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sumit/マイドライブ/JAMSTEC_web_local/k2s1/data/POPPS_Buoy/PB1001_K2/FRRF/"/>
    </mc:Choice>
  </mc:AlternateContent>
  <xr:revisionPtr revIDLastSave="0" documentId="8_{90050DD1-3137-DE43-984B-4850E51411B8}" xr6:coauthVersionLast="47" xr6:coauthVersionMax="47" xr10:uidLastSave="{00000000-0000-0000-0000-000000000000}"/>
  <bookViews>
    <workbookView xWindow="800" yWindow="5740" windowWidth="18700" windowHeight="6580" activeTab="1"/>
  </bookViews>
  <sheets>
    <sheet name="Figure" sheetId="3" r:id="rId1"/>
    <sheet name="selected" sheetId="1" r:id="rId2"/>
    <sheet name="Raw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9" i="1" l="1"/>
  <c r="A13" i="1"/>
  <c r="B13" i="1"/>
  <c r="C13" i="1"/>
  <c r="D13" i="1" s="1"/>
  <c r="X13" i="1" s="1"/>
  <c r="E13" i="1"/>
  <c r="F13" i="1"/>
  <c r="G13" i="1"/>
  <c r="H13" i="1"/>
  <c r="Y13" i="1" s="1"/>
  <c r="AE13" i="1" s="1"/>
  <c r="I13" i="1"/>
  <c r="J13" i="1"/>
  <c r="Z13" i="1"/>
  <c r="K13" i="1"/>
  <c r="L13" i="1"/>
  <c r="V13" i="1" s="1"/>
  <c r="M13" i="1"/>
  <c r="N13" i="1"/>
  <c r="O13" i="1"/>
  <c r="P13" i="1"/>
  <c r="A14" i="1"/>
  <c r="B14" i="1"/>
  <c r="C14" i="1"/>
  <c r="D14" i="1" s="1"/>
  <c r="X14" i="1" s="1"/>
  <c r="E14" i="1"/>
  <c r="F14" i="1"/>
  <c r="G14" i="1"/>
  <c r="H14" i="1"/>
  <c r="Y14" i="1" s="1"/>
  <c r="AE14" i="1" s="1"/>
  <c r="I14" i="1"/>
  <c r="J14" i="1"/>
  <c r="Z14" i="1"/>
  <c r="K14" i="1"/>
  <c r="L14" i="1"/>
  <c r="V14" i="1" s="1"/>
  <c r="M14" i="1"/>
  <c r="N14" i="1"/>
  <c r="O14" i="1"/>
  <c r="P14" i="1"/>
  <c r="A15" i="1"/>
  <c r="B15" i="1"/>
  <c r="C15" i="1"/>
  <c r="D15" i="1" s="1"/>
  <c r="X15" i="1" s="1"/>
  <c r="E15" i="1"/>
  <c r="F15" i="1"/>
  <c r="G15" i="1"/>
  <c r="H15" i="1"/>
  <c r="Y15" i="1" s="1"/>
  <c r="AE15" i="1" s="1"/>
  <c r="I15" i="1"/>
  <c r="J15" i="1"/>
  <c r="Z15" i="1"/>
  <c r="K15" i="1"/>
  <c r="L15" i="1"/>
  <c r="V15" i="1" s="1"/>
  <c r="T15" i="1"/>
  <c r="M15" i="1"/>
  <c r="N15" i="1"/>
  <c r="O15" i="1"/>
  <c r="P15" i="1"/>
  <c r="A16" i="1"/>
  <c r="B16" i="1"/>
  <c r="C16" i="1"/>
  <c r="D16" i="1" s="1"/>
  <c r="X16" i="1" s="1"/>
  <c r="E16" i="1"/>
  <c r="F16" i="1"/>
  <c r="G16" i="1"/>
  <c r="H16" i="1"/>
  <c r="Y16" i="1"/>
  <c r="I16" i="1"/>
  <c r="J16" i="1"/>
  <c r="Z16" i="1" s="1"/>
  <c r="K16" i="1"/>
  <c r="L16" i="1"/>
  <c r="V16" i="1" s="1"/>
  <c r="M16" i="1"/>
  <c r="N16" i="1"/>
  <c r="O16" i="1"/>
  <c r="P16" i="1"/>
  <c r="A17" i="1"/>
  <c r="B17" i="1"/>
  <c r="C17" i="1"/>
  <c r="D17" i="1" s="1"/>
  <c r="X17" i="1" s="1"/>
  <c r="E17" i="1"/>
  <c r="F17" i="1"/>
  <c r="G17" i="1"/>
  <c r="H17" i="1"/>
  <c r="Y17" i="1" s="1"/>
  <c r="AE17" i="1" s="1"/>
  <c r="I17" i="1"/>
  <c r="J17" i="1"/>
  <c r="Z17" i="1"/>
  <c r="K17" i="1"/>
  <c r="L17" i="1"/>
  <c r="T17" i="1" s="1"/>
  <c r="M17" i="1"/>
  <c r="N17" i="1"/>
  <c r="O17" i="1"/>
  <c r="P17" i="1"/>
  <c r="A18" i="1"/>
  <c r="B18" i="1"/>
  <c r="C18" i="1"/>
  <c r="D18" i="1" s="1"/>
  <c r="X18" i="1" s="1"/>
  <c r="E18" i="1"/>
  <c r="F18" i="1"/>
  <c r="G18" i="1"/>
  <c r="H18" i="1"/>
  <c r="Y18" i="1" s="1"/>
  <c r="AE18" i="1" s="1"/>
  <c r="I18" i="1"/>
  <c r="J18" i="1"/>
  <c r="Z18" i="1" s="1"/>
  <c r="K18" i="1"/>
  <c r="U18" i="1"/>
  <c r="L18" i="1"/>
  <c r="T18" i="1" s="1"/>
  <c r="M18" i="1"/>
  <c r="N18" i="1"/>
  <c r="O18" i="1"/>
  <c r="P18" i="1"/>
  <c r="A19" i="1"/>
  <c r="B19" i="1"/>
  <c r="C19" i="1"/>
  <c r="D19" i="1" s="1"/>
  <c r="X19" i="1" s="1"/>
  <c r="E19" i="1"/>
  <c r="F19" i="1"/>
  <c r="R19" i="1" s="1"/>
  <c r="S19" i="1" s="1"/>
  <c r="G19" i="1"/>
  <c r="H19" i="1"/>
  <c r="Y19" i="1" s="1"/>
  <c r="AE19" i="1" s="1"/>
  <c r="I19" i="1"/>
  <c r="J19" i="1"/>
  <c r="Z19" i="1" s="1"/>
  <c r="K19" i="1"/>
  <c r="L19" i="1"/>
  <c r="V19" i="1"/>
  <c r="M19" i="1"/>
  <c r="N19" i="1"/>
  <c r="O19" i="1"/>
  <c r="P19" i="1"/>
  <c r="A20" i="1"/>
  <c r="B20" i="1"/>
  <c r="C20" i="1"/>
  <c r="D20" i="1"/>
  <c r="X20" i="1" s="1"/>
  <c r="E20" i="1"/>
  <c r="R20" i="1"/>
  <c r="S20" i="1" s="1"/>
  <c r="F20" i="1"/>
  <c r="G20" i="1"/>
  <c r="H20" i="1"/>
  <c r="Y20" i="1"/>
  <c r="AE20" i="1"/>
  <c r="I20" i="1"/>
  <c r="J20" i="1"/>
  <c r="Z20" i="1" s="1"/>
  <c r="K20" i="1"/>
  <c r="L20" i="1"/>
  <c r="M20" i="1"/>
  <c r="N20" i="1"/>
  <c r="O20" i="1"/>
  <c r="P20" i="1"/>
  <c r="A21" i="1"/>
  <c r="B21" i="1"/>
  <c r="C21" i="1"/>
  <c r="D21" i="1"/>
  <c r="X21" i="1" s="1"/>
  <c r="E21" i="1"/>
  <c r="F21" i="1"/>
  <c r="R21" i="1" s="1"/>
  <c r="S21" i="1" s="1"/>
  <c r="G21" i="1"/>
  <c r="H21" i="1"/>
  <c r="Y21" i="1" s="1"/>
  <c r="AE21" i="1" s="1"/>
  <c r="I21" i="1"/>
  <c r="J21" i="1"/>
  <c r="Z21" i="1" s="1"/>
  <c r="K21" i="1"/>
  <c r="L21" i="1"/>
  <c r="V21" i="1" s="1"/>
  <c r="M21" i="1"/>
  <c r="N21" i="1"/>
  <c r="O21" i="1"/>
  <c r="P21" i="1"/>
  <c r="A22" i="1"/>
  <c r="B22" i="1"/>
  <c r="C22" i="1"/>
  <c r="D22" i="1" s="1"/>
  <c r="X22" i="1" s="1"/>
  <c r="E22" i="1"/>
  <c r="F22" i="1"/>
  <c r="R22" i="1" s="1"/>
  <c r="S22" i="1" s="1"/>
  <c r="G22" i="1"/>
  <c r="H22" i="1"/>
  <c r="Y22" i="1" s="1"/>
  <c r="AE22" i="1" s="1"/>
  <c r="I22" i="1"/>
  <c r="J22" i="1"/>
  <c r="Z22" i="1" s="1"/>
  <c r="K22" i="1"/>
  <c r="L22" i="1"/>
  <c r="V22" i="1" s="1"/>
  <c r="M22" i="1"/>
  <c r="N22" i="1"/>
  <c r="O22" i="1"/>
  <c r="P22" i="1"/>
  <c r="A23" i="1"/>
  <c r="B23" i="1"/>
  <c r="C23" i="1"/>
  <c r="D23" i="1" s="1"/>
  <c r="X23" i="1" s="1"/>
  <c r="E23" i="1"/>
  <c r="F23" i="1"/>
  <c r="G23" i="1"/>
  <c r="H23" i="1"/>
  <c r="Y23" i="1" s="1"/>
  <c r="AE23" i="1" s="1"/>
  <c r="I23" i="1"/>
  <c r="J23" i="1"/>
  <c r="Z23" i="1"/>
  <c r="K23" i="1"/>
  <c r="L23" i="1"/>
  <c r="V23" i="1" s="1"/>
  <c r="M23" i="1"/>
  <c r="N23" i="1"/>
  <c r="O23" i="1"/>
  <c r="P23" i="1"/>
  <c r="A24" i="1"/>
  <c r="B24" i="1"/>
  <c r="C24" i="1"/>
  <c r="D24" i="1" s="1"/>
  <c r="X24" i="1" s="1"/>
  <c r="E24" i="1"/>
  <c r="F24" i="1"/>
  <c r="G24" i="1"/>
  <c r="H24" i="1"/>
  <c r="Y24" i="1" s="1"/>
  <c r="AE24" i="1"/>
  <c r="I24" i="1"/>
  <c r="J24" i="1"/>
  <c r="Z24" i="1" s="1"/>
  <c r="K24" i="1"/>
  <c r="L24" i="1"/>
  <c r="V24" i="1"/>
  <c r="M24" i="1"/>
  <c r="N24" i="1"/>
  <c r="O24" i="1"/>
  <c r="P24" i="1"/>
  <c r="A25" i="1"/>
  <c r="B25" i="1"/>
  <c r="C25" i="1"/>
  <c r="D25" i="1"/>
  <c r="X25" i="1" s="1"/>
  <c r="E25" i="1"/>
  <c r="F25" i="1"/>
  <c r="G25" i="1"/>
  <c r="H25" i="1"/>
  <c r="Y25" i="1" s="1"/>
  <c r="AE25" i="1" s="1"/>
  <c r="I25" i="1"/>
  <c r="J25" i="1"/>
  <c r="Z25" i="1"/>
  <c r="K25" i="1"/>
  <c r="L25" i="1"/>
  <c r="V25" i="1"/>
  <c r="M25" i="1"/>
  <c r="N25" i="1"/>
  <c r="O25" i="1"/>
  <c r="P25" i="1"/>
  <c r="A26" i="1"/>
  <c r="B26" i="1"/>
  <c r="C26" i="1"/>
  <c r="D26" i="1"/>
  <c r="X26" i="1" s="1"/>
  <c r="E26" i="1"/>
  <c r="F26" i="1"/>
  <c r="R26" i="1" s="1"/>
  <c r="S26" i="1" s="1"/>
  <c r="G26" i="1"/>
  <c r="H26" i="1"/>
  <c r="Y26" i="1"/>
  <c r="AE26" i="1" s="1"/>
  <c r="I26" i="1"/>
  <c r="J26" i="1"/>
  <c r="Z26" i="1" s="1"/>
  <c r="K26" i="1"/>
  <c r="L26" i="1"/>
  <c r="M26" i="1"/>
  <c r="N26" i="1"/>
  <c r="O26" i="1"/>
  <c r="P26" i="1"/>
  <c r="A27" i="1"/>
  <c r="B27" i="1"/>
  <c r="C27" i="1"/>
  <c r="D27" i="1" s="1"/>
  <c r="X27" i="1" s="1"/>
  <c r="E27" i="1"/>
  <c r="F27" i="1"/>
  <c r="G27" i="1"/>
  <c r="H27" i="1"/>
  <c r="Y27" i="1" s="1"/>
  <c r="AE27" i="1"/>
  <c r="I27" i="1"/>
  <c r="J27" i="1"/>
  <c r="Z27" i="1" s="1"/>
  <c r="K27" i="1"/>
  <c r="L27" i="1"/>
  <c r="V27" i="1"/>
  <c r="M27" i="1"/>
  <c r="N27" i="1"/>
  <c r="O27" i="1"/>
  <c r="P27" i="1"/>
  <c r="A28" i="1"/>
  <c r="B28" i="1"/>
  <c r="C28" i="1"/>
  <c r="D28" i="1"/>
  <c r="X28" i="1" s="1"/>
  <c r="E28" i="1"/>
  <c r="F28" i="1"/>
  <c r="G28" i="1"/>
  <c r="H28" i="1"/>
  <c r="Y28" i="1" s="1"/>
  <c r="AE28" i="1" s="1"/>
  <c r="I28" i="1"/>
  <c r="J28" i="1"/>
  <c r="Z28" i="1"/>
  <c r="K28" i="1"/>
  <c r="L28" i="1"/>
  <c r="V28" i="1"/>
  <c r="M28" i="1"/>
  <c r="N28" i="1"/>
  <c r="O28" i="1"/>
  <c r="P28" i="1"/>
  <c r="A29" i="1"/>
  <c r="B29" i="1"/>
  <c r="C29" i="1"/>
  <c r="D29" i="1"/>
  <c r="X29" i="1" s="1"/>
  <c r="E29" i="1"/>
  <c r="F29" i="1"/>
  <c r="G29" i="1"/>
  <c r="H29" i="1"/>
  <c r="Y29" i="1" s="1"/>
  <c r="AE29" i="1" s="1"/>
  <c r="I29" i="1"/>
  <c r="J29" i="1"/>
  <c r="Z29" i="1" s="1"/>
  <c r="K29" i="1"/>
  <c r="L29" i="1"/>
  <c r="V29" i="1"/>
  <c r="M29" i="1"/>
  <c r="N29" i="1"/>
  <c r="O29" i="1"/>
  <c r="P29" i="1"/>
  <c r="A30" i="1"/>
  <c r="B30" i="1"/>
  <c r="C30" i="1"/>
  <c r="D30" i="1"/>
  <c r="X30" i="1"/>
  <c r="E30" i="1"/>
  <c r="F30" i="1"/>
  <c r="G30" i="1"/>
  <c r="H30" i="1"/>
  <c r="Y30" i="1"/>
  <c r="AE30" i="1" s="1"/>
  <c r="I30" i="1"/>
  <c r="J30" i="1"/>
  <c r="Z30" i="1"/>
  <c r="K30" i="1"/>
  <c r="L30" i="1"/>
  <c r="V30" i="1" s="1"/>
  <c r="M30" i="1"/>
  <c r="N30" i="1"/>
  <c r="O30" i="1"/>
  <c r="P30" i="1"/>
  <c r="A31" i="1"/>
  <c r="B31" i="1"/>
  <c r="C31" i="1"/>
  <c r="D31" i="1" s="1"/>
  <c r="X31" i="1" s="1"/>
  <c r="E31" i="1"/>
  <c r="F31" i="1"/>
  <c r="G31" i="1"/>
  <c r="H31" i="1"/>
  <c r="Y31" i="1" s="1"/>
  <c r="AE31" i="1" s="1"/>
  <c r="I31" i="1"/>
  <c r="J31" i="1"/>
  <c r="Z31" i="1" s="1"/>
  <c r="K31" i="1"/>
  <c r="T31" i="1"/>
  <c r="U31" i="1" s="1"/>
  <c r="L31" i="1"/>
  <c r="M31" i="1"/>
  <c r="N31" i="1"/>
  <c r="O31" i="1"/>
  <c r="P31" i="1"/>
  <c r="A32" i="1"/>
  <c r="B32" i="1"/>
  <c r="C32" i="1"/>
  <c r="D32" i="1"/>
  <c r="X32" i="1" s="1"/>
  <c r="E32" i="1"/>
  <c r="F32" i="1"/>
  <c r="G32" i="1"/>
  <c r="H32" i="1"/>
  <c r="Y32" i="1" s="1"/>
  <c r="AE32" i="1" s="1"/>
  <c r="I32" i="1"/>
  <c r="J32" i="1"/>
  <c r="Z32" i="1" s="1"/>
  <c r="K32" i="1"/>
  <c r="L32" i="1"/>
  <c r="V32" i="1"/>
  <c r="M32" i="1"/>
  <c r="N32" i="1"/>
  <c r="O32" i="1"/>
  <c r="P32" i="1"/>
  <c r="A33" i="1"/>
  <c r="B33" i="1"/>
  <c r="C33" i="1"/>
  <c r="D33" i="1"/>
  <c r="X33" i="1"/>
  <c r="E33" i="1"/>
  <c r="R33" i="1"/>
  <c r="S33" i="1" s="1"/>
  <c r="F33" i="1"/>
  <c r="G33" i="1"/>
  <c r="H33" i="1"/>
  <c r="Y33" i="1"/>
  <c r="AE33" i="1" s="1"/>
  <c r="I33" i="1"/>
  <c r="J33" i="1"/>
  <c r="Z33" i="1" s="1"/>
  <c r="K33" i="1"/>
  <c r="L33" i="1"/>
  <c r="V33" i="1" s="1"/>
  <c r="M33" i="1"/>
  <c r="N33" i="1"/>
  <c r="O33" i="1"/>
  <c r="P33" i="1"/>
  <c r="A34" i="1"/>
  <c r="B34" i="1"/>
  <c r="C34" i="1"/>
  <c r="D34" i="1" s="1"/>
  <c r="X34" i="1" s="1"/>
  <c r="E34" i="1"/>
  <c r="F34" i="1"/>
  <c r="G34" i="1"/>
  <c r="H34" i="1"/>
  <c r="Y34" i="1" s="1"/>
  <c r="AE34" i="1" s="1"/>
  <c r="I34" i="1"/>
  <c r="J34" i="1"/>
  <c r="Z34" i="1"/>
  <c r="K34" i="1"/>
  <c r="L34" i="1"/>
  <c r="V34" i="1" s="1"/>
  <c r="M34" i="1"/>
  <c r="N34" i="1"/>
  <c r="O34" i="1"/>
  <c r="P34" i="1"/>
  <c r="A35" i="1"/>
  <c r="B35" i="1"/>
  <c r="C35" i="1"/>
  <c r="D35" i="1" s="1"/>
  <c r="X35" i="1" s="1"/>
  <c r="E35" i="1"/>
  <c r="F35" i="1"/>
  <c r="G35" i="1"/>
  <c r="H35" i="1"/>
  <c r="Y35" i="1"/>
  <c r="AE35" i="1"/>
  <c r="I35" i="1"/>
  <c r="J35" i="1"/>
  <c r="Z35" i="1"/>
  <c r="K35" i="1"/>
  <c r="T35" i="1"/>
  <c r="L35" i="1"/>
  <c r="V35" i="1"/>
  <c r="M35" i="1"/>
  <c r="N35" i="1"/>
  <c r="O35" i="1"/>
  <c r="P35" i="1"/>
  <c r="A36" i="1"/>
  <c r="B36" i="1"/>
  <c r="C36" i="1"/>
  <c r="D36" i="1"/>
  <c r="X36" i="1"/>
  <c r="E36" i="1"/>
  <c r="F36" i="1"/>
  <c r="G36" i="1"/>
  <c r="H36" i="1"/>
  <c r="Y36" i="1"/>
  <c r="AE36" i="1" s="1"/>
  <c r="I36" i="1"/>
  <c r="J36" i="1"/>
  <c r="Z36" i="1" s="1"/>
  <c r="K36" i="1"/>
  <c r="L36" i="1"/>
  <c r="V36" i="1" s="1"/>
  <c r="M36" i="1"/>
  <c r="N36" i="1"/>
  <c r="O36" i="1"/>
  <c r="P36" i="1"/>
  <c r="A37" i="1"/>
  <c r="B37" i="1"/>
  <c r="C37" i="1"/>
  <c r="D37" i="1" s="1"/>
  <c r="X37" i="1" s="1"/>
  <c r="E37" i="1"/>
  <c r="F37" i="1"/>
  <c r="G37" i="1"/>
  <c r="H37" i="1"/>
  <c r="Y37" i="1"/>
  <c r="AE37" i="1" s="1"/>
  <c r="I37" i="1"/>
  <c r="J37" i="1"/>
  <c r="Z37" i="1" s="1"/>
  <c r="K37" i="1"/>
  <c r="L37" i="1"/>
  <c r="T37" i="1" s="1"/>
  <c r="U37" i="1" s="1"/>
  <c r="M37" i="1"/>
  <c r="N37" i="1"/>
  <c r="O37" i="1"/>
  <c r="P37" i="1"/>
  <c r="A38" i="1"/>
  <c r="B38" i="1"/>
  <c r="C38" i="1"/>
  <c r="D38" i="1"/>
  <c r="X38" i="1" s="1"/>
  <c r="E38" i="1"/>
  <c r="F38" i="1"/>
  <c r="G38" i="1"/>
  <c r="H38" i="1"/>
  <c r="Y38" i="1"/>
  <c r="AE38" i="1" s="1"/>
  <c r="I38" i="1"/>
  <c r="J38" i="1"/>
  <c r="Z38" i="1" s="1"/>
  <c r="K38" i="1"/>
  <c r="L38" i="1"/>
  <c r="V38" i="1" s="1"/>
  <c r="M38" i="1"/>
  <c r="N38" i="1"/>
  <c r="O38" i="1"/>
  <c r="P38" i="1"/>
  <c r="A39" i="1"/>
  <c r="B39" i="1"/>
  <c r="C39" i="1"/>
  <c r="D39" i="1" s="1"/>
  <c r="X39" i="1" s="1"/>
  <c r="E39" i="1"/>
  <c r="F39" i="1"/>
  <c r="R39" i="1" s="1"/>
  <c r="S39" i="1" s="1"/>
  <c r="G39" i="1"/>
  <c r="H39" i="1"/>
  <c r="Y39" i="1"/>
  <c r="AE39" i="1" s="1"/>
  <c r="I39" i="1"/>
  <c r="J39" i="1"/>
  <c r="Z39" i="1" s="1"/>
  <c r="K39" i="1"/>
  <c r="L39" i="1"/>
  <c r="V39" i="1" s="1"/>
  <c r="M39" i="1"/>
  <c r="N39" i="1"/>
  <c r="O39" i="1"/>
  <c r="P39" i="1"/>
  <c r="A40" i="1"/>
  <c r="B40" i="1"/>
  <c r="C40" i="1"/>
  <c r="D40" i="1" s="1"/>
  <c r="X40" i="1" s="1"/>
  <c r="E40" i="1"/>
  <c r="F40" i="1"/>
  <c r="G40" i="1"/>
  <c r="H40" i="1"/>
  <c r="Y40" i="1" s="1"/>
  <c r="AE40" i="1"/>
  <c r="I40" i="1"/>
  <c r="J40" i="1"/>
  <c r="Z40" i="1"/>
  <c r="K40" i="1"/>
  <c r="L40" i="1"/>
  <c r="V40" i="1" s="1"/>
  <c r="M40" i="1"/>
  <c r="N40" i="1"/>
  <c r="O40" i="1"/>
  <c r="P40" i="1"/>
  <c r="A41" i="1"/>
  <c r="B41" i="1"/>
  <c r="C41" i="1"/>
  <c r="D41" i="1" s="1"/>
  <c r="X41" i="1" s="1"/>
  <c r="E41" i="1"/>
  <c r="F41" i="1"/>
  <c r="G41" i="1"/>
  <c r="H41" i="1"/>
  <c r="Y41" i="1" s="1"/>
  <c r="I41" i="1"/>
  <c r="J41" i="1"/>
  <c r="Z41" i="1" s="1"/>
  <c r="K41" i="1"/>
  <c r="L41" i="1"/>
  <c r="V41" i="1" s="1"/>
  <c r="M41" i="1"/>
  <c r="N41" i="1"/>
  <c r="O41" i="1"/>
  <c r="P41" i="1"/>
  <c r="A42" i="1"/>
  <c r="B42" i="1"/>
  <c r="C42" i="1"/>
  <c r="D42" i="1" s="1"/>
  <c r="X42" i="1" s="1"/>
  <c r="E42" i="1"/>
  <c r="F42" i="1"/>
  <c r="G42" i="1"/>
  <c r="H42" i="1"/>
  <c r="Y42" i="1"/>
  <c r="AE42" i="1"/>
  <c r="I42" i="1"/>
  <c r="J42" i="1"/>
  <c r="Z42" i="1" s="1"/>
  <c r="K42" i="1"/>
  <c r="L42" i="1"/>
  <c r="V42" i="1" s="1"/>
  <c r="M42" i="1"/>
  <c r="N42" i="1"/>
  <c r="O42" i="1"/>
  <c r="P42" i="1"/>
  <c r="A43" i="1"/>
  <c r="B43" i="1"/>
  <c r="C43" i="1"/>
  <c r="D43" i="1" s="1"/>
  <c r="X43" i="1"/>
  <c r="E43" i="1"/>
  <c r="F43" i="1"/>
  <c r="G43" i="1"/>
  <c r="H43" i="1"/>
  <c r="Y43" i="1"/>
  <c r="AE43" i="1" s="1"/>
  <c r="I43" i="1"/>
  <c r="J43" i="1"/>
  <c r="Z43" i="1"/>
  <c r="K43" i="1"/>
  <c r="L43" i="1"/>
  <c r="M43" i="1"/>
  <c r="N43" i="1"/>
  <c r="O43" i="1"/>
  <c r="P43" i="1"/>
  <c r="A44" i="1"/>
  <c r="B44" i="1"/>
  <c r="C44" i="1"/>
  <c r="D44" i="1"/>
  <c r="X44" i="1" s="1"/>
  <c r="E44" i="1"/>
  <c r="F44" i="1"/>
  <c r="R44" i="1" s="1"/>
  <c r="S44" i="1" s="1"/>
  <c r="G44" i="1"/>
  <c r="H44" i="1"/>
  <c r="Y44" i="1"/>
  <c r="AE44" i="1" s="1"/>
  <c r="I44" i="1"/>
  <c r="J44" i="1"/>
  <c r="Z44" i="1"/>
  <c r="AA44" i="1" s="1"/>
  <c r="K44" i="1"/>
  <c r="L44" i="1"/>
  <c r="V44" i="1"/>
  <c r="M44" i="1"/>
  <c r="N44" i="1"/>
  <c r="O44" i="1"/>
  <c r="P44" i="1"/>
  <c r="A45" i="1"/>
  <c r="B45" i="1"/>
  <c r="C45" i="1"/>
  <c r="D45" i="1"/>
  <c r="X45" i="1" s="1"/>
  <c r="E45" i="1"/>
  <c r="F45" i="1"/>
  <c r="G45" i="1"/>
  <c r="H45" i="1"/>
  <c r="Y45" i="1" s="1"/>
  <c r="AE45" i="1" s="1"/>
  <c r="I45" i="1"/>
  <c r="J45" i="1"/>
  <c r="Z45" i="1"/>
  <c r="K45" i="1"/>
  <c r="L45" i="1"/>
  <c r="V45" i="1"/>
  <c r="M45" i="1"/>
  <c r="N45" i="1"/>
  <c r="O45" i="1"/>
  <c r="P45" i="1"/>
  <c r="A46" i="1"/>
  <c r="B46" i="1"/>
  <c r="C46" i="1"/>
  <c r="D46" i="1"/>
  <c r="X46" i="1"/>
  <c r="E46" i="1"/>
  <c r="F46" i="1"/>
  <c r="G46" i="1"/>
  <c r="H46" i="1"/>
  <c r="Y46" i="1"/>
  <c r="AE46" i="1" s="1"/>
  <c r="I46" i="1"/>
  <c r="J46" i="1"/>
  <c r="Z46" i="1" s="1"/>
  <c r="K46" i="1"/>
  <c r="L46" i="1"/>
  <c r="V46" i="1"/>
  <c r="M46" i="1"/>
  <c r="N46" i="1"/>
  <c r="O46" i="1"/>
  <c r="P46" i="1"/>
  <c r="A47" i="1"/>
  <c r="B47" i="1"/>
  <c r="C47" i="1"/>
  <c r="D47" i="1"/>
  <c r="X47" i="1"/>
  <c r="E47" i="1"/>
  <c r="F47" i="1"/>
  <c r="G47" i="1"/>
  <c r="H47" i="1"/>
  <c r="Y47" i="1"/>
  <c r="AE47" i="1" s="1"/>
  <c r="I47" i="1"/>
  <c r="J47" i="1"/>
  <c r="Z47" i="1"/>
  <c r="K47" i="1"/>
  <c r="L47" i="1"/>
  <c r="V47" i="1" s="1"/>
  <c r="M47" i="1"/>
  <c r="N47" i="1"/>
  <c r="O47" i="1"/>
  <c r="P47" i="1"/>
  <c r="A48" i="1"/>
  <c r="B48" i="1"/>
  <c r="C48" i="1"/>
  <c r="D48" i="1" s="1"/>
  <c r="X48" i="1" s="1"/>
  <c r="E48" i="1"/>
  <c r="F48" i="1"/>
  <c r="G48" i="1"/>
  <c r="H48" i="1"/>
  <c r="Y48" i="1" s="1"/>
  <c r="AE48" i="1" s="1"/>
  <c r="I48" i="1"/>
  <c r="J48" i="1"/>
  <c r="Z48" i="1" s="1"/>
  <c r="K48" i="1"/>
  <c r="L48" i="1"/>
  <c r="V48" i="1"/>
  <c r="M48" i="1"/>
  <c r="N48" i="1"/>
  <c r="O48" i="1"/>
  <c r="P48" i="1"/>
  <c r="A49" i="1"/>
  <c r="B49" i="1"/>
  <c r="C49" i="1"/>
  <c r="D49" i="1"/>
  <c r="X49" i="1" s="1"/>
  <c r="E49" i="1"/>
  <c r="F49" i="1"/>
  <c r="G49" i="1"/>
  <c r="H49" i="1"/>
  <c r="Y49" i="1"/>
  <c r="AE49" i="1"/>
  <c r="I49" i="1"/>
  <c r="J49" i="1"/>
  <c r="Z49" i="1" s="1"/>
  <c r="K49" i="1"/>
  <c r="L49" i="1"/>
  <c r="V49" i="1" s="1"/>
  <c r="M49" i="1"/>
  <c r="N49" i="1"/>
  <c r="O49" i="1"/>
  <c r="P49" i="1"/>
  <c r="A50" i="1"/>
  <c r="B50" i="1"/>
  <c r="C50" i="1"/>
  <c r="D50" i="1" s="1"/>
  <c r="X50" i="1" s="1"/>
  <c r="E50" i="1"/>
  <c r="F50" i="1"/>
  <c r="G50" i="1"/>
  <c r="H50" i="1"/>
  <c r="Y50" i="1" s="1"/>
  <c r="I50" i="1"/>
  <c r="J50" i="1"/>
  <c r="Z50" i="1"/>
  <c r="K50" i="1"/>
  <c r="L50" i="1"/>
  <c r="M50" i="1"/>
  <c r="N50" i="1"/>
  <c r="O50" i="1"/>
  <c r="P50" i="1"/>
  <c r="A51" i="1"/>
  <c r="B51" i="1"/>
  <c r="C51" i="1"/>
  <c r="D51" i="1"/>
  <c r="X51" i="1"/>
  <c r="E51" i="1"/>
  <c r="F51" i="1"/>
  <c r="G51" i="1"/>
  <c r="H51" i="1"/>
  <c r="Y51" i="1"/>
  <c r="AE51" i="1"/>
  <c r="I51" i="1"/>
  <c r="J51" i="1"/>
  <c r="Z51" i="1" s="1"/>
  <c r="K51" i="1"/>
  <c r="L51" i="1"/>
  <c r="V51" i="1" s="1"/>
  <c r="M51" i="1"/>
  <c r="N51" i="1"/>
  <c r="O51" i="1"/>
  <c r="P51" i="1"/>
  <c r="A52" i="1"/>
  <c r="B52" i="1"/>
  <c r="C52" i="1"/>
  <c r="D52" i="1" s="1"/>
  <c r="X52" i="1" s="1"/>
  <c r="E52" i="1"/>
  <c r="F52" i="1"/>
  <c r="G52" i="1"/>
  <c r="H52" i="1"/>
  <c r="Y52" i="1" s="1"/>
  <c r="AE52" i="1" s="1"/>
  <c r="I52" i="1"/>
  <c r="J52" i="1"/>
  <c r="Z52" i="1"/>
  <c r="K52" i="1"/>
  <c r="L52" i="1"/>
  <c r="V52" i="1" s="1"/>
  <c r="M52" i="1"/>
  <c r="N52" i="1"/>
  <c r="O52" i="1"/>
  <c r="P52" i="1"/>
  <c r="A53" i="1"/>
  <c r="B53" i="1"/>
  <c r="C53" i="1"/>
  <c r="D53" i="1" s="1"/>
  <c r="X53" i="1" s="1"/>
  <c r="E53" i="1"/>
  <c r="F53" i="1"/>
  <c r="G53" i="1"/>
  <c r="H53" i="1"/>
  <c r="Y53" i="1" s="1"/>
  <c r="AE53" i="1" s="1"/>
  <c r="I53" i="1"/>
  <c r="J53" i="1"/>
  <c r="Z53" i="1"/>
  <c r="K53" i="1"/>
  <c r="L53" i="1"/>
  <c r="V53" i="1"/>
  <c r="M53" i="1"/>
  <c r="N53" i="1"/>
  <c r="O53" i="1"/>
  <c r="P53" i="1"/>
  <c r="A54" i="1"/>
  <c r="B54" i="1"/>
  <c r="C54" i="1"/>
  <c r="D54" i="1"/>
  <c r="X54" i="1" s="1"/>
  <c r="E54" i="1"/>
  <c r="F54" i="1"/>
  <c r="G54" i="1"/>
  <c r="H54" i="1"/>
  <c r="Y54" i="1"/>
  <c r="AE54" i="1"/>
  <c r="I54" i="1"/>
  <c r="J54" i="1"/>
  <c r="Z54" i="1"/>
  <c r="K54" i="1"/>
  <c r="L54" i="1"/>
  <c r="V54" i="1" s="1"/>
  <c r="M54" i="1"/>
  <c r="N54" i="1"/>
  <c r="O54" i="1"/>
  <c r="P54" i="1"/>
  <c r="A55" i="1"/>
  <c r="B55" i="1"/>
  <c r="C55" i="1"/>
  <c r="D55" i="1" s="1"/>
  <c r="X55" i="1" s="1"/>
  <c r="E55" i="1"/>
  <c r="F55" i="1"/>
  <c r="R55" i="1" s="1"/>
  <c r="S55" i="1" s="1"/>
  <c r="G55" i="1"/>
  <c r="H55" i="1"/>
  <c r="Y55" i="1" s="1"/>
  <c r="AE55" i="1" s="1"/>
  <c r="I55" i="1"/>
  <c r="J55" i="1"/>
  <c r="Z55" i="1" s="1"/>
  <c r="K55" i="1"/>
  <c r="L55" i="1"/>
  <c r="V55" i="1"/>
  <c r="M55" i="1"/>
  <c r="N55" i="1"/>
  <c r="O55" i="1"/>
  <c r="P55" i="1"/>
  <c r="A56" i="1"/>
  <c r="B56" i="1"/>
  <c r="C56" i="1"/>
  <c r="D56" i="1"/>
  <c r="X56" i="1" s="1"/>
  <c r="E56" i="1"/>
  <c r="F56" i="1"/>
  <c r="R56" i="1"/>
  <c r="S56" i="1"/>
  <c r="G56" i="1"/>
  <c r="H56" i="1"/>
  <c r="Y56" i="1" s="1"/>
  <c r="AE56" i="1" s="1"/>
  <c r="I56" i="1"/>
  <c r="J56" i="1"/>
  <c r="Z56" i="1"/>
  <c r="K56" i="1"/>
  <c r="L56" i="1"/>
  <c r="V56" i="1" s="1"/>
  <c r="M56" i="1"/>
  <c r="N56" i="1"/>
  <c r="O56" i="1"/>
  <c r="P56" i="1"/>
  <c r="A57" i="1"/>
  <c r="B57" i="1"/>
  <c r="C57" i="1"/>
  <c r="D57" i="1" s="1"/>
  <c r="X57" i="1" s="1"/>
  <c r="E57" i="1"/>
  <c r="S57" i="1"/>
  <c r="F57" i="1"/>
  <c r="R57" i="1" s="1"/>
  <c r="G57" i="1"/>
  <c r="H57" i="1"/>
  <c r="Y57" i="1" s="1"/>
  <c r="AE57" i="1" s="1"/>
  <c r="I57" i="1"/>
  <c r="J57" i="1"/>
  <c r="Z57" i="1"/>
  <c r="K57" i="1"/>
  <c r="L57" i="1"/>
  <c r="V57" i="1" s="1"/>
  <c r="M57" i="1"/>
  <c r="N57" i="1"/>
  <c r="O57" i="1"/>
  <c r="P57" i="1"/>
  <c r="A58" i="1"/>
  <c r="B58" i="1"/>
  <c r="C58" i="1"/>
  <c r="D58" i="1" s="1"/>
  <c r="X58" i="1" s="1"/>
  <c r="E58" i="1"/>
  <c r="F58" i="1"/>
  <c r="G58" i="1"/>
  <c r="H58" i="1"/>
  <c r="Y58" i="1" s="1"/>
  <c r="AE58" i="1" s="1"/>
  <c r="I58" i="1"/>
  <c r="J58" i="1"/>
  <c r="Z58" i="1"/>
  <c r="K58" i="1"/>
  <c r="L58" i="1"/>
  <c r="V58" i="1"/>
  <c r="M58" i="1"/>
  <c r="N58" i="1"/>
  <c r="O58" i="1"/>
  <c r="P58" i="1"/>
  <c r="A59" i="1"/>
  <c r="B59" i="1"/>
  <c r="C59" i="1"/>
  <c r="D59" i="1"/>
  <c r="X59" i="1" s="1"/>
  <c r="E59" i="1"/>
  <c r="F59" i="1"/>
  <c r="R59" i="1" s="1"/>
  <c r="S59" i="1" s="1"/>
  <c r="G59" i="1"/>
  <c r="H59" i="1"/>
  <c r="Y59" i="1"/>
  <c r="AE59" i="1"/>
  <c r="I59" i="1"/>
  <c r="J59" i="1"/>
  <c r="Z59" i="1" s="1"/>
  <c r="K59" i="1"/>
  <c r="L59" i="1"/>
  <c r="V59" i="1"/>
  <c r="M59" i="1"/>
  <c r="N59" i="1"/>
  <c r="O59" i="1"/>
  <c r="P59" i="1"/>
  <c r="A60" i="1"/>
  <c r="B60" i="1"/>
  <c r="C60" i="1"/>
  <c r="D60" i="1"/>
  <c r="X60" i="1"/>
  <c r="E60" i="1"/>
  <c r="F60" i="1"/>
  <c r="G60" i="1"/>
  <c r="H60" i="1"/>
  <c r="Y60" i="1" s="1"/>
  <c r="AE60" i="1" s="1"/>
  <c r="I60" i="1"/>
  <c r="J60" i="1"/>
  <c r="Z60" i="1" s="1"/>
  <c r="K60" i="1"/>
  <c r="L60" i="1"/>
  <c r="V60" i="1" s="1"/>
  <c r="M60" i="1"/>
  <c r="N60" i="1"/>
  <c r="O60" i="1"/>
  <c r="P60" i="1"/>
  <c r="A61" i="1"/>
  <c r="B61" i="1"/>
  <c r="C61" i="1"/>
  <c r="D61" i="1" s="1"/>
  <c r="X61" i="1" s="1"/>
  <c r="E61" i="1"/>
  <c r="F61" i="1"/>
  <c r="G61" i="1"/>
  <c r="H61" i="1"/>
  <c r="Y61" i="1"/>
  <c r="AE61" i="1"/>
  <c r="I61" i="1"/>
  <c r="J61" i="1"/>
  <c r="Z61" i="1" s="1"/>
  <c r="K61" i="1"/>
  <c r="L61" i="1"/>
  <c r="V61" i="1"/>
  <c r="M61" i="1"/>
  <c r="N61" i="1"/>
  <c r="O61" i="1"/>
  <c r="P61" i="1"/>
  <c r="A62" i="1"/>
  <c r="B62" i="1"/>
  <c r="C62" i="1"/>
  <c r="D62" i="1"/>
  <c r="X62" i="1" s="1"/>
  <c r="E62" i="1"/>
  <c r="F62" i="1"/>
  <c r="G62" i="1"/>
  <c r="H62" i="1"/>
  <c r="Y62" i="1"/>
  <c r="AE62" i="1"/>
  <c r="I62" i="1"/>
  <c r="J62" i="1"/>
  <c r="Z62" i="1"/>
  <c r="K62" i="1"/>
  <c r="L62" i="1"/>
  <c r="M62" i="1"/>
  <c r="N62" i="1"/>
  <c r="O62" i="1"/>
  <c r="P62" i="1"/>
  <c r="A63" i="1"/>
  <c r="B63" i="1"/>
  <c r="C63" i="1"/>
  <c r="D63" i="1" s="1"/>
  <c r="X63" i="1" s="1"/>
  <c r="E63" i="1"/>
  <c r="F63" i="1"/>
  <c r="G63" i="1"/>
  <c r="H63" i="1"/>
  <c r="Y63" i="1"/>
  <c r="AE63" i="1" s="1"/>
  <c r="I63" i="1"/>
  <c r="J63" i="1"/>
  <c r="Z63" i="1"/>
  <c r="K63" i="1"/>
  <c r="L63" i="1"/>
  <c r="V63" i="1"/>
  <c r="M63" i="1"/>
  <c r="N63" i="1"/>
  <c r="O63" i="1"/>
  <c r="P63" i="1"/>
  <c r="A64" i="1"/>
  <c r="B64" i="1"/>
  <c r="C64" i="1"/>
  <c r="D64" i="1"/>
  <c r="X64" i="1"/>
  <c r="E64" i="1"/>
  <c r="F64" i="1"/>
  <c r="G64" i="1"/>
  <c r="H64" i="1"/>
  <c r="Y64" i="1"/>
  <c r="AE64" i="1" s="1"/>
  <c r="I64" i="1"/>
  <c r="J64" i="1"/>
  <c r="Z64" i="1" s="1"/>
  <c r="K64" i="1"/>
  <c r="L64" i="1"/>
  <c r="V64" i="1"/>
  <c r="M64" i="1"/>
  <c r="N64" i="1"/>
  <c r="O64" i="1"/>
  <c r="P64" i="1"/>
  <c r="A65" i="1"/>
  <c r="B65" i="1"/>
  <c r="C65" i="1"/>
  <c r="D65" i="1"/>
  <c r="X65" i="1"/>
  <c r="E65" i="1"/>
  <c r="F65" i="1"/>
  <c r="G65" i="1"/>
  <c r="H65" i="1"/>
  <c r="Y65" i="1" s="1"/>
  <c r="AE65" i="1" s="1"/>
  <c r="I65" i="1"/>
  <c r="J65" i="1"/>
  <c r="Z65" i="1"/>
  <c r="K65" i="1"/>
  <c r="T65" i="1" s="1"/>
  <c r="U65" i="1" s="1"/>
  <c r="L65" i="1"/>
  <c r="V65" i="1" s="1"/>
  <c r="M65" i="1"/>
  <c r="N65" i="1"/>
  <c r="O65" i="1"/>
  <c r="P65" i="1"/>
  <c r="A66" i="1"/>
  <c r="B66" i="1"/>
  <c r="C66" i="1"/>
  <c r="D66" i="1" s="1"/>
  <c r="X66" i="1" s="1"/>
  <c r="E66" i="1"/>
  <c r="F66" i="1"/>
  <c r="G66" i="1"/>
  <c r="H66" i="1"/>
  <c r="Y66" i="1" s="1"/>
  <c r="AE66" i="1" s="1"/>
  <c r="I66" i="1"/>
  <c r="J66" i="1"/>
  <c r="Z66" i="1"/>
  <c r="K66" i="1"/>
  <c r="L66" i="1"/>
  <c r="V66" i="1"/>
  <c r="M66" i="1"/>
  <c r="N66" i="1"/>
  <c r="O66" i="1"/>
  <c r="P66" i="1"/>
  <c r="A67" i="1"/>
  <c r="B67" i="1"/>
  <c r="C67" i="1"/>
  <c r="D67" i="1"/>
  <c r="X67" i="1" s="1"/>
  <c r="E67" i="1"/>
  <c r="R67" i="1" s="1"/>
  <c r="F67" i="1"/>
  <c r="S67" i="1"/>
  <c r="G67" i="1"/>
  <c r="H67" i="1"/>
  <c r="Y67" i="1" s="1"/>
  <c r="AE67" i="1" s="1"/>
  <c r="I67" i="1"/>
  <c r="J67" i="1"/>
  <c r="Z67" i="1"/>
  <c r="K67" i="1"/>
  <c r="L67" i="1"/>
  <c r="V67" i="1"/>
  <c r="M67" i="1"/>
  <c r="N67" i="1"/>
  <c r="O67" i="1"/>
  <c r="P67" i="1"/>
  <c r="A68" i="1"/>
  <c r="B68" i="1"/>
  <c r="C68" i="1"/>
  <c r="D68" i="1"/>
  <c r="X68" i="1" s="1"/>
  <c r="E68" i="1"/>
  <c r="F68" i="1"/>
  <c r="G68" i="1"/>
  <c r="H68" i="1"/>
  <c r="Y68" i="1"/>
  <c r="I68" i="1"/>
  <c r="J68" i="1"/>
  <c r="Z68" i="1" s="1"/>
  <c r="K68" i="1"/>
  <c r="L68" i="1"/>
  <c r="V68" i="1"/>
  <c r="M68" i="1"/>
  <c r="N68" i="1"/>
  <c r="O68" i="1"/>
  <c r="P68" i="1"/>
  <c r="A69" i="1"/>
  <c r="B69" i="1"/>
  <c r="C69" i="1"/>
  <c r="D69" i="1"/>
  <c r="X69" i="1"/>
  <c r="E69" i="1"/>
  <c r="F69" i="1"/>
  <c r="G69" i="1"/>
  <c r="H69" i="1"/>
  <c r="Y69" i="1"/>
  <c r="AE69" i="1" s="1"/>
  <c r="I69" i="1"/>
  <c r="J69" i="1"/>
  <c r="Z69" i="1"/>
  <c r="K69" i="1"/>
  <c r="L69" i="1"/>
  <c r="V69" i="1" s="1"/>
  <c r="M69" i="1"/>
  <c r="N69" i="1"/>
  <c r="O69" i="1"/>
  <c r="P69" i="1"/>
  <c r="A70" i="1"/>
  <c r="B70" i="1"/>
  <c r="C70" i="1"/>
  <c r="D70" i="1" s="1"/>
  <c r="X70" i="1" s="1"/>
  <c r="E70" i="1"/>
  <c r="F70" i="1"/>
  <c r="G70" i="1"/>
  <c r="H70" i="1"/>
  <c r="Y70" i="1" s="1"/>
  <c r="AE70" i="1" s="1"/>
  <c r="I70" i="1"/>
  <c r="J70" i="1"/>
  <c r="Z70" i="1" s="1"/>
  <c r="K70" i="1"/>
  <c r="L70" i="1"/>
  <c r="V70" i="1"/>
  <c r="M70" i="1"/>
  <c r="N70" i="1"/>
  <c r="O70" i="1"/>
  <c r="P70" i="1"/>
  <c r="A71" i="1"/>
  <c r="B71" i="1"/>
  <c r="C71" i="1"/>
  <c r="D71" i="1"/>
  <c r="X71" i="1"/>
  <c r="E71" i="1"/>
  <c r="F71" i="1"/>
  <c r="G71" i="1"/>
  <c r="H71" i="1"/>
  <c r="Y71" i="1"/>
  <c r="AE71" i="1"/>
  <c r="I71" i="1"/>
  <c r="J71" i="1"/>
  <c r="Z71" i="1" s="1"/>
  <c r="K71" i="1"/>
  <c r="L71" i="1"/>
  <c r="V71" i="1" s="1"/>
  <c r="M71" i="1"/>
  <c r="N71" i="1"/>
  <c r="O71" i="1"/>
  <c r="P71" i="1"/>
  <c r="A72" i="1"/>
  <c r="B72" i="1"/>
  <c r="C72" i="1"/>
  <c r="D72" i="1" s="1"/>
  <c r="X72" i="1" s="1"/>
  <c r="E72" i="1"/>
  <c r="F72" i="1"/>
  <c r="G72" i="1"/>
  <c r="H72" i="1"/>
  <c r="Y72" i="1" s="1"/>
  <c r="AE72" i="1" s="1"/>
  <c r="I72" i="1"/>
  <c r="J72" i="1"/>
  <c r="Z72" i="1"/>
  <c r="AA72" i="1" s="1"/>
  <c r="K72" i="1"/>
  <c r="T72" i="1"/>
  <c r="L72" i="1"/>
  <c r="V72" i="1"/>
  <c r="M72" i="1"/>
  <c r="N72" i="1"/>
  <c r="O72" i="1"/>
  <c r="P72" i="1"/>
  <c r="A73" i="1"/>
  <c r="B73" i="1"/>
  <c r="C73" i="1"/>
  <c r="D73" i="1"/>
  <c r="X73" i="1" s="1"/>
  <c r="E73" i="1"/>
  <c r="F73" i="1"/>
  <c r="G73" i="1"/>
  <c r="H73" i="1"/>
  <c r="Y73" i="1"/>
  <c r="AE73" i="1" s="1"/>
  <c r="I73" i="1"/>
  <c r="J73" i="1"/>
  <c r="Z73" i="1"/>
  <c r="K73" i="1"/>
  <c r="L73" i="1"/>
  <c r="V73" i="1" s="1"/>
  <c r="M73" i="1"/>
  <c r="N73" i="1"/>
  <c r="O73" i="1"/>
  <c r="P73" i="1"/>
  <c r="A74" i="1"/>
  <c r="B74" i="1"/>
  <c r="C74" i="1"/>
  <c r="D74" i="1" s="1"/>
  <c r="X74" i="1" s="1"/>
  <c r="E74" i="1"/>
  <c r="F74" i="1"/>
  <c r="G74" i="1"/>
  <c r="H74" i="1"/>
  <c r="Y74" i="1"/>
  <c r="AE74" i="1" s="1"/>
  <c r="I74" i="1"/>
  <c r="J74" i="1"/>
  <c r="Z74" i="1" s="1"/>
  <c r="K74" i="1"/>
  <c r="L74" i="1"/>
  <c r="V74" i="1"/>
  <c r="M74" i="1"/>
  <c r="N74" i="1"/>
  <c r="O74" i="1"/>
  <c r="P74" i="1"/>
  <c r="A75" i="1"/>
  <c r="B75" i="1"/>
  <c r="C75" i="1"/>
  <c r="D75" i="1"/>
  <c r="X75" i="1"/>
  <c r="E75" i="1"/>
  <c r="F75" i="1"/>
  <c r="G75" i="1"/>
  <c r="H75" i="1"/>
  <c r="Y75" i="1"/>
  <c r="AE75" i="1" s="1"/>
  <c r="I75" i="1"/>
  <c r="J75" i="1"/>
  <c r="Z75" i="1" s="1"/>
  <c r="K75" i="1"/>
  <c r="L75" i="1"/>
  <c r="V75" i="1" s="1"/>
  <c r="M75" i="1"/>
  <c r="N75" i="1"/>
  <c r="O75" i="1"/>
  <c r="P75" i="1"/>
  <c r="A76" i="1"/>
  <c r="B76" i="1"/>
  <c r="C76" i="1"/>
  <c r="D76" i="1" s="1"/>
  <c r="X76" i="1" s="1"/>
  <c r="E76" i="1"/>
  <c r="F76" i="1"/>
  <c r="G76" i="1"/>
  <c r="H76" i="1"/>
  <c r="Y76" i="1"/>
  <c r="AE76" i="1"/>
  <c r="I76" i="1"/>
  <c r="J76" i="1"/>
  <c r="Z76" i="1" s="1"/>
  <c r="K76" i="1"/>
  <c r="L76" i="1"/>
  <c r="V76" i="1" s="1"/>
  <c r="M76" i="1"/>
  <c r="N76" i="1"/>
  <c r="O76" i="1"/>
  <c r="P76" i="1"/>
  <c r="A77" i="1"/>
  <c r="B77" i="1"/>
  <c r="C77" i="1"/>
  <c r="D77" i="1" s="1"/>
  <c r="X77" i="1" s="1"/>
  <c r="E77" i="1"/>
  <c r="F77" i="1"/>
  <c r="G77" i="1"/>
  <c r="H77" i="1"/>
  <c r="Y77" i="1"/>
  <c r="AE77" i="1"/>
  <c r="I77" i="1"/>
  <c r="J77" i="1"/>
  <c r="Z77" i="1"/>
  <c r="K77" i="1"/>
  <c r="L77" i="1"/>
  <c r="M77" i="1"/>
  <c r="N77" i="1"/>
  <c r="O77" i="1"/>
  <c r="P77" i="1"/>
  <c r="A78" i="1"/>
  <c r="B78" i="1"/>
  <c r="C78" i="1"/>
  <c r="D78" i="1"/>
  <c r="X78" i="1" s="1"/>
  <c r="E78" i="1"/>
  <c r="F78" i="1"/>
  <c r="G78" i="1"/>
  <c r="H78" i="1"/>
  <c r="Y78" i="1"/>
  <c r="AE78" i="1" s="1"/>
  <c r="I78" i="1"/>
  <c r="J78" i="1"/>
  <c r="Z78" i="1"/>
  <c r="K78" i="1"/>
  <c r="L78" i="1"/>
  <c r="V78" i="1" s="1"/>
  <c r="M78" i="1"/>
  <c r="N78" i="1"/>
  <c r="O78" i="1"/>
  <c r="P78" i="1"/>
  <c r="A79" i="1"/>
  <c r="B79" i="1"/>
  <c r="C79" i="1"/>
  <c r="D79" i="1" s="1"/>
  <c r="X79" i="1" s="1"/>
  <c r="E79" i="1"/>
  <c r="F79" i="1"/>
  <c r="G79" i="1"/>
  <c r="H79" i="1"/>
  <c r="Y79" i="1"/>
  <c r="AE79" i="1"/>
  <c r="I79" i="1"/>
  <c r="J79" i="1"/>
  <c r="Z79" i="1" s="1"/>
  <c r="K79" i="1"/>
  <c r="L79" i="1"/>
  <c r="M79" i="1"/>
  <c r="N79" i="1"/>
  <c r="O79" i="1"/>
  <c r="P79" i="1"/>
  <c r="A80" i="1"/>
  <c r="B80" i="1"/>
  <c r="C80" i="1"/>
  <c r="D80" i="1"/>
  <c r="X80" i="1"/>
  <c r="E80" i="1"/>
  <c r="F80" i="1"/>
  <c r="G80" i="1"/>
  <c r="H80" i="1"/>
  <c r="Y80" i="1" s="1"/>
  <c r="AE80" i="1" s="1"/>
  <c r="I80" i="1"/>
  <c r="J80" i="1"/>
  <c r="Z80" i="1"/>
  <c r="K80" i="1"/>
  <c r="L80" i="1"/>
  <c r="V80" i="1"/>
  <c r="M80" i="1"/>
  <c r="N80" i="1"/>
  <c r="O80" i="1"/>
  <c r="P80" i="1"/>
  <c r="A81" i="1"/>
  <c r="B81" i="1"/>
  <c r="C81" i="1"/>
  <c r="D81" i="1"/>
  <c r="X81" i="1" s="1"/>
  <c r="E81" i="1"/>
  <c r="F81" i="1"/>
  <c r="G81" i="1"/>
  <c r="H81" i="1"/>
  <c r="Y81" i="1"/>
  <c r="AE81" i="1" s="1"/>
  <c r="I81" i="1"/>
  <c r="J81" i="1"/>
  <c r="Z81" i="1"/>
  <c r="K81" i="1"/>
  <c r="L81" i="1"/>
  <c r="V81" i="1"/>
  <c r="M81" i="1"/>
  <c r="N81" i="1"/>
  <c r="O81" i="1"/>
  <c r="P81" i="1"/>
  <c r="A82" i="1"/>
  <c r="B82" i="1"/>
  <c r="C82" i="1"/>
  <c r="D82" i="1"/>
  <c r="X82" i="1"/>
  <c r="E82" i="1"/>
  <c r="F82" i="1"/>
  <c r="G82" i="1"/>
  <c r="H82" i="1"/>
  <c r="Y82" i="1"/>
  <c r="AE82" i="1" s="1"/>
  <c r="I82" i="1"/>
  <c r="J82" i="1"/>
  <c r="Z82" i="1" s="1"/>
  <c r="K82" i="1"/>
  <c r="L82" i="1"/>
  <c r="M82" i="1"/>
  <c r="N82" i="1"/>
  <c r="O82" i="1"/>
  <c r="P82" i="1"/>
  <c r="A83" i="1"/>
  <c r="B83" i="1"/>
  <c r="C83" i="1"/>
  <c r="D83" i="1" s="1"/>
  <c r="X83" i="1" s="1"/>
  <c r="E83" i="1"/>
  <c r="F83" i="1"/>
  <c r="G83" i="1"/>
  <c r="H83" i="1"/>
  <c r="Y83" i="1" s="1"/>
  <c r="AE83" i="1" s="1"/>
  <c r="I83" i="1"/>
  <c r="J83" i="1"/>
  <c r="Z83" i="1"/>
  <c r="K83" i="1"/>
  <c r="L83" i="1"/>
  <c r="V83" i="1" s="1"/>
  <c r="M83" i="1"/>
  <c r="N83" i="1"/>
  <c r="O83" i="1"/>
  <c r="P83" i="1"/>
  <c r="A84" i="1"/>
  <c r="B84" i="1"/>
  <c r="C84" i="1"/>
  <c r="D84" i="1" s="1"/>
  <c r="X84" i="1" s="1"/>
  <c r="E84" i="1"/>
  <c r="F84" i="1"/>
  <c r="G84" i="1"/>
  <c r="H84" i="1"/>
  <c r="Y84" i="1"/>
  <c r="AE84" i="1"/>
  <c r="I84" i="1"/>
  <c r="J84" i="1"/>
  <c r="Z84" i="1"/>
  <c r="K84" i="1"/>
  <c r="L84" i="1"/>
  <c r="V84" i="1"/>
  <c r="M84" i="1"/>
  <c r="N84" i="1"/>
  <c r="O84" i="1"/>
  <c r="P84" i="1"/>
  <c r="A85" i="1"/>
  <c r="B85" i="1"/>
  <c r="C85" i="1"/>
  <c r="D85" i="1"/>
  <c r="X85" i="1"/>
  <c r="E85" i="1"/>
  <c r="F85" i="1"/>
  <c r="G85" i="1"/>
  <c r="H85" i="1"/>
  <c r="Y85" i="1" s="1"/>
  <c r="AE85" i="1" s="1"/>
  <c r="I85" i="1"/>
  <c r="J85" i="1"/>
  <c r="Z85" i="1"/>
  <c r="K85" i="1"/>
  <c r="L85" i="1"/>
  <c r="V85" i="1"/>
  <c r="M85" i="1"/>
  <c r="N85" i="1"/>
  <c r="O85" i="1"/>
  <c r="P85" i="1"/>
  <c r="A86" i="1"/>
  <c r="B86" i="1"/>
  <c r="C86" i="1"/>
  <c r="D86" i="1"/>
  <c r="X86" i="1" s="1"/>
  <c r="E86" i="1"/>
  <c r="F86" i="1"/>
  <c r="R86" i="1" s="1"/>
  <c r="S86" i="1" s="1"/>
  <c r="G86" i="1"/>
  <c r="H86" i="1"/>
  <c r="Y86" i="1"/>
  <c r="AE86" i="1" s="1"/>
  <c r="I86" i="1"/>
  <c r="J86" i="1"/>
  <c r="Z86" i="1"/>
  <c r="AA86" i="1" s="1"/>
  <c r="K86" i="1"/>
  <c r="L86" i="1"/>
  <c r="M86" i="1"/>
  <c r="N86" i="1"/>
  <c r="O86" i="1"/>
  <c r="P86" i="1"/>
  <c r="A87" i="1"/>
  <c r="B87" i="1"/>
  <c r="C87" i="1"/>
  <c r="D87" i="1" s="1"/>
  <c r="X87" i="1" s="1"/>
  <c r="E87" i="1"/>
  <c r="F87" i="1"/>
  <c r="G87" i="1"/>
  <c r="H87" i="1"/>
  <c r="Y87" i="1"/>
  <c r="AE87" i="1" s="1"/>
  <c r="I87" i="1"/>
  <c r="J87" i="1"/>
  <c r="Z87" i="1" s="1"/>
  <c r="K87" i="1"/>
  <c r="L87" i="1"/>
  <c r="M87" i="1"/>
  <c r="N87" i="1"/>
  <c r="O87" i="1"/>
  <c r="P87" i="1"/>
  <c r="A88" i="1"/>
  <c r="B88" i="1"/>
  <c r="C88" i="1"/>
  <c r="D88" i="1"/>
  <c r="X88" i="1"/>
  <c r="E88" i="1"/>
  <c r="F88" i="1"/>
  <c r="G88" i="1"/>
  <c r="H88" i="1"/>
  <c r="Y88" i="1" s="1"/>
  <c r="AE88" i="1" s="1"/>
  <c r="I88" i="1"/>
  <c r="J88" i="1"/>
  <c r="Z88" i="1"/>
  <c r="K88" i="1"/>
  <c r="L88" i="1"/>
  <c r="V88" i="1"/>
  <c r="M88" i="1"/>
  <c r="N88" i="1"/>
  <c r="O88" i="1"/>
  <c r="P88" i="1"/>
  <c r="A89" i="1"/>
  <c r="B89" i="1"/>
  <c r="C89" i="1"/>
  <c r="D89" i="1"/>
  <c r="X89" i="1" s="1"/>
  <c r="E89" i="1"/>
  <c r="F89" i="1"/>
  <c r="G89" i="1"/>
  <c r="H89" i="1"/>
  <c r="Y89" i="1"/>
  <c r="AE89" i="1" s="1"/>
  <c r="I89" i="1"/>
  <c r="J89" i="1"/>
  <c r="Z89" i="1"/>
  <c r="K89" i="1"/>
  <c r="L89" i="1"/>
  <c r="T89" i="1" s="1"/>
  <c r="M89" i="1"/>
  <c r="N89" i="1"/>
  <c r="O89" i="1"/>
  <c r="P89" i="1"/>
  <c r="A90" i="1"/>
  <c r="B90" i="1"/>
  <c r="C90" i="1"/>
  <c r="D90" i="1" s="1"/>
  <c r="X90" i="1" s="1"/>
  <c r="E90" i="1"/>
  <c r="F90" i="1"/>
  <c r="G90" i="1"/>
  <c r="H90" i="1"/>
  <c r="Y90" i="1"/>
  <c r="AE90" i="1" s="1"/>
  <c r="I90" i="1"/>
  <c r="J90" i="1"/>
  <c r="Z90" i="1" s="1"/>
  <c r="K90" i="1"/>
  <c r="L90" i="1"/>
  <c r="V90" i="1"/>
  <c r="M90" i="1"/>
  <c r="N90" i="1"/>
  <c r="O90" i="1"/>
  <c r="P90" i="1"/>
  <c r="A91" i="1"/>
  <c r="B91" i="1"/>
  <c r="C91" i="1"/>
  <c r="D91" i="1"/>
  <c r="X91" i="1"/>
  <c r="E91" i="1"/>
  <c r="F91" i="1"/>
  <c r="G91" i="1"/>
  <c r="H91" i="1"/>
  <c r="Y91" i="1"/>
  <c r="AE91" i="1"/>
  <c r="I91" i="1"/>
  <c r="J91" i="1"/>
  <c r="Z91" i="1" s="1"/>
  <c r="AA91" i="1" s="1"/>
  <c r="K91" i="1"/>
  <c r="L91" i="1"/>
  <c r="V91" i="1"/>
  <c r="M91" i="1"/>
  <c r="N91" i="1"/>
  <c r="O91" i="1"/>
  <c r="P91" i="1"/>
  <c r="A92" i="1"/>
  <c r="B92" i="1"/>
  <c r="C92" i="1"/>
  <c r="D92" i="1"/>
  <c r="X92" i="1"/>
  <c r="E92" i="1"/>
  <c r="F92" i="1"/>
  <c r="G92" i="1"/>
  <c r="H92" i="1"/>
  <c r="Y92" i="1"/>
  <c r="AE92" i="1" s="1"/>
  <c r="I92" i="1"/>
  <c r="J92" i="1"/>
  <c r="Z92" i="1"/>
  <c r="K92" i="1"/>
  <c r="L92" i="1"/>
  <c r="M92" i="1"/>
  <c r="N92" i="1"/>
  <c r="O92" i="1"/>
  <c r="P92" i="1"/>
  <c r="A93" i="1"/>
  <c r="B93" i="1"/>
  <c r="C93" i="1"/>
  <c r="D93" i="1"/>
  <c r="X93" i="1" s="1"/>
  <c r="E93" i="1"/>
  <c r="F93" i="1"/>
  <c r="G93" i="1"/>
  <c r="H93" i="1"/>
  <c r="Y93" i="1"/>
  <c r="AE93" i="1"/>
  <c r="I93" i="1"/>
  <c r="J93" i="1"/>
  <c r="Z93" i="1"/>
  <c r="K93" i="1"/>
  <c r="L93" i="1"/>
  <c r="M93" i="1"/>
  <c r="N93" i="1"/>
  <c r="O93" i="1"/>
  <c r="P93" i="1"/>
  <c r="A94" i="1"/>
  <c r="B94" i="1"/>
  <c r="C94" i="1"/>
  <c r="D94" i="1"/>
  <c r="X94" i="1"/>
  <c r="E94" i="1"/>
  <c r="F94" i="1"/>
  <c r="G94" i="1"/>
  <c r="H94" i="1"/>
  <c r="Y94" i="1" s="1"/>
  <c r="AE94" i="1" s="1"/>
  <c r="I94" i="1"/>
  <c r="J94" i="1"/>
  <c r="Z94" i="1" s="1"/>
  <c r="K94" i="1"/>
  <c r="L94" i="1"/>
  <c r="V94" i="1"/>
  <c r="M94" i="1"/>
  <c r="N94" i="1"/>
  <c r="O94" i="1"/>
  <c r="P94" i="1"/>
  <c r="A95" i="1"/>
  <c r="B95" i="1"/>
  <c r="C95" i="1"/>
  <c r="D95" i="1"/>
  <c r="X95" i="1" s="1"/>
  <c r="E95" i="1"/>
  <c r="F95" i="1"/>
  <c r="R95" i="1" s="1"/>
  <c r="G95" i="1"/>
  <c r="H95" i="1"/>
  <c r="Y95" i="1" s="1"/>
  <c r="AE95" i="1" s="1"/>
  <c r="I95" i="1"/>
  <c r="J95" i="1"/>
  <c r="Z95" i="1"/>
  <c r="K95" i="1"/>
  <c r="L95" i="1"/>
  <c r="M95" i="1"/>
  <c r="N95" i="1"/>
  <c r="O95" i="1"/>
  <c r="P95" i="1"/>
  <c r="A96" i="1"/>
  <c r="B96" i="1"/>
  <c r="C96" i="1"/>
  <c r="D96" i="1" s="1"/>
  <c r="X96" i="1"/>
  <c r="E96" i="1"/>
  <c r="F96" i="1"/>
  <c r="G96" i="1"/>
  <c r="H96" i="1"/>
  <c r="Y96" i="1"/>
  <c r="AE96" i="1"/>
  <c r="I96" i="1"/>
  <c r="J96" i="1"/>
  <c r="Z96" i="1" s="1"/>
  <c r="K96" i="1"/>
  <c r="L96" i="1"/>
  <c r="V96" i="1"/>
  <c r="M96" i="1"/>
  <c r="N96" i="1"/>
  <c r="O96" i="1"/>
  <c r="P96" i="1"/>
  <c r="A97" i="1"/>
  <c r="B97" i="1"/>
  <c r="C97" i="1"/>
  <c r="D97" i="1"/>
  <c r="X97" i="1"/>
  <c r="E97" i="1"/>
  <c r="F97" i="1"/>
  <c r="R97" i="1" s="1"/>
  <c r="S97" i="1" s="1"/>
  <c r="G97" i="1"/>
  <c r="H97" i="1"/>
  <c r="Y97" i="1"/>
  <c r="AE97" i="1"/>
  <c r="I97" i="1"/>
  <c r="J97" i="1"/>
  <c r="Z97" i="1"/>
  <c r="AA97" i="1" s="1"/>
  <c r="K97" i="1"/>
  <c r="L97" i="1"/>
  <c r="M97" i="1"/>
  <c r="N97" i="1"/>
  <c r="O97" i="1"/>
  <c r="P97" i="1"/>
  <c r="A98" i="1"/>
  <c r="B98" i="1"/>
  <c r="C98" i="1"/>
  <c r="D98" i="1" s="1"/>
  <c r="X98" i="1" s="1"/>
  <c r="E98" i="1"/>
  <c r="F98" i="1"/>
  <c r="G98" i="1"/>
  <c r="H98" i="1"/>
  <c r="Y98" i="1"/>
  <c r="AE98" i="1"/>
  <c r="I98" i="1"/>
  <c r="J98" i="1"/>
  <c r="Z98" i="1"/>
  <c r="K98" i="1"/>
  <c r="L98" i="1"/>
  <c r="V98" i="1" s="1"/>
  <c r="M98" i="1"/>
  <c r="N98" i="1"/>
  <c r="O98" i="1"/>
  <c r="P98" i="1"/>
  <c r="A99" i="1"/>
  <c r="B99" i="1"/>
  <c r="C99" i="1"/>
  <c r="D99" i="1" s="1"/>
  <c r="X99" i="1" s="1"/>
  <c r="E99" i="1"/>
  <c r="F99" i="1"/>
  <c r="R99" i="1"/>
  <c r="S99" i="1"/>
  <c r="G99" i="1"/>
  <c r="H99" i="1"/>
  <c r="Y99" i="1" s="1"/>
  <c r="AE99" i="1" s="1"/>
  <c r="I99" i="1"/>
  <c r="J99" i="1"/>
  <c r="Z99" i="1"/>
  <c r="K99" i="1"/>
  <c r="L99" i="1"/>
  <c r="V99" i="1"/>
  <c r="M99" i="1"/>
  <c r="N99" i="1"/>
  <c r="O99" i="1"/>
  <c r="P99" i="1"/>
  <c r="A100" i="1"/>
  <c r="B100" i="1"/>
  <c r="C100" i="1"/>
  <c r="D100" i="1"/>
  <c r="X100" i="1" s="1"/>
  <c r="E100" i="1"/>
  <c r="F100" i="1"/>
  <c r="G100" i="1"/>
  <c r="H100" i="1"/>
  <c r="Y100" i="1"/>
  <c r="AE100" i="1" s="1"/>
  <c r="I100" i="1"/>
  <c r="J100" i="1"/>
  <c r="Z100" i="1"/>
  <c r="K100" i="1"/>
  <c r="L100" i="1"/>
  <c r="V100" i="1"/>
  <c r="M100" i="1"/>
  <c r="N100" i="1"/>
  <c r="O100" i="1"/>
  <c r="P100" i="1"/>
  <c r="A101" i="1"/>
  <c r="B101" i="1"/>
  <c r="C101" i="1"/>
  <c r="D101" i="1"/>
  <c r="X101" i="1"/>
  <c r="E101" i="1"/>
  <c r="F101" i="1"/>
  <c r="R101" i="1" s="1"/>
  <c r="G101" i="1"/>
  <c r="H101" i="1"/>
  <c r="Y101" i="1" s="1"/>
  <c r="AE101" i="1" s="1"/>
  <c r="I101" i="1"/>
  <c r="J101" i="1"/>
  <c r="Z101" i="1"/>
  <c r="K101" i="1"/>
  <c r="L101" i="1"/>
  <c r="M101" i="1"/>
  <c r="N101" i="1"/>
  <c r="O101" i="1"/>
  <c r="P101" i="1"/>
  <c r="A102" i="1"/>
  <c r="B102" i="1"/>
  <c r="C102" i="1"/>
  <c r="D102" i="1"/>
  <c r="X102" i="1"/>
  <c r="E102" i="1"/>
  <c r="R102" i="1" s="1"/>
  <c r="F102" i="1"/>
  <c r="G102" i="1"/>
  <c r="H102" i="1"/>
  <c r="Y102" i="1" s="1"/>
  <c r="AE102" i="1"/>
  <c r="I102" i="1"/>
  <c r="J102" i="1"/>
  <c r="Z102" i="1" s="1"/>
  <c r="K102" i="1"/>
  <c r="L102" i="1"/>
  <c r="M102" i="1"/>
  <c r="N102" i="1"/>
  <c r="O102" i="1"/>
  <c r="P102" i="1"/>
  <c r="A103" i="1"/>
  <c r="B103" i="1"/>
  <c r="C103" i="1"/>
  <c r="D103" i="1" s="1"/>
  <c r="X103" i="1" s="1"/>
  <c r="E103" i="1"/>
  <c r="F103" i="1"/>
  <c r="G103" i="1"/>
  <c r="H103" i="1"/>
  <c r="Y103" i="1"/>
  <c r="AE103" i="1" s="1"/>
  <c r="I103" i="1"/>
  <c r="J103" i="1"/>
  <c r="Z103" i="1" s="1"/>
  <c r="K103" i="1"/>
  <c r="L103" i="1"/>
  <c r="M103" i="1"/>
  <c r="N103" i="1"/>
  <c r="O103" i="1"/>
  <c r="P103" i="1"/>
  <c r="A104" i="1"/>
  <c r="B104" i="1"/>
  <c r="C104" i="1"/>
  <c r="D104" i="1"/>
  <c r="X104" i="1"/>
  <c r="E104" i="1"/>
  <c r="F104" i="1"/>
  <c r="G104" i="1"/>
  <c r="H104" i="1"/>
  <c r="Y104" i="1" s="1"/>
  <c r="AE104" i="1" s="1"/>
  <c r="I104" i="1"/>
  <c r="J104" i="1"/>
  <c r="Z104" i="1"/>
  <c r="K104" i="1"/>
  <c r="L104" i="1"/>
  <c r="V104" i="1"/>
  <c r="M104" i="1"/>
  <c r="N104" i="1"/>
  <c r="O104" i="1"/>
  <c r="P104" i="1"/>
  <c r="A105" i="1"/>
  <c r="B105" i="1"/>
  <c r="C105" i="1"/>
  <c r="D105" i="1"/>
  <c r="X105" i="1" s="1"/>
  <c r="E105" i="1"/>
  <c r="F105" i="1"/>
  <c r="R105" i="1" s="1"/>
  <c r="S105" i="1" s="1"/>
  <c r="G105" i="1"/>
  <c r="H105" i="1"/>
  <c r="Y105" i="1"/>
  <c r="AE105" i="1" s="1"/>
  <c r="I105" i="1"/>
  <c r="J105" i="1"/>
  <c r="Z105" i="1" s="1"/>
  <c r="AA105" i="1" s="1"/>
  <c r="K105" i="1"/>
  <c r="L105" i="1"/>
  <c r="V105" i="1"/>
  <c r="M105" i="1"/>
  <c r="N105" i="1"/>
  <c r="O105" i="1"/>
  <c r="P105" i="1"/>
  <c r="A106" i="1"/>
  <c r="B106" i="1"/>
  <c r="C106" i="1"/>
  <c r="D106" i="1"/>
  <c r="X106" i="1" s="1"/>
  <c r="E106" i="1"/>
  <c r="F106" i="1"/>
  <c r="G106" i="1"/>
  <c r="H106" i="1"/>
  <c r="Y106" i="1" s="1"/>
  <c r="I106" i="1"/>
  <c r="J106" i="1"/>
  <c r="Z106" i="1"/>
  <c r="AA106" i="1" s="1"/>
  <c r="K106" i="1"/>
  <c r="L106" i="1"/>
  <c r="M106" i="1"/>
  <c r="N106" i="1"/>
  <c r="O106" i="1"/>
  <c r="P106" i="1"/>
  <c r="A107" i="1"/>
  <c r="B107" i="1"/>
  <c r="C107" i="1"/>
  <c r="D107" i="1" s="1"/>
  <c r="X107" i="1" s="1"/>
  <c r="E107" i="1"/>
  <c r="F107" i="1"/>
  <c r="R107" i="1"/>
  <c r="S107" i="1" s="1"/>
  <c r="G107" i="1"/>
  <c r="H107" i="1"/>
  <c r="Y107" i="1" s="1"/>
  <c r="AE107" i="1" s="1"/>
  <c r="I107" i="1"/>
  <c r="J107" i="1"/>
  <c r="Z107" i="1"/>
  <c r="K107" i="1"/>
  <c r="L107" i="1"/>
  <c r="V107" i="1" s="1"/>
  <c r="M107" i="1"/>
  <c r="N107" i="1"/>
  <c r="O107" i="1"/>
  <c r="P107" i="1"/>
  <c r="A108" i="1"/>
  <c r="B108" i="1"/>
  <c r="C108" i="1"/>
  <c r="D108" i="1" s="1"/>
  <c r="X108" i="1" s="1"/>
  <c r="E108" i="1"/>
  <c r="F108" i="1"/>
  <c r="G108" i="1"/>
  <c r="H108" i="1"/>
  <c r="Y108" i="1"/>
  <c r="AE108" i="1" s="1"/>
  <c r="I108" i="1"/>
  <c r="J108" i="1"/>
  <c r="Z108" i="1"/>
  <c r="K108" i="1"/>
  <c r="L108" i="1"/>
  <c r="V108" i="1"/>
  <c r="M108" i="1"/>
  <c r="N108" i="1"/>
  <c r="O108" i="1"/>
  <c r="P108" i="1"/>
  <c r="A109" i="1"/>
  <c r="B109" i="1"/>
  <c r="C109" i="1"/>
  <c r="D109" i="1"/>
  <c r="X109" i="1"/>
  <c r="E109" i="1"/>
  <c r="F109" i="1"/>
  <c r="G109" i="1"/>
  <c r="H109" i="1"/>
  <c r="Y109" i="1" s="1"/>
  <c r="AE109" i="1" s="1"/>
  <c r="I109" i="1"/>
  <c r="J109" i="1"/>
  <c r="Z109" i="1" s="1"/>
  <c r="K109" i="1"/>
  <c r="L109" i="1"/>
  <c r="V109" i="1"/>
  <c r="M109" i="1"/>
  <c r="N109" i="1"/>
  <c r="O109" i="1"/>
  <c r="P109" i="1"/>
  <c r="A110" i="1"/>
  <c r="B110" i="1"/>
  <c r="C110" i="1"/>
  <c r="D110" i="1"/>
  <c r="X110" i="1" s="1"/>
  <c r="E110" i="1"/>
  <c r="F110" i="1"/>
  <c r="G110" i="1"/>
  <c r="H110" i="1"/>
  <c r="Y110" i="1"/>
  <c r="AE110" i="1" s="1"/>
  <c r="I110" i="1"/>
  <c r="J110" i="1"/>
  <c r="Z110" i="1" s="1"/>
  <c r="K110" i="1"/>
  <c r="L110" i="1"/>
  <c r="V110" i="1" s="1"/>
  <c r="M110" i="1"/>
  <c r="N110" i="1"/>
  <c r="O110" i="1"/>
  <c r="P110" i="1"/>
  <c r="A111" i="1"/>
  <c r="B111" i="1"/>
  <c r="C111" i="1"/>
  <c r="D111" i="1" s="1"/>
  <c r="X111" i="1" s="1"/>
  <c r="E111" i="1"/>
  <c r="F111" i="1"/>
  <c r="G111" i="1"/>
  <c r="H111" i="1"/>
  <c r="Y111" i="1"/>
  <c r="AE111" i="1"/>
  <c r="I111" i="1"/>
  <c r="J111" i="1"/>
  <c r="Z111" i="1" s="1"/>
  <c r="AA111" i="1"/>
  <c r="K111" i="1"/>
  <c r="L111" i="1"/>
  <c r="V111" i="1"/>
  <c r="M111" i="1"/>
  <c r="N111" i="1"/>
  <c r="O111" i="1"/>
  <c r="P111" i="1"/>
  <c r="A112" i="1"/>
  <c r="B112" i="1"/>
  <c r="C112" i="1"/>
  <c r="D112" i="1"/>
  <c r="X112" i="1" s="1"/>
  <c r="E112" i="1"/>
  <c r="F112" i="1"/>
  <c r="G112" i="1"/>
  <c r="H112" i="1"/>
  <c r="Y112" i="1"/>
  <c r="AE112" i="1"/>
  <c r="I112" i="1"/>
  <c r="J112" i="1"/>
  <c r="Z112" i="1"/>
  <c r="AA112" i="1" s="1"/>
  <c r="K112" i="1"/>
  <c r="L112" i="1"/>
  <c r="V112" i="1"/>
  <c r="M112" i="1"/>
  <c r="N112" i="1"/>
  <c r="O112" i="1"/>
  <c r="P112" i="1"/>
  <c r="A113" i="1"/>
  <c r="B113" i="1"/>
  <c r="C113" i="1"/>
  <c r="D113" i="1"/>
  <c r="X113" i="1"/>
  <c r="E113" i="1"/>
  <c r="F113" i="1"/>
  <c r="G113" i="1"/>
  <c r="H113" i="1"/>
  <c r="Y113" i="1"/>
  <c r="AE113" i="1" s="1"/>
  <c r="I113" i="1"/>
  <c r="J113" i="1"/>
  <c r="Z113" i="1"/>
  <c r="K113" i="1"/>
  <c r="L113" i="1"/>
  <c r="M113" i="1"/>
  <c r="N113" i="1"/>
  <c r="O113" i="1"/>
  <c r="P113" i="1"/>
  <c r="A114" i="1"/>
  <c r="B114" i="1"/>
  <c r="C114" i="1"/>
  <c r="D114" i="1"/>
  <c r="X114" i="1" s="1"/>
  <c r="E114" i="1"/>
  <c r="F114" i="1"/>
  <c r="G114" i="1"/>
  <c r="H114" i="1"/>
  <c r="Y114" i="1"/>
  <c r="AE114" i="1" s="1"/>
  <c r="I114" i="1"/>
  <c r="J114" i="1"/>
  <c r="Z114" i="1"/>
  <c r="K114" i="1"/>
  <c r="L114" i="1"/>
  <c r="T114" i="1" s="1"/>
  <c r="AC114" i="1" s="1"/>
  <c r="AD114" i="1" s="1"/>
  <c r="M114" i="1"/>
  <c r="N114" i="1"/>
  <c r="O114" i="1"/>
  <c r="P114" i="1"/>
  <c r="A115" i="1"/>
  <c r="B115" i="1"/>
  <c r="C115" i="1"/>
  <c r="D115" i="1" s="1"/>
  <c r="X115" i="1"/>
  <c r="E115" i="1"/>
  <c r="F115" i="1"/>
  <c r="G115" i="1"/>
  <c r="H115" i="1"/>
  <c r="Y115" i="1" s="1"/>
  <c r="AE115" i="1" s="1"/>
  <c r="I115" i="1"/>
  <c r="J115" i="1"/>
  <c r="Z115" i="1" s="1"/>
  <c r="K115" i="1"/>
  <c r="L115" i="1"/>
  <c r="M115" i="1"/>
  <c r="N115" i="1"/>
  <c r="O115" i="1"/>
  <c r="P115" i="1"/>
  <c r="A116" i="1"/>
  <c r="B116" i="1"/>
  <c r="C116" i="1"/>
  <c r="D116" i="1"/>
  <c r="X116" i="1" s="1"/>
  <c r="E116" i="1"/>
  <c r="R116" i="1" s="1"/>
  <c r="F116" i="1"/>
  <c r="G116" i="1"/>
  <c r="H116" i="1"/>
  <c r="Y116" i="1"/>
  <c r="AE116" i="1"/>
  <c r="I116" i="1"/>
  <c r="J116" i="1"/>
  <c r="Z116" i="1" s="1"/>
  <c r="K116" i="1"/>
  <c r="L116" i="1"/>
  <c r="V116" i="1"/>
  <c r="M116" i="1"/>
  <c r="N116" i="1"/>
  <c r="O116" i="1"/>
  <c r="P116" i="1"/>
  <c r="A117" i="1"/>
  <c r="B117" i="1"/>
  <c r="C117" i="1"/>
  <c r="D117" i="1"/>
  <c r="X117" i="1"/>
  <c r="E117" i="1"/>
  <c r="F117" i="1"/>
  <c r="G117" i="1"/>
  <c r="H117" i="1"/>
  <c r="Y117" i="1" s="1"/>
  <c r="AE117" i="1" s="1"/>
  <c r="I117" i="1"/>
  <c r="J117" i="1"/>
  <c r="Z117" i="1"/>
  <c r="K117" i="1"/>
  <c r="L117" i="1"/>
  <c r="V117" i="1" s="1"/>
  <c r="M117" i="1"/>
  <c r="N117" i="1"/>
  <c r="O117" i="1"/>
  <c r="P117" i="1"/>
  <c r="A118" i="1"/>
  <c r="B118" i="1"/>
  <c r="C118" i="1"/>
  <c r="D118" i="1" s="1"/>
  <c r="X118" i="1" s="1"/>
  <c r="E118" i="1"/>
  <c r="F118" i="1"/>
  <c r="G118" i="1"/>
  <c r="H118" i="1"/>
  <c r="Y118" i="1"/>
  <c r="AE118" i="1"/>
  <c r="I118" i="1"/>
  <c r="J118" i="1"/>
  <c r="Z118" i="1" s="1"/>
  <c r="AA118" i="1" s="1"/>
  <c r="K118" i="1"/>
  <c r="L118" i="1"/>
  <c r="V118" i="1" s="1"/>
  <c r="M118" i="1"/>
  <c r="N118" i="1"/>
  <c r="O118" i="1"/>
  <c r="P118" i="1"/>
  <c r="A119" i="1"/>
  <c r="B119" i="1"/>
  <c r="C119" i="1"/>
  <c r="D119" i="1" s="1"/>
  <c r="X119" i="1" s="1"/>
  <c r="E119" i="1"/>
  <c r="F119" i="1"/>
  <c r="G119" i="1"/>
  <c r="H119" i="1"/>
  <c r="Y119" i="1"/>
  <c r="AE119" i="1"/>
  <c r="I119" i="1"/>
  <c r="J119" i="1"/>
  <c r="Z119" i="1"/>
  <c r="K119" i="1"/>
  <c r="L119" i="1"/>
  <c r="T119" i="1" s="1"/>
  <c r="V119" i="1"/>
  <c r="M119" i="1"/>
  <c r="N119" i="1"/>
  <c r="O119" i="1"/>
  <c r="P119" i="1"/>
  <c r="A120" i="1"/>
  <c r="B120" i="1"/>
  <c r="C120" i="1"/>
  <c r="D120" i="1"/>
  <c r="X120" i="1"/>
  <c r="E120" i="1"/>
  <c r="F120" i="1"/>
  <c r="G120" i="1"/>
  <c r="H120" i="1"/>
  <c r="Y120" i="1" s="1"/>
  <c r="AE120" i="1" s="1"/>
  <c r="I120" i="1"/>
  <c r="J120" i="1"/>
  <c r="Z120" i="1" s="1"/>
  <c r="AA120" i="1"/>
  <c r="K120" i="1"/>
  <c r="L120" i="1"/>
  <c r="M120" i="1"/>
  <c r="N120" i="1"/>
  <c r="O120" i="1"/>
  <c r="P120" i="1"/>
  <c r="A121" i="1"/>
  <c r="B121" i="1"/>
  <c r="C121" i="1"/>
  <c r="D121" i="1" s="1"/>
  <c r="X121" i="1" s="1"/>
  <c r="E121" i="1"/>
  <c r="F121" i="1"/>
  <c r="G121" i="1"/>
  <c r="H121" i="1"/>
  <c r="Y121" i="1" s="1"/>
  <c r="AE121" i="1" s="1"/>
  <c r="I121" i="1"/>
  <c r="J121" i="1"/>
  <c r="Z121" i="1"/>
  <c r="AA121" i="1"/>
  <c r="K121" i="1"/>
  <c r="L121" i="1"/>
  <c r="V121" i="1" s="1"/>
  <c r="M121" i="1"/>
  <c r="N121" i="1"/>
  <c r="O121" i="1"/>
  <c r="P121" i="1"/>
  <c r="A122" i="1"/>
  <c r="B122" i="1"/>
  <c r="C122" i="1"/>
  <c r="D122" i="1" s="1"/>
  <c r="X122" i="1" s="1"/>
  <c r="E122" i="1"/>
  <c r="F122" i="1"/>
  <c r="G122" i="1"/>
  <c r="H122" i="1"/>
  <c r="Y122" i="1" s="1"/>
  <c r="AE122" i="1" s="1"/>
  <c r="I122" i="1"/>
  <c r="J122" i="1"/>
  <c r="Z122" i="1"/>
  <c r="K122" i="1"/>
  <c r="L122" i="1"/>
  <c r="M122" i="1"/>
  <c r="N122" i="1"/>
  <c r="O122" i="1"/>
  <c r="P122" i="1"/>
  <c r="A123" i="1"/>
  <c r="B123" i="1"/>
  <c r="C123" i="1"/>
  <c r="D123" i="1"/>
  <c r="X123" i="1" s="1"/>
  <c r="E123" i="1"/>
  <c r="F123" i="1"/>
  <c r="G123" i="1"/>
  <c r="H123" i="1"/>
  <c r="Y123" i="1"/>
  <c r="AE123" i="1"/>
  <c r="I123" i="1"/>
  <c r="J123" i="1"/>
  <c r="Z123" i="1" s="1"/>
  <c r="K123" i="1"/>
  <c r="L123" i="1"/>
  <c r="V123" i="1" s="1"/>
  <c r="M123" i="1"/>
  <c r="N123" i="1"/>
  <c r="O123" i="1"/>
  <c r="P123" i="1"/>
  <c r="A124" i="1"/>
  <c r="B124" i="1"/>
  <c r="C124" i="1"/>
  <c r="D124" i="1" s="1"/>
  <c r="X124" i="1" s="1"/>
  <c r="E124" i="1"/>
  <c r="F124" i="1"/>
  <c r="G124" i="1"/>
  <c r="H124" i="1"/>
  <c r="Y124" i="1"/>
  <c r="AE124" i="1" s="1"/>
  <c r="I124" i="1"/>
  <c r="J124" i="1"/>
  <c r="Z124" i="1"/>
  <c r="K124" i="1"/>
  <c r="L124" i="1"/>
  <c r="M124" i="1"/>
  <c r="N124" i="1"/>
  <c r="O124" i="1"/>
  <c r="P124" i="1"/>
  <c r="A125" i="1"/>
  <c r="B125" i="1"/>
  <c r="C125" i="1"/>
  <c r="D125" i="1"/>
  <c r="X125" i="1"/>
  <c r="E125" i="1"/>
  <c r="F125" i="1"/>
  <c r="G125" i="1"/>
  <c r="H125" i="1"/>
  <c r="Y125" i="1"/>
  <c r="AE125" i="1"/>
  <c r="I125" i="1"/>
  <c r="J125" i="1"/>
  <c r="Z125" i="1" s="1"/>
  <c r="K125" i="1"/>
  <c r="L125" i="1"/>
  <c r="V125" i="1"/>
  <c r="M125" i="1"/>
  <c r="N125" i="1"/>
  <c r="O125" i="1"/>
  <c r="P125" i="1"/>
  <c r="A126" i="1"/>
  <c r="B126" i="1"/>
  <c r="C126" i="1"/>
  <c r="D126" i="1"/>
  <c r="X126" i="1"/>
  <c r="E126" i="1"/>
  <c r="F126" i="1"/>
  <c r="G126" i="1"/>
  <c r="H126" i="1"/>
  <c r="Y126" i="1" s="1"/>
  <c r="I126" i="1"/>
  <c r="J126" i="1"/>
  <c r="Z126" i="1"/>
  <c r="K126" i="1"/>
  <c r="L126" i="1"/>
  <c r="V126" i="1"/>
  <c r="M126" i="1"/>
  <c r="N126" i="1"/>
  <c r="O126" i="1"/>
  <c r="P126" i="1"/>
  <c r="A127" i="1"/>
  <c r="B127" i="1"/>
  <c r="C127" i="1"/>
  <c r="D127" i="1"/>
  <c r="X127" i="1" s="1"/>
  <c r="E127" i="1"/>
  <c r="F127" i="1"/>
  <c r="G127" i="1"/>
  <c r="H127" i="1"/>
  <c r="Y127" i="1"/>
  <c r="AE127" i="1"/>
  <c r="I127" i="1"/>
  <c r="J127" i="1"/>
  <c r="Z127" i="1" s="1"/>
  <c r="K127" i="1"/>
  <c r="L127" i="1"/>
  <c r="V127" i="1"/>
  <c r="M127" i="1"/>
  <c r="N127" i="1"/>
  <c r="O127" i="1"/>
  <c r="P127" i="1"/>
  <c r="A128" i="1"/>
  <c r="B128" i="1"/>
  <c r="C128" i="1"/>
  <c r="D128" i="1"/>
  <c r="X128" i="1"/>
  <c r="E128" i="1"/>
  <c r="F128" i="1"/>
  <c r="G128" i="1"/>
  <c r="H128" i="1"/>
  <c r="Y128" i="1" s="1"/>
  <c r="AE128" i="1" s="1"/>
  <c r="I128" i="1"/>
  <c r="J128" i="1"/>
  <c r="Z128" i="1" s="1"/>
  <c r="K128" i="1"/>
  <c r="L128" i="1"/>
  <c r="V128" i="1" s="1"/>
  <c r="M128" i="1"/>
  <c r="N128" i="1"/>
  <c r="O128" i="1"/>
  <c r="P128" i="1"/>
  <c r="A129" i="1"/>
  <c r="B129" i="1"/>
  <c r="C129" i="1"/>
  <c r="D129" i="1" s="1"/>
  <c r="X129" i="1" s="1"/>
  <c r="E129" i="1"/>
  <c r="F129" i="1"/>
  <c r="G129" i="1"/>
  <c r="H129" i="1"/>
  <c r="Y129" i="1" s="1"/>
  <c r="AE129" i="1" s="1"/>
  <c r="I129" i="1"/>
  <c r="J129" i="1"/>
  <c r="Z129" i="1"/>
  <c r="K129" i="1"/>
  <c r="L129" i="1"/>
  <c r="V129" i="1" s="1"/>
  <c r="M129" i="1"/>
  <c r="N129" i="1"/>
  <c r="O129" i="1"/>
  <c r="P129" i="1"/>
  <c r="A130" i="1"/>
  <c r="B130" i="1"/>
  <c r="C130" i="1"/>
  <c r="D130" i="1" s="1"/>
  <c r="X130" i="1" s="1"/>
  <c r="E130" i="1"/>
  <c r="F130" i="1"/>
  <c r="G130" i="1"/>
  <c r="H130" i="1"/>
  <c r="Y130" i="1"/>
  <c r="AE130" i="1"/>
  <c r="I130" i="1"/>
  <c r="J130" i="1"/>
  <c r="Z130" i="1"/>
  <c r="K130" i="1"/>
  <c r="L130" i="1"/>
  <c r="V130" i="1"/>
  <c r="M130" i="1"/>
  <c r="N130" i="1"/>
  <c r="O130" i="1"/>
  <c r="P130" i="1"/>
  <c r="A131" i="1"/>
  <c r="B131" i="1"/>
  <c r="C131" i="1"/>
  <c r="D131" i="1"/>
  <c r="X131" i="1"/>
  <c r="E131" i="1"/>
  <c r="F131" i="1"/>
  <c r="G131" i="1"/>
  <c r="H131" i="1"/>
  <c r="Y131" i="1" s="1"/>
  <c r="AE131" i="1" s="1"/>
  <c r="I131" i="1"/>
  <c r="J131" i="1"/>
  <c r="Z131" i="1"/>
  <c r="K131" i="1"/>
  <c r="L131" i="1"/>
  <c r="M131" i="1"/>
  <c r="N131" i="1"/>
  <c r="O131" i="1"/>
  <c r="P131" i="1"/>
  <c r="A132" i="1"/>
  <c r="B132" i="1"/>
  <c r="C132" i="1"/>
  <c r="D132" i="1"/>
  <c r="X132" i="1" s="1"/>
  <c r="E132" i="1"/>
  <c r="F132" i="1"/>
  <c r="G132" i="1"/>
  <c r="H132" i="1"/>
  <c r="Y132" i="1"/>
  <c r="AE132" i="1" s="1"/>
  <c r="I132" i="1"/>
  <c r="J132" i="1"/>
  <c r="Z132" i="1" s="1"/>
  <c r="K132" i="1"/>
  <c r="L132" i="1"/>
  <c r="M132" i="1"/>
  <c r="N132" i="1"/>
  <c r="O132" i="1"/>
  <c r="P132" i="1"/>
  <c r="A133" i="1"/>
  <c r="B133" i="1"/>
  <c r="C133" i="1"/>
  <c r="D133" i="1"/>
  <c r="X133" i="1"/>
  <c r="E133" i="1"/>
  <c r="F133" i="1"/>
  <c r="G133" i="1"/>
  <c r="H133" i="1"/>
  <c r="Y133" i="1" s="1"/>
  <c r="AE133" i="1" s="1"/>
  <c r="I133" i="1"/>
  <c r="J133" i="1"/>
  <c r="Z133" i="1"/>
  <c r="K133" i="1"/>
  <c r="L133" i="1"/>
  <c r="M133" i="1"/>
  <c r="N133" i="1"/>
  <c r="O133" i="1"/>
  <c r="P133" i="1"/>
  <c r="A134" i="1"/>
  <c r="B134" i="1"/>
  <c r="C134" i="1"/>
  <c r="D134" i="1" s="1"/>
  <c r="X134" i="1" s="1"/>
  <c r="E134" i="1"/>
  <c r="F134" i="1"/>
  <c r="G134" i="1"/>
  <c r="H134" i="1"/>
  <c r="Y134" i="1"/>
  <c r="AE134" i="1" s="1"/>
  <c r="I134" i="1"/>
  <c r="J134" i="1"/>
  <c r="Z134" i="1" s="1"/>
  <c r="K134" i="1"/>
  <c r="L134" i="1"/>
  <c r="V134" i="1"/>
  <c r="M134" i="1"/>
  <c r="N134" i="1"/>
  <c r="O134" i="1"/>
  <c r="P134" i="1"/>
  <c r="A135" i="1"/>
  <c r="B135" i="1"/>
  <c r="C135" i="1"/>
  <c r="D135" i="1"/>
  <c r="X135" i="1"/>
  <c r="E135" i="1"/>
  <c r="F135" i="1"/>
  <c r="G135" i="1"/>
  <c r="H135" i="1"/>
  <c r="Y135" i="1" s="1"/>
  <c r="AE135" i="1" s="1"/>
  <c r="I135" i="1"/>
  <c r="J135" i="1"/>
  <c r="Z135" i="1" s="1"/>
  <c r="K135" i="1"/>
  <c r="L135" i="1"/>
  <c r="V135" i="1" s="1"/>
  <c r="M135" i="1"/>
  <c r="N135" i="1"/>
  <c r="O135" i="1"/>
  <c r="P135" i="1"/>
  <c r="A136" i="1"/>
  <c r="B136" i="1"/>
  <c r="C136" i="1"/>
  <c r="D136" i="1" s="1"/>
  <c r="X136" i="1" s="1"/>
  <c r="E136" i="1"/>
  <c r="F136" i="1"/>
  <c r="G136" i="1"/>
  <c r="H136" i="1"/>
  <c r="Y136" i="1" s="1"/>
  <c r="AE136" i="1" s="1"/>
  <c r="I136" i="1"/>
  <c r="J136" i="1"/>
  <c r="Z136" i="1"/>
  <c r="K136" i="1"/>
  <c r="L136" i="1"/>
  <c r="M136" i="1"/>
  <c r="N136" i="1"/>
  <c r="O136" i="1"/>
  <c r="P136" i="1"/>
  <c r="A137" i="1"/>
  <c r="B137" i="1"/>
  <c r="C137" i="1"/>
  <c r="D137" i="1"/>
  <c r="X137" i="1"/>
  <c r="E137" i="1"/>
  <c r="F137" i="1"/>
  <c r="G137" i="1"/>
  <c r="H137" i="1"/>
  <c r="Y137" i="1"/>
  <c r="AE137" i="1"/>
  <c r="I137" i="1"/>
  <c r="J137" i="1"/>
  <c r="Z137" i="1" s="1"/>
  <c r="K137" i="1"/>
  <c r="L137" i="1"/>
  <c r="V137" i="1" s="1"/>
  <c r="M137" i="1"/>
  <c r="N137" i="1"/>
  <c r="O137" i="1"/>
  <c r="P137" i="1"/>
  <c r="A138" i="1"/>
  <c r="B138" i="1"/>
  <c r="C138" i="1"/>
  <c r="D138" i="1" s="1"/>
  <c r="X138" i="1" s="1"/>
  <c r="E138" i="1"/>
  <c r="F138" i="1"/>
  <c r="G138" i="1"/>
  <c r="H138" i="1"/>
  <c r="Y138" i="1" s="1"/>
  <c r="AE138" i="1" s="1"/>
  <c r="I138" i="1"/>
  <c r="J138" i="1"/>
  <c r="Z138" i="1"/>
  <c r="K138" i="1"/>
  <c r="L138" i="1"/>
  <c r="V138" i="1"/>
  <c r="M138" i="1"/>
  <c r="N138" i="1"/>
  <c r="O138" i="1"/>
  <c r="P138" i="1"/>
  <c r="A139" i="1"/>
  <c r="B139" i="1"/>
  <c r="C139" i="1"/>
  <c r="D139" i="1"/>
  <c r="X139" i="1" s="1"/>
  <c r="E139" i="1"/>
  <c r="F139" i="1"/>
  <c r="G139" i="1"/>
  <c r="H139" i="1"/>
  <c r="Y139" i="1"/>
  <c r="AE139" i="1" s="1"/>
  <c r="I139" i="1"/>
  <c r="J139" i="1"/>
  <c r="Z139" i="1" s="1"/>
  <c r="K139" i="1"/>
  <c r="L139" i="1"/>
  <c r="V139" i="1"/>
  <c r="M139" i="1"/>
  <c r="N139" i="1"/>
  <c r="O139" i="1"/>
  <c r="P139" i="1"/>
  <c r="A140" i="1"/>
  <c r="B140" i="1"/>
  <c r="C140" i="1"/>
  <c r="D140" i="1"/>
  <c r="X140" i="1"/>
  <c r="E140" i="1"/>
  <c r="F140" i="1"/>
  <c r="G140" i="1"/>
  <c r="H140" i="1"/>
  <c r="Y140" i="1" s="1"/>
  <c r="AE140" i="1" s="1"/>
  <c r="I140" i="1"/>
  <c r="J140" i="1"/>
  <c r="Z140" i="1" s="1"/>
  <c r="K140" i="1"/>
  <c r="L140" i="1"/>
  <c r="V140" i="1" s="1"/>
  <c r="M140" i="1"/>
  <c r="N140" i="1"/>
  <c r="O140" i="1"/>
  <c r="P140" i="1"/>
  <c r="A141" i="1"/>
  <c r="B141" i="1"/>
  <c r="C141" i="1"/>
  <c r="D141" i="1" s="1"/>
  <c r="X141" i="1" s="1"/>
  <c r="E141" i="1"/>
  <c r="F141" i="1"/>
  <c r="G141" i="1"/>
  <c r="H141" i="1"/>
  <c r="Y141" i="1" s="1"/>
  <c r="AE141" i="1" s="1"/>
  <c r="I141" i="1"/>
  <c r="J141" i="1"/>
  <c r="Z141" i="1"/>
  <c r="K141" i="1"/>
  <c r="L141" i="1"/>
  <c r="V141" i="1" s="1"/>
  <c r="M141" i="1"/>
  <c r="N141" i="1"/>
  <c r="O141" i="1"/>
  <c r="P141" i="1"/>
  <c r="A142" i="1"/>
  <c r="B142" i="1"/>
  <c r="C142" i="1"/>
  <c r="D142" i="1" s="1"/>
  <c r="X142" i="1" s="1"/>
  <c r="E142" i="1"/>
  <c r="F142" i="1"/>
  <c r="G142" i="1"/>
  <c r="H142" i="1"/>
  <c r="Y142" i="1"/>
  <c r="AE142" i="1"/>
  <c r="I142" i="1"/>
  <c r="J142" i="1"/>
  <c r="Z142" i="1"/>
  <c r="K142" i="1"/>
  <c r="L142" i="1"/>
  <c r="V142" i="1"/>
  <c r="M142" i="1"/>
  <c r="N142" i="1"/>
  <c r="O142" i="1"/>
  <c r="P142" i="1"/>
  <c r="A143" i="1"/>
  <c r="B143" i="1"/>
  <c r="C143" i="1"/>
  <c r="D143" i="1"/>
  <c r="X143" i="1"/>
  <c r="E143" i="1"/>
  <c r="F143" i="1"/>
  <c r="G143" i="1"/>
  <c r="H143" i="1"/>
  <c r="Y143" i="1" s="1"/>
  <c r="AE143" i="1" s="1"/>
  <c r="I143" i="1"/>
  <c r="J143" i="1"/>
  <c r="Z143" i="1" s="1"/>
  <c r="K143" i="1"/>
  <c r="L143" i="1"/>
  <c r="M143" i="1"/>
  <c r="N143" i="1"/>
  <c r="O143" i="1"/>
  <c r="P143" i="1"/>
  <c r="A144" i="1"/>
  <c r="B144" i="1"/>
  <c r="C144" i="1"/>
  <c r="D144" i="1" s="1"/>
  <c r="X144" i="1" s="1"/>
  <c r="E144" i="1"/>
  <c r="F144" i="1"/>
  <c r="G144" i="1"/>
  <c r="H144" i="1"/>
  <c r="Y144" i="1" s="1"/>
  <c r="AE144" i="1" s="1"/>
  <c r="I144" i="1"/>
  <c r="J144" i="1"/>
  <c r="Z144" i="1"/>
  <c r="AA144" i="1" s="1"/>
  <c r="K144" i="1"/>
  <c r="L144" i="1"/>
  <c r="M144" i="1"/>
  <c r="N144" i="1"/>
  <c r="O144" i="1"/>
  <c r="P144" i="1"/>
  <c r="A145" i="1"/>
  <c r="B145" i="1"/>
  <c r="C145" i="1"/>
  <c r="D145" i="1"/>
  <c r="X145" i="1" s="1"/>
  <c r="E145" i="1"/>
  <c r="F145" i="1"/>
  <c r="G145" i="1"/>
  <c r="H145" i="1"/>
  <c r="Y145" i="1" s="1"/>
  <c r="AE145" i="1" s="1"/>
  <c r="I145" i="1"/>
  <c r="J145" i="1"/>
  <c r="Z145" i="1"/>
  <c r="K145" i="1"/>
  <c r="L145" i="1"/>
  <c r="V145" i="1"/>
  <c r="M145" i="1"/>
  <c r="N145" i="1"/>
  <c r="O145" i="1"/>
  <c r="P145" i="1"/>
  <c r="A146" i="1"/>
  <c r="B146" i="1"/>
  <c r="C146" i="1"/>
  <c r="D146" i="1"/>
  <c r="X146" i="1" s="1"/>
  <c r="E146" i="1"/>
  <c r="F146" i="1"/>
  <c r="G146" i="1"/>
  <c r="H146" i="1"/>
  <c r="Y146" i="1"/>
  <c r="AE146" i="1"/>
  <c r="I146" i="1"/>
  <c r="J146" i="1"/>
  <c r="Z146" i="1"/>
  <c r="K146" i="1"/>
  <c r="L146" i="1"/>
  <c r="M146" i="1"/>
  <c r="N146" i="1"/>
  <c r="O146" i="1"/>
  <c r="P146" i="1"/>
  <c r="A147" i="1"/>
  <c r="B147" i="1"/>
  <c r="C147" i="1"/>
  <c r="D147" i="1"/>
  <c r="X147" i="1" s="1"/>
  <c r="E147" i="1"/>
  <c r="F147" i="1"/>
  <c r="G147" i="1"/>
  <c r="H147" i="1"/>
  <c r="Y147" i="1"/>
  <c r="AE147" i="1"/>
  <c r="I147" i="1"/>
  <c r="J147" i="1"/>
  <c r="Z147" i="1"/>
  <c r="K147" i="1"/>
  <c r="L147" i="1"/>
  <c r="M147" i="1"/>
  <c r="N147" i="1"/>
  <c r="O147" i="1"/>
  <c r="P147" i="1"/>
  <c r="A148" i="1"/>
  <c r="B148" i="1"/>
  <c r="C148" i="1"/>
  <c r="D148" i="1"/>
  <c r="X148" i="1" s="1"/>
  <c r="E148" i="1"/>
  <c r="F148" i="1"/>
  <c r="G148" i="1"/>
  <c r="H148" i="1"/>
  <c r="Y148" i="1" s="1"/>
  <c r="AE148" i="1" s="1"/>
  <c r="I148" i="1"/>
  <c r="J148" i="1"/>
  <c r="Z148" i="1"/>
  <c r="K148" i="1"/>
  <c r="L148" i="1"/>
  <c r="M148" i="1"/>
  <c r="N148" i="1"/>
  <c r="O148" i="1"/>
  <c r="P148" i="1"/>
  <c r="A149" i="1"/>
  <c r="B149" i="1"/>
  <c r="C149" i="1"/>
  <c r="D149" i="1" s="1"/>
  <c r="X149" i="1" s="1"/>
  <c r="E149" i="1"/>
  <c r="F149" i="1"/>
  <c r="G149" i="1"/>
  <c r="H149" i="1"/>
  <c r="Y149" i="1"/>
  <c r="AE149" i="1"/>
  <c r="I149" i="1"/>
  <c r="J149" i="1"/>
  <c r="Z149" i="1" s="1"/>
  <c r="K149" i="1"/>
  <c r="L149" i="1"/>
  <c r="M149" i="1"/>
  <c r="N149" i="1"/>
  <c r="O149" i="1"/>
  <c r="P149" i="1"/>
  <c r="A150" i="1"/>
  <c r="B150" i="1"/>
  <c r="C150" i="1"/>
  <c r="D150" i="1" s="1"/>
  <c r="X150" i="1" s="1"/>
  <c r="E150" i="1"/>
  <c r="F150" i="1"/>
  <c r="G150" i="1"/>
  <c r="H150" i="1"/>
  <c r="Y150" i="1"/>
  <c r="AE150" i="1" s="1"/>
  <c r="I150" i="1"/>
  <c r="J150" i="1"/>
  <c r="Z150" i="1"/>
  <c r="K150" i="1"/>
  <c r="L150" i="1"/>
  <c r="V150" i="1" s="1"/>
  <c r="M150" i="1"/>
  <c r="N150" i="1"/>
  <c r="O150" i="1"/>
  <c r="P150" i="1"/>
  <c r="A151" i="1"/>
  <c r="B151" i="1"/>
  <c r="C151" i="1"/>
  <c r="D151" i="1" s="1"/>
  <c r="X151" i="1" s="1"/>
  <c r="E151" i="1"/>
  <c r="F151" i="1"/>
  <c r="G151" i="1"/>
  <c r="H151" i="1"/>
  <c r="Y151" i="1"/>
  <c r="AE151" i="1" s="1"/>
  <c r="I151" i="1"/>
  <c r="J151" i="1"/>
  <c r="Z151" i="1" s="1"/>
  <c r="K151" i="1"/>
  <c r="L151" i="1"/>
  <c r="V151" i="1"/>
  <c r="M151" i="1"/>
  <c r="N151" i="1"/>
  <c r="O151" i="1"/>
  <c r="P151" i="1"/>
  <c r="A152" i="1"/>
  <c r="B152" i="1"/>
  <c r="C152" i="1"/>
  <c r="D152" i="1"/>
  <c r="X152" i="1"/>
  <c r="E152" i="1"/>
  <c r="F152" i="1"/>
  <c r="G152" i="1"/>
  <c r="H152" i="1"/>
  <c r="Y152" i="1"/>
  <c r="AE152" i="1" s="1"/>
  <c r="I152" i="1"/>
  <c r="J152" i="1"/>
  <c r="Z152" i="1" s="1"/>
  <c r="K152" i="1"/>
  <c r="L152" i="1"/>
  <c r="V152" i="1"/>
  <c r="M152" i="1"/>
  <c r="N152" i="1"/>
  <c r="O152" i="1"/>
  <c r="P152" i="1"/>
  <c r="A153" i="1"/>
  <c r="B153" i="1"/>
  <c r="C153" i="1"/>
  <c r="D153" i="1"/>
  <c r="X153" i="1" s="1"/>
  <c r="E153" i="1"/>
  <c r="F153" i="1"/>
  <c r="G153" i="1"/>
  <c r="H153" i="1"/>
  <c r="Y153" i="1" s="1"/>
  <c r="AE153" i="1" s="1"/>
  <c r="I153" i="1"/>
  <c r="J153" i="1"/>
  <c r="Z153" i="1" s="1"/>
  <c r="K153" i="1"/>
  <c r="L153" i="1"/>
  <c r="V153" i="1" s="1"/>
  <c r="M153" i="1"/>
  <c r="N153" i="1"/>
  <c r="O153" i="1"/>
  <c r="P153" i="1"/>
  <c r="A154" i="1"/>
  <c r="B154" i="1"/>
  <c r="C154" i="1"/>
  <c r="D154" i="1" s="1"/>
  <c r="X154" i="1" s="1"/>
  <c r="E154" i="1"/>
  <c r="F154" i="1"/>
  <c r="G154" i="1"/>
  <c r="H154" i="1"/>
  <c r="Y154" i="1"/>
  <c r="AE154" i="1"/>
  <c r="I154" i="1"/>
  <c r="J154" i="1"/>
  <c r="Z154" i="1" s="1"/>
  <c r="K154" i="1"/>
  <c r="L154" i="1"/>
  <c r="M154" i="1"/>
  <c r="N154" i="1"/>
  <c r="O154" i="1"/>
  <c r="P154" i="1"/>
  <c r="A155" i="1"/>
  <c r="B155" i="1"/>
  <c r="C155" i="1"/>
  <c r="D155" i="1"/>
  <c r="X155" i="1" s="1"/>
  <c r="E155" i="1"/>
  <c r="F155" i="1"/>
  <c r="G155" i="1"/>
  <c r="H155" i="1"/>
  <c r="Y155" i="1" s="1"/>
  <c r="AE155" i="1" s="1"/>
  <c r="I155" i="1"/>
  <c r="J155" i="1"/>
  <c r="Z155" i="1"/>
  <c r="K155" i="1"/>
  <c r="L155" i="1"/>
  <c r="M155" i="1"/>
  <c r="N155" i="1"/>
  <c r="O155" i="1"/>
  <c r="P155" i="1"/>
  <c r="A156" i="1"/>
  <c r="B156" i="1"/>
  <c r="C156" i="1"/>
  <c r="D156" i="1"/>
  <c r="X156" i="1" s="1"/>
  <c r="E156" i="1"/>
  <c r="F156" i="1"/>
  <c r="G156" i="1"/>
  <c r="H156" i="1"/>
  <c r="Y156" i="1"/>
  <c r="AE156" i="1"/>
  <c r="I156" i="1"/>
  <c r="J156" i="1"/>
  <c r="Z156" i="1"/>
  <c r="K156" i="1"/>
  <c r="L156" i="1"/>
  <c r="V156" i="1" s="1"/>
  <c r="M156" i="1"/>
  <c r="N156" i="1"/>
  <c r="O156" i="1"/>
  <c r="P156" i="1"/>
  <c r="A157" i="1"/>
  <c r="B157" i="1"/>
  <c r="C157" i="1"/>
  <c r="D157" i="1" s="1"/>
  <c r="X157" i="1" s="1"/>
  <c r="E157" i="1"/>
  <c r="F157" i="1"/>
  <c r="G157" i="1"/>
  <c r="H157" i="1"/>
  <c r="Y157" i="1"/>
  <c r="AE157" i="1" s="1"/>
  <c r="I157" i="1"/>
  <c r="J157" i="1"/>
  <c r="Z157" i="1"/>
  <c r="K157" i="1"/>
  <c r="L157" i="1"/>
  <c r="V157" i="1" s="1"/>
  <c r="M157" i="1"/>
  <c r="N157" i="1"/>
  <c r="O157" i="1"/>
  <c r="P157" i="1"/>
  <c r="A158" i="1"/>
  <c r="B158" i="1"/>
  <c r="C158" i="1"/>
  <c r="D158" i="1" s="1"/>
  <c r="X158" i="1" s="1"/>
  <c r="E158" i="1"/>
  <c r="F158" i="1"/>
  <c r="G158" i="1"/>
  <c r="H158" i="1"/>
  <c r="Y158" i="1" s="1"/>
  <c r="AE158" i="1" s="1"/>
  <c r="I158" i="1"/>
  <c r="J158" i="1"/>
  <c r="Z158" i="1"/>
  <c r="K158" i="1"/>
  <c r="L158" i="1"/>
  <c r="V158" i="1"/>
  <c r="M158" i="1"/>
  <c r="N158" i="1"/>
  <c r="O158" i="1"/>
  <c r="P158" i="1"/>
  <c r="A159" i="1"/>
  <c r="B159" i="1"/>
  <c r="C159" i="1"/>
  <c r="D159" i="1"/>
  <c r="X159" i="1" s="1"/>
  <c r="E159" i="1"/>
  <c r="F159" i="1"/>
  <c r="G159" i="1"/>
  <c r="H159" i="1"/>
  <c r="Y159" i="1" s="1"/>
  <c r="AE159" i="1" s="1"/>
  <c r="I159" i="1"/>
  <c r="J159" i="1"/>
  <c r="Z159" i="1" s="1"/>
  <c r="K159" i="1"/>
  <c r="L159" i="1"/>
  <c r="V159" i="1"/>
  <c r="M159" i="1"/>
  <c r="N159" i="1"/>
  <c r="O159" i="1"/>
  <c r="P159" i="1"/>
  <c r="A160" i="1"/>
  <c r="B160" i="1"/>
  <c r="C160" i="1"/>
  <c r="D160" i="1"/>
  <c r="X160" i="1" s="1"/>
  <c r="E160" i="1"/>
  <c r="F160" i="1"/>
  <c r="G160" i="1"/>
  <c r="H160" i="1"/>
  <c r="Y160" i="1" s="1"/>
  <c r="AE160" i="1" s="1"/>
  <c r="I160" i="1"/>
  <c r="J160" i="1"/>
  <c r="Z160" i="1"/>
  <c r="K160" i="1"/>
  <c r="L160" i="1"/>
  <c r="M160" i="1"/>
  <c r="N160" i="1"/>
  <c r="O160" i="1"/>
  <c r="P160" i="1"/>
  <c r="A161" i="1"/>
  <c r="B161" i="1"/>
  <c r="C161" i="1"/>
  <c r="D161" i="1" s="1"/>
  <c r="X161" i="1" s="1"/>
  <c r="E161" i="1"/>
  <c r="F161" i="1"/>
  <c r="G161" i="1"/>
  <c r="H161" i="1"/>
  <c r="Y161" i="1"/>
  <c r="AE161" i="1" s="1"/>
  <c r="I161" i="1"/>
  <c r="J161" i="1"/>
  <c r="Z161" i="1" s="1"/>
  <c r="K161" i="1"/>
  <c r="L161" i="1"/>
  <c r="V161" i="1" s="1"/>
  <c r="M161" i="1"/>
  <c r="N161" i="1"/>
  <c r="O161" i="1"/>
  <c r="P161" i="1"/>
  <c r="A162" i="1"/>
  <c r="B162" i="1"/>
  <c r="C162" i="1"/>
  <c r="D162" i="1" s="1"/>
  <c r="X162" i="1"/>
  <c r="E162" i="1"/>
  <c r="F162" i="1"/>
  <c r="G162" i="1"/>
  <c r="H162" i="1"/>
  <c r="Y162" i="1"/>
  <c r="AE162" i="1" s="1"/>
  <c r="I162" i="1"/>
  <c r="J162" i="1"/>
  <c r="Z162" i="1"/>
  <c r="K162" i="1"/>
  <c r="L162" i="1"/>
  <c r="M162" i="1"/>
  <c r="N162" i="1"/>
  <c r="O162" i="1"/>
  <c r="P162" i="1"/>
  <c r="A163" i="1"/>
  <c r="B163" i="1"/>
  <c r="C163" i="1"/>
  <c r="D163" i="1" s="1"/>
  <c r="X163" i="1" s="1"/>
  <c r="E163" i="1"/>
  <c r="F163" i="1"/>
  <c r="G163" i="1"/>
  <c r="H163" i="1"/>
  <c r="Y163" i="1"/>
  <c r="AE163" i="1" s="1"/>
  <c r="I163" i="1"/>
  <c r="J163" i="1"/>
  <c r="Z163" i="1"/>
  <c r="K163" i="1"/>
  <c r="L163" i="1"/>
  <c r="V163" i="1"/>
  <c r="M163" i="1"/>
  <c r="N163" i="1"/>
  <c r="O163" i="1"/>
  <c r="P163" i="1"/>
  <c r="A164" i="1"/>
  <c r="B164" i="1"/>
  <c r="C164" i="1"/>
  <c r="D164" i="1"/>
  <c r="X164" i="1"/>
  <c r="E164" i="1"/>
  <c r="F164" i="1"/>
  <c r="G164" i="1"/>
  <c r="H164" i="1"/>
  <c r="Y164" i="1" s="1"/>
  <c r="AE164" i="1" s="1"/>
  <c r="I164" i="1"/>
  <c r="J164" i="1"/>
  <c r="Z164" i="1" s="1"/>
  <c r="K164" i="1"/>
  <c r="L164" i="1"/>
  <c r="V164" i="1" s="1"/>
  <c r="M164" i="1"/>
  <c r="N164" i="1"/>
  <c r="O164" i="1"/>
  <c r="P164" i="1"/>
  <c r="A165" i="1"/>
  <c r="B165" i="1"/>
  <c r="C165" i="1"/>
  <c r="D165" i="1" s="1"/>
  <c r="X165" i="1" s="1"/>
  <c r="E165" i="1"/>
  <c r="F165" i="1"/>
  <c r="G165" i="1"/>
  <c r="H165" i="1"/>
  <c r="Y165" i="1" s="1"/>
  <c r="AE165" i="1" s="1"/>
  <c r="I165" i="1"/>
  <c r="J165" i="1"/>
  <c r="Z165" i="1" s="1"/>
  <c r="K165" i="1"/>
  <c r="L165" i="1"/>
  <c r="M165" i="1"/>
  <c r="N165" i="1"/>
  <c r="O165" i="1"/>
  <c r="P165" i="1"/>
  <c r="A166" i="1"/>
  <c r="B166" i="1"/>
  <c r="C166" i="1"/>
  <c r="D166" i="1"/>
  <c r="X166" i="1"/>
  <c r="E166" i="1"/>
  <c r="F166" i="1"/>
  <c r="G166" i="1"/>
  <c r="H166" i="1"/>
  <c r="Y166" i="1" s="1"/>
  <c r="AE166" i="1"/>
  <c r="I166" i="1"/>
  <c r="J166" i="1"/>
  <c r="Z166" i="1"/>
  <c r="K166" i="1"/>
  <c r="L166" i="1"/>
  <c r="V166" i="1" s="1"/>
  <c r="M166" i="1"/>
  <c r="N166" i="1"/>
  <c r="O166" i="1"/>
  <c r="P166" i="1"/>
  <c r="A167" i="1"/>
  <c r="B167" i="1"/>
  <c r="C167" i="1"/>
  <c r="D167" i="1" s="1"/>
  <c r="X167" i="1" s="1"/>
  <c r="E167" i="1"/>
  <c r="F167" i="1"/>
  <c r="G167" i="1"/>
  <c r="H167" i="1"/>
  <c r="Y167" i="1"/>
  <c r="AE167" i="1" s="1"/>
  <c r="I167" i="1"/>
  <c r="J167" i="1"/>
  <c r="Z167" i="1"/>
  <c r="K167" i="1"/>
  <c r="L167" i="1"/>
  <c r="V167" i="1"/>
  <c r="M167" i="1"/>
  <c r="N167" i="1"/>
  <c r="O167" i="1"/>
  <c r="P167" i="1"/>
  <c r="A168" i="1"/>
  <c r="B168" i="1"/>
  <c r="C168" i="1"/>
  <c r="D168" i="1"/>
  <c r="X168" i="1"/>
  <c r="E168" i="1"/>
  <c r="F168" i="1"/>
  <c r="G168" i="1"/>
  <c r="H168" i="1"/>
  <c r="Y168" i="1"/>
  <c r="AE168" i="1" s="1"/>
  <c r="I168" i="1"/>
  <c r="J168" i="1"/>
  <c r="Z168" i="1"/>
  <c r="K168" i="1"/>
  <c r="L168" i="1"/>
  <c r="M168" i="1"/>
  <c r="N168" i="1"/>
  <c r="O168" i="1"/>
  <c r="P168" i="1"/>
  <c r="A169" i="1"/>
  <c r="B169" i="1"/>
  <c r="C169" i="1"/>
  <c r="D169" i="1" s="1"/>
  <c r="X169" i="1" s="1"/>
  <c r="E169" i="1"/>
  <c r="F169" i="1"/>
  <c r="G169" i="1"/>
  <c r="H169" i="1"/>
  <c r="Y169" i="1"/>
  <c r="AE169" i="1" s="1"/>
  <c r="I169" i="1"/>
  <c r="J169" i="1"/>
  <c r="Z169" i="1" s="1"/>
  <c r="K169" i="1"/>
  <c r="L169" i="1"/>
  <c r="M169" i="1"/>
  <c r="N169" i="1"/>
  <c r="O169" i="1"/>
  <c r="P169" i="1"/>
  <c r="A170" i="1"/>
  <c r="B170" i="1"/>
  <c r="C170" i="1"/>
  <c r="D170" i="1" s="1"/>
  <c r="X170" i="1" s="1"/>
  <c r="E170" i="1"/>
  <c r="F170" i="1"/>
  <c r="G170" i="1"/>
  <c r="H170" i="1"/>
  <c r="Y170" i="1"/>
  <c r="AE170" i="1" s="1"/>
  <c r="I170" i="1"/>
  <c r="J170" i="1"/>
  <c r="Z170" i="1"/>
  <c r="K170" i="1"/>
  <c r="L170" i="1"/>
  <c r="V170" i="1" s="1"/>
  <c r="M170" i="1"/>
  <c r="N170" i="1"/>
  <c r="O170" i="1"/>
  <c r="P170" i="1"/>
  <c r="A171" i="1"/>
  <c r="B171" i="1"/>
  <c r="C171" i="1"/>
  <c r="D171" i="1" s="1"/>
  <c r="X171" i="1" s="1"/>
  <c r="E171" i="1"/>
  <c r="R171" i="1"/>
  <c r="S171" i="1"/>
  <c r="F171" i="1"/>
  <c r="G171" i="1"/>
  <c r="H171" i="1"/>
  <c r="Y171" i="1" s="1"/>
  <c r="AE171" i="1" s="1"/>
  <c r="I171" i="1"/>
  <c r="J171" i="1"/>
  <c r="Z171" i="1"/>
  <c r="K171" i="1"/>
  <c r="L171" i="1"/>
  <c r="M171" i="1"/>
  <c r="N171" i="1"/>
  <c r="O171" i="1"/>
  <c r="P171" i="1"/>
  <c r="A172" i="1"/>
  <c r="B172" i="1"/>
  <c r="C172" i="1"/>
  <c r="D172" i="1"/>
  <c r="X172" i="1" s="1"/>
  <c r="E172" i="1"/>
  <c r="F172" i="1"/>
  <c r="G172" i="1"/>
  <c r="H172" i="1"/>
  <c r="Y172" i="1" s="1"/>
  <c r="AE172" i="1" s="1"/>
  <c r="I172" i="1"/>
  <c r="J172" i="1"/>
  <c r="Z172" i="1" s="1"/>
  <c r="AA172" i="1" s="1"/>
  <c r="K172" i="1"/>
  <c r="L172" i="1"/>
  <c r="V172" i="1" s="1"/>
  <c r="M172" i="1"/>
  <c r="N172" i="1"/>
  <c r="O172" i="1"/>
  <c r="P172" i="1"/>
  <c r="A173" i="1"/>
  <c r="B173" i="1"/>
  <c r="C173" i="1"/>
  <c r="D173" i="1" s="1"/>
  <c r="X173" i="1" s="1"/>
  <c r="E173" i="1"/>
  <c r="F173" i="1"/>
  <c r="G173" i="1"/>
  <c r="H173" i="1"/>
  <c r="Y173" i="1" s="1"/>
  <c r="AE173" i="1" s="1"/>
  <c r="I173" i="1"/>
  <c r="J173" i="1"/>
  <c r="Z173" i="1"/>
  <c r="K173" i="1"/>
  <c r="L173" i="1"/>
  <c r="V173" i="1"/>
  <c r="M173" i="1"/>
  <c r="N173" i="1"/>
  <c r="O173" i="1"/>
  <c r="P173" i="1"/>
  <c r="A174" i="1"/>
  <c r="B174" i="1"/>
  <c r="C174" i="1"/>
  <c r="D174" i="1"/>
  <c r="X174" i="1" s="1"/>
  <c r="E174" i="1"/>
  <c r="R174" i="1" s="1"/>
  <c r="S174" i="1" s="1"/>
  <c r="F174" i="1"/>
  <c r="G174" i="1"/>
  <c r="H174" i="1"/>
  <c r="Y174" i="1"/>
  <c r="AE174" i="1" s="1"/>
  <c r="I174" i="1"/>
  <c r="J174" i="1"/>
  <c r="Z174" i="1" s="1"/>
  <c r="K174" i="1"/>
  <c r="L174" i="1"/>
  <c r="M174" i="1"/>
  <c r="N174" i="1"/>
  <c r="O174" i="1"/>
  <c r="P174" i="1"/>
  <c r="A175" i="1"/>
  <c r="B175" i="1"/>
  <c r="C175" i="1"/>
  <c r="D175" i="1" s="1"/>
  <c r="X175" i="1" s="1"/>
  <c r="E175" i="1"/>
  <c r="F175" i="1"/>
  <c r="R175" i="1"/>
  <c r="S175" i="1"/>
  <c r="G175" i="1"/>
  <c r="H175" i="1"/>
  <c r="Y175" i="1" s="1"/>
  <c r="AE175" i="1" s="1"/>
  <c r="I175" i="1"/>
  <c r="J175" i="1"/>
  <c r="Z175" i="1"/>
  <c r="K175" i="1"/>
  <c r="L175" i="1"/>
  <c r="M175" i="1"/>
  <c r="N175" i="1"/>
  <c r="O175" i="1"/>
  <c r="P175" i="1"/>
  <c r="A176" i="1"/>
  <c r="B176" i="1"/>
  <c r="C176" i="1"/>
  <c r="D176" i="1" s="1"/>
  <c r="X176" i="1" s="1"/>
  <c r="E176" i="1"/>
  <c r="F176" i="1"/>
  <c r="G176" i="1"/>
  <c r="H176" i="1"/>
  <c r="Y176" i="1"/>
  <c r="AE176" i="1"/>
  <c r="I176" i="1"/>
  <c r="J176" i="1"/>
  <c r="Z176" i="1" s="1"/>
  <c r="AA176" i="1" s="1"/>
  <c r="K176" i="1"/>
  <c r="L176" i="1"/>
  <c r="M176" i="1"/>
  <c r="N176" i="1"/>
  <c r="O176" i="1"/>
  <c r="P176" i="1"/>
  <c r="A177" i="1"/>
  <c r="B177" i="1"/>
  <c r="C177" i="1"/>
  <c r="D177" i="1" s="1"/>
  <c r="X177" i="1"/>
  <c r="E177" i="1"/>
  <c r="F177" i="1"/>
  <c r="R177" i="1" s="1"/>
  <c r="S177" i="1" s="1"/>
  <c r="G177" i="1"/>
  <c r="H177" i="1"/>
  <c r="Y177" i="1" s="1"/>
  <c r="AE177" i="1"/>
  <c r="I177" i="1"/>
  <c r="J177" i="1"/>
  <c r="Z177" i="1" s="1"/>
  <c r="AA177" i="1" s="1"/>
  <c r="K177" i="1"/>
  <c r="L177" i="1"/>
  <c r="T177" i="1" s="1"/>
  <c r="U177" i="1" s="1"/>
  <c r="V177" i="1"/>
  <c r="M177" i="1"/>
  <c r="N177" i="1"/>
  <c r="O177" i="1"/>
  <c r="P177" i="1"/>
  <c r="A178" i="1"/>
  <c r="B178" i="1"/>
  <c r="C178" i="1"/>
  <c r="D178" i="1"/>
  <c r="X178" i="1" s="1"/>
  <c r="E178" i="1"/>
  <c r="F178" i="1"/>
  <c r="G178" i="1"/>
  <c r="H178" i="1"/>
  <c r="Y178" i="1"/>
  <c r="AE178" i="1" s="1"/>
  <c r="I178" i="1"/>
  <c r="J178" i="1"/>
  <c r="Z178" i="1" s="1"/>
  <c r="K178" i="1"/>
  <c r="L178" i="1"/>
  <c r="V178" i="1"/>
  <c r="M178" i="1"/>
  <c r="N178" i="1"/>
  <c r="O178" i="1"/>
  <c r="P178" i="1"/>
  <c r="A179" i="1"/>
  <c r="B179" i="1"/>
  <c r="C179" i="1"/>
  <c r="D179" i="1"/>
  <c r="X179" i="1" s="1"/>
  <c r="E179" i="1"/>
  <c r="R179" i="1" s="1"/>
  <c r="S179" i="1" s="1"/>
  <c r="F179" i="1"/>
  <c r="G179" i="1"/>
  <c r="H179" i="1"/>
  <c r="Y179" i="1"/>
  <c r="AE179" i="1"/>
  <c r="I179" i="1"/>
  <c r="J179" i="1"/>
  <c r="Z179" i="1" s="1"/>
  <c r="K179" i="1"/>
  <c r="L179" i="1"/>
  <c r="V179" i="1" s="1"/>
  <c r="M179" i="1"/>
  <c r="N179" i="1"/>
  <c r="O179" i="1"/>
  <c r="P179" i="1"/>
  <c r="A180" i="1"/>
  <c r="B180" i="1"/>
  <c r="C180" i="1"/>
  <c r="D180" i="1" s="1"/>
  <c r="X180" i="1"/>
  <c r="E180" i="1"/>
  <c r="F180" i="1"/>
  <c r="G180" i="1"/>
  <c r="H180" i="1"/>
  <c r="Y180" i="1" s="1"/>
  <c r="AE180" i="1" s="1"/>
  <c r="I180" i="1"/>
  <c r="J180" i="1"/>
  <c r="Z180" i="1" s="1"/>
  <c r="K180" i="1"/>
  <c r="L180" i="1"/>
  <c r="M180" i="1"/>
  <c r="N180" i="1"/>
  <c r="O180" i="1"/>
  <c r="P180" i="1"/>
  <c r="A181" i="1"/>
  <c r="B181" i="1"/>
  <c r="C181" i="1"/>
  <c r="D181" i="1" s="1"/>
  <c r="X181" i="1" s="1"/>
  <c r="E181" i="1"/>
  <c r="F181" i="1"/>
  <c r="R181" i="1" s="1"/>
  <c r="S181" i="1"/>
  <c r="G181" i="1"/>
  <c r="H181" i="1"/>
  <c r="Y181" i="1" s="1"/>
  <c r="AE181" i="1" s="1"/>
  <c r="I181" i="1"/>
  <c r="J181" i="1"/>
  <c r="Z181" i="1" s="1"/>
  <c r="AA181" i="1"/>
  <c r="K181" i="1"/>
  <c r="L181" i="1"/>
  <c r="V181" i="1" s="1"/>
  <c r="M181" i="1"/>
  <c r="N181" i="1"/>
  <c r="O181" i="1"/>
  <c r="P181" i="1"/>
  <c r="A182" i="1"/>
  <c r="B182" i="1"/>
  <c r="C182" i="1"/>
  <c r="D182" i="1" s="1"/>
  <c r="X182" i="1" s="1"/>
  <c r="E182" i="1"/>
  <c r="F182" i="1"/>
  <c r="G182" i="1"/>
  <c r="H182" i="1"/>
  <c r="Y182" i="1"/>
  <c r="AE182" i="1" s="1"/>
  <c r="I182" i="1"/>
  <c r="J182" i="1"/>
  <c r="Z182" i="1" s="1"/>
  <c r="AA182" i="1" s="1"/>
  <c r="K182" i="1"/>
  <c r="L182" i="1"/>
  <c r="V182" i="1"/>
  <c r="M182" i="1"/>
  <c r="N182" i="1"/>
  <c r="O182" i="1"/>
  <c r="P182" i="1"/>
  <c r="A183" i="1"/>
  <c r="B183" i="1"/>
  <c r="C183" i="1"/>
  <c r="D183" i="1"/>
  <c r="X183" i="1" s="1"/>
  <c r="E183" i="1"/>
  <c r="F183" i="1"/>
  <c r="G183" i="1"/>
  <c r="H183" i="1"/>
  <c r="Y183" i="1"/>
  <c r="AE183" i="1" s="1"/>
  <c r="I183" i="1"/>
  <c r="J183" i="1"/>
  <c r="Z183" i="1" s="1"/>
  <c r="K183" i="1"/>
  <c r="L183" i="1"/>
  <c r="M183" i="1"/>
  <c r="N183" i="1"/>
  <c r="O183" i="1"/>
  <c r="P183" i="1"/>
  <c r="A184" i="1"/>
  <c r="B184" i="1"/>
  <c r="C184" i="1"/>
  <c r="D184" i="1" s="1"/>
  <c r="X184" i="1" s="1"/>
  <c r="E184" i="1"/>
  <c r="R184" i="1" s="1"/>
  <c r="S184" i="1" s="1"/>
  <c r="F184" i="1"/>
  <c r="G184" i="1"/>
  <c r="H184" i="1"/>
  <c r="Y184" i="1" s="1"/>
  <c r="AE184" i="1" s="1"/>
  <c r="I184" i="1"/>
  <c r="J184" i="1"/>
  <c r="Z184" i="1"/>
  <c r="AA184" i="1" s="1"/>
  <c r="K184" i="1"/>
  <c r="L184" i="1"/>
  <c r="M184" i="1"/>
  <c r="N184" i="1"/>
  <c r="O184" i="1"/>
  <c r="P184" i="1"/>
  <c r="A185" i="1"/>
  <c r="B185" i="1"/>
  <c r="C185" i="1"/>
  <c r="D185" i="1"/>
  <c r="X185" i="1" s="1"/>
  <c r="E185" i="1"/>
  <c r="F185" i="1"/>
  <c r="G185" i="1"/>
  <c r="H185" i="1"/>
  <c r="Y185" i="1" s="1"/>
  <c r="AE185" i="1" s="1"/>
  <c r="I185" i="1"/>
  <c r="J185" i="1"/>
  <c r="Z185" i="1"/>
  <c r="K185" i="1"/>
  <c r="T185" i="1" s="1"/>
  <c r="L185" i="1"/>
  <c r="M185" i="1"/>
  <c r="N185" i="1"/>
  <c r="O185" i="1"/>
  <c r="P185" i="1"/>
  <c r="A186" i="1"/>
  <c r="B186" i="1"/>
  <c r="C186" i="1"/>
  <c r="D186" i="1"/>
  <c r="X186" i="1" s="1"/>
  <c r="E186" i="1"/>
  <c r="F186" i="1"/>
  <c r="R186" i="1" s="1"/>
  <c r="S186" i="1" s="1"/>
  <c r="G186" i="1"/>
  <c r="H186" i="1"/>
  <c r="Y186" i="1" s="1"/>
  <c r="AE186" i="1" s="1"/>
  <c r="I186" i="1"/>
  <c r="J186" i="1"/>
  <c r="Z186" i="1" s="1"/>
  <c r="K186" i="1"/>
  <c r="L186" i="1"/>
  <c r="M186" i="1"/>
  <c r="N186" i="1"/>
  <c r="O186" i="1"/>
  <c r="P186" i="1"/>
  <c r="A187" i="1"/>
  <c r="B187" i="1"/>
  <c r="C187" i="1"/>
  <c r="D187" i="1" s="1"/>
  <c r="X187" i="1" s="1"/>
  <c r="E187" i="1"/>
  <c r="F187" i="1"/>
  <c r="R187" i="1" s="1"/>
  <c r="S187" i="1" s="1"/>
  <c r="G187" i="1"/>
  <c r="H187" i="1"/>
  <c r="Y187" i="1" s="1"/>
  <c r="AE187" i="1" s="1"/>
  <c r="I187" i="1"/>
  <c r="J187" i="1"/>
  <c r="Z187" i="1" s="1"/>
  <c r="AA187" i="1" s="1"/>
  <c r="K187" i="1"/>
  <c r="T187" i="1"/>
  <c r="U187" i="1" s="1"/>
  <c r="L187" i="1"/>
  <c r="V187" i="1" s="1"/>
  <c r="M187" i="1"/>
  <c r="N187" i="1"/>
  <c r="O187" i="1"/>
  <c r="P187" i="1"/>
  <c r="A188" i="1"/>
  <c r="B188" i="1"/>
  <c r="C188" i="1"/>
  <c r="D188" i="1" s="1"/>
  <c r="X188" i="1" s="1"/>
  <c r="E188" i="1"/>
  <c r="F188" i="1"/>
  <c r="R188" i="1" s="1"/>
  <c r="S188" i="1"/>
  <c r="G188" i="1"/>
  <c r="H188" i="1"/>
  <c r="Y188" i="1" s="1"/>
  <c r="AE188" i="1" s="1"/>
  <c r="I188" i="1"/>
  <c r="J188" i="1"/>
  <c r="Z188" i="1" s="1"/>
  <c r="AA188" i="1"/>
  <c r="K188" i="1"/>
  <c r="L188" i="1"/>
  <c r="V188" i="1" s="1"/>
  <c r="M188" i="1"/>
  <c r="N188" i="1"/>
  <c r="O188" i="1"/>
  <c r="P188" i="1"/>
  <c r="A189" i="1"/>
  <c r="B189" i="1"/>
  <c r="C189" i="1"/>
  <c r="D189" i="1" s="1"/>
  <c r="X189" i="1" s="1"/>
  <c r="E189" i="1"/>
  <c r="F189" i="1"/>
  <c r="G189" i="1"/>
  <c r="H189" i="1"/>
  <c r="Y189" i="1"/>
  <c r="AE189" i="1" s="1"/>
  <c r="I189" i="1"/>
  <c r="J189" i="1"/>
  <c r="Z189" i="1" s="1"/>
  <c r="AA189" i="1" s="1"/>
  <c r="K189" i="1"/>
  <c r="L189" i="1"/>
  <c r="V189" i="1" s="1"/>
  <c r="M189" i="1"/>
  <c r="N189" i="1"/>
  <c r="O189" i="1"/>
  <c r="P189" i="1"/>
  <c r="A190" i="1"/>
  <c r="B190" i="1"/>
  <c r="C190" i="1"/>
  <c r="D190" i="1" s="1"/>
  <c r="X190" i="1" s="1"/>
  <c r="E190" i="1"/>
  <c r="F190" i="1"/>
  <c r="G190" i="1"/>
  <c r="H190" i="1"/>
  <c r="Y190" i="1"/>
  <c r="AE190" i="1" s="1"/>
  <c r="I190" i="1"/>
  <c r="J190" i="1"/>
  <c r="Z190" i="1"/>
  <c r="K190" i="1"/>
  <c r="L190" i="1"/>
  <c r="T190" i="1" s="1"/>
  <c r="U190" i="1" s="1"/>
  <c r="M190" i="1"/>
  <c r="N190" i="1"/>
  <c r="O190" i="1"/>
  <c r="P190" i="1"/>
  <c r="A191" i="1"/>
  <c r="B191" i="1"/>
  <c r="C191" i="1"/>
  <c r="D191" i="1" s="1"/>
  <c r="X191" i="1" s="1"/>
  <c r="E191" i="1"/>
  <c r="R191" i="1"/>
  <c r="F191" i="1"/>
  <c r="S191" i="1"/>
  <c r="G191" i="1"/>
  <c r="H191" i="1"/>
  <c r="Y191" i="1"/>
  <c r="AE191" i="1" s="1"/>
  <c r="I191" i="1"/>
  <c r="J191" i="1"/>
  <c r="Z191" i="1" s="1"/>
  <c r="AA191" i="1" s="1"/>
  <c r="K191" i="1"/>
  <c r="L191" i="1"/>
  <c r="V191" i="1" s="1"/>
  <c r="M191" i="1"/>
  <c r="N191" i="1"/>
  <c r="O191" i="1"/>
  <c r="P191" i="1"/>
  <c r="A192" i="1"/>
  <c r="B192" i="1"/>
  <c r="C192" i="1"/>
  <c r="D192" i="1" s="1"/>
  <c r="X192" i="1" s="1"/>
  <c r="E192" i="1"/>
  <c r="F192" i="1"/>
  <c r="G192" i="1"/>
  <c r="H192" i="1"/>
  <c r="Y192" i="1"/>
  <c r="AE192" i="1" s="1"/>
  <c r="I192" i="1"/>
  <c r="J192" i="1"/>
  <c r="Z192" i="1"/>
  <c r="K192" i="1"/>
  <c r="L192" i="1"/>
  <c r="M192" i="1"/>
  <c r="N192" i="1"/>
  <c r="O192" i="1"/>
  <c r="P192" i="1"/>
  <c r="A193" i="1"/>
  <c r="B193" i="1"/>
  <c r="C193" i="1"/>
  <c r="D193" i="1"/>
  <c r="X193" i="1" s="1"/>
  <c r="E193" i="1"/>
  <c r="F193" i="1"/>
  <c r="G193" i="1"/>
  <c r="H193" i="1"/>
  <c r="Y193" i="1"/>
  <c r="AE193" i="1" s="1"/>
  <c r="I193" i="1"/>
  <c r="J193" i="1"/>
  <c r="Z193" i="1" s="1"/>
  <c r="K193" i="1"/>
  <c r="L193" i="1"/>
  <c r="M193" i="1"/>
  <c r="N193" i="1"/>
  <c r="O193" i="1"/>
  <c r="P193" i="1"/>
  <c r="A194" i="1"/>
  <c r="B194" i="1"/>
  <c r="C194" i="1"/>
  <c r="D194" i="1" s="1"/>
  <c r="X194" i="1" s="1"/>
  <c r="E194" i="1"/>
  <c r="S194" i="1"/>
  <c r="F194" i="1"/>
  <c r="R194" i="1" s="1"/>
  <c r="G194" i="1"/>
  <c r="H194" i="1"/>
  <c r="Y194" i="1" s="1"/>
  <c r="AE194" i="1" s="1"/>
  <c r="I194" i="1"/>
  <c r="J194" i="1"/>
  <c r="Z194" i="1"/>
  <c r="K194" i="1"/>
  <c r="L194" i="1"/>
  <c r="M194" i="1"/>
  <c r="N194" i="1"/>
  <c r="O194" i="1"/>
  <c r="P194" i="1"/>
  <c r="A195" i="1"/>
  <c r="B195" i="1"/>
  <c r="C195" i="1"/>
  <c r="D195" i="1"/>
  <c r="X195" i="1" s="1"/>
  <c r="E195" i="1"/>
  <c r="F195" i="1"/>
  <c r="G195" i="1"/>
  <c r="H195" i="1"/>
  <c r="Y195" i="1"/>
  <c r="AE195" i="1" s="1"/>
  <c r="I195" i="1"/>
  <c r="J195" i="1"/>
  <c r="Z195" i="1" s="1"/>
  <c r="K195" i="1"/>
  <c r="L195" i="1"/>
  <c r="V195" i="1" s="1"/>
  <c r="M195" i="1"/>
  <c r="N195" i="1"/>
  <c r="O195" i="1"/>
  <c r="P195" i="1"/>
  <c r="A196" i="1"/>
  <c r="B196" i="1"/>
  <c r="C196" i="1"/>
  <c r="D196" i="1" s="1"/>
  <c r="X196" i="1" s="1"/>
  <c r="E196" i="1"/>
  <c r="F196" i="1"/>
  <c r="G196" i="1"/>
  <c r="H196" i="1"/>
  <c r="Y196" i="1" s="1"/>
  <c r="AE196" i="1" s="1"/>
  <c r="I196" i="1"/>
  <c r="J196" i="1"/>
  <c r="Z196" i="1"/>
  <c r="K196" i="1"/>
  <c r="L196" i="1"/>
  <c r="M196" i="1"/>
  <c r="N196" i="1"/>
  <c r="O196" i="1"/>
  <c r="P196" i="1"/>
  <c r="A197" i="1"/>
  <c r="B197" i="1"/>
  <c r="C197" i="1"/>
  <c r="D197" i="1"/>
  <c r="X197" i="1" s="1"/>
  <c r="E197" i="1"/>
  <c r="F197" i="1"/>
  <c r="G197" i="1"/>
  <c r="H197" i="1"/>
  <c r="Y197" i="1" s="1"/>
  <c r="AE197" i="1" s="1"/>
  <c r="I197" i="1"/>
  <c r="J197" i="1"/>
  <c r="Z197" i="1" s="1"/>
  <c r="K197" i="1"/>
  <c r="L197" i="1"/>
  <c r="M197" i="1"/>
  <c r="N197" i="1"/>
  <c r="O197" i="1"/>
  <c r="P197" i="1"/>
  <c r="A198" i="1"/>
  <c r="B198" i="1"/>
  <c r="C198" i="1"/>
  <c r="D198" i="1" s="1"/>
  <c r="X198" i="1"/>
  <c r="E198" i="1"/>
  <c r="F198" i="1"/>
  <c r="G198" i="1"/>
  <c r="H198" i="1"/>
  <c r="Y198" i="1" s="1"/>
  <c r="AE198" i="1" s="1"/>
  <c r="I198" i="1"/>
  <c r="J198" i="1"/>
  <c r="Z198" i="1" s="1"/>
  <c r="AA198" i="1" s="1"/>
  <c r="K198" i="1"/>
  <c r="L198" i="1"/>
  <c r="V198" i="1" s="1"/>
  <c r="M198" i="1"/>
  <c r="N198" i="1"/>
  <c r="O198" i="1"/>
  <c r="P198" i="1"/>
  <c r="A199" i="1"/>
  <c r="B199" i="1"/>
  <c r="C199" i="1"/>
  <c r="D199" i="1" s="1"/>
  <c r="X199" i="1" s="1"/>
  <c r="E199" i="1"/>
  <c r="F199" i="1"/>
  <c r="G199" i="1"/>
  <c r="H199" i="1"/>
  <c r="Y199" i="1"/>
  <c r="I199" i="1"/>
  <c r="J199" i="1"/>
  <c r="Z199" i="1"/>
  <c r="K199" i="1"/>
  <c r="L199" i="1"/>
  <c r="M199" i="1"/>
  <c r="N199" i="1"/>
  <c r="O199" i="1"/>
  <c r="P199" i="1"/>
  <c r="A200" i="1"/>
  <c r="B200" i="1"/>
  <c r="C200" i="1"/>
  <c r="D200" i="1"/>
  <c r="X200" i="1"/>
  <c r="E200" i="1"/>
  <c r="F200" i="1"/>
  <c r="G200" i="1"/>
  <c r="H200" i="1"/>
  <c r="Y200" i="1"/>
  <c r="I200" i="1"/>
  <c r="J200" i="1"/>
  <c r="Z200" i="1"/>
  <c r="K200" i="1"/>
  <c r="L200" i="1"/>
  <c r="M200" i="1"/>
  <c r="N200" i="1"/>
  <c r="O200" i="1"/>
  <c r="P200" i="1"/>
  <c r="A201" i="1"/>
  <c r="B201" i="1"/>
  <c r="C201" i="1"/>
  <c r="D201" i="1"/>
  <c r="X201" i="1" s="1"/>
  <c r="E201" i="1"/>
  <c r="F201" i="1"/>
  <c r="R201" i="1" s="1"/>
  <c r="S201" i="1" s="1"/>
  <c r="G201" i="1"/>
  <c r="H201" i="1"/>
  <c r="Y201" i="1"/>
  <c r="I201" i="1"/>
  <c r="J201" i="1"/>
  <c r="Z201" i="1"/>
  <c r="K201" i="1"/>
  <c r="L201" i="1"/>
  <c r="M201" i="1"/>
  <c r="N201" i="1"/>
  <c r="O201" i="1"/>
  <c r="P201" i="1"/>
  <c r="A202" i="1"/>
  <c r="B202" i="1"/>
  <c r="C202" i="1"/>
  <c r="D202" i="1"/>
  <c r="X202" i="1"/>
  <c r="E202" i="1"/>
  <c r="F202" i="1"/>
  <c r="G202" i="1"/>
  <c r="H202" i="1"/>
  <c r="Y202" i="1"/>
  <c r="I202" i="1"/>
  <c r="J202" i="1"/>
  <c r="Z202" i="1"/>
  <c r="K202" i="1"/>
  <c r="L202" i="1"/>
  <c r="V202" i="1" s="1"/>
  <c r="M202" i="1"/>
  <c r="N202" i="1"/>
  <c r="O202" i="1"/>
  <c r="P202" i="1"/>
  <c r="A203" i="1"/>
  <c r="B203" i="1"/>
  <c r="C203" i="1"/>
  <c r="D203" i="1" s="1"/>
  <c r="X203" i="1" s="1"/>
  <c r="E203" i="1"/>
  <c r="F203" i="1"/>
  <c r="R203" i="1" s="1"/>
  <c r="S203" i="1" s="1"/>
  <c r="G203" i="1"/>
  <c r="H203" i="1"/>
  <c r="Y203" i="1" s="1"/>
  <c r="AE203" i="1" s="1"/>
  <c r="I203" i="1"/>
  <c r="J203" i="1"/>
  <c r="Z203" i="1"/>
  <c r="K203" i="1"/>
  <c r="L203" i="1"/>
  <c r="V203" i="1"/>
  <c r="M203" i="1"/>
  <c r="N203" i="1"/>
  <c r="O203" i="1"/>
  <c r="P203" i="1"/>
  <c r="A204" i="1"/>
  <c r="B204" i="1"/>
  <c r="C204" i="1"/>
  <c r="D204" i="1"/>
  <c r="X204" i="1" s="1"/>
  <c r="E204" i="1"/>
  <c r="F204" i="1"/>
  <c r="G204" i="1"/>
  <c r="H204" i="1"/>
  <c r="Y204" i="1" s="1"/>
  <c r="AE204" i="1" s="1"/>
  <c r="I204" i="1"/>
  <c r="J204" i="1"/>
  <c r="Z204" i="1" s="1"/>
  <c r="K204" i="1"/>
  <c r="L204" i="1"/>
  <c r="V204" i="1"/>
  <c r="M204" i="1"/>
  <c r="N204" i="1"/>
  <c r="O204" i="1"/>
  <c r="P204" i="1"/>
  <c r="A205" i="1"/>
  <c r="B205" i="1"/>
  <c r="C205" i="1"/>
  <c r="D205" i="1"/>
  <c r="X205" i="1"/>
  <c r="E205" i="1"/>
  <c r="F205" i="1"/>
  <c r="G205" i="1"/>
  <c r="H205" i="1"/>
  <c r="Y205" i="1"/>
  <c r="AE205" i="1" s="1"/>
  <c r="I205" i="1"/>
  <c r="J205" i="1"/>
  <c r="Z205" i="1"/>
  <c r="AA205" i="1" s="1"/>
  <c r="K205" i="1"/>
  <c r="L205" i="1"/>
  <c r="V205" i="1"/>
  <c r="M205" i="1"/>
  <c r="N205" i="1"/>
  <c r="O205" i="1"/>
  <c r="P205" i="1"/>
  <c r="A206" i="1"/>
  <c r="B206" i="1"/>
  <c r="C206" i="1"/>
  <c r="D206" i="1"/>
  <c r="X206" i="1" s="1"/>
  <c r="E206" i="1"/>
  <c r="F206" i="1"/>
  <c r="G206" i="1"/>
  <c r="H206" i="1"/>
  <c r="Y206" i="1" s="1"/>
  <c r="I206" i="1"/>
  <c r="J206" i="1"/>
  <c r="Z206" i="1" s="1"/>
  <c r="K206" i="1"/>
  <c r="L206" i="1"/>
  <c r="V206" i="1" s="1"/>
  <c r="M206" i="1"/>
  <c r="N206" i="1"/>
  <c r="O206" i="1"/>
  <c r="P206" i="1"/>
  <c r="A207" i="1"/>
  <c r="B207" i="1"/>
  <c r="C207" i="1"/>
  <c r="D207" i="1" s="1"/>
  <c r="X207" i="1" s="1"/>
  <c r="E207" i="1"/>
  <c r="F207" i="1"/>
  <c r="G207" i="1"/>
  <c r="H207" i="1"/>
  <c r="Y207" i="1"/>
  <c r="AE207" i="1"/>
  <c r="I207" i="1"/>
  <c r="J207" i="1"/>
  <c r="Z207" i="1" s="1"/>
  <c r="AA207" i="1" s="1"/>
  <c r="K207" i="1"/>
  <c r="L207" i="1"/>
  <c r="V207" i="1" s="1"/>
  <c r="M207" i="1"/>
  <c r="N207" i="1"/>
  <c r="O207" i="1"/>
  <c r="P207" i="1"/>
  <c r="A208" i="1"/>
  <c r="B208" i="1"/>
  <c r="C208" i="1"/>
  <c r="D208" i="1" s="1"/>
  <c r="X208" i="1" s="1"/>
  <c r="E208" i="1"/>
  <c r="F208" i="1"/>
  <c r="G208" i="1"/>
  <c r="H208" i="1"/>
  <c r="Y208" i="1" s="1"/>
  <c r="AE208" i="1" s="1"/>
  <c r="I208" i="1"/>
  <c r="J208" i="1"/>
  <c r="Z208" i="1"/>
  <c r="K208" i="1"/>
  <c r="L208" i="1"/>
  <c r="M208" i="1"/>
  <c r="N208" i="1"/>
  <c r="O208" i="1"/>
  <c r="P208" i="1"/>
  <c r="A209" i="1"/>
  <c r="B209" i="1"/>
  <c r="C209" i="1"/>
  <c r="D209" i="1" s="1"/>
  <c r="X209" i="1" s="1"/>
  <c r="E209" i="1"/>
  <c r="F209" i="1"/>
  <c r="G209" i="1"/>
  <c r="H209" i="1"/>
  <c r="Y209" i="1"/>
  <c r="AE209" i="1" s="1"/>
  <c r="I209" i="1"/>
  <c r="J209" i="1"/>
  <c r="Z209" i="1" s="1"/>
  <c r="AA209" i="1" s="1"/>
  <c r="K209" i="1"/>
  <c r="L209" i="1"/>
  <c r="V209" i="1"/>
  <c r="M209" i="1"/>
  <c r="N209" i="1"/>
  <c r="O209" i="1"/>
  <c r="P209" i="1"/>
  <c r="A210" i="1"/>
  <c r="B210" i="1"/>
  <c r="C210" i="1"/>
  <c r="D210" i="1"/>
  <c r="X210" i="1" s="1"/>
  <c r="E210" i="1"/>
  <c r="F210" i="1"/>
  <c r="G210" i="1"/>
  <c r="H210" i="1"/>
  <c r="Y210" i="1" s="1"/>
  <c r="AE210" i="1" s="1"/>
  <c r="I210" i="1"/>
  <c r="J210" i="1"/>
  <c r="Z210" i="1"/>
  <c r="K210" i="1"/>
  <c r="L210" i="1"/>
  <c r="M210" i="1"/>
  <c r="N210" i="1"/>
  <c r="O210" i="1"/>
  <c r="P210" i="1"/>
  <c r="A211" i="1"/>
  <c r="B211" i="1"/>
  <c r="C211" i="1"/>
  <c r="D211" i="1"/>
  <c r="X211" i="1" s="1"/>
  <c r="E211" i="1"/>
  <c r="F211" i="1"/>
  <c r="R211" i="1" s="1"/>
  <c r="S211" i="1" s="1"/>
  <c r="G211" i="1"/>
  <c r="H211" i="1"/>
  <c r="Y211" i="1"/>
  <c r="AE211" i="1" s="1"/>
  <c r="I211" i="1"/>
  <c r="J211" i="1"/>
  <c r="Z211" i="1"/>
  <c r="AA211" i="1" s="1"/>
  <c r="K211" i="1"/>
  <c r="L211" i="1"/>
  <c r="V211" i="1" s="1"/>
  <c r="M211" i="1"/>
  <c r="N211" i="1"/>
  <c r="O211" i="1"/>
  <c r="P211" i="1"/>
  <c r="A212" i="1"/>
  <c r="B212" i="1"/>
  <c r="C212" i="1"/>
  <c r="D212" i="1" s="1"/>
  <c r="X212" i="1" s="1"/>
  <c r="E212" i="1"/>
  <c r="F212" i="1"/>
  <c r="G212" i="1"/>
  <c r="H212" i="1"/>
  <c r="Y212" i="1"/>
  <c r="AE212" i="1"/>
  <c r="I212" i="1"/>
  <c r="J212" i="1"/>
  <c r="Z212" i="1" s="1"/>
  <c r="AA212" i="1" s="1"/>
  <c r="K212" i="1"/>
  <c r="L212" i="1"/>
  <c r="M212" i="1"/>
  <c r="N212" i="1"/>
  <c r="O212" i="1"/>
  <c r="P212" i="1"/>
  <c r="A213" i="1"/>
  <c r="B213" i="1"/>
  <c r="C213" i="1"/>
  <c r="D213" i="1" s="1"/>
  <c r="X213" i="1"/>
  <c r="E213" i="1"/>
  <c r="F213" i="1"/>
  <c r="G213" i="1"/>
  <c r="H213" i="1"/>
  <c r="Y213" i="1" s="1"/>
  <c r="AE213" i="1" s="1"/>
  <c r="I213" i="1"/>
  <c r="J213" i="1"/>
  <c r="Z213" i="1" s="1"/>
  <c r="K213" i="1"/>
  <c r="L213" i="1"/>
  <c r="M213" i="1"/>
  <c r="N213" i="1"/>
  <c r="O213" i="1"/>
  <c r="P213" i="1"/>
  <c r="A214" i="1"/>
  <c r="B214" i="1"/>
  <c r="C214" i="1"/>
  <c r="D214" i="1" s="1"/>
  <c r="X214" i="1" s="1"/>
  <c r="E214" i="1"/>
  <c r="F214" i="1"/>
  <c r="R214" i="1" s="1"/>
  <c r="S214" i="1"/>
  <c r="G214" i="1"/>
  <c r="H214" i="1"/>
  <c r="Y214" i="1" s="1"/>
  <c r="AE214" i="1" s="1"/>
  <c r="I214" i="1"/>
  <c r="J214" i="1"/>
  <c r="Z214" i="1" s="1"/>
  <c r="K214" i="1"/>
  <c r="L214" i="1"/>
  <c r="V214" i="1"/>
  <c r="M214" i="1"/>
  <c r="N214" i="1"/>
  <c r="O214" i="1"/>
  <c r="P214" i="1"/>
  <c r="A215" i="1"/>
  <c r="B215" i="1"/>
  <c r="C215" i="1"/>
  <c r="D215" i="1"/>
  <c r="X215" i="1" s="1"/>
  <c r="E215" i="1"/>
  <c r="F215" i="1"/>
  <c r="G215" i="1"/>
  <c r="H215" i="1"/>
  <c r="Y215" i="1"/>
  <c r="AE215" i="1" s="1"/>
  <c r="I215" i="1"/>
  <c r="J215" i="1"/>
  <c r="Z215" i="1" s="1"/>
  <c r="K215" i="1"/>
  <c r="L215" i="1"/>
  <c r="M215" i="1"/>
  <c r="N215" i="1"/>
  <c r="O215" i="1"/>
  <c r="P215" i="1"/>
  <c r="A216" i="1"/>
  <c r="B216" i="1"/>
  <c r="C216" i="1"/>
  <c r="D216" i="1"/>
  <c r="X216" i="1" s="1"/>
  <c r="E216" i="1"/>
  <c r="F216" i="1"/>
  <c r="G216" i="1"/>
  <c r="H216" i="1"/>
  <c r="Y216" i="1" s="1"/>
  <c r="AE216" i="1" s="1"/>
  <c r="I216" i="1"/>
  <c r="J216" i="1"/>
  <c r="Z216" i="1"/>
  <c r="K216" i="1"/>
  <c r="L216" i="1"/>
  <c r="M216" i="1"/>
  <c r="N216" i="1"/>
  <c r="O216" i="1"/>
  <c r="P216" i="1"/>
  <c r="A217" i="1"/>
  <c r="B217" i="1"/>
  <c r="C217" i="1"/>
  <c r="D217" i="1"/>
  <c r="X217" i="1" s="1"/>
  <c r="E217" i="1"/>
  <c r="F217" i="1"/>
  <c r="G217" i="1"/>
  <c r="H217" i="1"/>
  <c r="Y217" i="1"/>
  <c r="AE217" i="1" s="1"/>
  <c r="I217" i="1"/>
  <c r="J217" i="1"/>
  <c r="Z217" i="1" s="1"/>
  <c r="K217" i="1"/>
  <c r="L217" i="1"/>
  <c r="V217" i="1" s="1"/>
  <c r="M217" i="1"/>
  <c r="N217" i="1"/>
  <c r="O217" i="1"/>
  <c r="P217" i="1"/>
  <c r="A218" i="1"/>
  <c r="B218" i="1"/>
  <c r="C218" i="1"/>
  <c r="D218" i="1" s="1"/>
  <c r="X218" i="1" s="1"/>
  <c r="E218" i="1"/>
  <c r="F218" i="1"/>
  <c r="G218" i="1"/>
  <c r="H218" i="1"/>
  <c r="Y218" i="1" s="1"/>
  <c r="AE218" i="1" s="1"/>
  <c r="I218" i="1"/>
  <c r="J218" i="1"/>
  <c r="Z218" i="1"/>
  <c r="K218" i="1"/>
  <c r="L218" i="1"/>
  <c r="M218" i="1"/>
  <c r="N218" i="1"/>
  <c r="O218" i="1"/>
  <c r="P218" i="1"/>
  <c r="A219" i="1"/>
  <c r="B219" i="1"/>
  <c r="C219" i="1"/>
  <c r="D219" i="1"/>
  <c r="X219" i="1" s="1"/>
  <c r="E219" i="1"/>
  <c r="F219" i="1"/>
  <c r="G219" i="1"/>
  <c r="H219" i="1"/>
  <c r="Y219" i="1" s="1"/>
  <c r="AE219" i="1"/>
  <c r="I219" i="1"/>
  <c r="J219" i="1"/>
  <c r="Z219" i="1" s="1"/>
  <c r="K219" i="1"/>
  <c r="L219" i="1"/>
  <c r="M219" i="1"/>
  <c r="N219" i="1"/>
  <c r="O219" i="1"/>
  <c r="P219" i="1"/>
  <c r="A220" i="1"/>
  <c r="B220" i="1"/>
  <c r="C220" i="1"/>
  <c r="D220" i="1" s="1"/>
  <c r="X220" i="1"/>
  <c r="E220" i="1"/>
  <c r="F220" i="1"/>
  <c r="G220" i="1"/>
  <c r="H220" i="1"/>
  <c r="Y220" i="1" s="1"/>
  <c r="AE220" i="1" s="1"/>
  <c r="I220" i="1"/>
  <c r="J220" i="1"/>
  <c r="Z220" i="1" s="1"/>
  <c r="K220" i="1"/>
  <c r="L220" i="1"/>
  <c r="M220" i="1"/>
  <c r="N220" i="1"/>
  <c r="O220" i="1"/>
  <c r="P220" i="1"/>
  <c r="A221" i="1"/>
  <c r="B221" i="1"/>
  <c r="C221" i="1"/>
  <c r="D221" i="1" s="1"/>
  <c r="X221" i="1" s="1"/>
  <c r="E221" i="1"/>
  <c r="F221" i="1"/>
  <c r="G221" i="1"/>
  <c r="H221" i="1"/>
  <c r="Y221" i="1"/>
  <c r="AE221" i="1" s="1"/>
  <c r="I221" i="1"/>
  <c r="J221" i="1"/>
  <c r="Z221" i="1" s="1"/>
  <c r="K221" i="1"/>
  <c r="L221" i="1"/>
  <c r="V221" i="1"/>
  <c r="M221" i="1"/>
  <c r="N221" i="1"/>
  <c r="O221" i="1"/>
  <c r="P221" i="1"/>
  <c r="A222" i="1"/>
  <c r="B222" i="1"/>
  <c r="C222" i="1"/>
  <c r="D222" i="1"/>
  <c r="X222" i="1" s="1"/>
  <c r="E222" i="1"/>
  <c r="F222" i="1"/>
  <c r="G222" i="1"/>
  <c r="H222" i="1"/>
  <c r="Y222" i="1"/>
  <c r="AE222" i="1" s="1"/>
  <c r="I222" i="1"/>
  <c r="J222" i="1"/>
  <c r="Z222" i="1" s="1"/>
  <c r="K222" i="1"/>
  <c r="L222" i="1"/>
  <c r="V222" i="1" s="1"/>
  <c r="M222" i="1"/>
  <c r="N222" i="1"/>
  <c r="O222" i="1"/>
  <c r="P222" i="1"/>
  <c r="A223" i="1"/>
  <c r="B223" i="1"/>
  <c r="C223" i="1"/>
  <c r="D223" i="1" s="1"/>
  <c r="X223" i="1" s="1"/>
  <c r="E223" i="1"/>
  <c r="F223" i="1"/>
  <c r="G223" i="1"/>
  <c r="H223" i="1"/>
  <c r="Y223" i="1" s="1"/>
  <c r="AE223" i="1" s="1"/>
  <c r="I223" i="1"/>
  <c r="J223" i="1"/>
  <c r="Z223" i="1" s="1"/>
  <c r="AA223" i="1"/>
  <c r="K223" i="1"/>
  <c r="L223" i="1"/>
  <c r="V223" i="1" s="1"/>
  <c r="M223" i="1"/>
  <c r="N223" i="1"/>
  <c r="O223" i="1"/>
  <c r="P223" i="1"/>
  <c r="A224" i="1"/>
  <c r="B224" i="1"/>
  <c r="C224" i="1"/>
  <c r="D224" i="1" s="1"/>
  <c r="X224" i="1" s="1"/>
  <c r="E224" i="1"/>
  <c r="F224" i="1"/>
  <c r="G224" i="1"/>
  <c r="H224" i="1"/>
  <c r="Y224" i="1"/>
  <c r="AE224" i="1" s="1"/>
  <c r="I224" i="1"/>
  <c r="J224" i="1"/>
  <c r="Z224" i="1" s="1"/>
  <c r="K224" i="1"/>
  <c r="L224" i="1"/>
  <c r="V224" i="1"/>
  <c r="M224" i="1"/>
  <c r="N224" i="1"/>
  <c r="O224" i="1"/>
  <c r="P224" i="1"/>
  <c r="A225" i="1"/>
  <c r="B225" i="1"/>
  <c r="C225" i="1"/>
  <c r="D225" i="1"/>
  <c r="X225" i="1" s="1"/>
  <c r="E225" i="1"/>
  <c r="F225" i="1"/>
  <c r="G225" i="1"/>
  <c r="H225" i="1"/>
  <c r="Y225" i="1"/>
  <c r="AE225" i="1" s="1"/>
  <c r="I225" i="1"/>
  <c r="J225" i="1"/>
  <c r="Z225" i="1" s="1"/>
  <c r="K225" i="1"/>
  <c r="L225" i="1"/>
  <c r="V225" i="1" s="1"/>
  <c r="M225" i="1"/>
  <c r="N225" i="1"/>
  <c r="O225" i="1"/>
  <c r="P225" i="1"/>
  <c r="A226" i="1"/>
  <c r="B226" i="1"/>
  <c r="C226" i="1"/>
  <c r="D226" i="1" s="1"/>
  <c r="X226" i="1" s="1"/>
  <c r="E226" i="1"/>
  <c r="F226" i="1"/>
  <c r="G226" i="1"/>
  <c r="H226" i="1"/>
  <c r="Y226" i="1" s="1"/>
  <c r="AE226" i="1" s="1"/>
  <c r="I226" i="1"/>
  <c r="J226" i="1"/>
  <c r="Z226" i="1" s="1"/>
  <c r="K226" i="1"/>
  <c r="L226" i="1"/>
  <c r="M226" i="1"/>
  <c r="N226" i="1"/>
  <c r="O226" i="1"/>
  <c r="P226" i="1"/>
  <c r="A227" i="1"/>
  <c r="B227" i="1"/>
  <c r="C227" i="1"/>
  <c r="D227" i="1" s="1"/>
  <c r="X227" i="1"/>
  <c r="E227" i="1"/>
  <c r="F227" i="1"/>
  <c r="G227" i="1"/>
  <c r="H227" i="1"/>
  <c r="Y227" i="1" s="1"/>
  <c r="AE227" i="1" s="1"/>
  <c r="I227" i="1"/>
  <c r="J227" i="1"/>
  <c r="Z227" i="1"/>
  <c r="K227" i="1"/>
  <c r="L227" i="1"/>
  <c r="V227" i="1"/>
  <c r="M227" i="1"/>
  <c r="N227" i="1"/>
  <c r="O227" i="1"/>
  <c r="P227" i="1"/>
  <c r="A228" i="1"/>
  <c r="B228" i="1"/>
  <c r="C228" i="1"/>
  <c r="D228" i="1"/>
  <c r="X228" i="1" s="1"/>
  <c r="E228" i="1"/>
  <c r="F228" i="1"/>
  <c r="G228" i="1"/>
  <c r="H228" i="1"/>
  <c r="Y228" i="1" s="1"/>
  <c r="AE228" i="1" s="1"/>
  <c r="I228" i="1"/>
  <c r="J228" i="1"/>
  <c r="Z228" i="1"/>
  <c r="K228" i="1"/>
  <c r="L228" i="1"/>
  <c r="V228" i="1" s="1"/>
  <c r="M228" i="1"/>
  <c r="N228" i="1"/>
  <c r="O228" i="1"/>
  <c r="P228" i="1"/>
  <c r="A229" i="1"/>
  <c r="B229" i="1"/>
  <c r="C229" i="1"/>
  <c r="D229" i="1" s="1"/>
  <c r="X229" i="1" s="1"/>
  <c r="E229" i="1"/>
  <c r="F229" i="1"/>
  <c r="R229" i="1" s="1"/>
  <c r="S229" i="1" s="1"/>
  <c r="G229" i="1"/>
  <c r="H229" i="1"/>
  <c r="Y229" i="1"/>
  <c r="AE229" i="1" s="1"/>
  <c r="I229" i="1"/>
  <c r="J229" i="1"/>
  <c r="Z229" i="1"/>
  <c r="K229" i="1"/>
  <c r="L229" i="1"/>
  <c r="V229" i="1"/>
  <c r="M229" i="1"/>
  <c r="N229" i="1"/>
  <c r="O229" i="1"/>
  <c r="P229" i="1"/>
  <c r="A230" i="1"/>
  <c r="B230" i="1"/>
  <c r="C230" i="1"/>
  <c r="D230" i="1"/>
  <c r="X230" i="1" s="1"/>
  <c r="E230" i="1"/>
  <c r="F230" i="1"/>
  <c r="G230" i="1"/>
  <c r="H230" i="1"/>
  <c r="Y230" i="1"/>
  <c r="AE230" i="1" s="1"/>
  <c r="I230" i="1"/>
  <c r="J230" i="1"/>
  <c r="Z230" i="1" s="1"/>
  <c r="K230" i="1"/>
  <c r="L230" i="1"/>
  <c r="V230" i="1"/>
  <c r="M230" i="1"/>
  <c r="N230" i="1"/>
  <c r="O230" i="1"/>
  <c r="P230" i="1"/>
  <c r="A231" i="1"/>
  <c r="B231" i="1"/>
  <c r="C231" i="1"/>
  <c r="D231" i="1"/>
  <c r="X231" i="1"/>
  <c r="E231" i="1"/>
  <c r="F231" i="1"/>
  <c r="G231" i="1"/>
  <c r="H231" i="1"/>
  <c r="Y231" i="1" s="1"/>
  <c r="AE231" i="1" s="1"/>
  <c r="I231" i="1"/>
  <c r="J231" i="1"/>
  <c r="Z231" i="1"/>
  <c r="K231" i="1"/>
  <c r="L231" i="1"/>
  <c r="M231" i="1"/>
  <c r="N231" i="1"/>
  <c r="O231" i="1"/>
  <c r="P231" i="1"/>
  <c r="A232" i="1"/>
  <c r="B232" i="1"/>
  <c r="C232" i="1"/>
  <c r="D232" i="1" s="1"/>
  <c r="X232" i="1" s="1"/>
  <c r="E232" i="1"/>
  <c r="F232" i="1"/>
  <c r="G232" i="1"/>
  <c r="H232" i="1"/>
  <c r="Y232" i="1" s="1"/>
  <c r="AE232" i="1"/>
  <c r="I232" i="1"/>
  <c r="J232" i="1"/>
  <c r="Z232" i="1" s="1"/>
  <c r="K232" i="1"/>
  <c r="L232" i="1"/>
  <c r="V232" i="1"/>
  <c r="M232" i="1"/>
  <c r="N232" i="1"/>
  <c r="O232" i="1"/>
  <c r="P232" i="1"/>
  <c r="A233" i="1"/>
  <c r="B233" i="1"/>
  <c r="C233" i="1"/>
  <c r="D233" i="1"/>
  <c r="X233" i="1"/>
  <c r="E233" i="1"/>
  <c r="F233" i="1"/>
  <c r="G233" i="1"/>
  <c r="H233" i="1"/>
  <c r="Y233" i="1"/>
  <c r="AE233" i="1" s="1"/>
  <c r="I233" i="1"/>
  <c r="J233" i="1"/>
  <c r="Z233" i="1"/>
  <c r="AA233" i="1" s="1"/>
  <c r="K233" i="1"/>
  <c r="L233" i="1"/>
  <c r="M233" i="1"/>
  <c r="N233" i="1"/>
  <c r="O233" i="1"/>
  <c r="P233" i="1"/>
  <c r="A234" i="1"/>
  <c r="B234" i="1"/>
  <c r="C234" i="1"/>
  <c r="D234" i="1"/>
  <c r="X234" i="1" s="1"/>
  <c r="E234" i="1"/>
  <c r="R234" i="1" s="1"/>
  <c r="S234" i="1" s="1"/>
  <c r="F234" i="1"/>
  <c r="G234" i="1"/>
  <c r="H234" i="1"/>
  <c r="Y234" i="1"/>
  <c r="AE234" i="1" s="1"/>
  <c r="I234" i="1"/>
  <c r="J234" i="1"/>
  <c r="Z234" i="1" s="1"/>
  <c r="AA234" i="1" s="1"/>
  <c r="K234" i="1"/>
  <c r="L234" i="1"/>
  <c r="M234" i="1"/>
  <c r="N234" i="1"/>
  <c r="O234" i="1"/>
  <c r="P234" i="1"/>
  <c r="A235" i="1"/>
  <c r="B235" i="1"/>
  <c r="C235" i="1"/>
  <c r="D235" i="1"/>
  <c r="X235" i="1" s="1"/>
  <c r="E235" i="1"/>
  <c r="F235" i="1"/>
  <c r="R235" i="1"/>
  <c r="S235" i="1"/>
  <c r="G235" i="1"/>
  <c r="H235" i="1"/>
  <c r="Y235" i="1"/>
  <c r="AE235" i="1" s="1"/>
  <c r="I235" i="1"/>
  <c r="J235" i="1"/>
  <c r="Z235" i="1"/>
  <c r="K235" i="1"/>
  <c r="L235" i="1"/>
  <c r="M235" i="1"/>
  <c r="N235" i="1"/>
  <c r="O235" i="1"/>
  <c r="P235" i="1"/>
  <c r="A236" i="1"/>
  <c r="B236" i="1"/>
  <c r="C236" i="1"/>
  <c r="D236" i="1" s="1"/>
  <c r="X236" i="1" s="1"/>
  <c r="E236" i="1"/>
  <c r="F236" i="1"/>
  <c r="R236" i="1" s="1"/>
  <c r="S236" i="1" s="1"/>
  <c r="G236" i="1"/>
  <c r="H236" i="1"/>
  <c r="Y236" i="1" s="1"/>
  <c r="AE236" i="1" s="1"/>
  <c r="I236" i="1"/>
  <c r="J236" i="1"/>
  <c r="Z236" i="1"/>
  <c r="AA236" i="1"/>
  <c r="K236" i="1"/>
  <c r="L236" i="1"/>
  <c r="M236" i="1"/>
  <c r="N236" i="1"/>
  <c r="O236" i="1"/>
  <c r="P236" i="1"/>
  <c r="A237" i="1"/>
  <c r="B237" i="1"/>
  <c r="C237" i="1"/>
  <c r="D237" i="1"/>
  <c r="X237" i="1" s="1"/>
  <c r="E237" i="1"/>
  <c r="F237" i="1"/>
  <c r="R237" i="1" s="1"/>
  <c r="S237" i="1" s="1"/>
  <c r="G237" i="1"/>
  <c r="H237" i="1"/>
  <c r="Y237" i="1" s="1"/>
  <c r="AE237" i="1" s="1"/>
  <c r="I237" i="1"/>
  <c r="J237" i="1"/>
  <c r="Z237" i="1" s="1"/>
  <c r="K237" i="1"/>
  <c r="L237" i="1"/>
  <c r="V237" i="1" s="1"/>
  <c r="M237" i="1"/>
  <c r="N237" i="1"/>
  <c r="O237" i="1"/>
  <c r="P237" i="1"/>
  <c r="A238" i="1"/>
  <c r="B238" i="1"/>
  <c r="C238" i="1"/>
  <c r="D238" i="1" s="1"/>
  <c r="X238" i="1" s="1"/>
  <c r="E238" i="1"/>
  <c r="F238" i="1"/>
  <c r="G238" i="1"/>
  <c r="H238" i="1"/>
  <c r="Y238" i="1"/>
  <c r="AE238" i="1"/>
  <c r="I238" i="1"/>
  <c r="J238" i="1"/>
  <c r="Z238" i="1" s="1"/>
  <c r="K238" i="1"/>
  <c r="L238" i="1"/>
  <c r="V238" i="1"/>
  <c r="M238" i="1"/>
  <c r="N238" i="1"/>
  <c r="O238" i="1"/>
  <c r="P238" i="1"/>
  <c r="A239" i="1"/>
  <c r="B239" i="1"/>
  <c r="C239" i="1"/>
  <c r="D239" i="1"/>
  <c r="X239" i="1"/>
  <c r="E239" i="1"/>
  <c r="F239" i="1"/>
  <c r="G239" i="1"/>
  <c r="H239" i="1"/>
  <c r="Y239" i="1" s="1"/>
  <c r="AE239" i="1" s="1"/>
  <c r="I239" i="1"/>
  <c r="J239" i="1"/>
  <c r="Z239" i="1" s="1"/>
  <c r="K239" i="1"/>
  <c r="T239" i="1" s="1"/>
  <c r="AC239" i="1" s="1"/>
  <c r="L239" i="1"/>
  <c r="M239" i="1"/>
  <c r="N239" i="1"/>
  <c r="O239" i="1"/>
  <c r="P239" i="1"/>
  <c r="A240" i="1"/>
  <c r="B240" i="1"/>
  <c r="C240" i="1"/>
  <c r="D240" i="1" s="1"/>
  <c r="X240" i="1" s="1"/>
  <c r="E240" i="1"/>
  <c r="F240" i="1"/>
  <c r="G240" i="1"/>
  <c r="H240" i="1"/>
  <c r="Y240" i="1" s="1"/>
  <c r="AE240" i="1" s="1"/>
  <c r="I240" i="1"/>
  <c r="J240" i="1"/>
  <c r="Z240" i="1"/>
  <c r="K240" i="1"/>
  <c r="L240" i="1"/>
  <c r="V240" i="1"/>
  <c r="M240" i="1"/>
  <c r="N240" i="1"/>
  <c r="O240" i="1"/>
  <c r="P240" i="1"/>
  <c r="A241" i="1"/>
  <c r="B241" i="1"/>
  <c r="C241" i="1"/>
  <c r="D241" i="1"/>
  <c r="X241" i="1"/>
  <c r="E241" i="1"/>
  <c r="F241" i="1"/>
  <c r="G241" i="1"/>
  <c r="H241" i="1"/>
  <c r="Y241" i="1"/>
  <c r="AE241" i="1" s="1"/>
  <c r="I241" i="1"/>
  <c r="J241" i="1"/>
  <c r="Z241" i="1" s="1"/>
  <c r="AA241" i="1" s="1"/>
  <c r="K241" i="1"/>
  <c r="L241" i="1"/>
  <c r="V241" i="1"/>
  <c r="M241" i="1"/>
  <c r="N241" i="1"/>
  <c r="O241" i="1"/>
  <c r="P241" i="1"/>
  <c r="A242" i="1"/>
  <c r="B242" i="1"/>
  <c r="C242" i="1"/>
  <c r="D242" i="1"/>
  <c r="X242" i="1" s="1"/>
  <c r="E242" i="1"/>
  <c r="F242" i="1"/>
  <c r="G242" i="1"/>
  <c r="H242" i="1"/>
  <c r="Y242" i="1"/>
  <c r="AE242" i="1" s="1"/>
  <c r="I242" i="1"/>
  <c r="J242" i="1"/>
  <c r="Z242" i="1" s="1"/>
  <c r="K242" i="1"/>
  <c r="L242" i="1"/>
  <c r="V242" i="1" s="1"/>
  <c r="M242" i="1"/>
  <c r="N242" i="1"/>
  <c r="O242" i="1"/>
  <c r="P242" i="1"/>
  <c r="A243" i="1"/>
  <c r="B243" i="1"/>
  <c r="C243" i="1"/>
  <c r="D243" i="1" s="1"/>
  <c r="X243" i="1" s="1"/>
  <c r="E243" i="1"/>
  <c r="F243" i="1"/>
  <c r="G243" i="1"/>
  <c r="H243" i="1"/>
  <c r="Y243" i="1" s="1"/>
  <c r="AE243" i="1" s="1"/>
  <c r="I243" i="1"/>
  <c r="J243" i="1"/>
  <c r="Z243" i="1" s="1"/>
  <c r="K243" i="1"/>
  <c r="L243" i="1"/>
  <c r="M243" i="1"/>
  <c r="N243" i="1"/>
  <c r="O243" i="1"/>
  <c r="P243" i="1"/>
  <c r="A244" i="1"/>
  <c r="B244" i="1"/>
  <c r="C244" i="1"/>
  <c r="D244" i="1" s="1"/>
  <c r="X244" i="1" s="1"/>
  <c r="E244" i="1"/>
  <c r="F244" i="1"/>
  <c r="G244" i="1"/>
  <c r="H244" i="1"/>
  <c r="Y244" i="1" s="1"/>
  <c r="AE244" i="1" s="1"/>
  <c r="I244" i="1"/>
  <c r="J244" i="1"/>
  <c r="Z244" i="1"/>
  <c r="K244" i="1"/>
  <c r="L244" i="1"/>
  <c r="V244" i="1"/>
  <c r="M244" i="1"/>
  <c r="N244" i="1"/>
  <c r="O244" i="1"/>
  <c r="P244" i="1"/>
  <c r="A245" i="1"/>
  <c r="B245" i="1"/>
  <c r="C245" i="1"/>
  <c r="D245" i="1"/>
  <c r="X245" i="1" s="1"/>
  <c r="E245" i="1"/>
  <c r="F245" i="1"/>
  <c r="G245" i="1"/>
  <c r="H245" i="1"/>
  <c r="Y245" i="1" s="1"/>
  <c r="AE245" i="1" s="1"/>
  <c r="I245" i="1"/>
  <c r="J245" i="1"/>
  <c r="Z245" i="1"/>
  <c r="K245" i="1"/>
  <c r="L245" i="1"/>
  <c r="M245" i="1"/>
  <c r="N245" i="1"/>
  <c r="O245" i="1"/>
  <c r="P245" i="1"/>
  <c r="A246" i="1"/>
  <c r="B246" i="1"/>
  <c r="C246" i="1"/>
  <c r="D246" i="1"/>
  <c r="X246" i="1" s="1"/>
  <c r="E246" i="1"/>
  <c r="F246" i="1"/>
  <c r="G246" i="1"/>
  <c r="H246" i="1"/>
  <c r="Y246" i="1"/>
  <c r="AE246" i="1" s="1"/>
  <c r="I246" i="1"/>
  <c r="J246" i="1"/>
  <c r="Z246" i="1" s="1"/>
  <c r="AA246" i="1" s="1"/>
  <c r="K246" i="1"/>
  <c r="L246" i="1"/>
  <c r="V246" i="1"/>
  <c r="M246" i="1"/>
  <c r="N246" i="1"/>
  <c r="O246" i="1"/>
  <c r="P246" i="1"/>
  <c r="A247" i="1"/>
  <c r="B247" i="1"/>
  <c r="C247" i="1"/>
  <c r="D247" i="1"/>
  <c r="X247" i="1"/>
  <c r="E247" i="1"/>
  <c r="F247" i="1"/>
  <c r="G247" i="1"/>
  <c r="H247" i="1"/>
  <c r="Y247" i="1"/>
  <c r="AE247" i="1" s="1"/>
  <c r="I247" i="1"/>
  <c r="J247" i="1"/>
  <c r="Z247" i="1"/>
  <c r="K247" i="1"/>
  <c r="L247" i="1"/>
  <c r="M247" i="1"/>
  <c r="N247" i="1"/>
  <c r="O247" i="1"/>
  <c r="P247" i="1"/>
  <c r="A248" i="1"/>
  <c r="B248" i="1"/>
  <c r="C248" i="1"/>
  <c r="D248" i="1" s="1"/>
  <c r="X248" i="1" s="1"/>
  <c r="E248" i="1"/>
  <c r="F248" i="1"/>
  <c r="G248" i="1"/>
  <c r="H248" i="1"/>
  <c r="Y248" i="1" s="1"/>
  <c r="AE248" i="1"/>
  <c r="I248" i="1"/>
  <c r="J248" i="1"/>
  <c r="Z248" i="1"/>
  <c r="K248" i="1"/>
  <c r="L248" i="1"/>
  <c r="M248" i="1"/>
  <c r="N248" i="1"/>
  <c r="O248" i="1"/>
  <c r="P248" i="1"/>
  <c r="A249" i="1"/>
  <c r="B249" i="1"/>
  <c r="C249" i="1"/>
  <c r="D249" i="1" s="1"/>
  <c r="X249" i="1" s="1"/>
  <c r="E249" i="1"/>
  <c r="F249" i="1"/>
  <c r="G249" i="1"/>
  <c r="H249" i="1"/>
  <c r="Y249" i="1"/>
  <c r="AE249" i="1"/>
  <c r="I249" i="1"/>
  <c r="J249" i="1"/>
  <c r="Z249" i="1" s="1"/>
  <c r="K249" i="1"/>
  <c r="L249" i="1"/>
  <c r="V249" i="1" s="1"/>
  <c r="M249" i="1"/>
  <c r="N249" i="1"/>
  <c r="O249" i="1"/>
  <c r="P249" i="1"/>
  <c r="A250" i="1"/>
  <c r="B250" i="1"/>
  <c r="C250" i="1"/>
  <c r="D250" i="1" s="1"/>
  <c r="X250" i="1" s="1"/>
  <c r="E250" i="1"/>
  <c r="F250" i="1"/>
  <c r="G250" i="1"/>
  <c r="H250" i="1"/>
  <c r="Y250" i="1"/>
  <c r="AE250" i="1" s="1"/>
  <c r="I250" i="1"/>
  <c r="J250" i="1"/>
  <c r="Z250" i="1" s="1"/>
  <c r="K250" i="1"/>
  <c r="L250" i="1"/>
  <c r="T250" i="1"/>
  <c r="M250" i="1"/>
  <c r="N250" i="1"/>
  <c r="O250" i="1"/>
  <c r="P250" i="1"/>
  <c r="A251" i="1"/>
  <c r="B251" i="1"/>
  <c r="C251" i="1"/>
  <c r="D251" i="1"/>
  <c r="X251" i="1" s="1"/>
  <c r="E251" i="1"/>
  <c r="F251" i="1"/>
  <c r="G251" i="1"/>
  <c r="H251" i="1"/>
  <c r="Y251" i="1" s="1"/>
  <c r="AE251" i="1" s="1"/>
  <c r="I251" i="1"/>
  <c r="J251" i="1"/>
  <c r="Z251" i="1" s="1"/>
  <c r="K251" i="1"/>
  <c r="L251" i="1"/>
  <c r="M251" i="1"/>
  <c r="N251" i="1"/>
  <c r="O251" i="1"/>
  <c r="P251" i="1"/>
  <c r="A252" i="1"/>
  <c r="B252" i="1"/>
  <c r="C252" i="1"/>
  <c r="D252" i="1"/>
  <c r="X252" i="1"/>
  <c r="E252" i="1"/>
  <c r="F252" i="1"/>
  <c r="G252" i="1"/>
  <c r="H252" i="1"/>
  <c r="Y252" i="1" s="1"/>
  <c r="AE252" i="1" s="1"/>
  <c r="I252" i="1"/>
  <c r="J252" i="1"/>
  <c r="Z252" i="1" s="1"/>
  <c r="K252" i="1"/>
  <c r="L252" i="1"/>
  <c r="V252" i="1" s="1"/>
  <c r="M252" i="1"/>
  <c r="N252" i="1"/>
  <c r="O252" i="1"/>
  <c r="P252" i="1"/>
  <c r="A253" i="1"/>
  <c r="B253" i="1"/>
  <c r="C253" i="1"/>
  <c r="D253" i="1" s="1"/>
  <c r="X253" i="1" s="1"/>
  <c r="E253" i="1"/>
  <c r="F253" i="1"/>
  <c r="G253" i="1"/>
  <c r="H253" i="1"/>
  <c r="Y253" i="1" s="1"/>
  <c r="AE253" i="1"/>
  <c r="I253" i="1"/>
  <c r="J253" i="1"/>
  <c r="Z253" i="1" s="1"/>
  <c r="K253" i="1"/>
  <c r="L253" i="1"/>
  <c r="M253" i="1"/>
  <c r="N253" i="1"/>
  <c r="O253" i="1"/>
  <c r="P253" i="1"/>
  <c r="A254" i="1"/>
  <c r="B254" i="1"/>
  <c r="C254" i="1"/>
  <c r="D254" i="1"/>
  <c r="X254" i="1" s="1"/>
  <c r="E254" i="1"/>
  <c r="F254" i="1"/>
  <c r="G254" i="1"/>
  <c r="H254" i="1"/>
  <c r="Y254" i="1" s="1"/>
  <c r="AE254" i="1"/>
  <c r="I254" i="1"/>
  <c r="J254" i="1"/>
  <c r="Z254" i="1" s="1"/>
  <c r="K254" i="1"/>
  <c r="L254" i="1"/>
  <c r="M254" i="1"/>
  <c r="N254" i="1"/>
  <c r="O254" i="1"/>
  <c r="P254" i="1"/>
  <c r="A255" i="1"/>
  <c r="B255" i="1"/>
  <c r="C255" i="1"/>
  <c r="D255" i="1" s="1"/>
  <c r="X255" i="1" s="1"/>
  <c r="E255" i="1"/>
  <c r="F255" i="1"/>
  <c r="G255" i="1"/>
  <c r="H255" i="1"/>
  <c r="Y255" i="1"/>
  <c r="AE255" i="1" s="1"/>
  <c r="I255" i="1"/>
  <c r="J255" i="1"/>
  <c r="Z255" i="1" s="1"/>
  <c r="AA255" i="1"/>
  <c r="K255" i="1"/>
  <c r="L255" i="1"/>
  <c r="M255" i="1"/>
  <c r="N255" i="1"/>
  <c r="O255" i="1"/>
  <c r="P255" i="1"/>
  <c r="A256" i="1"/>
  <c r="B256" i="1"/>
  <c r="C256" i="1"/>
  <c r="D256" i="1" s="1"/>
  <c r="X256" i="1" s="1"/>
  <c r="E256" i="1"/>
  <c r="F256" i="1"/>
  <c r="G256" i="1"/>
  <c r="H256" i="1"/>
  <c r="Y256" i="1"/>
  <c r="AE256" i="1" s="1"/>
  <c r="I256" i="1"/>
  <c r="J256" i="1"/>
  <c r="Z256" i="1"/>
  <c r="K256" i="1"/>
  <c r="T256" i="1" s="1"/>
  <c r="L256" i="1"/>
  <c r="M256" i="1"/>
  <c r="N256" i="1"/>
  <c r="O256" i="1"/>
  <c r="P256" i="1"/>
  <c r="A257" i="1"/>
  <c r="B257" i="1"/>
  <c r="C257" i="1"/>
  <c r="D257" i="1" s="1"/>
  <c r="X257" i="1"/>
  <c r="E257" i="1"/>
  <c r="F257" i="1"/>
  <c r="G257" i="1"/>
  <c r="H257" i="1"/>
  <c r="Y257" i="1" s="1"/>
  <c r="AE257" i="1" s="1"/>
  <c r="I257" i="1"/>
  <c r="J257" i="1"/>
  <c r="Z257" i="1" s="1"/>
  <c r="K257" i="1"/>
  <c r="L257" i="1"/>
  <c r="V257" i="1" s="1"/>
  <c r="M257" i="1"/>
  <c r="N257" i="1"/>
  <c r="O257" i="1"/>
  <c r="P257" i="1"/>
  <c r="A258" i="1"/>
  <c r="B258" i="1"/>
  <c r="C258" i="1"/>
  <c r="D258" i="1" s="1"/>
  <c r="X258" i="1" s="1"/>
  <c r="E258" i="1"/>
  <c r="R258" i="1" s="1"/>
  <c r="S258" i="1" s="1"/>
  <c r="F258" i="1"/>
  <c r="G258" i="1"/>
  <c r="H258" i="1"/>
  <c r="Y258" i="1"/>
  <c r="AE258" i="1" s="1"/>
  <c r="I258" i="1"/>
  <c r="J258" i="1"/>
  <c r="Z258" i="1"/>
  <c r="K258" i="1"/>
  <c r="L258" i="1"/>
  <c r="V258" i="1" s="1"/>
  <c r="M258" i="1"/>
  <c r="N258" i="1"/>
  <c r="O258" i="1"/>
  <c r="P258" i="1"/>
  <c r="A259" i="1"/>
  <c r="B259" i="1"/>
  <c r="C259" i="1"/>
  <c r="D259" i="1" s="1"/>
  <c r="X259" i="1" s="1"/>
  <c r="E259" i="1"/>
  <c r="F259" i="1"/>
  <c r="G259" i="1"/>
  <c r="H259" i="1"/>
  <c r="Y259" i="1" s="1"/>
  <c r="AE259" i="1" s="1"/>
  <c r="I259" i="1"/>
  <c r="J259" i="1"/>
  <c r="Z259" i="1" s="1"/>
  <c r="K259" i="1"/>
  <c r="L259" i="1"/>
  <c r="V259" i="1"/>
  <c r="M259" i="1"/>
  <c r="N259" i="1"/>
  <c r="O259" i="1"/>
  <c r="P259" i="1"/>
  <c r="A260" i="1"/>
  <c r="B260" i="1"/>
  <c r="C260" i="1"/>
  <c r="D260" i="1"/>
  <c r="X260" i="1" s="1"/>
  <c r="E260" i="1"/>
  <c r="F260" i="1"/>
  <c r="G260" i="1"/>
  <c r="H260" i="1"/>
  <c r="Y260" i="1"/>
  <c r="AE260" i="1" s="1"/>
  <c r="I260" i="1"/>
  <c r="J260" i="1"/>
  <c r="Z260" i="1" s="1"/>
  <c r="K260" i="1"/>
  <c r="L260" i="1"/>
  <c r="M260" i="1"/>
  <c r="N260" i="1"/>
  <c r="O260" i="1"/>
  <c r="P260" i="1"/>
  <c r="A261" i="1"/>
  <c r="B261" i="1"/>
  <c r="C261" i="1"/>
  <c r="D261" i="1" s="1"/>
  <c r="X261" i="1" s="1"/>
  <c r="E261" i="1"/>
  <c r="F261" i="1"/>
  <c r="G261" i="1"/>
  <c r="H261" i="1"/>
  <c r="Y261" i="1" s="1"/>
  <c r="AE261" i="1"/>
  <c r="I261" i="1"/>
  <c r="J261" i="1"/>
  <c r="Z261" i="1" s="1"/>
  <c r="K261" i="1"/>
  <c r="L261" i="1"/>
  <c r="V261" i="1"/>
  <c r="M261" i="1"/>
  <c r="N261" i="1"/>
  <c r="O261" i="1"/>
  <c r="P261" i="1"/>
  <c r="A262" i="1"/>
  <c r="B262" i="1"/>
  <c r="C262" i="1"/>
  <c r="D262" i="1"/>
  <c r="X262" i="1" s="1"/>
  <c r="E262" i="1"/>
  <c r="F262" i="1"/>
  <c r="G262" i="1"/>
  <c r="H262" i="1"/>
  <c r="Y262" i="1" s="1"/>
  <c r="AE262" i="1"/>
  <c r="I262" i="1"/>
  <c r="J262" i="1"/>
  <c r="Z262" i="1" s="1"/>
  <c r="K262" i="1"/>
  <c r="L262" i="1"/>
  <c r="M262" i="1"/>
  <c r="N262" i="1"/>
  <c r="O262" i="1"/>
  <c r="P262" i="1"/>
  <c r="A263" i="1"/>
  <c r="B263" i="1"/>
  <c r="C263" i="1"/>
  <c r="D263" i="1" s="1"/>
  <c r="X263" i="1" s="1"/>
  <c r="E263" i="1"/>
  <c r="F263" i="1"/>
  <c r="G263" i="1"/>
  <c r="H263" i="1"/>
  <c r="Y263" i="1" s="1"/>
  <c r="AE263" i="1" s="1"/>
  <c r="I263" i="1"/>
  <c r="J263" i="1"/>
  <c r="Z263" i="1" s="1"/>
  <c r="K263" i="1"/>
  <c r="L263" i="1"/>
  <c r="V263" i="1" s="1"/>
  <c r="M263" i="1"/>
  <c r="N263" i="1"/>
  <c r="O263" i="1"/>
  <c r="P263" i="1"/>
  <c r="A264" i="1"/>
  <c r="B264" i="1"/>
  <c r="C264" i="1"/>
  <c r="D264" i="1" s="1"/>
  <c r="X264" i="1" s="1"/>
  <c r="E264" i="1"/>
  <c r="F264" i="1"/>
  <c r="G264" i="1"/>
  <c r="H264" i="1"/>
  <c r="Y264" i="1"/>
  <c r="AE264" i="1"/>
  <c r="I264" i="1"/>
  <c r="J264" i="1"/>
  <c r="Z264" i="1" s="1"/>
  <c r="K264" i="1"/>
  <c r="L264" i="1"/>
  <c r="V264" i="1" s="1"/>
  <c r="M264" i="1"/>
  <c r="N264" i="1"/>
  <c r="O264" i="1"/>
  <c r="P264" i="1"/>
  <c r="A265" i="1"/>
  <c r="B265" i="1"/>
  <c r="C265" i="1"/>
  <c r="D265" i="1" s="1"/>
  <c r="X265" i="1"/>
  <c r="E265" i="1"/>
  <c r="F265" i="1"/>
  <c r="G265" i="1"/>
  <c r="H265" i="1"/>
  <c r="Y265" i="1"/>
  <c r="AE265" i="1" s="1"/>
  <c r="I265" i="1"/>
  <c r="J265" i="1"/>
  <c r="Z265" i="1"/>
  <c r="K265" i="1"/>
  <c r="L265" i="1"/>
  <c r="V265" i="1" s="1"/>
  <c r="M265" i="1"/>
  <c r="N265" i="1"/>
  <c r="O265" i="1"/>
  <c r="P265" i="1"/>
  <c r="A266" i="1"/>
  <c r="B266" i="1"/>
  <c r="C266" i="1"/>
  <c r="D266" i="1" s="1"/>
  <c r="X266" i="1" s="1"/>
  <c r="E266" i="1"/>
  <c r="F266" i="1"/>
  <c r="G266" i="1"/>
  <c r="H266" i="1"/>
  <c r="Y266" i="1" s="1"/>
  <c r="AE266" i="1"/>
  <c r="I266" i="1"/>
  <c r="J266" i="1"/>
  <c r="Z266" i="1" s="1"/>
  <c r="K266" i="1"/>
  <c r="L266" i="1"/>
  <c r="M266" i="1"/>
  <c r="N266" i="1"/>
  <c r="O266" i="1"/>
  <c r="P266" i="1"/>
  <c r="A267" i="1"/>
  <c r="B267" i="1"/>
  <c r="C267" i="1"/>
  <c r="D267" i="1"/>
  <c r="X267" i="1" s="1"/>
  <c r="E267" i="1"/>
  <c r="F267" i="1"/>
  <c r="G267" i="1"/>
  <c r="H267" i="1"/>
  <c r="Y267" i="1" s="1"/>
  <c r="AE267" i="1" s="1"/>
  <c r="I267" i="1"/>
  <c r="J267" i="1"/>
  <c r="Z267" i="1" s="1"/>
  <c r="K267" i="1"/>
  <c r="L267" i="1"/>
  <c r="V267" i="1" s="1"/>
  <c r="M267" i="1"/>
  <c r="N267" i="1"/>
  <c r="O267" i="1"/>
  <c r="P267" i="1"/>
  <c r="A268" i="1"/>
  <c r="B268" i="1"/>
  <c r="C268" i="1"/>
  <c r="D268" i="1" s="1"/>
  <c r="X268" i="1" s="1"/>
  <c r="E268" i="1"/>
  <c r="F268" i="1"/>
  <c r="G268" i="1"/>
  <c r="H268" i="1"/>
  <c r="Y268" i="1" s="1"/>
  <c r="AE268" i="1"/>
  <c r="I268" i="1"/>
  <c r="J268" i="1"/>
  <c r="Z268" i="1" s="1"/>
  <c r="K268" i="1"/>
  <c r="L268" i="1"/>
  <c r="V268" i="1" s="1"/>
  <c r="M268" i="1"/>
  <c r="N268" i="1"/>
  <c r="O268" i="1"/>
  <c r="P268" i="1"/>
  <c r="A269" i="1"/>
  <c r="B269" i="1"/>
  <c r="C269" i="1"/>
  <c r="D269" i="1" s="1"/>
  <c r="X269" i="1" s="1"/>
  <c r="E269" i="1"/>
  <c r="F269" i="1"/>
  <c r="G269" i="1"/>
  <c r="H269" i="1"/>
  <c r="Y269" i="1"/>
  <c r="AE269" i="1"/>
  <c r="I269" i="1"/>
  <c r="J269" i="1"/>
  <c r="Z269" i="1" s="1"/>
  <c r="K269" i="1"/>
  <c r="L269" i="1"/>
  <c r="M269" i="1"/>
  <c r="N269" i="1"/>
  <c r="O269" i="1"/>
  <c r="P269" i="1"/>
  <c r="A270" i="1"/>
  <c r="B270" i="1"/>
  <c r="C270" i="1"/>
  <c r="D270" i="1" s="1"/>
  <c r="X270" i="1" s="1"/>
  <c r="E270" i="1"/>
  <c r="F270" i="1"/>
  <c r="G270" i="1"/>
  <c r="H270" i="1"/>
  <c r="Y270" i="1" s="1"/>
  <c r="AE270" i="1" s="1"/>
  <c r="I270" i="1"/>
  <c r="J270" i="1"/>
  <c r="Z270" i="1"/>
  <c r="K270" i="1"/>
  <c r="L270" i="1"/>
  <c r="M270" i="1"/>
  <c r="N270" i="1"/>
  <c r="O270" i="1"/>
  <c r="P270" i="1"/>
  <c r="A271" i="1"/>
  <c r="B271" i="1"/>
  <c r="C271" i="1"/>
  <c r="D271" i="1"/>
  <c r="X271" i="1" s="1"/>
  <c r="E271" i="1"/>
  <c r="F271" i="1"/>
  <c r="G271" i="1"/>
  <c r="H271" i="1"/>
  <c r="Y271" i="1"/>
  <c r="AE271" i="1" s="1"/>
  <c r="I271" i="1"/>
  <c r="J271" i="1"/>
  <c r="Z271" i="1" s="1"/>
  <c r="K271" i="1"/>
  <c r="L271" i="1"/>
  <c r="M271" i="1"/>
  <c r="N271" i="1"/>
  <c r="O271" i="1"/>
  <c r="P271" i="1"/>
  <c r="A272" i="1"/>
  <c r="B272" i="1"/>
  <c r="C272" i="1"/>
  <c r="D272" i="1"/>
  <c r="X272" i="1" s="1"/>
  <c r="E272" i="1"/>
  <c r="F272" i="1"/>
  <c r="G272" i="1"/>
  <c r="H272" i="1"/>
  <c r="Y272" i="1" s="1"/>
  <c r="AE272" i="1" s="1"/>
  <c r="I272" i="1"/>
  <c r="J272" i="1"/>
  <c r="Z272" i="1"/>
  <c r="K272" i="1"/>
  <c r="L272" i="1"/>
  <c r="M272" i="1"/>
  <c r="N272" i="1"/>
  <c r="O272" i="1"/>
  <c r="P272" i="1"/>
  <c r="A273" i="1"/>
  <c r="B273" i="1"/>
  <c r="C273" i="1"/>
  <c r="D273" i="1" s="1"/>
  <c r="X273" i="1"/>
  <c r="E273" i="1"/>
  <c r="F273" i="1"/>
  <c r="G273" i="1"/>
  <c r="H273" i="1"/>
  <c r="Y273" i="1"/>
  <c r="AE273" i="1"/>
  <c r="I273" i="1"/>
  <c r="J273" i="1"/>
  <c r="Z273" i="1"/>
  <c r="AA273" i="1" s="1"/>
  <c r="K273" i="1"/>
  <c r="L273" i="1"/>
  <c r="V273" i="1"/>
  <c r="M273" i="1"/>
  <c r="N273" i="1"/>
  <c r="O273" i="1"/>
  <c r="P273" i="1"/>
  <c r="A274" i="1"/>
  <c r="B274" i="1"/>
  <c r="C274" i="1"/>
  <c r="D274" i="1"/>
  <c r="X274" i="1"/>
  <c r="E274" i="1"/>
  <c r="F274" i="1"/>
  <c r="G274" i="1"/>
  <c r="H274" i="1"/>
  <c r="Y274" i="1" s="1"/>
  <c r="AE274" i="1" s="1"/>
  <c r="I274" i="1"/>
  <c r="J274" i="1"/>
  <c r="Z274" i="1"/>
  <c r="K274" i="1"/>
  <c r="L274" i="1"/>
  <c r="V274" i="1"/>
  <c r="M274" i="1"/>
  <c r="N274" i="1"/>
  <c r="O274" i="1"/>
  <c r="P274" i="1"/>
  <c r="A275" i="1"/>
  <c r="B275" i="1"/>
  <c r="C275" i="1"/>
  <c r="D275" i="1"/>
  <c r="X275" i="1"/>
  <c r="E275" i="1"/>
  <c r="F275" i="1"/>
  <c r="G275" i="1"/>
  <c r="H275" i="1"/>
  <c r="Y275" i="1" s="1"/>
  <c r="AE275" i="1" s="1"/>
  <c r="I275" i="1"/>
  <c r="J275" i="1"/>
  <c r="Z275" i="1" s="1"/>
  <c r="K275" i="1"/>
  <c r="L275" i="1"/>
  <c r="V275" i="1" s="1"/>
  <c r="M275" i="1"/>
  <c r="N275" i="1"/>
  <c r="O275" i="1"/>
  <c r="P275" i="1"/>
  <c r="A276" i="1"/>
  <c r="B276" i="1"/>
  <c r="C276" i="1"/>
  <c r="D276" i="1" s="1"/>
  <c r="X276" i="1" s="1"/>
  <c r="E276" i="1"/>
  <c r="F276" i="1"/>
  <c r="G276" i="1"/>
  <c r="H276" i="1"/>
  <c r="Y276" i="1"/>
  <c r="AE276" i="1"/>
  <c r="I276" i="1"/>
  <c r="J276" i="1"/>
  <c r="Z276" i="1" s="1"/>
  <c r="K276" i="1"/>
  <c r="L276" i="1"/>
  <c r="M276" i="1"/>
  <c r="N276" i="1"/>
  <c r="O276" i="1"/>
  <c r="P276" i="1"/>
  <c r="A277" i="1"/>
  <c r="B277" i="1"/>
  <c r="C277" i="1"/>
  <c r="D277" i="1" s="1"/>
  <c r="X277" i="1" s="1"/>
  <c r="E277" i="1"/>
  <c r="F277" i="1"/>
  <c r="G277" i="1"/>
  <c r="H277" i="1"/>
  <c r="Y277" i="1" s="1"/>
  <c r="AE277" i="1"/>
  <c r="I277" i="1"/>
  <c r="J277" i="1"/>
  <c r="Z277" i="1" s="1"/>
  <c r="K277" i="1"/>
  <c r="L277" i="1"/>
  <c r="V277" i="1"/>
  <c r="M277" i="1"/>
  <c r="N277" i="1"/>
  <c r="O277" i="1"/>
  <c r="P277" i="1"/>
  <c r="A278" i="1"/>
  <c r="B278" i="1"/>
  <c r="C278" i="1"/>
  <c r="D278" i="1"/>
  <c r="X278" i="1" s="1"/>
  <c r="E278" i="1"/>
  <c r="F278" i="1"/>
  <c r="G278" i="1"/>
  <c r="H278" i="1"/>
  <c r="Y278" i="1"/>
  <c r="AE278" i="1" s="1"/>
  <c r="I278" i="1"/>
  <c r="J278" i="1"/>
  <c r="Z278" i="1"/>
  <c r="K278" i="1"/>
  <c r="L278" i="1"/>
  <c r="V278" i="1" s="1"/>
  <c r="M278" i="1"/>
  <c r="N278" i="1"/>
  <c r="O278" i="1"/>
  <c r="P278" i="1"/>
  <c r="A279" i="1"/>
  <c r="B279" i="1"/>
  <c r="C279" i="1"/>
  <c r="D279" i="1" s="1"/>
  <c r="X279" i="1"/>
  <c r="E279" i="1"/>
  <c r="F279" i="1"/>
  <c r="G279" i="1"/>
  <c r="H279" i="1"/>
  <c r="Y279" i="1" s="1"/>
  <c r="AE279" i="1" s="1"/>
  <c r="I279" i="1"/>
  <c r="J279" i="1"/>
  <c r="Z279" i="1" s="1"/>
  <c r="K279" i="1"/>
  <c r="L279" i="1"/>
  <c r="V279" i="1"/>
  <c r="M279" i="1"/>
  <c r="N279" i="1"/>
  <c r="O279" i="1"/>
  <c r="P279" i="1"/>
  <c r="A280" i="1"/>
  <c r="B280" i="1"/>
  <c r="C280" i="1"/>
  <c r="D280" i="1"/>
  <c r="X280" i="1" s="1"/>
  <c r="E280" i="1"/>
  <c r="F280" i="1"/>
  <c r="G280" i="1"/>
  <c r="H280" i="1"/>
  <c r="Y280" i="1"/>
  <c r="AE280" i="1" s="1"/>
  <c r="I280" i="1"/>
  <c r="J280" i="1"/>
  <c r="Z280" i="1" s="1"/>
  <c r="K280" i="1"/>
  <c r="T280" i="1"/>
  <c r="L280" i="1"/>
  <c r="M280" i="1"/>
  <c r="N280" i="1"/>
  <c r="O280" i="1"/>
  <c r="P280" i="1"/>
  <c r="A281" i="1"/>
  <c r="B281" i="1"/>
  <c r="C281" i="1"/>
  <c r="D281" i="1" s="1"/>
  <c r="X281" i="1" s="1"/>
  <c r="E281" i="1"/>
  <c r="F281" i="1"/>
  <c r="G281" i="1"/>
  <c r="H281" i="1"/>
  <c r="Y281" i="1" s="1"/>
  <c r="AE281" i="1" s="1"/>
  <c r="I281" i="1"/>
  <c r="J281" i="1"/>
  <c r="Z281" i="1" s="1"/>
  <c r="K281" i="1"/>
  <c r="L281" i="1"/>
  <c r="V281" i="1"/>
  <c r="M281" i="1"/>
  <c r="N281" i="1"/>
  <c r="O281" i="1"/>
  <c r="P281" i="1"/>
  <c r="A282" i="1"/>
  <c r="B282" i="1"/>
  <c r="C282" i="1"/>
  <c r="D282" i="1"/>
  <c r="X282" i="1" s="1"/>
  <c r="E282" i="1"/>
  <c r="F282" i="1"/>
  <c r="G282" i="1"/>
  <c r="H282" i="1"/>
  <c r="Y282" i="1"/>
  <c r="I282" i="1"/>
  <c r="J282" i="1"/>
  <c r="Z282" i="1" s="1"/>
  <c r="K282" i="1"/>
  <c r="L282" i="1"/>
  <c r="M282" i="1"/>
  <c r="N282" i="1"/>
  <c r="O282" i="1"/>
  <c r="P282" i="1"/>
  <c r="A283" i="1"/>
  <c r="B283" i="1"/>
  <c r="C283" i="1"/>
  <c r="D283" i="1" s="1"/>
  <c r="X283" i="1" s="1"/>
  <c r="E283" i="1"/>
  <c r="F283" i="1"/>
  <c r="G283" i="1"/>
  <c r="H283" i="1"/>
  <c r="Y283" i="1" s="1"/>
  <c r="AE283" i="1" s="1"/>
  <c r="I283" i="1"/>
  <c r="J283" i="1"/>
  <c r="Z283" i="1" s="1"/>
  <c r="K283" i="1"/>
  <c r="L283" i="1"/>
  <c r="M283" i="1"/>
  <c r="N283" i="1"/>
  <c r="O283" i="1"/>
  <c r="P283" i="1"/>
  <c r="A284" i="1"/>
  <c r="B284" i="1"/>
  <c r="C284" i="1"/>
  <c r="D284" i="1"/>
  <c r="X284" i="1" s="1"/>
  <c r="E284" i="1"/>
  <c r="F284" i="1"/>
  <c r="G284" i="1"/>
  <c r="H284" i="1"/>
  <c r="Y284" i="1" s="1"/>
  <c r="AE284" i="1"/>
  <c r="I284" i="1"/>
  <c r="J284" i="1"/>
  <c r="Z284" i="1" s="1"/>
  <c r="K284" i="1"/>
  <c r="L284" i="1"/>
  <c r="V284" i="1"/>
  <c r="M284" i="1"/>
  <c r="N284" i="1"/>
  <c r="O284" i="1"/>
  <c r="P284" i="1"/>
  <c r="A285" i="1"/>
  <c r="B285" i="1"/>
  <c r="C285" i="1"/>
  <c r="D285" i="1"/>
  <c r="X285" i="1" s="1"/>
  <c r="E285" i="1"/>
  <c r="F285" i="1"/>
  <c r="G285" i="1"/>
  <c r="H285" i="1"/>
  <c r="Y285" i="1"/>
  <c r="AE285" i="1" s="1"/>
  <c r="I285" i="1"/>
  <c r="J285" i="1"/>
  <c r="Z285" i="1"/>
  <c r="K285" i="1"/>
  <c r="L285" i="1"/>
  <c r="V285" i="1" s="1"/>
  <c r="M285" i="1"/>
  <c r="N285" i="1"/>
  <c r="O285" i="1"/>
  <c r="P285" i="1"/>
  <c r="A286" i="1"/>
  <c r="B286" i="1"/>
  <c r="C286" i="1"/>
  <c r="D286" i="1" s="1"/>
  <c r="X286" i="1" s="1"/>
  <c r="E286" i="1"/>
  <c r="F286" i="1"/>
  <c r="G286" i="1"/>
  <c r="H286" i="1"/>
  <c r="Y286" i="1" s="1"/>
  <c r="AE286" i="1" s="1"/>
  <c r="I286" i="1"/>
  <c r="J286" i="1"/>
  <c r="Z286" i="1" s="1"/>
  <c r="K286" i="1"/>
  <c r="L286" i="1"/>
  <c r="M286" i="1"/>
  <c r="N286" i="1"/>
  <c r="O286" i="1"/>
  <c r="P286" i="1"/>
  <c r="A287" i="1"/>
  <c r="B287" i="1"/>
  <c r="C287" i="1"/>
  <c r="D287" i="1" s="1"/>
  <c r="X287" i="1"/>
  <c r="E287" i="1"/>
  <c r="F287" i="1"/>
  <c r="G287" i="1"/>
  <c r="H287" i="1"/>
  <c r="Y287" i="1" s="1"/>
  <c r="AE287" i="1" s="1"/>
  <c r="I287" i="1"/>
  <c r="J287" i="1"/>
  <c r="Z287" i="1"/>
  <c r="K287" i="1"/>
  <c r="L287" i="1"/>
  <c r="V287" i="1"/>
  <c r="M287" i="1"/>
  <c r="N287" i="1"/>
  <c r="O287" i="1"/>
  <c r="P287" i="1"/>
  <c r="A288" i="1"/>
  <c r="B288" i="1"/>
  <c r="C288" i="1"/>
  <c r="D288" i="1"/>
  <c r="X288" i="1" s="1"/>
  <c r="E288" i="1"/>
  <c r="F288" i="1"/>
  <c r="G288" i="1"/>
  <c r="H288" i="1"/>
  <c r="Y288" i="1"/>
  <c r="AE288" i="1" s="1"/>
  <c r="I288" i="1"/>
  <c r="J288" i="1"/>
  <c r="Z288" i="1"/>
  <c r="K288" i="1"/>
  <c r="L288" i="1"/>
  <c r="V288" i="1" s="1"/>
  <c r="M288" i="1"/>
  <c r="N288" i="1"/>
  <c r="O288" i="1"/>
  <c r="P288" i="1"/>
  <c r="A289" i="1"/>
  <c r="B289" i="1"/>
  <c r="C289" i="1"/>
  <c r="D289" i="1" s="1"/>
  <c r="X289" i="1" s="1"/>
  <c r="E289" i="1"/>
  <c r="F289" i="1"/>
  <c r="G289" i="1"/>
  <c r="H289" i="1"/>
  <c r="Y289" i="1" s="1"/>
  <c r="AE289" i="1" s="1"/>
  <c r="I289" i="1"/>
  <c r="J289" i="1"/>
  <c r="Z289" i="1" s="1"/>
  <c r="K289" i="1"/>
  <c r="L289" i="1"/>
  <c r="M289" i="1"/>
  <c r="N289" i="1"/>
  <c r="O289" i="1"/>
  <c r="P289" i="1"/>
  <c r="A290" i="1"/>
  <c r="B290" i="1"/>
  <c r="C290" i="1"/>
  <c r="D290" i="1" s="1"/>
  <c r="X290" i="1" s="1"/>
  <c r="E290" i="1"/>
  <c r="F290" i="1"/>
  <c r="G290" i="1"/>
  <c r="H290" i="1"/>
  <c r="Y290" i="1" s="1"/>
  <c r="AE290" i="1" s="1"/>
  <c r="I290" i="1"/>
  <c r="J290" i="1"/>
  <c r="Z290" i="1" s="1"/>
  <c r="K290" i="1"/>
  <c r="L290" i="1"/>
  <c r="V290" i="1"/>
  <c r="M290" i="1"/>
  <c r="N290" i="1"/>
  <c r="O290" i="1"/>
  <c r="P290" i="1"/>
  <c r="A291" i="1"/>
  <c r="B291" i="1"/>
  <c r="C291" i="1"/>
  <c r="D291" i="1"/>
  <c r="X291" i="1" s="1"/>
  <c r="E291" i="1"/>
  <c r="F291" i="1"/>
  <c r="G291" i="1"/>
  <c r="H291" i="1"/>
  <c r="Y291" i="1"/>
  <c r="AE291" i="1" s="1"/>
  <c r="I291" i="1"/>
  <c r="J291" i="1"/>
  <c r="Z291" i="1"/>
  <c r="K291" i="1"/>
  <c r="L291" i="1"/>
  <c r="V291" i="1" s="1"/>
  <c r="M291" i="1"/>
  <c r="N291" i="1"/>
  <c r="O291" i="1"/>
  <c r="P291" i="1"/>
  <c r="A292" i="1"/>
  <c r="B292" i="1"/>
  <c r="C292" i="1"/>
  <c r="D292" i="1" s="1"/>
  <c r="X292" i="1" s="1"/>
  <c r="E292" i="1"/>
  <c r="F292" i="1"/>
  <c r="G292" i="1"/>
  <c r="H292" i="1"/>
  <c r="Y292" i="1" s="1"/>
  <c r="AE292" i="1" s="1"/>
  <c r="I292" i="1"/>
  <c r="J292" i="1"/>
  <c r="Z292" i="1" s="1"/>
  <c r="K292" i="1"/>
  <c r="L292" i="1"/>
  <c r="V292" i="1"/>
  <c r="M292" i="1"/>
  <c r="N292" i="1"/>
  <c r="O292" i="1"/>
  <c r="P292" i="1"/>
  <c r="A293" i="1"/>
  <c r="B293" i="1"/>
  <c r="C293" i="1"/>
  <c r="D293" i="1"/>
  <c r="X293" i="1" s="1"/>
  <c r="E293" i="1"/>
  <c r="F293" i="1"/>
  <c r="G293" i="1"/>
  <c r="H293" i="1"/>
  <c r="Y293" i="1" s="1"/>
  <c r="AE293" i="1" s="1"/>
  <c r="I293" i="1"/>
  <c r="J293" i="1"/>
  <c r="Z293" i="1"/>
  <c r="K293" i="1"/>
  <c r="L293" i="1"/>
  <c r="M293" i="1"/>
  <c r="N293" i="1"/>
  <c r="O293" i="1"/>
  <c r="P293" i="1"/>
  <c r="A294" i="1"/>
  <c r="B294" i="1"/>
  <c r="C294" i="1"/>
  <c r="D294" i="1"/>
  <c r="X294" i="1"/>
  <c r="E294" i="1"/>
  <c r="F294" i="1"/>
  <c r="G294" i="1"/>
  <c r="H294" i="1"/>
  <c r="Y294" i="1"/>
  <c r="AE294" i="1" s="1"/>
  <c r="I294" i="1"/>
  <c r="J294" i="1"/>
  <c r="Z294" i="1"/>
  <c r="K294" i="1"/>
  <c r="L294" i="1"/>
  <c r="V294" i="1" s="1"/>
  <c r="M294" i="1"/>
  <c r="N294" i="1"/>
  <c r="O294" i="1"/>
  <c r="P294" i="1"/>
  <c r="A295" i="1"/>
  <c r="B295" i="1"/>
  <c r="C295" i="1"/>
  <c r="D295" i="1" s="1"/>
  <c r="X295" i="1" s="1"/>
  <c r="E295" i="1"/>
  <c r="F295" i="1"/>
  <c r="G295" i="1"/>
  <c r="H295" i="1"/>
  <c r="Y295" i="1" s="1"/>
  <c r="AE295" i="1" s="1"/>
  <c r="I295" i="1"/>
  <c r="J295" i="1"/>
  <c r="Z295" i="1" s="1"/>
  <c r="K295" i="1"/>
  <c r="L295" i="1"/>
  <c r="M295" i="1"/>
  <c r="N295" i="1"/>
  <c r="O295" i="1"/>
  <c r="P295" i="1"/>
  <c r="A296" i="1"/>
  <c r="B296" i="1"/>
  <c r="C296" i="1"/>
  <c r="D296" i="1" s="1"/>
  <c r="X296" i="1" s="1"/>
  <c r="E296" i="1"/>
  <c r="F296" i="1"/>
  <c r="G296" i="1"/>
  <c r="H296" i="1"/>
  <c r="Y296" i="1" s="1"/>
  <c r="AE296" i="1"/>
  <c r="I296" i="1"/>
  <c r="J296" i="1"/>
  <c r="Z296" i="1" s="1"/>
  <c r="K296" i="1"/>
  <c r="L296" i="1"/>
  <c r="M296" i="1"/>
  <c r="N296" i="1"/>
  <c r="O296" i="1"/>
  <c r="P296" i="1"/>
  <c r="A297" i="1"/>
  <c r="B297" i="1"/>
  <c r="C297" i="1"/>
  <c r="D297" i="1" s="1"/>
  <c r="X297" i="1" s="1"/>
  <c r="E297" i="1"/>
  <c r="F297" i="1"/>
  <c r="G297" i="1"/>
  <c r="H297" i="1"/>
  <c r="Y297" i="1" s="1"/>
  <c r="I297" i="1"/>
  <c r="J297" i="1"/>
  <c r="Z297" i="1"/>
  <c r="K297" i="1"/>
  <c r="L297" i="1"/>
  <c r="V297" i="1" s="1"/>
  <c r="M297" i="1"/>
  <c r="N297" i="1"/>
  <c r="O297" i="1"/>
  <c r="P297" i="1"/>
  <c r="A298" i="1"/>
  <c r="B298" i="1"/>
  <c r="C298" i="1"/>
  <c r="D298" i="1" s="1"/>
  <c r="X298" i="1" s="1"/>
  <c r="E298" i="1"/>
  <c r="F298" i="1"/>
  <c r="G298" i="1"/>
  <c r="H298" i="1"/>
  <c r="Y298" i="1" s="1"/>
  <c r="AE298" i="1" s="1"/>
  <c r="I298" i="1"/>
  <c r="J298" i="1"/>
  <c r="Z298" i="1" s="1"/>
  <c r="K298" i="1"/>
  <c r="L298" i="1"/>
  <c r="T298" i="1" s="1"/>
  <c r="M298" i="1"/>
  <c r="N298" i="1"/>
  <c r="O298" i="1"/>
  <c r="P298" i="1"/>
  <c r="A299" i="1"/>
  <c r="B299" i="1"/>
  <c r="C299" i="1"/>
  <c r="D299" i="1"/>
  <c r="X299" i="1" s="1"/>
  <c r="E299" i="1"/>
  <c r="F299" i="1"/>
  <c r="G299" i="1"/>
  <c r="H299" i="1"/>
  <c r="Y299" i="1"/>
  <c r="AE299" i="1" s="1"/>
  <c r="I299" i="1"/>
  <c r="J299" i="1"/>
  <c r="Z299" i="1"/>
  <c r="K299" i="1"/>
  <c r="L299" i="1"/>
  <c r="M299" i="1"/>
  <c r="N299" i="1"/>
  <c r="O299" i="1"/>
  <c r="P299" i="1"/>
  <c r="A300" i="1"/>
  <c r="B300" i="1"/>
  <c r="C300" i="1"/>
  <c r="D300" i="1"/>
  <c r="X300" i="1" s="1"/>
  <c r="E300" i="1"/>
  <c r="F300" i="1"/>
  <c r="G300" i="1"/>
  <c r="H300" i="1"/>
  <c r="Y300" i="1"/>
  <c r="AE300" i="1"/>
  <c r="I300" i="1"/>
  <c r="J300" i="1"/>
  <c r="Z300" i="1"/>
  <c r="K300" i="1"/>
  <c r="L300" i="1"/>
  <c r="M300" i="1"/>
  <c r="N300" i="1"/>
  <c r="O300" i="1"/>
  <c r="P300" i="1"/>
  <c r="A301" i="1"/>
  <c r="B301" i="1"/>
  <c r="C301" i="1"/>
  <c r="D301" i="1"/>
  <c r="X301" i="1" s="1"/>
  <c r="E301" i="1"/>
  <c r="F301" i="1"/>
  <c r="G301" i="1"/>
  <c r="H301" i="1"/>
  <c r="Y301" i="1"/>
  <c r="AE301" i="1" s="1"/>
  <c r="I301" i="1"/>
  <c r="J301" i="1"/>
  <c r="Z301" i="1"/>
  <c r="K301" i="1"/>
  <c r="L301" i="1"/>
  <c r="V301" i="1" s="1"/>
  <c r="M301" i="1"/>
  <c r="N301" i="1"/>
  <c r="O301" i="1"/>
  <c r="P301" i="1"/>
  <c r="A302" i="1"/>
  <c r="B302" i="1"/>
  <c r="C302" i="1"/>
  <c r="D302" i="1" s="1"/>
  <c r="X302" i="1" s="1"/>
  <c r="E302" i="1"/>
  <c r="F302" i="1"/>
  <c r="G302" i="1"/>
  <c r="H302" i="1"/>
  <c r="Y302" i="1" s="1"/>
  <c r="AE302" i="1" s="1"/>
  <c r="I302" i="1"/>
  <c r="J302" i="1"/>
  <c r="Z302" i="1" s="1"/>
  <c r="K302" i="1"/>
  <c r="L302" i="1"/>
  <c r="V302" i="1"/>
  <c r="M302" i="1"/>
  <c r="N302" i="1"/>
  <c r="O302" i="1"/>
  <c r="P302" i="1"/>
  <c r="A303" i="1"/>
  <c r="B303" i="1"/>
  <c r="C303" i="1"/>
  <c r="D303" i="1"/>
  <c r="X303" i="1" s="1"/>
  <c r="E303" i="1"/>
  <c r="F303" i="1"/>
  <c r="G303" i="1"/>
  <c r="H303" i="1"/>
  <c r="Y303" i="1"/>
  <c r="AE303" i="1" s="1"/>
  <c r="I303" i="1"/>
  <c r="J303" i="1"/>
  <c r="Z303" i="1" s="1"/>
  <c r="K303" i="1"/>
  <c r="L303" i="1"/>
  <c r="M303" i="1"/>
  <c r="N303" i="1"/>
  <c r="O303" i="1"/>
  <c r="P303" i="1"/>
  <c r="A304" i="1"/>
  <c r="B304" i="1"/>
  <c r="C304" i="1"/>
  <c r="D304" i="1"/>
  <c r="X304" i="1" s="1"/>
  <c r="E304" i="1"/>
  <c r="F304" i="1"/>
  <c r="G304" i="1"/>
  <c r="H304" i="1"/>
  <c r="Y304" i="1"/>
  <c r="AE304" i="1" s="1"/>
  <c r="I304" i="1"/>
  <c r="J304" i="1"/>
  <c r="Z304" i="1"/>
  <c r="K304" i="1"/>
  <c r="L304" i="1"/>
  <c r="V304" i="1"/>
  <c r="M304" i="1"/>
  <c r="N304" i="1"/>
  <c r="O304" i="1"/>
  <c r="P304" i="1"/>
  <c r="A305" i="1"/>
  <c r="B305" i="1"/>
  <c r="C305" i="1"/>
  <c r="D305" i="1"/>
  <c r="X305" i="1"/>
  <c r="E305" i="1"/>
  <c r="F305" i="1"/>
  <c r="G305" i="1"/>
  <c r="H305" i="1"/>
  <c r="Y305" i="1" s="1"/>
  <c r="AE305" i="1" s="1"/>
  <c r="I305" i="1"/>
  <c r="J305" i="1"/>
  <c r="Z305" i="1" s="1"/>
  <c r="K305" i="1"/>
  <c r="L305" i="1"/>
  <c r="V305" i="1"/>
  <c r="M305" i="1"/>
  <c r="N305" i="1"/>
  <c r="O305" i="1"/>
  <c r="P305" i="1"/>
  <c r="A306" i="1"/>
  <c r="B306" i="1"/>
  <c r="C306" i="1"/>
  <c r="D306" i="1"/>
  <c r="X306" i="1" s="1"/>
  <c r="E306" i="1"/>
  <c r="F306" i="1"/>
  <c r="G306" i="1"/>
  <c r="H306" i="1"/>
  <c r="Y306" i="1"/>
  <c r="AE306" i="1" s="1"/>
  <c r="I306" i="1"/>
  <c r="J306" i="1"/>
  <c r="Z306" i="1"/>
  <c r="K306" i="1"/>
  <c r="L306" i="1"/>
  <c r="V306" i="1" s="1"/>
  <c r="M306" i="1"/>
  <c r="N306" i="1"/>
  <c r="O306" i="1"/>
  <c r="P306" i="1"/>
  <c r="A307" i="1"/>
  <c r="B307" i="1"/>
  <c r="C307" i="1"/>
  <c r="D307" i="1" s="1"/>
  <c r="X307" i="1"/>
  <c r="E307" i="1"/>
  <c r="F307" i="1"/>
  <c r="G307" i="1"/>
  <c r="H307" i="1"/>
  <c r="Y307" i="1"/>
  <c r="AE307" i="1" s="1"/>
  <c r="I307" i="1"/>
  <c r="J307" i="1"/>
  <c r="Z307" i="1" s="1"/>
  <c r="K307" i="1"/>
  <c r="L307" i="1"/>
  <c r="V307" i="1"/>
  <c r="M307" i="1"/>
  <c r="N307" i="1"/>
  <c r="O307" i="1"/>
  <c r="P307" i="1"/>
  <c r="A308" i="1"/>
  <c r="B308" i="1"/>
  <c r="C308" i="1"/>
  <c r="D308" i="1"/>
  <c r="X308" i="1"/>
  <c r="E308" i="1"/>
  <c r="F308" i="1"/>
  <c r="G308" i="1"/>
  <c r="H308" i="1"/>
  <c r="Y308" i="1"/>
  <c r="AE308" i="1" s="1"/>
  <c r="I308" i="1"/>
  <c r="J308" i="1"/>
  <c r="Z308" i="1"/>
  <c r="K308" i="1"/>
  <c r="L308" i="1"/>
  <c r="V308" i="1" s="1"/>
  <c r="M308" i="1"/>
  <c r="N308" i="1"/>
  <c r="O308" i="1"/>
  <c r="P308" i="1"/>
  <c r="A309" i="1"/>
  <c r="B309" i="1"/>
  <c r="C309" i="1"/>
  <c r="D309" i="1" s="1"/>
  <c r="X309" i="1" s="1"/>
  <c r="E309" i="1"/>
  <c r="F309" i="1"/>
  <c r="G309" i="1"/>
  <c r="H309" i="1"/>
  <c r="Y309" i="1" s="1"/>
  <c r="AE309" i="1" s="1"/>
  <c r="I309" i="1"/>
  <c r="J309" i="1"/>
  <c r="Z309" i="1" s="1"/>
  <c r="K309" i="1"/>
  <c r="L309" i="1"/>
  <c r="M309" i="1"/>
  <c r="N309" i="1"/>
  <c r="O309" i="1"/>
  <c r="P309" i="1"/>
  <c r="A310" i="1"/>
  <c r="B310" i="1"/>
  <c r="C310" i="1"/>
  <c r="D310" i="1" s="1"/>
  <c r="X310" i="1" s="1"/>
  <c r="E310" i="1"/>
  <c r="F310" i="1"/>
  <c r="G310" i="1"/>
  <c r="H310" i="1"/>
  <c r="Y310" i="1" s="1"/>
  <c r="AE310" i="1"/>
  <c r="I310" i="1"/>
  <c r="J310" i="1"/>
  <c r="Z310" i="1" s="1"/>
  <c r="K310" i="1"/>
  <c r="L310" i="1"/>
  <c r="M310" i="1"/>
  <c r="N310" i="1"/>
  <c r="O310" i="1"/>
  <c r="P310" i="1"/>
  <c r="A311" i="1"/>
  <c r="B311" i="1"/>
  <c r="C311" i="1"/>
  <c r="D311" i="1" s="1"/>
  <c r="X311" i="1" s="1"/>
  <c r="E311" i="1"/>
  <c r="F311" i="1"/>
  <c r="G311" i="1"/>
  <c r="H311" i="1"/>
  <c r="Y311" i="1" s="1"/>
  <c r="AE311" i="1"/>
  <c r="I311" i="1"/>
  <c r="J311" i="1"/>
  <c r="Z311" i="1" s="1"/>
  <c r="K311" i="1"/>
  <c r="L311" i="1"/>
  <c r="M311" i="1"/>
  <c r="N311" i="1"/>
  <c r="O311" i="1"/>
  <c r="P311" i="1"/>
  <c r="A312" i="1"/>
  <c r="B312" i="1"/>
  <c r="C312" i="1"/>
  <c r="D312" i="1" s="1"/>
  <c r="X312" i="1" s="1"/>
  <c r="E312" i="1"/>
  <c r="F312" i="1"/>
  <c r="G312" i="1"/>
  <c r="H312" i="1"/>
  <c r="Y312" i="1" s="1"/>
  <c r="AE312" i="1" s="1"/>
  <c r="I312" i="1"/>
  <c r="J312" i="1"/>
  <c r="Z312" i="1" s="1"/>
  <c r="K312" i="1"/>
  <c r="L312" i="1"/>
  <c r="M312" i="1"/>
  <c r="N312" i="1"/>
  <c r="O312" i="1"/>
  <c r="P312" i="1"/>
  <c r="A313" i="1"/>
  <c r="B313" i="1"/>
  <c r="C313" i="1"/>
  <c r="D313" i="1" s="1"/>
  <c r="X313" i="1" s="1"/>
  <c r="E313" i="1"/>
  <c r="F313" i="1"/>
  <c r="G313" i="1"/>
  <c r="H313" i="1"/>
  <c r="Y313" i="1" s="1"/>
  <c r="AE313" i="1" s="1"/>
  <c r="I313" i="1"/>
  <c r="J313" i="1"/>
  <c r="Z313" i="1" s="1"/>
  <c r="K313" i="1"/>
  <c r="L313" i="1"/>
  <c r="V313" i="1"/>
  <c r="M313" i="1"/>
  <c r="N313" i="1"/>
  <c r="O313" i="1"/>
  <c r="P313" i="1"/>
  <c r="A314" i="1"/>
  <c r="B314" i="1"/>
  <c r="C314" i="1"/>
  <c r="D314" i="1"/>
  <c r="X314" i="1" s="1"/>
  <c r="E314" i="1"/>
  <c r="F314" i="1"/>
  <c r="G314" i="1"/>
  <c r="H314" i="1"/>
  <c r="Y314" i="1"/>
  <c r="I314" i="1"/>
  <c r="J314" i="1"/>
  <c r="Z314" i="1" s="1"/>
  <c r="K314" i="1"/>
  <c r="L314" i="1"/>
  <c r="M314" i="1"/>
  <c r="N314" i="1"/>
  <c r="O314" i="1"/>
  <c r="P314" i="1"/>
  <c r="A315" i="1"/>
  <c r="B315" i="1"/>
  <c r="C315" i="1"/>
  <c r="D315" i="1" s="1"/>
  <c r="X315" i="1" s="1"/>
  <c r="E315" i="1"/>
  <c r="F315" i="1"/>
  <c r="G315" i="1"/>
  <c r="H315" i="1"/>
  <c r="Y315" i="1" s="1"/>
  <c r="AE315" i="1"/>
  <c r="I315" i="1"/>
  <c r="J315" i="1"/>
  <c r="Z315" i="1" s="1"/>
  <c r="K315" i="1"/>
  <c r="L315" i="1"/>
  <c r="M315" i="1"/>
  <c r="N315" i="1"/>
  <c r="O315" i="1"/>
  <c r="P315" i="1"/>
  <c r="A316" i="1"/>
  <c r="B316" i="1"/>
  <c r="C316" i="1"/>
  <c r="D316" i="1"/>
  <c r="X316" i="1"/>
  <c r="E316" i="1"/>
  <c r="F316" i="1"/>
  <c r="G316" i="1"/>
  <c r="H316" i="1"/>
  <c r="Y316" i="1" s="1"/>
  <c r="AE316" i="1" s="1"/>
  <c r="I316" i="1"/>
  <c r="J316" i="1"/>
  <c r="Z316" i="1" s="1"/>
  <c r="K316" i="1"/>
  <c r="L316" i="1"/>
  <c r="M316" i="1"/>
  <c r="N316" i="1"/>
  <c r="O316" i="1"/>
  <c r="P316" i="1"/>
  <c r="A317" i="1"/>
  <c r="B317" i="1"/>
  <c r="C317" i="1"/>
  <c r="D317" i="1" s="1"/>
  <c r="X317" i="1" s="1"/>
  <c r="E317" i="1"/>
  <c r="F317" i="1"/>
  <c r="G317" i="1"/>
  <c r="H317" i="1"/>
  <c r="Y317" i="1" s="1"/>
  <c r="AE317" i="1" s="1"/>
  <c r="I317" i="1"/>
  <c r="J317" i="1"/>
  <c r="Z317" i="1"/>
  <c r="K317" i="1"/>
  <c r="L317" i="1"/>
  <c r="V317" i="1" s="1"/>
  <c r="M317" i="1"/>
  <c r="N317" i="1"/>
  <c r="O317" i="1"/>
  <c r="P317" i="1"/>
  <c r="A318" i="1"/>
  <c r="B318" i="1"/>
  <c r="C318" i="1"/>
  <c r="D318" i="1" s="1"/>
  <c r="X318" i="1" s="1"/>
  <c r="E318" i="1"/>
  <c r="F318" i="1"/>
  <c r="G318" i="1"/>
  <c r="H318" i="1"/>
  <c r="Y318" i="1"/>
  <c r="AE318" i="1" s="1"/>
  <c r="I318" i="1"/>
  <c r="J318" i="1"/>
  <c r="Z318" i="1"/>
  <c r="K318" i="1"/>
  <c r="L318" i="1"/>
  <c r="V318" i="1"/>
  <c r="M318" i="1"/>
  <c r="N318" i="1"/>
  <c r="O318" i="1"/>
  <c r="P318" i="1"/>
  <c r="A319" i="1"/>
  <c r="B319" i="1"/>
  <c r="C319" i="1"/>
  <c r="D319" i="1"/>
  <c r="X319" i="1"/>
  <c r="E319" i="1"/>
  <c r="F319" i="1"/>
  <c r="G319" i="1"/>
  <c r="H319" i="1"/>
  <c r="Y319" i="1"/>
  <c r="AE319" i="1" s="1"/>
  <c r="I319" i="1"/>
  <c r="J319" i="1"/>
  <c r="Z319" i="1"/>
  <c r="K319" i="1"/>
  <c r="L319" i="1"/>
  <c r="M319" i="1"/>
  <c r="N319" i="1"/>
  <c r="O319" i="1"/>
  <c r="P319" i="1"/>
  <c r="A320" i="1"/>
  <c r="B320" i="1"/>
  <c r="C320" i="1"/>
  <c r="D320" i="1"/>
  <c r="X320" i="1" s="1"/>
  <c r="E320" i="1"/>
  <c r="F320" i="1"/>
  <c r="G320" i="1"/>
  <c r="H320" i="1"/>
  <c r="Y320" i="1"/>
  <c r="AE320" i="1" s="1"/>
  <c r="I320" i="1"/>
  <c r="J320" i="1"/>
  <c r="Z320" i="1"/>
  <c r="K320" i="1"/>
  <c r="L320" i="1"/>
  <c r="V320" i="1" s="1"/>
  <c r="M320" i="1"/>
  <c r="N320" i="1"/>
  <c r="O320" i="1"/>
  <c r="P320" i="1"/>
  <c r="A321" i="1"/>
  <c r="B321" i="1"/>
  <c r="C321" i="1"/>
  <c r="D321" i="1" s="1"/>
  <c r="X321" i="1" s="1"/>
  <c r="E321" i="1"/>
  <c r="F321" i="1"/>
  <c r="R321" i="1" s="1"/>
  <c r="S321" i="1" s="1"/>
  <c r="G321" i="1"/>
  <c r="H321" i="1"/>
  <c r="Y321" i="1" s="1"/>
  <c r="AE321" i="1" s="1"/>
  <c r="I321" i="1"/>
  <c r="J321" i="1"/>
  <c r="Z321" i="1" s="1"/>
  <c r="K321" i="1"/>
  <c r="L321" i="1"/>
  <c r="M321" i="1"/>
  <c r="N321" i="1"/>
  <c r="O321" i="1"/>
  <c r="P321" i="1"/>
  <c r="A322" i="1"/>
  <c r="B322" i="1"/>
  <c r="C322" i="1"/>
  <c r="D322" i="1" s="1"/>
  <c r="X322" i="1"/>
  <c r="E322" i="1"/>
  <c r="F322" i="1"/>
  <c r="G322" i="1"/>
  <c r="H322" i="1"/>
  <c r="Y322" i="1" s="1"/>
  <c r="AE322" i="1" s="1"/>
  <c r="I322" i="1"/>
  <c r="J322" i="1"/>
  <c r="Z322" i="1"/>
  <c r="AA322" i="1" s="1"/>
  <c r="K322" i="1"/>
  <c r="L322" i="1"/>
  <c r="V322" i="1" s="1"/>
  <c r="M322" i="1"/>
  <c r="N322" i="1"/>
  <c r="O322" i="1"/>
  <c r="P322" i="1"/>
  <c r="A323" i="1"/>
  <c r="B323" i="1"/>
  <c r="C323" i="1"/>
  <c r="D323" i="1" s="1"/>
  <c r="X323" i="1" s="1"/>
  <c r="E323" i="1"/>
  <c r="F323" i="1"/>
  <c r="G323" i="1"/>
  <c r="H323" i="1"/>
  <c r="Y323" i="1"/>
  <c r="AE323" i="1" s="1"/>
  <c r="I323" i="1"/>
  <c r="J323" i="1"/>
  <c r="Z323" i="1"/>
  <c r="K323" i="1"/>
  <c r="L323" i="1"/>
  <c r="M323" i="1"/>
  <c r="N323" i="1"/>
  <c r="O323" i="1"/>
  <c r="P323" i="1"/>
  <c r="A324" i="1"/>
  <c r="B324" i="1"/>
  <c r="C324" i="1"/>
  <c r="D324" i="1"/>
  <c r="X324" i="1" s="1"/>
  <c r="E324" i="1"/>
  <c r="F324" i="1"/>
  <c r="G324" i="1"/>
  <c r="H324" i="1"/>
  <c r="Y324" i="1" s="1"/>
  <c r="AE324" i="1" s="1"/>
  <c r="I324" i="1"/>
  <c r="J324" i="1"/>
  <c r="Z324" i="1"/>
  <c r="K324" i="1"/>
  <c r="L324" i="1"/>
  <c r="M324" i="1"/>
  <c r="N324" i="1"/>
  <c r="O324" i="1"/>
  <c r="P324" i="1"/>
  <c r="A325" i="1"/>
  <c r="B325" i="1"/>
  <c r="C325" i="1"/>
  <c r="D325" i="1" s="1"/>
  <c r="X325" i="1" s="1"/>
  <c r="E325" i="1"/>
  <c r="F325" i="1"/>
  <c r="G325" i="1"/>
  <c r="H325" i="1"/>
  <c r="Y325" i="1"/>
  <c r="AE325" i="1" s="1"/>
  <c r="I325" i="1"/>
  <c r="J325" i="1"/>
  <c r="Z325" i="1" s="1"/>
  <c r="K325" i="1"/>
  <c r="L325" i="1"/>
  <c r="T325" i="1" s="1"/>
  <c r="AC325" i="1" s="1"/>
  <c r="M325" i="1"/>
  <c r="N325" i="1"/>
  <c r="O325" i="1"/>
  <c r="P325" i="1"/>
  <c r="A326" i="1"/>
  <c r="B326" i="1"/>
  <c r="C326" i="1"/>
  <c r="D326" i="1" s="1"/>
  <c r="X326" i="1" s="1"/>
  <c r="E326" i="1"/>
  <c r="F326" i="1"/>
  <c r="G326" i="1"/>
  <c r="H326" i="1"/>
  <c r="Y326" i="1" s="1"/>
  <c r="AE326" i="1"/>
  <c r="I326" i="1"/>
  <c r="J326" i="1"/>
  <c r="Z326" i="1" s="1"/>
  <c r="K326" i="1"/>
  <c r="L326" i="1"/>
  <c r="M326" i="1"/>
  <c r="N326" i="1"/>
  <c r="O326" i="1"/>
  <c r="P326" i="1"/>
  <c r="A327" i="1"/>
  <c r="B327" i="1"/>
  <c r="C327" i="1"/>
  <c r="D327" i="1" s="1"/>
  <c r="X327" i="1" s="1"/>
  <c r="E327" i="1"/>
  <c r="F327" i="1"/>
  <c r="G327" i="1"/>
  <c r="H327" i="1"/>
  <c r="Y327" i="1" s="1"/>
  <c r="AE327" i="1" s="1"/>
  <c r="I327" i="1"/>
  <c r="J327" i="1"/>
  <c r="Z327" i="1" s="1"/>
  <c r="K327" i="1"/>
  <c r="L327" i="1"/>
  <c r="M327" i="1"/>
  <c r="N327" i="1"/>
  <c r="O327" i="1"/>
  <c r="P327" i="1"/>
  <c r="A328" i="1"/>
  <c r="B328" i="1"/>
  <c r="C328" i="1"/>
  <c r="D328" i="1"/>
  <c r="X328" i="1"/>
  <c r="E328" i="1"/>
  <c r="R328" i="1" s="1"/>
  <c r="F328" i="1"/>
  <c r="G328" i="1"/>
  <c r="H328" i="1"/>
  <c r="Y328" i="1"/>
  <c r="AE328" i="1"/>
  <c r="I328" i="1"/>
  <c r="J328" i="1"/>
  <c r="Z328" i="1" s="1"/>
  <c r="AA328" i="1" s="1"/>
  <c r="K328" i="1"/>
  <c r="L328" i="1"/>
  <c r="M328" i="1"/>
  <c r="N328" i="1"/>
  <c r="O328" i="1"/>
  <c r="P328" i="1"/>
  <c r="A329" i="1"/>
  <c r="B329" i="1"/>
  <c r="C329" i="1"/>
  <c r="D329" i="1"/>
  <c r="X329" i="1"/>
  <c r="E329" i="1"/>
  <c r="F329" i="1"/>
  <c r="G329" i="1"/>
  <c r="H329" i="1"/>
  <c r="Y329" i="1" s="1"/>
  <c r="AE329" i="1" s="1"/>
  <c r="I329" i="1"/>
  <c r="J329" i="1"/>
  <c r="Z329" i="1"/>
  <c r="AA329" i="1"/>
  <c r="K329" i="1"/>
  <c r="L329" i="1"/>
  <c r="V329" i="1" s="1"/>
  <c r="M329" i="1"/>
  <c r="N329" i="1"/>
  <c r="O329" i="1"/>
  <c r="P329" i="1"/>
  <c r="A330" i="1"/>
  <c r="B330" i="1"/>
  <c r="C330" i="1"/>
  <c r="D330" i="1" s="1"/>
  <c r="X330" i="1" s="1"/>
  <c r="E330" i="1"/>
  <c r="F330" i="1"/>
  <c r="R330" i="1" s="1"/>
  <c r="S330" i="1" s="1"/>
  <c r="G330" i="1"/>
  <c r="H330" i="1"/>
  <c r="Y330" i="1" s="1"/>
  <c r="AE330" i="1" s="1"/>
  <c r="I330" i="1"/>
  <c r="J330" i="1"/>
  <c r="Z330" i="1" s="1"/>
  <c r="K330" i="1"/>
  <c r="L330" i="1"/>
  <c r="V330" i="1"/>
  <c r="M330" i="1"/>
  <c r="N330" i="1"/>
  <c r="O330" i="1"/>
  <c r="P330" i="1"/>
  <c r="A331" i="1"/>
  <c r="B331" i="1"/>
  <c r="C331" i="1"/>
  <c r="D331" i="1"/>
  <c r="X331" i="1" s="1"/>
  <c r="E331" i="1"/>
  <c r="F331" i="1"/>
  <c r="G331" i="1"/>
  <c r="H331" i="1"/>
  <c r="Y331" i="1"/>
  <c r="AE331" i="1"/>
  <c r="I331" i="1"/>
  <c r="J331" i="1"/>
  <c r="Z331" i="1" s="1"/>
  <c r="K331" i="1"/>
  <c r="L331" i="1"/>
  <c r="V331" i="1" s="1"/>
  <c r="M331" i="1"/>
  <c r="N331" i="1"/>
  <c r="O331" i="1"/>
  <c r="P331" i="1"/>
  <c r="A332" i="1"/>
  <c r="B332" i="1"/>
  <c r="C332" i="1"/>
  <c r="D332" i="1" s="1"/>
  <c r="X332" i="1" s="1"/>
  <c r="E332" i="1"/>
  <c r="F332" i="1"/>
  <c r="R332" i="1" s="1"/>
  <c r="G332" i="1"/>
  <c r="H332" i="1"/>
  <c r="Y332" i="1" s="1"/>
  <c r="AE332" i="1" s="1"/>
  <c r="I332" i="1"/>
  <c r="J332" i="1"/>
  <c r="Z332" i="1"/>
  <c r="K332" i="1"/>
  <c r="L332" i="1"/>
  <c r="M332" i="1"/>
  <c r="N332" i="1"/>
  <c r="O332" i="1"/>
  <c r="P332" i="1"/>
  <c r="A333" i="1"/>
  <c r="B333" i="1"/>
  <c r="C333" i="1"/>
  <c r="D333" i="1" s="1"/>
  <c r="X333" i="1" s="1"/>
  <c r="E333" i="1"/>
  <c r="F333" i="1"/>
  <c r="G333" i="1"/>
  <c r="H333" i="1"/>
  <c r="Y333" i="1"/>
  <c r="AE333" i="1"/>
  <c r="I333" i="1"/>
  <c r="J333" i="1"/>
  <c r="Z333" i="1" s="1"/>
  <c r="K333" i="1"/>
  <c r="L333" i="1"/>
  <c r="M333" i="1"/>
  <c r="N333" i="1"/>
  <c r="O333" i="1"/>
  <c r="P333" i="1"/>
  <c r="A334" i="1"/>
  <c r="B334" i="1"/>
  <c r="C334" i="1"/>
  <c r="D334" i="1" s="1"/>
  <c r="X334" i="1" s="1"/>
  <c r="E334" i="1"/>
  <c r="F334" i="1"/>
  <c r="G334" i="1"/>
  <c r="H334" i="1"/>
  <c r="Y334" i="1" s="1"/>
  <c r="AE334" i="1" s="1"/>
  <c r="I334" i="1"/>
  <c r="J334" i="1"/>
  <c r="Z334" i="1"/>
  <c r="K334" i="1"/>
  <c r="L334" i="1"/>
  <c r="V334" i="1"/>
  <c r="M334" i="1"/>
  <c r="N334" i="1"/>
  <c r="O334" i="1"/>
  <c r="P334" i="1"/>
  <c r="A335" i="1"/>
  <c r="B335" i="1"/>
  <c r="C335" i="1"/>
  <c r="D335" i="1"/>
  <c r="X335" i="1" s="1"/>
  <c r="E335" i="1"/>
  <c r="F335" i="1"/>
  <c r="G335" i="1"/>
  <c r="H335" i="1"/>
  <c r="Y335" i="1"/>
  <c r="AE335" i="1" s="1"/>
  <c r="I335" i="1"/>
  <c r="J335" i="1"/>
  <c r="Z335" i="1" s="1"/>
  <c r="AA335" i="1" s="1"/>
  <c r="K335" i="1"/>
  <c r="L335" i="1"/>
  <c r="M335" i="1"/>
  <c r="N335" i="1"/>
  <c r="O335" i="1"/>
  <c r="P335" i="1"/>
  <c r="A336" i="1"/>
  <c r="B336" i="1"/>
  <c r="C336" i="1"/>
  <c r="D336" i="1"/>
  <c r="X336" i="1" s="1"/>
  <c r="E336" i="1"/>
  <c r="F336" i="1"/>
  <c r="R336" i="1" s="1"/>
  <c r="S336" i="1" s="1"/>
  <c r="G336" i="1"/>
  <c r="H336" i="1"/>
  <c r="Y336" i="1" s="1"/>
  <c r="AE336" i="1" s="1"/>
  <c r="I336" i="1"/>
  <c r="J336" i="1"/>
  <c r="Z336" i="1"/>
  <c r="K336" i="1"/>
  <c r="L336" i="1"/>
  <c r="V336" i="1" s="1"/>
  <c r="M336" i="1"/>
  <c r="N336" i="1"/>
  <c r="O336" i="1"/>
  <c r="P336" i="1"/>
  <c r="A337" i="1"/>
  <c r="B337" i="1"/>
  <c r="C337" i="1"/>
  <c r="D337" i="1" s="1"/>
  <c r="X337" i="1" s="1"/>
  <c r="E337" i="1"/>
  <c r="F337" i="1"/>
  <c r="G337" i="1"/>
  <c r="H337" i="1"/>
  <c r="Y337" i="1" s="1"/>
  <c r="AE337" i="1" s="1"/>
  <c r="I337" i="1"/>
  <c r="J337" i="1"/>
  <c r="Z337" i="1" s="1"/>
  <c r="K337" i="1"/>
  <c r="L337" i="1"/>
  <c r="M337" i="1"/>
  <c r="N337" i="1"/>
  <c r="O337" i="1"/>
  <c r="P337" i="1"/>
  <c r="A338" i="1"/>
  <c r="B338" i="1"/>
  <c r="C338" i="1"/>
  <c r="D338" i="1"/>
  <c r="X338" i="1"/>
  <c r="E338" i="1"/>
  <c r="F338" i="1"/>
  <c r="G338" i="1"/>
  <c r="H338" i="1"/>
  <c r="Y338" i="1" s="1"/>
  <c r="AE338" i="1" s="1"/>
  <c r="I338" i="1"/>
  <c r="J338" i="1"/>
  <c r="Z338" i="1"/>
  <c r="K338" i="1"/>
  <c r="L338" i="1"/>
  <c r="M338" i="1"/>
  <c r="N338" i="1"/>
  <c r="O338" i="1"/>
  <c r="P338" i="1"/>
  <c r="A339" i="1"/>
  <c r="B339" i="1"/>
  <c r="C339" i="1"/>
  <c r="D339" i="1" s="1"/>
  <c r="X339" i="1" s="1"/>
  <c r="E339" i="1"/>
  <c r="F339" i="1"/>
  <c r="G339" i="1"/>
  <c r="H339" i="1"/>
  <c r="Y339" i="1"/>
  <c r="AE339" i="1"/>
  <c r="I339" i="1"/>
  <c r="J339" i="1"/>
  <c r="Z339" i="1" s="1"/>
  <c r="K339" i="1"/>
  <c r="L339" i="1"/>
  <c r="V339" i="1" s="1"/>
  <c r="M339" i="1"/>
  <c r="N339" i="1"/>
  <c r="O339" i="1"/>
  <c r="P339" i="1"/>
  <c r="A340" i="1"/>
  <c r="B340" i="1"/>
  <c r="C340" i="1"/>
  <c r="D340" i="1" s="1"/>
  <c r="X340" i="1" s="1"/>
  <c r="E340" i="1"/>
  <c r="F340" i="1"/>
  <c r="G340" i="1"/>
  <c r="H340" i="1"/>
  <c r="Y340" i="1"/>
  <c r="AE340" i="1" s="1"/>
  <c r="I340" i="1"/>
  <c r="J340" i="1"/>
  <c r="Z340" i="1"/>
  <c r="K340" i="1"/>
  <c r="T340" i="1" s="1"/>
  <c r="L340" i="1"/>
  <c r="V340" i="1"/>
  <c r="M340" i="1"/>
  <c r="N340" i="1"/>
  <c r="O340" i="1"/>
  <c r="P340" i="1"/>
  <c r="A341" i="1"/>
  <c r="B341" i="1"/>
  <c r="C341" i="1"/>
  <c r="D341" i="1"/>
  <c r="X341" i="1" s="1"/>
  <c r="E341" i="1"/>
  <c r="F341" i="1"/>
  <c r="G341" i="1"/>
  <c r="H341" i="1"/>
  <c r="Y341" i="1" s="1"/>
  <c r="AE341" i="1" s="1"/>
  <c r="I341" i="1"/>
  <c r="J341" i="1"/>
  <c r="Z341" i="1" s="1"/>
  <c r="AA341" i="1" s="1"/>
  <c r="K341" i="1"/>
  <c r="L341" i="1"/>
  <c r="M341" i="1"/>
  <c r="N341" i="1"/>
  <c r="O341" i="1"/>
  <c r="P341" i="1"/>
  <c r="A342" i="1"/>
  <c r="B342" i="1"/>
  <c r="C342" i="1"/>
  <c r="D342" i="1"/>
  <c r="X342" i="1"/>
  <c r="E342" i="1"/>
  <c r="F342" i="1"/>
  <c r="R342" i="1" s="1"/>
  <c r="S342" i="1" s="1"/>
  <c r="G342" i="1"/>
  <c r="H342" i="1"/>
  <c r="Y342" i="1"/>
  <c r="AE342" i="1"/>
  <c r="I342" i="1"/>
  <c r="J342" i="1"/>
  <c r="Z342" i="1" s="1"/>
  <c r="K342" i="1"/>
  <c r="L342" i="1"/>
  <c r="V342" i="1"/>
  <c r="M342" i="1"/>
  <c r="N342" i="1"/>
  <c r="O342" i="1"/>
  <c r="P342" i="1"/>
  <c r="A343" i="1"/>
  <c r="B343" i="1"/>
  <c r="C343" i="1"/>
  <c r="D343" i="1"/>
  <c r="X343" i="1"/>
  <c r="E343" i="1"/>
  <c r="F343" i="1"/>
  <c r="G343" i="1"/>
  <c r="H343" i="1"/>
  <c r="Y343" i="1" s="1"/>
  <c r="AE343" i="1" s="1"/>
  <c r="I343" i="1"/>
  <c r="J343" i="1"/>
  <c r="Z343" i="1" s="1"/>
  <c r="K343" i="1"/>
  <c r="L343" i="1"/>
  <c r="V343" i="1" s="1"/>
  <c r="M343" i="1"/>
  <c r="N343" i="1"/>
  <c r="O343" i="1"/>
  <c r="P343" i="1"/>
  <c r="A344" i="1"/>
  <c r="B344" i="1"/>
  <c r="C344" i="1"/>
  <c r="D344" i="1" s="1"/>
  <c r="X344" i="1" s="1"/>
  <c r="E344" i="1"/>
  <c r="F344" i="1"/>
  <c r="G344" i="1"/>
  <c r="H344" i="1"/>
  <c r="Y344" i="1"/>
  <c r="AE344" i="1" s="1"/>
  <c r="I344" i="1"/>
  <c r="J344" i="1"/>
  <c r="Z344" i="1" s="1"/>
  <c r="K344" i="1"/>
  <c r="L344" i="1"/>
  <c r="M344" i="1"/>
  <c r="N344" i="1"/>
  <c r="O344" i="1"/>
  <c r="P344" i="1"/>
  <c r="A345" i="1"/>
  <c r="B345" i="1"/>
  <c r="C345" i="1"/>
  <c r="D345" i="1"/>
  <c r="X345" i="1" s="1"/>
  <c r="E345" i="1"/>
  <c r="F345" i="1"/>
  <c r="G345" i="1"/>
  <c r="H345" i="1"/>
  <c r="Y345" i="1" s="1"/>
  <c r="AE345" i="1" s="1"/>
  <c r="I345" i="1"/>
  <c r="J345" i="1"/>
  <c r="Z345" i="1"/>
  <c r="K345" i="1"/>
  <c r="L345" i="1"/>
  <c r="V345" i="1" s="1"/>
  <c r="M345" i="1"/>
  <c r="N345" i="1"/>
  <c r="O345" i="1"/>
  <c r="P345" i="1"/>
  <c r="A346" i="1"/>
  <c r="B346" i="1"/>
  <c r="C346" i="1"/>
  <c r="D346" i="1" s="1"/>
  <c r="X346" i="1" s="1"/>
  <c r="E346" i="1"/>
  <c r="F346" i="1"/>
  <c r="G346" i="1"/>
  <c r="H346" i="1"/>
  <c r="Y346" i="1"/>
  <c r="AE346" i="1" s="1"/>
  <c r="I346" i="1"/>
  <c r="J346" i="1"/>
  <c r="Z346" i="1" s="1"/>
  <c r="K346" i="1"/>
  <c r="L346" i="1"/>
  <c r="V346" i="1"/>
  <c r="M346" i="1"/>
  <c r="N346" i="1"/>
  <c r="O346" i="1"/>
  <c r="P346" i="1"/>
  <c r="A347" i="1"/>
  <c r="B347" i="1"/>
  <c r="C347" i="1"/>
  <c r="D347" i="1"/>
  <c r="X347" i="1"/>
  <c r="E347" i="1"/>
  <c r="F347" i="1"/>
  <c r="G347" i="1"/>
  <c r="H347" i="1"/>
  <c r="Y347" i="1" s="1"/>
  <c r="AE347" i="1" s="1"/>
  <c r="I347" i="1"/>
  <c r="J347" i="1"/>
  <c r="Z347" i="1" s="1"/>
  <c r="AA347" i="1" s="1"/>
  <c r="K347" i="1"/>
  <c r="L347" i="1"/>
  <c r="V347" i="1" s="1"/>
  <c r="M347" i="1"/>
  <c r="N347" i="1"/>
  <c r="O347" i="1"/>
  <c r="P347" i="1"/>
  <c r="A348" i="1"/>
  <c r="B348" i="1"/>
  <c r="C348" i="1"/>
  <c r="D348" i="1" s="1"/>
  <c r="X348" i="1" s="1"/>
  <c r="E348" i="1"/>
  <c r="F348" i="1"/>
  <c r="G348" i="1"/>
  <c r="H348" i="1"/>
  <c r="Y348" i="1" s="1"/>
  <c r="AE348" i="1" s="1"/>
  <c r="I348" i="1"/>
  <c r="J348" i="1"/>
  <c r="Z348" i="1"/>
  <c r="K348" i="1"/>
  <c r="L348" i="1"/>
  <c r="M348" i="1"/>
  <c r="N348" i="1"/>
  <c r="O348" i="1"/>
  <c r="P348" i="1"/>
  <c r="A349" i="1"/>
  <c r="B349" i="1"/>
  <c r="C349" i="1"/>
  <c r="D349" i="1" s="1"/>
  <c r="X349" i="1" s="1"/>
  <c r="E349" i="1"/>
  <c r="F349" i="1"/>
  <c r="R349" i="1" s="1"/>
  <c r="S349" i="1" s="1"/>
  <c r="G349" i="1"/>
  <c r="H349" i="1"/>
  <c r="Y349" i="1" s="1"/>
  <c r="AE349" i="1" s="1"/>
  <c r="I349" i="1"/>
  <c r="J349" i="1"/>
  <c r="Z349" i="1" s="1"/>
  <c r="K349" i="1"/>
  <c r="L349" i="1"/>
  <c r="V349" i="1"/>
  <c r="M349" i="1"/>
  <c r="N349" i="1"/>
  <c r="O349" i="1"/>
  <c r="P349" i="1"/>
  <c r="A350" i="1"/>
  <c r="B350" i="1"/>
  <c r="C350" i="1"/>
  <c r="D350" i="1"/>
  <c r="X350" i="1" s="1"/>
  <c r="E350" i="1"/>
  <c r="F350" i="1"/>
  <c r="G350" i="1"/>
  <c r="H350" i="1"/>
  <c r="Y350" i="1"/>
  <c r="AE350" i="1"/>
  <c r="I350" i="1"/>
  <c r="J350" i="1"/>
  <c r="Z350" i="1"/>
  <c r="K350" i="1"/>
  <c r="L350" i="1"/>
  <c r="V350" i="1" s="1"/>
  <c r="M350" i="1"/>
  <c r="N350" i="1"/>
  <c r="O350" i="1"/>
  <c r="P350" i="1"/>
  <c r="A351" i="1"/>
  <c r="B351" i="1"/>
  <c r="C351" i="1"/>
  <c r="D351" i="1" s="1"/>
  <c r="X351" i="1" s="1"/>
  <c r="E351" i="1"/>
  <c r="F351" i="1"/>
  <c r="G351" i="1"/>
  <c r="H351" i="1"/>
  <c r="Y351" i="1"/>
  <c r="AE351" i="1" s="1"/>
  <c r="I351" i="1"/>
  <c r="J351" i="1"/>
  <c r="Z351" i="1"/>
  <c r="K351" i="1"/>
  <c r="L351" i="1"/>
  <c r="V351" i="1"/>
  <c r="M351" i="1"/>
  <c r="N351" i="1"/>
  <c r="O351" i="1"/>
  <c r="P351" i="1"/>
  <c r="A352" i="1"/>
  <c r="B352" i="1"/>
  <c r="C352" i="1"/>
  <c r="D352" i="1"/>
  <c r="X352" i="1"/>
  <c r="E352" i="1"/>
  <c r="F352" i="1"/>
  <c r="G352" i="1"/>
  <c r="H352" i="1"/>
  <c r="Y352" i="1"/>
  <c r="AE352" i="1"/>
  <c r="I352" i="1"/>
  <c r="J352" i="1"/>
  <c r="Z352" i="1" s="1"/>
  <c r="AA352" i="1" s="1"/>
  <c r="K352" i="1"/>
  <c r="L352" i="1"/>
  <c r="M352" i="1"/>
  <c r="N352" i="1"/>
  <c r="O352" i="1"/>
  <c r="P352" i="1"/>
  <c r="A353" i="1"/>
  <c r="B353" i="1"/>
  <c r="C353" i="1"/>
  <c r="D353" i="1"/>
  <c r="X353" i="1"/>
  <c r="E353" i="1"/>
  <c r="R353" i="1" s="1"/>
  <c r="S353" i="1" s="1"/>
  <c r="F353" i="1"/>
  <c r="G353" i="1"/>
  <c r="H353" i="1"/>
  <c r="Y353" i="1"/>
  <c r="AE353" i="1"/>
  <c r="I353" i="1"/>
  <c r="J353" i="1"/>
  <c r="Z353" i="1" s="1"/>
  <c r="K353" i="1"/>
  <c r="L353" i="1"/>
  <c r="M353" i="1"/>
  <c r="N353" i="1"/>
  <c r="O353" i="1"/>
  <c r="P353" i="1"/>
  <c r="A354" i="1"/>
  <c r="B354" i="1"/>
  <c r="C354" i="1"/>
  <c r="D354" i="1" s="1"/>
  <c r="X354" i="1" s="1"/>
  <c r="E354" i="1"/>
  <c r="F354" i="1"/>
  <c r="G354" i="1"/>
  <c r="H354" i="1"/>
  <c r="Y354" i="1"/>
  <c r="AE354" i="1" s="1"/>
  <c r="I354" i="1"/>
  <c r="J354" i="1"/>
  <c r="Z354" i="1"/>
  <c r="AA354" i="1"/>
  <c r="K354" i="1"/>
  <c r="L354" i="1"/>
  <c r="V354" i="1" s="1"/>
  <c r="M354" i="1"/>
  <c r="N354" i="1"/>
  <c r="O354" i="1"/>
  <c r="P354" i="1"/>
  <c r="A355" i="1"/>
  <c r="B355" i="1"/>
  <c r="C355" i="1"/>
  <c r="D355" i="1" s="1"/>
  <c r="X355" i="1" s="1"/>
  <c r="E355" i="1"/>
  <c r="S355" i="1"/>
  <c r="F355" i="1"/>
  <c r="R355" i="1" s="1"/>
  <c r="G355" i="1"/>
  <c r="H355" i="1"/>
  <c r="Y355" i="1" s="1"/>
  <c r="AE355" i="1" s="1"/>
  <c r="I355" i="1"/>
  <c r="J355" i="1"/>
  <c r="Z355" i="1"/>
  <c r="K355" i="1"/>
  <c r="L355" i="1"/>
  <c r="V355" i="1" s="1"/>
  <c r="M355" i="1"/>
  <c r="N355" i="1"/>
  <c r="O355" i="1"/>
  <c r="P355" i="1"/>
  <c r="A356" i="1"/>
  <c r="B356" i="1"/>
  <c r="C356" i="1"/>
  <c r="D356" i="1" s="1"/>
  <c r="X356" i="1" s="1"/>
  <c r="E356" i="1"/>
  <c r="F356" i="1"/>
  <c r="G356" i="1"/>
  <c r="H356" i="1"/>
  <c r="Y356" i="1"/>
  <c r="AE356" i="1" s="1"/>
  <c r="I356" i="1"/>
  <c r="J356" i="1"/>
  <c r="Z356" i="1" s="1"/>
  <c r="K356" i="1"/>
  <c r="L356" i="1"/>
  <c r="V356" i="1"/>
  <c r="M356" i="1"/>
  <c r="N356" i="1"/>
  <c r="O356" i="1"/>
  <c r="P356" i="1"/>
  <c r="A357" i="1"/>
  <c r="B357" i="1"/>
  <c r="C357" i="1"/>
  <c r="D357" i="1"/>
  <c r="X357" i="1"/>
  <c r="E357" i="1"/>
  <c r="F357" i="1"/>
  <c r="G357" i="1"/>
  <c r="H357" i="1"/>
  <c r="Y357" i="1"/>
  <c r="AE357" i="1"/>
  <c r="I357" i="1"/>
  <c r="J357" i="1"/>
  <c r="Z357" i="1"/>
  <c r="K357" i="1"/>
  <c r="L357" i="1"/>
  <c r="V357" i="1" s="1"/>
  <c r="M357" i="1"/>
  <c r="N357" i="1"/>
  <c r="O357" i="1"/>
  <c r="P357" i="1"/>
  <c r="A358" i="1"/>
  <c r="B358" i="1"/>
  <c r="C358" i="1"/>
  <c r="D358" i="1" s="1"/>
  <c r="X358" i="1" s="1"/>
  <c r="E358" i="1"/>
  <c r="F358" i="1"/>
  <c r="G358" i="1"/>
  <c r="H358" i="1"/>
  <c r="Y358" i="1"/>
  <c r="AE358" i="1" s="1"/>
  <c r="I358" i="1"/>
  <c r="J358" i="1"/>
  <c r="Z358" i="1"/>
  <c r="AA358" i="1"/>
  <c r="K358" i="1"/>
  <c r="L358" i="1"/>
  <c r="M358" i="1"/>
  <c r="N358" i="1"/>
  <c r="O358" i="1"/>
  <c r="P358" i="1"/>
  <c r="A359" i="1"/>
  <c r="B359" i="1"/>
  <c r="C359" i="1"/>
  <c r="D359" i="1" s="1"/>
  <c r="X359" i="1" s="1"/>
  <c r="E359" i="1"/>
  <c r="F359" i="1"/>
  <c r="R359" i="1"/>
  <c r="S359" i="1"/>
  <c r="G359" i="1"/>
  <c r="H359" i="1"/>
  <c r="Y359" i="1" s="1"/>
  <c r="AE359" i="1" s="1"/>
  <c r="I359" i="1"/>
  <c r="J359" i="1"/>
  <c r="Z359" i="1"/>
  <c r="K359" i="1"/>
  <c r="L359" i="1"/>
  <c r="V359" i="1" s="1"/>
  <c r="M359" i="1"/>
  <c r="N359" i="1"/>
  <c r="O359" i="1"/>
  <c r="P359" i="1"/>
  <c r="A360" i="1"/>
  <c r="B360" i="1"/>
  <c r="C360" i="1"/>
  <c r="D360" i="1" s="1"/>
  <c r="X360" i="1" s="1"/>
  <c r="E360" i="1"/>
  <c r="F360" i="1"/>
  <c r="G360" i="1"/>
  <c r="H360" i="1"/>
  <c r="Y360" i="1"/>
  <c r="AE360" i="1"/>
  <c r="I360" i="1"/>
  <c r="J360" i="1"/>
  <c r="Z360" i="1"/>
  <c r="K360" i="1"/>
  <c r="L360" i="1"/>
  <c r="M360" i="1"/>
  <c r="N360" i="1"/>
  <c r="O360" i="1"/>
  <c r="P360" i="1"/>
  <c r="A361" i="1"/>
  <c r="B361" i="1"/>
  <c r="C361" i="1"/>
  <c r="D361" i="1" s="1"/>
  <c r="X361" i="1" s="1"/>
  <c r="E361" i="1"/>
  <c r="F361" i="1"/>
  <c r="G361" i="1"/>
  <c r="H361" i="1"/>
  <c r="Y361" i="1" s="1"/>
  <c r="AE361" i="1" s="1"/>
  <c r="I361" i="1"/>
  <c r="J361" i="1"/>
  <c r="Z361" i="1"/>
  <c r="K361" i="1"/>
  <c r="L361" i="1"/>
  <c r="M361" i="1"/>
  <c r="N361" i="1"/>
  <c r="O361" i="1"/>
  <c r="P361" i="1"/>
  <c r="A362" i="1"/>
  <c r="B362" i="1"/>
  <c r="C362" i="1"/>
  <c r="D362" i="1"/>
  <c r="X362" i="1" s="1"/>
  <c r="E362" i="1"/>
  <c r="F362" i="1"/>
  <c r="G362" i="1"/>
  <c r="H362" i="1"/>
  <c r="Y362" i="1"/>
  <c r="AE362" i="1"/>
  <c r="I362" i="1"/>
  <c r="J362" i="1"/>
  <c r="Z362" i="1"/>
  <c r="AA362" i="1" s="1"/>
  <c r="K362" i="1"/>
  <c r="L362" i="1"/>
  <c r="M362" i="1"/>
  <c r="N362" i="1"/>
  <c r="O362" i="1"/>
  <c r="P362" i="1"/>
  <c r="A363" i="1"/>
  <c r="B363" i="1"/>
  <c r="C363" i="1"/>
  <c r="D363" i="1"/>
  <c r="X363" i="1"/>
  <c r="E363" i="1"/>
  <c r="F363" i="1"/>
  <c r="G363" i="1"/>
  <c r="H363" i="1"/>
  <c r="Y363" i="1" s="1"/>
  <c r="AE363" i="1" s="1"/>
  <c r="I363" i="1"/>
  <c r="J363" i="1"/>
  <c r="Z363" i="1"/>
  <c r="K363" i="1"/>
  <c r="L363" i="1"/>
  <c r="V363" i="1"/>
  <c r="M363" i="1"/>
  <c r="N363" i="1"/>
  <c r="O363" i="1"/>
  <c r="P363" i="1"/>
  <c r="A364" i="1"/>
  <c r="B364" i="1"/>
  <c r="C364" i="1"/>
  <c r="D364" i="1"/>
  <c r="X364" i="1" s="1"/>
  <c r="E364" i="1"/>
  <c r="F364" i="1"/>
  <c r="G364" i="1"/>
  <c r="H364" i="1"/>
  <c r="Y364" i="1" s="1"/>
  <c r="AE364" i="1" s="1"/>
  <c r="I364" i="1"/>
  <c r="J364" i="1"/>
  <c r="Z364" i="1" s="1"/>
  <c r="AA364" i="1" s="1"/>
  <c r="K364" i="1"/>
  <c r="L364" i="1"/>
  <c r="M364" i="1"/>
  <c r="N364" i="1"/>
  <c r="O364" i="1"/>
  <c r="P364" i="1"/>
  <c r="A365" i="1"/>
  <c r="B365" i="1"/>
  <c r="C365" i="1"/>
  <c r="D365" i="1"/>
  <c r="X365" i="1"/>
  <c r="E365" i="1"/>
  <c r="F365" i="1"/>
  <c r="G365" i="1"/>
  <c r="H365" i="1"/>
  <c r="Y365" i="1"/>
  <c r="AE365" i="1"/>
  <c r="I365" i="1"/>
  <c r="J365" i="1"/>
  <c r="Z365" i="1" s="1"/>
  <c r="AA365" i="1" s="1"/>
  <c r="K365" i="1"/>
  <c r="L365" i="1"/>
  <c r="M365" i="1"/>
  <c r="N365" i="1"/>
  <c r="O365" i="1"/>
  <c r="P365" i="1"/>
  <c r="A366" i="1"/>
  <c r="B366" i="1"/>
  <c r="C366" i="1"/>
  <c r="D366" i="1" s="1"/>
  <c r="X366" i="1" s="1"/>
  <c r="E366" i="1"/>
  <c r="F366" i="1"/>
  <c r="R366" i="1" s="1"/>
  <c r="S366" i="1" s="1"/>
  <c r="G366" i="1"/>
  <c r="H366" i="1"/>
  <c r="Y366" i="1" s="1"/>
  <c r="AE366" i="1" s="1"/>
  <c r="I366" i="1"/>
  <c r="J366" i="1"/>
  <c r="Z366" i="1"/>
  <c r="K366" i="1"/>
  <c r="T366" i="1" s="1"/>
  <c r="L366" i="1"/>
  <c r="V366" i="1" s="1"/>
  <c r="M366" i="1"/>
  <c r="N366" i="1"/>
  <c r="O366" i="1"/>
  <c r="P366" i="1"/>
  <c r="A367" i="1"/>
  <c r="B367" i="1"/>
  <c r="C367" i="1"/>
  <c r="D367" i="1" s="1"/>
  <c r="X367" i="1" s="1"/>
  <c r="E367" i="1"/>
  <c r="F367" i="1"/>
  <c r="G367" i="1"/>
  <c r="H367" i="1"/>
  <c r="Y367" i="1"/>
  <c r="AE367" i="1" s="1"/>
  <c r="I367" i="1"/>
  <c r="J367" i="1"/>
  <c r="Z367" i="1"/>
  <c r="K367" i="1"/>
  <c r="L367" i="1"/>
  <c r="V367" i="1" s="1"/>
  <c r="M367" i="1"/>
  <c r="N367" i="1"/>
  <c r="O367" i="1"/>
  <c r="P367" i="1"/>
  <c r="A368" i="1"/>
  <c r="B368" i="1"/>
  <c r="C368" i="1"/>
  <c r="D368" i="1" s="1"/>
  <c r="X368" i="1" s="1"/>
  <c r="E368" i="1"/>
  <c r="F368" i="1"/>
  <c r="R368" i="1"/>
  <c r="G368" i="1"/>
  <c r="H368" i="1"/>
  <c r="Y368" i="1"/>
  <c r="AE368" i="1" s="1"/>
  <c r="I368" i="1"/>
  <c r="J368" i="1"/>
  <c r="Z368" i="1" s="1"/>
  <c r="K368" i="1"/>
  <c r="AC368" i="1"/>
  <c r="AD368" i="1"/>
  <c r="L368" i="1"/>
  <c r="T368" i="1" s="1"/>
  <c r="V368" i="1"/>
  <c r="M368" i="1"/>
  <c r="N368" i="1"/>
  <c r="O368" i="1"/>
  <c r="P368" i="1"/>
  <c r="A369" i="1"/>
  <c r="B369" i="1"/>
  <c r="C369" i="1"/>
  <c r="D369" i="1"/>
  <c r="X369" i="1" s="1"/>
  <c r="E369" i="1"/>
  <c r="F369" i="1"/>
  <c r="G369" i="1"/>
  <c r="H369" i="1"/>
  <c r="Y369" i="1"/>
  <c r="AE369" i="1" s="1"/>
  <c r="I369" i="1"/>
  <c r="J369" i="1"/>
  <c r="Z369" i="1" s="1"/>
  <c r="AA369" i="1" s="1"/>
  <c r="K369" i="1"/>
  <c r="L369" i="1"/>
  <c r="M369" i="1"/>
  <c r="N369" i="1"/>
  <c r="O369" i="1"/>
  <c r="P369" i="1"/>
  <c r="A370" i="1"/>
  <c r="B370" i="1"/>
  <c r="C370" i="1"/>
  <c r="D370" i="1"/>
  <c r="X370" i="1"/>
  <c r="E370" i="1"/>
  <c r="F370" i="1"/>
  <c r="R370" i="1" s="1"/>
  <c r="S370" i="1" s="1"/>
  <c r="G370" i="1"/>
  <c r="H370" i="1"/>
  <c r="Y370" i="1"/>
  <c r="AE370" i="1" s="1"/>
  <c r="I370" i="1"/>
  <c r="J370" i="1"/>
  <c r="Z370" i="1" s="1"/>
  <c r="K370" i="1"/>
  <c r="L370" i="1"/>
  <c r="T370" i="1" s="1"/>
  <c r="V370" i="1"/>
  <c r="M370" i="1"/>
  <c r="N370" i="1"/>
  <c r="O370" i="1"/>
  <c r="P370" i="1"/>
  <c r="A371" i="1"/>
  <c r="B371" i="1"/>
  <c r="C371" i="1"/>
  <c r="D371" i="1"/>
  <c r="X371" i="1" s="1"/>
  <c r="E371" i="1"/>
  <c r="F371" i="1"/>
  <c r="G371" i="1"/>
  <c r="H371" i="1"/>
  <c r="Y371" i="1"/>
  <c r="I371" i="1"/>
  <c r="J371" i="1"/>
  <c r="Z371" i="1" s="1"/>
  <c r="K371" i="1"/>
  <c r="L371" i="1"/>
  <c r="M371" i="1"/>
  <c r="N371" i="1"/>
  <c r="O371" i="1"/>
  <c r="P371" i="1"/>
  <c r="A372" i="1"/>
  <c r="B372" i="1"/>
  <c r="C372" i="1"/>
  <c r="D372" i="1" s="1"/>
  <c r="X372" i="1" s="1"/>
  <c r="E372" i="1"/>
  <c r="F372" i="1"/>
  <c r="G372" i="1"/>
  <c r="H372" i="1"/>
  <c r="Y372" i="1" s="1"/>
  <c r="AE372" i="1" s="1"/>
  <c r="I372" i="1"/>
  <c r="J372" i="1"/>
  <c r="Z372" i="1" s="1"/>
  <c r="AA372" i="1" s="1"/>
  <c r="K372" i="1"/>
  <c r="L372" i="1"/>
  <c r="V372" i="1"/>
  <c r="M372" i="1"/>
  <c r="N372" i="1"/>
  <c r="O372" i="1"/>
  <c r="P372" i="1"/>
  <c r="A373" i="1"/>
  <c r="B373" i="1"/>
  <c r="C373" i="1"/>
  <c r="D373" i="1"/>
  <c r="X373" i="1"/>
  <c r="E373" i="1"/>
  <c r="R373" i="1" s="1"/>
  <c r="F373" i="1"/>
  <c r="G373" i="1"/>
  <c r="H373" i="1"/>
  <c r="Y373" i="1"/>
  <c r="AE373" i="1"/>
  <c r="I373" i="1"/>
  <c r="J373" i="1"/>
  <c r="Z373" i="1" s="1"/>
  <c r="K373" i="1"/>
  <c r="L373" i="1"/>
  <c r="V373" i="1"/>
  <c r="M373" i="1"/>
  <c r="N373" i="1"/>
  <c r="O373" i="1"/>
  <c r="P373" i="1"/>
  <c r="A374" i="1"/>
  <c r="B374" i="1"/>
  <c r="C374" i="1"/>
  <c r="D374" i="1"/>
  <c r="X374" i="1"/>
  <c r="E374" i="1"/>
  <c r="F374" i="1"/>
  <c r="G374" i="1"/>
  <c r="H374" i="1"/>
  <c r="Y374" i="1" s="1"/>
  <c r="AE374" i="1" s="1"/>
  <c r="I374" i="1"/>
  <c r="J374" i="1"/>
  <c r="Z374" i="1"/>
  <c r="K374" i="1"/>
  <c r="L374" i="1"/>
  <c r="M374" i="1"/>
  <c r="N374" i="1"/>
  <c r="O374" i="1"/>
  <c r="P374" i="1"/>
  <c r="A375" i="1"/>
  <c r="B375" i="1"/>
  <c r="C375" i="1"/>
  <c r="D375" i="1" s="1"/>
  <c r="X375" i="1" s="1"/>
  <c r="E375" i="1"/>
  <c r="F375" i="1"/>
  <c r="G375" i="1"/>
  <c r="H375" i="1"/>
  <c r="Y375" i="1" s="1"/>
  <c r="AE375" i="1" s="1"/>
  <c r="I375" i="1"/>
  <c r="J375" i="1"/>
  <c r="Z375" i="1" s="1"/>
  <c r="K375" i="1"/>
  <c r="L375" i="1"/>
  <c r="T375" i="1" s="1"/>
  <c r="M375" i="1"/>
  <c r="N375" i="1"/>
  <c r="O375" i="1"/>
  <c r="P375" i="1"/>
  <c r="A376" i="1"/>
  <c r="B376" i="1"/>
  <c r="C376" i="1"/>
  <c r="D376" i="1"/>
  <c r="X376" i="1"/>
  <c r="E376" i="1"/>
  <c r="F376" i="1"/>
  <c r="G376" i="1"/>
  <c r="H376" i="1"/>
  <c r="Y376" i="1"/>
  <c r="AE376" i="1"/>
  <c r="I376" i="1"/>
  <c r="J376" i="1"/>
  <c r="Z376" i="1" s="1"/>
  <c r="AA376" i="1" s="1"/>
  <c r="K376" i="1"/>
  <c r="L376" i="1"/>
  <c r="V376" i="1"/>
  <c r="M376" i="1"/>
  <c r="N376" i="1"/>
  <c r="O376" i="1"/>
  <c r="P376" i="1"/>
  <c r="A377" i="1"/>
  <c r="B377" i="1"/>
  <c r="C377" i="1"/>
  <c r="D377" i="1"/>
  <c r="X377" i="1"/>
  <c r="E377" i="1"/>
  <c r="F377" i="1"/>
  <c r="G377" i="1"/>
  <c r="H377" i="1"/>
  <c r="Y377" i="1" s="1"/>
  <c r="AE377" i="1" s="1"/>
  <c r="I377" i="1"/>
  <c r="J377" i="1"/>
  <c r="Z377" i="1"/>
  <c r="K377" i="1"/>
  <c r="L377" i="1"/>
  <c r="M377" i="1"/>
  <c r="N377" i="1"/>
  <c r="O377" i="1"/>
  <c r="P377" i="1"/>
  <c r="A378" i="1"/>
  <c r="B378" i="1"/>
  <c r="C378" i="1"/>
  <c r="D378" i="1"/>
  <c r="X378" i="1"/>
  <c r="E378" i="1"/>
  <c r="F378" i="1"/>
  <c r="G378" i="1"/>
  <c r="H378" i="1"/>
  <c r="Y378" i="1"/>
  <c r="AE378" i="1"/>
  <c r="I378" i="1"/>
  <c r="J378" i="1"/>
  <c r="Z378" i="1" s="1"/>
  <c r="K378" i="1"/>
  <c r="L378" i="1"/>
  <c r="V378" i="1"/>
  <c r="M378" i="1"/>
  <c r="N378" i="1"/>
  <c r="O378" i="1"/>
  <c r="P378" i="1"/>
  <c r="A379" i="1"/>
  <c r="B379" i="1"/>
  <c r="C379" i="1"/>
  <c r="D379" i="1"/>
  <c r="X379" i="1"/>
  <c r="E379" i="1"/>
  <c r="F379" i="1"/>
  <c r="G379" i="1"/>
  <c r="H379" i="1"/>
  <c r="Y379" i="1" s="1"/>
  <c r="AE379" i="1" s="1"/>
  <c r="I379" i="1"/>
  <c r="J379" i="1"/>
  <c r="Z379" i="1"/>
  <c r="K379" i="1"/>
  <c r="L379" i="1"/>
  <c r="V379" i="1" s="1"/>
  <c r="M379" i="1"/>
  <c r="N379" i="1"/>
  <c r="O379" i="1"/>
  <c r="P379" i="1"/>
  <c r="A380" i="1"/>
  <c r="B380" i="1"/>
  <c r="C380" i="1"/>
  <c r="D380" i="1" s="1"/>
  <c r="X380" i="1" s="1"/>
  <c r="E380" i="1"/>
  <c r="F380" i="1"/>
  <c r="G380" i="1"/>
  <c r="H380" i="1"/>
  <c r="Y380" i="1" s="1"/>
  <c r="AE380" i="1" s="1"/>
  <c r="I380" i="1"/>
  <c r="J380" i="1"/>
  <c r="Z380" i="1"/>
  <c r="K380" i="1"/>
  <c r="L380" i="1"/>
  <c r="M380" i="1"/>
  <c r="N380" i="1"/>
  <c r="O380" i="1"/>
  <c r="P380" i="1"/>
  <c r="A381" i="1"/>
  <c r="B381" i="1"/>
  <c r="C381" i="1"/>
  <c r="D381" i="1"/>
  <c r="X381" i="1"/>
  <c r="E381" i="1"/>
  <c r="R381" i="1" s="1"/>
  <c r="S381" i="1" s="1"/>
  <c r="F381" i="1"/>
  <c r="G381" i="1"/>
  <c r="H381" i="1"/>
  <c r="Y381" i="1"/>
  <c r="AE381" i="1"/>
  <c r="I381" i="1"/>
  <c r="J381" i="1"/>
  <c r="Z381" i="1" s="1"/>
  <c r="K381" i="1"/>
  <c r="L381" i="1"/>
  <c r="M381" i="1"/>
  <c r="N381" i="1"/>
  <c r="O381" i="1"/>
  <c r="P381" i="1"/>
  <c r="A382" i="1"/>
  <c r="B382" i="1"/>
  <c r="C382" i="1"/>
  <c r="D382" i="1"/>
  <c r="X382" i="1"/>
  <c r="E382" i="1"/>
  <c r="F382" i="1"/>
  <c r="R382" i="1" s="1"/>
  <c r="S382" i="1" s="1"/>
  <c r="G382" i="1"/>
  <c r="H382" i="1"/>
  <c r="Y382" i="1"/>
  <c r="AE382" i="1"/>
  <c r="I382" i="1"/>
  <c r="J382" i="1"/>
  <c r="Z382" i="1"/>
  <c r="K382" i="1"/>
  <c r="L382" i="1"/>
  <c r="M382" i="1"/>
  <c r="N382" i="1"/>
  <c r="O382" i="1"/>
  <c r="P382" i="1"/>
  <c r="A383" i="1"/>
  <c r="B383" i="1"/>
  <c r="C383" i="1"/>
  <c r="D383" i="1" s="1"/>
  <c r="X383" i="1" s="1"/>
  <c r="E383" i="1"/>
  <c r="F383" i="1"/>
  <c r="R383" i="1" s="1"/>
  <c r="S383" i="1" s="1"/>
  <c r="G383" i="1"/>
  <c r="H383" i="1"/>
  <c r="Y383" i="1" s="1"/>
  <c r="AE383" i="1" s="1"/>
  <c r="I383" i="1"/>
  <c r="J383" i="1"/>
  <c r="Z383" i="1"/>
  <c r="K383" i="1"/>
  <c r="L383" i="1"/>
  <c r="V383" i="1" s="1"/>
  <c r="M383" i="1"/>
  <c r="N383" i="1"/>
  <c r="O383" i="1"/>
  <c r="P383" i="1"/>
  <c r="A384" i="1"/>
  <c r="B384" i="1"/>
  <c r="C384" i="1"/>
  <c r="D384" i="1" s="1"/>
  <c r="X384" i="1" s="1"/>
  <c r="E384" i="1"/>
  <c r="F384" i="1"/>
  <c r="G384" i="1"/>
  <c r="H384" i="1"/>
  <c r="Y384" i="1"/>
  <c r="AE384" i="1" s="1"/>
  <c r="I384" i="1"/>
  <c r="J384" i="1"/>
  <c r="Z384" i="1" s="1"/>
  <c r="K384" i="1"/>
  <c r="L384" i="1"/>
  <c r="M384" i="1"/>
  <c r="N384" i="1"/>
  <c r="O384" i="1"/>
  <c r="P384" i="1"/>
  <c r="A385" i="1"/>
  <c r="B385" i="1"/>
  <c r="C385" i="1"/>
  <c r="D385" i="1"/>
  <c r="X385" i="1"/>
  <c r="E385" i="1"/>
  <c r="F385" i="1"/>
  <c r="G385" i="1"/>
  <c r="H385" i="1"/>
  <c r="Y385" i="1" s="1"/>
  <c r="I385" i="1"/>
  <c r="J385" i="1"/>
  <c r="Z385" i="1"/>
  <c r="K385" i="1"/>
  <c r="L385" i="1"/>
  <c r="V385" i="1"/>
  <c r="M385" i="1"/>
  <c r="N385" i="1"/>
  <c r="O385" i="1"/>
  <c r="P385" i="1"/>
  <c r="A386" i="1"/>
  <c r="B386" i="1"/>
  <c r="C386" i="1"/>
  <c r="D386" i="1"/>
  <c r="X386" i="1" s="1"/>
  <c r="E386" i="1"/>
  <c r="F386" i="1"/>
  <c r="G386" i="1"/>
  <c r="H386" i="1"/>
  <c r="Y386" i="1" s="1"/>
  <c r="AE386" i="1" s="1"/>
  <c r="I386" i="1"/>
  <c r="J386" i="1"/>
  <c r="Z386" i="1" s="1"/>
  <c r="AA386" i="1" s="1"/>
  <c r="K386" i="1"/>
  <c r="L386" i="1"/>
  <c r="M386" i="1"/>
  <c r="N386" i="1"/>
  <c r="O386" i="1"/>
  <c r="P386" i="1"/>
  <c r="A387" i="1"/>
  <c r="B387" i="1"/>
  <c r="C387" i="1"/>
  <c r="D387" i="1" s="1"/>
  <c r="X387" i="1" s="1"/>
  <c r="E387" i="1"/>
  <c r="F387" i="1"/>
  <c r="G387" i="1"/>
  <c r="H387" i="1"/>
  <c r="Y387" i="1"/>
  <c r="AE387" i="1" s="1"/>
  <c r="I387" i="1"/>
  <c r="J387" i="1"/>
  <c r="Z387" i="1" s="1"/>
  <c r="K387" i="1"/>
  <c r="L387" i="1"/>
  <c r="T387" i="1" s="1"/>
  <c r="V387" i="1"/>
  <c r="M387" i="1"/>
  <c r="N387" i="1"/>
  <c r="O387" i="1"/>
  <c r="P387" i="1"/>
  <c r="A388" i="1"/>
  <c r="B388" i="1"/>
  <c r="C388" i="1"/>
  <c r="D388" i="1"/>
  <c r="X388" i="1"/>
  <c r="E388" i="1"/>
  <c r="F388" i="1"/>
  <c r="G388" i="1"/>
  <c r="H388" i="1"/>
  <c r="Y388" i="1"/>
  <c r="AE388" i="1"/>
  <c r="I388" i="1"/>
  <c r="J388" i="1"/>
  <c r="Z388" i="1"/>
  <c r="K388" i="1"/>
  <c r="L388" i="1"/>
  <c r="V388" i="1"/>
  <c r="M388" i="1"/>
  <c r="N388" i="1"/>
  <c r="O388" i="1"/>
  <c r="P388" i="1"/>
  <c r="A389" i="1"/>
  <c r="B389" i="1"/>
  <c r="C389" i="1"/>
  <c r="D389" i="1"/>
  <c r="X389" i="1"/>
  <c r="E389" i="1"/>
  <c r="F389" i="1"/>
  <c r="R389" i="1"/>
  <c r="G389" i="1"/>
  <c r="H389" i="1"/>
  <c r="Y389" i="1" s="1"/>
  <c r="AE389" i="1" s="1"/>
  <c r="I389" i="1"/>
  <c r="J389" i="1"/>
  <c r="Z389" i="1" s="1"/>
  <c r="K389" i="1"/>
  <c r="L389" i="1"/>
  <c r="V389" i="1" s="1"/>
  <c r="M389" i="1"/>
  <c r="N389" i="1"/>
  <c r="O389" i="1"/>
  <c r="P389" i="1"/>
  <c r="A390" i="1"/>
  <c r="B390" i="1"/>
  <c r="C390" i="1"/>
  <c r="D390" i="1" s="1"/>
  <c r="X390" i="1" s="1"/>
  <c r="E390" i="1"/>
  <c r="F390" i="1"/>
  <c r="G390" i="1"/>
  <c r="H390" i="1"/>
  <c r="Y390" i="1" s="1"/>
  <c r="AE390" i="1" s="1"/>
  <c r="I390" i="1"/>
  <c r="J390" i="1"/>
  <c r="Z390" i="1"/>
  <c r="AA390" i="1"/>
  <c r="K390" i="1"/>
  <c r="L390" i="1"/>
  <c r="V390" i="1" s="1"/>
  <c r="M390" i="1"/>
  <c r="N390" i="1"/>
  <c r="O390" i="1"/>
  <c r="P390" i="1"/>
  <c r="A391" i="1"/>
  <c r="B391" i="1"/>
  <c r="C391" i="1"/>
  <c r="D391" i="1" s="1"/>
  <c r="X391" i="1" s="1"/>
  <c r="E391" i="1"/>
  <c r="F391" i="1"/>
  <c r="R391" i="1"/>
  <c r="S391" i="1"/>
  <c r="G391" i="1"/>
  <c r="H391" i="1"/>
  <c r="Y391" i="1" s="1"/>
  <c r="AE391" i="1" s="1"/>
  <c r="I391" i="1"/>
  <c r="J391" i="1"/>
  <c r="Z391" i="1"/>
  <c r="K391" i="1"/>
  <c r="T391" i="1"/>
  <c r="L391" i="1"/>
  <c r="M391" i="1"/>
  <c r="N391" i="1"/>
  <c r="O391" i="1"/>
  <c r="P391" i="1"/>
  <c r="A392" i="1"/>
  <c r="B392" i="1"/>
  <c r="C392" i="1"/>
  <c r="D392" i="1" s="1"/>
  <c r="X392" i="1" s="1"/>
  <c r="E392" i="1"/>
  <c r="F392" i="1"/>
  <c r="G392" i="1"/>
  <c r="H392" i="1"/>
  <c r="Y392" i="1"/>
  <c r="AE392" i="1"/>
  <c r="I392" i="1"/>
  <c r="J392" i="1"/>
  <c r="Z392" i="1" s="1"/>
  <c r="AA392" i="1" s="1"/>
  <c r="K392" i="1"/>
  <c r="L392" i="1"/>
  <c r="M392" i="1"/>
  <c r="N392" i="1"/>
  <c r="O392" i="1"/>
  <c r="P392" i="1"/>
  <c r="A393" i="1"/>
  <c r="B393" i="1"/>
  <c r="C393" i="1"/>
  <c r="D393" i="1"/>
  <c r="X393" i="1"/>
  <c r="E393" i="1"/>
  <c r="F393" i="1"/>
  <c r="R393" i="1" s="1"/>
  <c r="S393" i="1" s="1"/>
  <c r="G393" i="1"/>
  <c r="H393" i="1"/>
  <c r="Y393" i="1"/>
  <c r="AE393" i="1"/>
  <c r="I393" i="1"/>
  <c r="J393" i="1"/>
  <c r="Z393" i="1" s="1"/>
  <c r="K393" i="1"/>
  <c r="L393" i="1"/>
  <c r="V393" i="1"/>
  <c r="M393" i="1"/>
  <c r="N393" i="1"/>
  <c r="O393" i="1"/>
  <c r="P393" i="1"/>
  <c r="A394" i="1"/>
  <c r="B394" i="1"/>
  <c r="C394" i="1"/>
  <c r="D394" i="1"/>
  <c r="X394" i="1"/>
  <c r="E394" i="1"/>
  <c r="F394" i="1"/>
  <c r="G394" i="1"/>
  <c r="H394" i="1"/>
  <c r="Y394" i="1" s="1"/>
  <c r="AE394" i="1" s="1"/>
  <c r="I394" i="1"/>
  <c r="J394" i="1"/>
  <c r="Z394" i="1" s="1"/>
  <c r="K394" i="1"/>
  <c r="L394" i="1"/>
  <c r="M394" i="1"/>
  <c r="N394" i="1"/>
  <c r="O394" i="1"/>
  <c r="P394" i="1"/>
  <c r="A395" i="1"/>
  <c r="B395" i="1"/>
  <c r="C395" i="1"/>
  <c r="D395" i="1"/>
  <c r="X395" i="1" s="1"/>
  <c r="E395" i="1"/>
  <c r="F395" i="1"/>
  <c r="G395" i="1"/>
  <c r="H395" i="1"/>
  <c r="Y395" i="1" s="1"/>
  <c r="AE395" i="1" s="1"/>
  <c r="I395" i="1"/>
  <c r="J395" i="1"/>
  <c r="Z395" i="1" s="1"/>
  <c r="K395" i="1"/>
  <c r="L395" i="1"/>
  <c r="M395" i="1"/>
  <c r="N395" i="1"/>
  <c r="O395" i="1"/>
  <c r="P395" i="1"/>
  <c r="A396" i="1"/>
  <c r="B396" i="1"/>
  <c r="C396" i="1"/>
  <c r="D396" i="1"/>
  <c r="X396" i="1"/>
  <c r="E396" i="1"/>
  <c r="F396" i="1"/>
  <c r="G396" i="1"/>
  <c r="H396" i="1"/>
  <c r="Y396" i="1" s="1"/>
  <c r="AE396" i="1" s="1"/>
  <c r="I396" i="1"/>
  <c r="J396" i="1"/>
  <c r="Z396" i="1"/>
  <c r="K396" i="1"/>
  <c r="L396" i="1"/>
  <c r="M396" i="1"/>
  <c r="N396" i="1"/>
  <c r="O396" i="1"/>
  <c r="P396" i="1"/>
  <c r="A397" i="1"/>
  <c r="B397" i="1"/>
  <c r="C397" i="1"/>
  <c r="D397" i="1" s="1"/>
  <c r="X397" i="1" s="1"/>
  <c r="E397" i="1"/>
  <c r="F397" i="1"/>
  <c r="R397" i="1"/>
  <c r="G397" i="1"/>
  <c r="H397" i="1"/>
  <c r="Y397" i="1"/>
  <c r="AE397" i="1" s="1"/>
  <c r="I397" i="1"/>
  <c r="J397" i="1"/>
  <c r="Z397" i="1"/>
  <c r="K397" i="1"/>
  <c r="L397" i="1"/>
  <c r="V397" i="1"/>
  <c r="M397" i="1"/>
  <c r="N397" i="1"/>
  <c r="O397" i="1"/>
  <c r="P397" i="1"/>
  <c r="A398" i="1"/>
  <c r="B398" i="1"/>
  <c r="C398" i="1"/>
  <c r="D398" i="1"/>
  <c r="X398" i="1"/>
  <c r="E398" i="1"/>
  <c r="F398" i="1"/>
  <c r="G398" i="1"/>
  <c r="H398" i="1"/>
  <c r="Y398" i="1"/>
  <c r="AE398" i="1"/>
  <c r="I398" i="1"/>
  <c r="J398" i="1"/>
  <c r="Z398" i="1" s="1"/>
  <c r="AA398" i="1" s="1"/>
  <c r="K398" i="1"/>
  <c r="L398" i="1"/>
  <c r="M398" i="1"/>
  <c r="N398" i="1"/>
  <c r="O398" i="1"/>
  <c r="P398" i="1"/>
  <c r="A399" i="1"/>
  <c r="B399" i="1"/>
  <c r="C399" i="1"/>
  <c r="D399" i="1"/>
  <c r="X399" i="1"/>
  <c r="E399" i="1"/>
  <c r="F399" i="1"/>
  <c r="R399" i="1"/>
  <c r="S399" i="1"/>
  <c r="G399" i="1"/>
  <c r="H399" i="1"/>
  <c r="Y399" i="1"/>
  <c r="AE399" i="1"/>
  <c r="I399" i="1"/>
  <c r="J399" i="1"/>
  <c r="Z399" i="1"/>
  <c r="K399" i="1"/>
  <c r="L399" i="1"/>
  <c r="V399" i="1" s="1"/>
  <c r="M399" i="1"/>
  <c r="N399" i="1"/>
  <c r="O399" i="1"/>
  <c r="P399" i="1"/>
  <c r="A400" i="1"/>
  <c r="B400" i="1"/>
  <c r="C400" i="1"/>
  <c r="D400" i="1" s="1"/>
  <c r="X400" i="1" s="1"/>
  <c r="E400" i="1"/>
  <c r="F400" i="1"/>
  <c r="G400" i="1"/>
  <c r="H400" i="1"/>
  <c r="Y400" i="1" s="1"/>
  <c r="AE400" i="1" s="1"/>
  <c r="I400" i="1"/>
  <c r="J400" i="1"/>
  <c r="Z400" i="1"/>
  <c r="AA400" i="1"/>
  <c r="K400" i="1"/>
  <c r="L400" i="1"/>
  <c r="M400" i="1"/>
  <c r="N400" i="1"/>
  <c r="O400" i="1"/>
  <c r="P400" i="1"/>
  <c r="A401" i="1"/>
  <c r="B401" i="1"/>
  <c r="C401" i="1"/>
  <c r="D401" i="1" s="1"/>
  <c r="X401" i="1" s="1"/>
  <c r="E401" i="1"/>
  <c r="F401" i="1"/>
  <c r="G401" i="1"/>
  <c r="H401" i="1"/>
  <c r="Y401" i="1"/>
  <c r="AE401" i="1" s="1"/>
  <c r="I401" i="1"/>
  <c r="J401" i="1"/>
  <c r="Z401" i="1" s="1"/>
  <c r="AA401" i="1" s="1"/>
  <c r="K401" i="1"/>
  <c r="L401" i="1"/>
  <c r="T401" i="1"/>
  <c r="M401" i="1"/>
  <c r="N401" i="1"/>
  <c r="O401" i="1"/>
  <c r="P401" i="1"/>
  <c r="A402" i="1"/>
  <c r="B402" i="1"/>
  <c r="C402" i="1"/>
  <c r="D402" i="1"/>
  <c r="X402" i="1"/>
  <c r="E402" i="1"/>
  <c r="F402" i="1"/>
  <c r="G402" i="1"/>
  <c r="H402" i="1"/>
  <c r="Y402" i="1"/>
  <c r="AE402" i="1"/>
  <c r="I402" i="1"/>
  <c r="J402" i="1"/>
  <c r="Z402" i="1" s="1"/>
  <c r="K402" i="1"/>
  <c r="L402" i="1"/>
  <c r="M402" i="1"/>
  <c r="N402" i="1"/>
  <c r="O402" i="1"/>
  <c r="P402" i="1"/>
  <c r="A403" i="1"/>
  <c r="B403" i="1"/>
  <c r="C403" i="1"/>
  <c r="D403" i="1" s="1"/>
  <c r="X403" i="1" s="1"/>
  <c r="E403" i="1"/>
  <c r="F403" i="1"/>
  <c r="G403" i="1"/>
  <c r="H403" i="1"/>
  <c r="Y403" i="1"/>
  <c r="AE403" i="1"/>
  <c r="I403" i="1"/>
  <c r="J403" i="1"/>
  <c r="Z403" i="1"/>
  <c r="AA403" i="1"/>
  <c r="K403" i="1"/>
  <c r="L403" i="1"/>
  <c r="M403" i="1"/>
  <c r="N403" i="1"/>
  <c r="O403" i="1"/>
  <c r="P403" i="1"/>
  <c r="A404" i="1"/>
  <c r="B404" i="1"/>
  <c r="C404" i="1"/>
  <c r="D404" i="1"/>
  <c r="X404" i="1"/>
  <c r="E404" i="1"/>
  <c r="F404" i="1"/>
  <c r="G404" i="1"/>
  <c r="H404" i="1"/>
  <c r="Y404" i="1"/>
  <c r="AE404" i="1"/>
  <c r="I404" i="1"/>
  <c r="J404" i="1"/>
  <c r="Z404" i="1"/>
  <c r="K404" i="1"/>
  <c r="L404" i="1"/>
  <c r="T404" i="1"/>
  <c r="M404" i="1"/>
  <c r="N404" i="1"/>
  <c r="O404" i="1"/>
  <c r="P404" i="1"/>
  <c r="A405" i="1"/>
  <c r="B405" i="1"/>
  <c r="C405" i="1"/>
  <c r="D405" i="1"/>
  <c r="X405" i="1"/>
  <c r="E405" i="1"/>
  <c r="F405" i="1"/>
  <c r="G405" i="1"/>
  <c r="H405" i="1"/>
  <c r="Y405" i="1" s="1"/>
  <c r="AE405" i="1" s="1"/>
  <c r="I405" i="1"/>
  <c r="J405" i="1"/>
  <c r="Z405" i="1"/>
  <c r="AA405" i="1" s="1"/>
  <c r="K405" i="1"/>
  <c r="L405" i="1"/>
  <c r="V405" i="1" s="1"/>
  <c r="M405" i="1"/>
  <c r="N405" i="1"/>
  <c r="O405" i="1"/>
  <c r="P405" i="1"/>
  <c r="A406" i="1"/>
  <c r="B406" i="1"/>
  <c r="C406" i="1"/>
  <c r="D406" i="1" s="1"/>
  <c r="X406" i="1" s="1"/>
  <c r="E406" i="1"/>
  <c r="F406" i="1"/>
  <c r="G406" i="1"/>
  <c r="H406" i="1"/>
  <c r="Y406" i="1" s="1"/>
  <c r="AE406" i="1" s="1"/>
  <c r="I406" i="1"/>
  <c r="J406" i="1"/>
  <c r="Z406" i="1"/>
  <c r="K406" i="1"/>
  <c r="L406" i="1"/>
  <c r="T406" i="1" s="1"/>
  <c r="M406" i="1"/>
  <c r="N406" i="1"/>
  <c r="O406" i="1"/>
  <c r="P406" i="1"/>
  <c r="A407" i="1"/>
  <c r="B407" i="1"/>
  <c r="C407" i="1"/>
  <c r="D407" i="1" s="1"/>
  <c r="X407" i="1" s="1"/>
  <c r="E407" i="1"/>
  <c r="F407" i="1"/>
  <c r="G407" i="1"/>
  <c r="H407" i="1"/>
  <c r="Y407" i="1"/>
  <c r="AE407" i="1"/>
  <c r="I407" i="1"/>
  <c r="J407" i="1"/>
  <c r="Z407" i="1" s="1"/>
  <c r="AA407" i="1" s="1"/>
  <c r="K407" i="1"/>
  <c r="L407" i="1"/>
  <c r="M407" i="1"/>
  <c r="N407" i="1"/>
  <c r="O407" i="1"/>
  <c r="P407" i="1"/>
  <c r="A408" i="1"/>
  <c r="B408" i="1"/>
  <c r="C408" i="1"/>
  <c r="D408" i="1"/>
  <c r="X408" i="1"/>
  <c r="E408" i="1"/>
  <c r="F408" i="1"/>
  <c r="R408" i="1" s="1"/>
  <c r="S408" i="1" s="1"/>
  <c r="G408" i="1"/>
  <c r="H408" i="1"/>
  <c r="Y408" i="1"/>
  <c r="AE408" i="1"/>
  <c r="I408" i="1"/>
  <c r="J408" i="1"/>
  <c r="Z408" i="1" s="1"/>
  <c r="K408" i="1"/>
  <c r="L408" i="1"/>
  <c r="M408" i="1"/>
  <c r="N408" i="1"/>
  <c r="O408" i="1"/>
  <c r="P408" i="1"/>
  <c r="A409" i="1"/>
  <c r="B409" i="1"/>
  <c r="C409" i="1"/>
  <c r="D409" i="1"/>
  <c r="X409" i="1"/>
  <c r="E409" i="1"/>
  <c r="F409" i="1"/>
  <c r="G409" i="1"/>
  <c r="H409" i="1"/>
  <c r="Y409" i="1" s="1"/>
  <c r="AE409" i="1" s="1"/>
  <c r="I409" i="1"/>
  <c r="J409" i="1"/>
  <c r="Z409" i="1"/>
  <c r="AA409" i="1" s="1"/>
  <c r="K409" i="1"/>
  <c r="L409" i="1"/>
  <c r="V409" i="1" s="1"/>
  <c r="M409" i="1"/>
  <c r="N409" i="1"/>
  <c r="O409" i="1"/>
  <c r="P409" i="1"/>
  <c r="A410" i="1"/>
  <c r="B410" i="1"/>
  <c r="C410" i="1"/>
  <c r="D410" i="1" s="1"/>
  <c r="X410" i="1" s="1"/>
  <c r="E410" i="1"/>
  <c r="F410" i="1"/>
  <c r="G410" i="1"/>
  <c r="H410" i="1"/>
  <c r="Y410" i="1" s="1"/>
  <c r="AE410" i="1" s="1"/>
  <c r="I410" i="1"/>
  <c r="J410" i="1"/>
  <c r="Z410" i="1"/>
  <c r="AA410" i="1"/>
  <c r="K410" i="1"/>
  <c r="L410" i="1"/>
  <c r="M410" i="1"/>
  <c r="N410" i="1"/>
  <c r="O410" i="1"/>
  <c r="P410" i="1"/>
  <c r="A411" i="1"/>
  <c r="B411" i="1"/>
  <c r="C411" i="1"/>
  <c r="D411" i="1" s="1"/>
  <c r="X411" i="1" s="1"/>
  <c r="E411" i="1"/>
  <c r="F411" i="1"/>
  <c r="G411" i="1"/>
  <c r="H411" i="1"/>
  <c r="Y411" i="1"/>
  <c r="AE411" i="1"/>
  <c r="I411" i="1"/>
  <c r="J411" i="1"/>
  <c r="Z411" i="1" s="1"/>
  <c r="K411" i="1"/>
  <c r="L411" i="1"/>
  <c r="V411" i="1"/>
  <c r="M411" i="1"/>
  <c r="N411" i="1"/>
  <c r="O411" i="1"/>
  <c r="P411" i="1"/>
  <c r="A412" i="1"/>
  <c r="B412" i="1"/>
  <c r="C412" i="1"/>
  <c r="D412" i="1"/>
  <c r="X412" i="1"/>
  <c r="E412" i="1"/>
  <c r="F412" i="1"/>
  <c r="G412" i="1"/>
  <c r="H412" i="1"/>
  <c r="Y412" i="1" s="1"/>
  <c r="AE412" i="1" s="1"/>
  <c r="I412" i="1"/>
  <c r="J412" i="1"/>
  <c r="Z412" i="1"/>
  <c r="K412" i="1"/>
  <c r="L412" i="1"/>
  <c r="V412" i="1" s="1"/>
  <c r="M412" i="1"/>
  <c r="N412" i="1"/>
  <c r="O412" i="1"/>
  <c r="P412" i="1"/>
  <c r="A413" i="1"/>
  <c r="B413" i="1"/>
  <c r="C413" i="1"/>
  <c r="D413" i="1" s="1"/>
  <c r="X413" i="1" s="1"/>
  <c r="E413" i="1"/>
  <c r="F413" i="1"/>
  <c r="R413" i="1" s="1"/>
  <c r="G413" i="1"/>
  <c r="H413" i="1"/>
  <c r="Y413" i="1"/>
  <c r="AE413" i="1"/>
  <c r="I413" i="1"/>
  <c r="J413" i="1"/>
  <c r="Z413" i="1"/>
  <c r="AA413" i="1"/>
  <c r="K413" i="1"/>
  <c r="L413" i="1"/>
  <c r="V413" i="1"/>
  <c r="M413" i="1"/>
  <c r="N413" i="1"/>
  <c r="O413" i="1"/>
  <c r="P413" i="1"/>
  <c r="A414" i="1"/>
  <c r="B414" i="1"/>
  <c r="C414" i="1"/>
  <c r="D414" i="1"/>
  <c r="X414" i="1"/>
  <c r="E414" i="1"/>
  <c r="F414" i="1"/>
  <c r="R414" i="1" s="1"/>
  <c r="G414" i="1"/>
  <c r="H414" i="1"/>
  <c r="Y414" i="1" s="1"/>
  <c r="AE414" i="1" s="1"/>
  <c r="I414" i="1"/>
  <c r="J414" i="1"/>
  <c r="Z414" i="1" s="1"/>
  <c r="K414" i="1"/>
  <c r="L414" i="1"/>
  <c r="T414" i="1"/>
  <c r="U414" i="1" s="1"/>
  <c r="M414" i="1"/>
  <c r="N414" i="1"/>
  <c r="O414" i="1"/>
  <c r="P414" i="1"/>
  <c r="A415" i="1"/>
  <c r="B415" i="1"/>
  <c r="C415" i="1"/>
  <c r="D415" i="1" s="1"/>
  <c r="X415" i="1" s="1"/>
  <c r="E415" i="1"/>
  <c r="F415" i="1"/>
  <c r="G415" i="1"/>
  <c r="H415" i="1"/>
  <c r="Y415" i="1"/>
  <c r="AE415" i="1"/>
  <c r="I415" i="1"/>
  <c r="J415" i="1"/>
  <c r="Z415" i="1" s="1"/>
  <c r="K415" i="1"/>
  <c r="L415" i="1"/>
  <c r="M415" i="1"/>
  <c r="N415" i="1"/>
  <c r="O415" i="1"/>
  <c r="P415" i="1"/>
  <c r="A416" i="1"/>
  <c r="B416" i="1"/>
  <c r="C416" i="1"/>
  <c r="D416" i="1" s="1"/>
  <c r="X416" i="1" s="1"/>
  <c r="E416" i="1"/>
  <c r="F416" i="1"/>
  <c r="G416" i="1"/>
  <c r="H416" i="1"/>
  <c r="Y416" i="1" s="1"/>
  <c r="AE416" i="1" s="1"/>
  <c r="I416" i="1"/>
  <c r="J416" i="1"/>
  <c r="Z416" i="1"/>
  <c r="K416" i="1"/>
  <c r="T416" i="1"/>
  <c r="L416" i="1"/>
  <c r="V416" i="1" s="1"/>
  <c r="M416" i="1"/>
  <c r="N416" i="1"/>
  <c r="O416" i="1"/>
  <c r="P416" i="1"/>
  <c r="A417" i="1"/>
  <c r="B417" i="1"/>
  <c r="C417" i="1"/>
  <c r="D417" i="1" s="1"/>
  <c r="X417" i="1" s="1"/>
  <c r="E417" i="1"/>
  <c r="F417" i="1"/>
  <c r="G417" i="1"/>
  <c r="H417" i="1"/>
  <c r="Y417" i="1"/>
  <c r="AE417" i="1"/>
  <c r="I417" i="1"/>
  <c r="J417" i="1"/>
  <c r="Z417" i="1" s="1"/>
  <c r="K417" i="1"/>
  <c r="L417" i="1"/>
  <c r="V417" i="1"/>
  <c r="M417" i="1"/>
  <c r="N417" i="1"/>
  <c r="O417" i="1"/>
  <c r="P417" i="1"/>
  <c r="A418" i="1"/>
  <c r="B418" i="1"/>
  <c r="C418" i="1"/>
  <c r="D418" i="1"/>
  <c r="X418" i="1"/>
  <c r="E418" i="1"/>
  <c r="F418" i="1"/>
  <c r="R418" i="1" s="1"/>
  <c r="S418" i="1" s="1"/>
  <c r="G418" i="1"/>
  <c r="H418" i="1"/>
  <c r="Y418" i="1"/>
  <c r="AE418" i="1" s="1"/>
  <c r="I418" i="1"/>
  <c r="J418" i="1"/>
  <c r="Z418" i="1" s="1"/>
  <c r="K418" i="1"/>
  <c r="L418" i="1"/>
  <c r="T418" i="1" s="1"/>
  <c r="M418" i="1"/>
  <c r="N418" i="1"/>
  <c r="O418" i="1"/>
  <c r="P418" i="1"/>
  <c r="A419" i="1"/>
  <c r="B419" i="1"/>
  <c r="C419" i="1"/>
  <c r="D419" i="1"/>
  <c r="X419" i="1"/>
  <c r="E419" i="1"/>
  <c r="F419" i="1"/>
  <c r="R419" i="1" s="1"/>
  <c r="G419" i="1"/>
  <c r="H419" i="1"/>
  <c r="Y419" i="1"/>
  <c r="AE419" i="1"/>
  <c r="I419" i="1"/>
  <c r="J419" i="1"/>
  <c r="Z419" i="1" s="1"/>
  <c r="K419" i="1"/>
  <c r="L419" i="1"/>
  <c r="V419" i="1" s="1"/>
  <c r="M419" i="1"/>
  <c r="N419" i="1"/>
  <c r="O419" i="1"/>
  <c r="P419" i="1"/>
  <c r="A420" i="1"/>
  <c r="B420" i="1"/>
  <c r="C420" i="1"/>
  <c r="D420" i="1" s="1"/>
  <c r="X420" i="1" s="1"/>
  <c r="E420" i="1"/>
  <c r="F420" i="1"/>
  <c r="G420" i="1"/>
  <c r="H420" i="1"/>
  <c r="Y420" i="1" s="1"/>
  <c r="AE420" i="1" s="1"/>
  <c r="I420" i="1"/>
  <c r="J420" i="1"/>
  <c r="Z420" i="1"/>
  <c r="AA420" i="1"/>
  <c r="K420" i="1"/>
  <c r="L420" i="1"/>
  <c r="M420" i="1"/>
  <c r="N420" i="1"/>
  <c r="O420" i="1"/>
  <c r="P420" i="1"/>
  <c r="A421" i="1"/>
  <c r="B421" i="1"/>
  <c r="C421" i="1"/>
  <c r="D421" i="1"/>
  <c r="X421" i="1"/>
  <c r="E421" i="1"/>
  <c r="F421" i="1"/>
  <c r="G421" i="1"/>
  <c r="H421" i="1"/>
  <c r="Y421" i="1"/>
  <c r="AE421" i="1"/>
  <c r="I421" i="1"/>
  <c r="J421" i="1"/>
  <c r="Z421" i="1" s="1"/>
  <c r="AA421" i="1" s="1"/>
  <c r="K421" i="1"/>
  <c r="L421" i="1"/>
  <c r="T421" i="1"/>
  <c r="M421" i="1"/>
  <c r="N421" i="1"/>
  <c r="O421" i="1"/>
  <c r="P421" i="1"/>
  <c r="A422" i="1"/>
  <c r="B422" i="1"/>
  <c r="C422" i="1"/>
  <c r="D422" i="1"/>
  <c r="X422" i="1" s="1"/>
  <c r="E422" i="1"/>
  <c r="F422" i="1"/>
  <c r="G422" i="1"/>
  <c r="H422" i="1"/>
  <c r="Y422" i="1"/>
  <c r="AE422" i="1"/>
  <c r="I422" i="1"/>
  <c r="J422" i="1"/>
  <c r="Z422" i="1" s="1"/>
  <c r="K422" i="1"/>
  <c r="T422" i="1" s="1"/>
  <c r="L422" i="1"/>
  <c r="V422" i="1"/>
  <c r="M422" i="1"/>
  <c r="N422" i="1"/>
  <c r="O422" i="1"/>
  <c r="P422" i="1"/>
  <c r="A423" i="1"/>
  <c r="B423" i="1"/>
  <c r="C423" i="1"/>
  <c r="D423" i="1"/>
  <c r="X423" i="1"/>
  <c r="E423" i="1"/>
  <c r="F423" i="1"/>
  <c r="G423" i="1"/>
  <c r="H423" i="1"/>
  <c r="Y423" i="1" s="1"/>
  <c r="AE423" i="1" s="1"/>
  <c r="I423" i="1"/>
  <c r="J423" i="1"/>
  <c r="Z423" i="1"/>
  <c r="K423" i="1"/>
  <c r="T423" i="1" s="1"/>
  <c r="L423" i="1"/>
  <c r="M423" i="1"/>
  <c r="N423" i="1"/>
  <c r="O423" i="1"/>
  <c r="P423" i="1"/>
  <c r="A424" i="1"/>
  <c r="B424" i="1"/>
  <c r="C424" i="1"/>
  <c r="D424" i="1" s="1"/>
  <c r="X424" i="1" s="1"/>
  <c r="E424" i="1"/>
  <c r="F424" i="1"/>
  <c r="G424" i="1"/>
  <c r="H424" i="1"/>
  <c r="Y424" i="1"/>
  <c r="I424" i="1"/>
  <c r="J424" i="1"/>
  <c r="Z424" i="1" s="1"/>
  <c r="K424" i="1"/>
  <c r="L424" i="1"/>
  <c r="V424" i="1"/>
  <c r="M424" i="1"/>
  <c r="N424" i="1"/>
  <c r="O424" i="1"/>
  <c r="P424" i="1"/>
  <c r="A425" i="1"/>
  <c r="B425" i="1"/>
  <c r="C425" i="1"/>
  <c r="D425" i="1"/>
  <c r="X425" i="1"/>
  <c r="E425" i="1"/>
  <c r="F425" i="1"/>
  <c r="R425" i="1" s="1"/>
  <c r="G425" i="1"/>
  <c r="H425" i="1"/>
  <c r="Y425" i="1"/>
  <c r="AE425" i="1"/>
  <c r="I425" i="1"/>
  <c r="J425" i="1"/>
  <c r="Z425" i="1"/>
  <c r="K425" i="1"/>
  <c r="L425" i="1"/>
  <c r="M425" i="1"/>
  <c r="N425" i="1"/>
  <c r="O425" i="1"/>
  <c r="P425" i="1"/>
  <c r="A426" i="1"/>
  <c r="B426" i="1"/>
  <c r="C426" i="1"/>
  <c r="D426" i="1"/>
  <c r="X426" i="1"/>
  <c r="E426" i="1"/>
  <c r="F426" i="1"/>
  <c r="G426" i="1"/>
  <c r="H426" i="1"/>
  <c r="Y426" i="1" s="1"/>
  <c r="AE426" i="1" s="1"/>
  <c r="I426" i="1"/>
  <c r="J426" i="1"/>
  <c r="Z426" i="1"/>
  <c r="K426" i="1"/>
  <c r="L426" i="1"/>
  <c r="M426" i="1"/>
  <c r="N426" i="1"/>
  <c r="O426" i="1"/>
  <c r="P426" i="1"/>
  <c r="A427" i="1"/>
  <c r="B427" i="1"/>
  <c r="C427" i="1"/>
  <c r="D427" i="1" s="1"/>
  <c r="X427" i="1" s="1"/>
  <c r="E427" i="1"/>
  <c r="F427" i="1"/>
  <c r="R427" i="1"/>
  <c r="S427" i="1"/>
  <c r="G427" i="1"/>
  <c r="H427" i="1"/>
  <c r="Y427" i="1" s="1"/>
  <c r="AE427" i="1" s="1"/>
  <c r="I427" i="1"/>
  <c r="J427" i="1"/>
  <c r="Z427" i="1"/>
  <c r="AA427" i="1"/>
  <c r="K427" i="1"/>
  <c r="T427" i="1" s="1"/>
  <c r="L427" i="1"/>
  <c r="M427" i="1"/>
  <c r="N427" i="1"/>
  <c r="O427" i="1"/>
  <c r="P427" i="1"/>
  <c r="A428" i="1"/>
  <c r="B428" i="1"/>
  <c r="C428" i="1"/>
  <c r="D428" i="1" s="1"/>
  <c r="X428" i="1" s="1"/>
  <c r="E428" i="1"/>
  <c r="F428" i="1"/>
  <c r="R428" i="1"/>
  <c r="S428" i="1"/>
  <c r="G428" i="1"/>
  <c r="H428" i="1"/>
  <c r="Y428" i="1" s="1"/>
  <c r="AE428" i="1" s="1"/>
  <c r="I428" i="1"/>
  <c r="J428" i="1"/>
  <c r="Z428" i="1"/>
  <c r="AA428" i="1"/>
  <c r="K428" i="1"/>
  <c r="L428" i="1"/>
  <c r="M428" i="1"/>
  <c r="N428" i="1"/>
  <c r="O428" i="1"/>
  <c r="P428" i="1"/>
  <c r="A429" i="1"/>
  <c r="B429" i="1"/>
  <c r="C429" i="1"/>
  <c r="D429" i="1" s="1"/>
  <c r="X429" i="1" s="1"/>
  <c r="E429" i="1"/>
  <c r="F429" i="1"/>
  <c r="G429" i="1"/>
  <c r="H429" i="1"/>
  <c r="Y429" i="1"/>
  <c r="AE429" i="1"/>
  <c r="I429" i="1"/>
  <c r="J429" i="1"/>
  <c r="Z429" i="1" s="1"/>
  <c r="K429" i="1"/>
  <c r="L429" i="1"/>
  <c r="M429" i="1"/>
  <c r="N429" i="1"/>
  <c r="O429" i="1"/>
  <c r="P429" i="1"/>
  <c r="A430" i="1"/>
  <c r="B430" i="1"/>
  <c r="C430" i="1"/>
  <c r="D430" i="1" s="1"/>
  <c r="X430" i="1" s="1"/>
  <c r="E430" i="1"/>
  <c r="F430" i="1"/>
  <c r="R430" i="1" s="1"/>
  <c r="S430" i="1" s="1"/>
  <c r="G430" i="1"/>
  <c r="H430" i="1"/>
  <c r="Y430" i="1" s="1"/>
  <c r="AE430" i="1" s="1"/>
  <c r="I430" i="1"/>
  <c r="J430" i="1"/>
  <c r="Z430" i="1"/>
  <c r="K430" i="1"/>
  <c r="L430" i="1"/>
  <c r="M430" i="1"/>
  <c r="N430" i="1"/>
  <c r="O430" i="1"/>
  <c r="P430" i="1"/>
  <c r="A431" i="1"/>
  <c r="B431" i="1"/>
  <c r="C431" i="1"/>
  <c r="D431" i="1" s="1"/>
  <c r="X431" i="1" s="1"/>
  <c r="E431" i="1"/>
  <c r="F431" i="1"/>
  <c r="R431" i="1"/>
  <c r="G431" i="1"/>
  <c r="H431" i="1"/>
  <c r="Y431" i="1"/>
  <c r="AE431" i="1"/>
  <c r="I431" i="1"/>
  <c r="J431" i="1"/>
  <c r="Z431" i="1"/>
  <c r="K431" i="1"/>
  <c r="L431" i="1"/>
  <c r="M431" i="1"/>
  <c r="N431" i="1"/>
  <c r="O431" i="1"/>
  <c r="P431" i="1"/>
  <c r="A432" i="1"/>
  <c r="B432" i="1"/>
  <c r="C432" i="1"/>
  <c r="D432" i="1"/>
  <c r="X432" i="1"/>
  <c r="E432" i="1"/>
  <c r="F432" i="1"/>
  <c r="R432" i="1" s="1"/>
  <c r="S432" i="1" s="1"/>
  <c r="G432" i="1"/>
  <c r="H432" i="1"/>
  <c r="Y432" i="1"/>
  <c r="AE432" i="1" s="1"/>
  <c r="I432" i="1"/>
  <c r="J432" i="1"/>
  <c r="Z432" i="1" s="1"/>
  <c r="K432" i="1"/>
  <c r="L432" i="1"/>
  <c r="M432" i="1"/>
  <c r="N432" i="1"/>
  <c r="O432" i="1"/>
  <c r="P432" i="1"/>
  <c r="A433" i="1"/>
  <c r="B433" i="1"/>
  <c r="C433" i="1"/>
  <c r="D433" i="1"/>
  <c r="X433" i="1"/>
  <c r="E433" i="1"/>
  <c r="F433" i="1"/>
  <c r="G433" i="1"/>
  <c r="H433" i="1"/>
  <c r="Y433" i="1" s="1"/>
  <c r="AE433" i="1" s="1"/>
  <c r="I433" i="1"/>
  <c r="J433" i="1"/>
  <c r="Z433" i="1"/>
  <c r="AA433" i="1" s="1"/>
  <c r="K433" i="1"/>
  <c r="L433" i="1"/>
  <c r="M433" i="1"/>
  <c r="N433" i="1"/>
  <c r="O433" i="1"/>
  <c r="P433" i="1"/>
  <c r="A434" i="1"/>
  <c r="B434" i="1"/>
  <c r="C434" i="1"/>
  <c r="D434" i="1" s="1"/>
  <c r="X434" i="1" s="1"/>
  <c r="E434" i="1"/>
  <c r="F434" i="1"/>
  <c r="R434" i="1"/>
  <c r="S434" i="1"/>
  <c r="G434" i="1"/>
  <c r="H434" i="1"/>
  <c r="Y434" i="1"/>
  <c r="AE434" i="1" s="1"/>
  <c r="I434" i="1"/>
  <c r="J434" i="1"/>
  <c r="Z434" i="1"/>
  <c r="K434" i="1"/>
  <c r="L434" i="1"/>
  <c r="V434" i="1"/>
  <c r="M434" i="1"/>
  <c r="N434" i="1"/>
  <c r="O434" i="1"/>
  <c r="P434" i="1"/>
  <c r="A435" i="1"/>
  <c r="B435" i="1"/>
  <c r="C435" i="1"/>
  <c r="D435" i="1"/>
  <c r="X435" i="1" s="1"/>
  <c r="E435" i="1"/>
  <c r="F435" i="1"/>
  <c r="G435" i="1"/>
  <c r="H435" i="1"/>
  <c r="Y435" i="1"/>
  <c r="AE435" i="1"/>
  <c r="I435" i="1"/>
  <c r="J435" i="1"/>
  <c r="Z435" i="1" s="1"/>
  <c r="K435" i="1"/>
  <c r="L435" i="1"/>
  <c r="T435" i="1"/>
  <c r="M435" i="1"/>
  <c r="N435" i="1"/>
  <c r="O435" i="1"/>
  <c r="P435" i="1"/>
  <c r="A436" i="1"/>
  <c r="B436" i="1"/>
  <c r="C436" i="1"/>
  <c r="D436" i="1"/>
  <c r="X436" i="1"/>
  <c r="E436" i="1"/>
  <c r="R436" i="1"/>
  <c r="S436" i="1"/>
  <c r="F436" i="1"/>
  <c r="G436" i="1"/>
  <c r="H436" i="1"/>
  <c r="Y436" i="1"/>
  <c r="AE436" i="1"/>
  <c r="I436" i="1"/>
  <c r="J436" i="1"/>
  <c r="Z436" i="1"/>
  <c r="K436" i="1"/>
  <c r="L436" i="1"/>
  <c r="M436" i="1"/>
  <c r="N436" i="1"/>
  <c r="O436" i="1"/>
  <c r="P436" i="1"/>
  <c r="A437" i="1"/>
  <c r="B437" i="1"/>
  <c r="C437" i="1"/>
  <c r="D437" i="1" s="1"/>
  <c r="X437" i="1" s="1"/>
  <c r="E437" i="1"/>
  <c r="R437" i="1"/>
  <c r="F437" i="1"/>
  <c r="G437" i="1"/>
  <c r="H437" i="1"/>
  <c r="Y437" i="1" s="1"/>
  <c r="AE437" i="1" s="1"/>
  <c r="I437" i="1"/>
  <c r="J437" i="1"/>
  <c r="Z437" i="1"/>
  <c r="K437" i="1"/>
  <c r="L437" i="1"/>
  <c r="V437" i="1" s="1"/>
  <c r="M437" i="1"/>
  <c r="N437" i="1"/>
  <c r="O437" i="1"/>
  <c r="P437" i="1"/>
  <c r="A438" i="1"/>
  <c r="B438" i="1"/>
  <c r="C438" i="1"/>
  <c r="D438" i="1" s="1"/>
  <c r="X438" i="1" s="1"/>
  <c r="E438" i="1"/>
  <c r="F438" i="1"/>
  <c r="G438" i="1"/>
  <c r="H438" i="1"/>
  <c r="Y438" i="1" s="1"/>
  <c r="AE438" i="1" s="1"/>
  <c r="I438" i="1"/>
  <c r="J438" i="1"/>
  <c r="Z438" i="1" s="1"/>
  <c r="AA438" i="1" s="1"/>
  <c r="K438" i="1"/>
  <c r="L438" i="1"/>
  <c r="V438" i="1"/>
  <c r="M438" i="1"/>
  <c r="N438" i="1"/>
  <c r="O438" i="1"/>
  <c r="P438" i="1"/>
  <c r="A439" i="1"/>
  <c r="B439" i="1"/>
  <c r="C439" i="1"/>
  <c r="D439" i="1"/>
  <c r="X439" i="1"/>
  <c r="E439" i="1"/>
  <c r="F439" i="1"/>
  <c r="G439" i="1"/>
  <c r="H439" i="1"/>
  <c r="Y439" i="1" s="1"/>
  <c r="AE439" i="1" s="1"/>
  <c r="I439" i="1"/>
  <c r="J439" i="1"/>
  <c r="Z439" i="1" s="1"/>
  <c r="K439" i="1"/>
  <c r="L439" i="1"/>
  <c r="V439" i="1"/>
  <c r="M439" i="1"/>
  <c r="N439" i="1"/>
  <c r="O439" i="1"/>
  <c r="P439" i="1"/>
  <c r="A440" i="1"/>
  <c r="B440" i="1"/>
  <c r="C440" i="1"/>
  <c r="D440" i="1"/>
  <c r="X440" i="1" s="1"/>
  <c r="E440" i="1"/>
  <c r="F440" i="1"/>
  <c r="G440" i="1"/>
  <c r="H440" i="1"/>
  <c r="Y440" i="1"/>
  <c r="AE440" i="1"/>
  <c r="I440" i="1"/>
  <c r="J440" i="1"/>
  <c r="Z440" i="1" s="1"/>
  <c r="K440" i="1"/>
  <c r="L440" i="1"/>
  <c r="V440" i="1" s="1"/>
  <c r="M440" i="1"/>
  <c r="N440" i="1"/>
  <c r="O440" i="1"/>
  <c r="P440" i="1"/>
  <c r="A441" i="1"/>
  <c r="B441" i="1"/>
  <c r="C441" i="1"/>
  <c r="D441" i="1" s="1"/>
  <c r="X441" i="1" s="1"/>
  <c r="E441" i="1"/>
  <c r="R441" i="1"/>
  <c r="F441" i="1"/>
  <c r="G441" i="1"/>
  <c r="H441" i="1"/>
  <c r="Y441" i="1" s="1"/>
  <c r="AE441" i="1" s="1"/>
  <c r="I441" i="1"/>
  <c r="J441" i="1"/>
  <c r="Z441" i="1"/>
  <c r="K441" i="1"/>
  <c r="L441" i="1"/>
  <c r="V441" i="1" s="1"/>
  <c r="M441" i="1"/>
  <c r="N441" i="1"/>
  <c r="O441" i="1"/>
  <c r="P441" i="1"/>
  <c r="A442" i="1"/>
  <c r="B442" i="1"/>
  <c r="C442" i="1"/>
  <c r="D442" i="1" s="1"/>
  <c r="X442" i="1" s="1"/>
  <c r="E442" i="1"/>
  <c r="F442" i="1"/>
  <c r="G442" i="1"/>
  <c r="H442" i="1"/>
  <c r="Y442" i="1"/>
  <c r="AE442" i="1"/>
  <c r="I442" i="1"/>
  <c r="J442" i="1"/>
  <c r="Z442" i="1" s="1"/>
  <c r="K442" i="1"/>
  <c r="L442" i="1"/>
  <c r="V442" i="1"/>
  <c r="M442" i="1"/>
  <c r="N442" i="1"/>
  <c r="O442" i="1"/>
  <c r="P442" i="1"/>
  <c r="A443" i="1"/>
  <c r="B443" i="1"/>
  <c r="C443" i="1"/>
  <c r="D443" i="1" s="1"/>
  <c r="X443" i="1" s="1"/>
  <c r="E443" i="1"/>
  <c r="R443" i="1"/>
  <c r="S443" i="1" s="1"/>
  <c r="F443" i="1"/>
  <c r="G443" i="1"/>
  <c r="H443" i="1"/>
  <c r="Y443" i="1"/>
  <c r="AE443" i="1" s="1"/>
  <c r="I443" i="1"/>
  <c r="J443" i="1"/>
  <c r="Z443" i="1" s="1"/>
  <c r="AA443" i="1" s="1"/>
  <c r="K443" i="1"/>
  <c r="L443" i="1"/>
  <c r="V443" i="1" s="1"/>
  <c r="M443" i="1"/>
  <c r="N443" i="1"/>
  <c r="O443" i="1"/>
  <c r="P443" i="1"/>
  <c r="A444" i="1"/>
  <c r="B444" i="1"/>
  <c r="C444" i="1"/>
  <c r="D444" i="1" s="1"/>
  <c r="X444" i="1" s="1"/>
  <c r="E444" i="1"/>
  <c r="F444" i="1"/>
  <c r="G444" i="1"/>
  <c r="H444" i="1"/>
  <c r="Y444" i="1"/>
  <c r="AE444" i="1"/>
  <c r="I444" i="1"/>
  <c r="J444" i="1"/>
  <c r="Z444" i="1"/>
  <c r="K444" i="1"/>
  <c r="L444" i="1"/>
  <c r="V444" i="1" s="1"/>
  <c r="M444" i="1"/>
  <c r="N444" i="1"/>
  <c r="O444" i="1"/>
  <c r="P444" i="1"/>
  <c r="A445" i="1"/>
  <c r="B445" i="1"/>
  <c r="C445" i="1"/>
  <c r="D445" i="1" s="1"/>
  <c r="X445" i="1" s="1"/>
  <c r="E445" i="1"/>
  <c r="F445" i="1"/>
  <c r="R445" i="1" s="1"/>
  <c r="G445" i="1"/>
  <c r="H445" i="1"/>
  <c r="Y445" i="1" s="1"/>
  <c r="AE445" i="1" s="1"/>
  <c r="I445" i="1"/>
  <c r="J445" i="1"/>
  <c r="Z445" i="1" s="1"/>
  <c r="AA445" i="1" s="1"/>
  <c r="K445" i="1"/>
  <c r="L445" i="1"/>
  <c r="V445" i="1" s="1"/>
  <c r="M445" i="1"/>
  <c r="N445" i="1"/>
  <c r="O445" i="1"/>
  <c r="P445" i="1"/>
  <c r="A446" i="1"/>
  <c r="B446" i="1"/>
  <c r="C446" i="1"/>
  <c r="D446" i="1" s="1"/>
  <c r="X446" i="1" s="1"/>
  <c r="E446" i="1"/>
  <c r="F446" i="1"/>
  <c r="G446" i="1"/>
  <c r="H446" i="1"/>
  <c r="Y446" i="1"/>
  <c r="AE446" i="1" s="1"/>
  <c r="I446" i="1"/>
  <c r="J446" i="1"/>
  <c r="Z446" i="1"/>
  <c r="K446" i="1"/>
  <c r="L446" i="1"/>
  <c r="M446" i="1"/>
  <c r="N446" i="1"/>
  <c r="O446" i="1"/>
  <c r="P446" i="1"/>
  <c r="A447" i="1"/>
  <c r="B447" i="1"/>
  <c r="C447" i="1"/>
  <c r="D447" i="1" s="1"/>
  <c r="X447" i="1" s="1"/>
  <c r="E447" i="1"/>
  <c r="F447" i="1"/>
  <c r="G447" i="1"/>
  <c r="H447" i="1"/>
  <c r="Y447" i="1"/>
  <c r="AE447" i="1" s="1"/>
  <c r="I447" i="1"/>
  <c r="J447" i="1"/>
  <c r="Z447" i="1" s="1"/>
  <c r="AA447" i="1" s="1"/>
  <c r="K447" i="1"/>
  <c r="L447" i="1"/>
  <c r="V447" i="1"/>
  <c r="M447" i="1"/>
  <c r="N447" i="1"/>
  <c r="O447" i="1"/>
  <c r="P447" i="1"/>
  <c r="A448" i="1"/>
  <c r="B448" i="1"/>
  <c r="C448" i="1"/>
  <c r="D448" i="1"/>
  <c r="X448" i="1"/>
  <c r="E448" i="1"/>
  <c r="F448" i="1"/>
  <c r="G448" i="1"/>
  <c r="H448" i="1"/>
  <c r="Y448" i="1" s="1"/>
  <c r="AE448" i="1" s="1"/>
  <c r="I448" i="1"/>
  <c r="J448" i="1"/>
  <c r="Z448" i="1"/>
  <c r="K448" i="1"/>
  <c r="L448" i="1"/>
  <c r="M448" i="1"/>
  <c r="N448" i="1"/>
  <c r="O448" i="1"/>
  <c r="P448" i="1"/>
  <c r="A449" i="1"/>
  <c r="B449" i="1"/>
  <c r="C449" i="1"/>
  <c r="D449" i="1" s="1"/>
  <c r="X449" i="1" s="1"/>
  <c r="E449" i="1"/>
  <c r="F449" i="1"/>
  <c r="G449" i="1"/>
  <c r="H449" i="1"/>
  <c r="Y449" i="1"/>
  <c r="AE449" i="1"/>
  <c r="I449" i="1"/>
  <c r="J449" i="1"/>
  <c r="Z449" i="1" s="1"/>
  <c r="K449" i="1"/>
  <c r="L449" i="1"/>
  <c r="M449" i="1"/>
  <c r="N449" i="1"/>
  <c r="O449" i="1"/>
  <c r="P449" i="1"/>
  <c r="A450" i="1"/>
  <c r="B450" i="1"/>
  <c r="C450" i="1"/>
  <c r="D450" i="1"/>
  <c r="X450" i="1" s="1"/>
  <c r="E450" i="1"/>
  <c r="F450" i="1"/>
  <c r="G450" i="1"/>
  <c r="H450" i="1"/>
  <c r="Y450" i="1" s="1"/>
  <c r="AE450" i="1" s="1"/>
  <c r="I450" i="1"/>
  <c r="J450" i="1"/>
  <c r="Z450" i="1"/>
  <c r="K450" i="1"/>
  <c r="L450" i="1"/>
  <c r="V450" i="1" s="1"/>
  <c r="M450" i="1"/>
  <c r="N450" i="1"/>
  <c r="O450" i="1"/>
  <c r="P450" i="1"/>
  <c r="A451" i="1"/>
  <c r="B451" i="1"/>
  <c r="C451" i="1"/>
  <c r="D451" i="1" s="1"/>
  <c r="X451" i="1" s="1"/>
  <c r="E451" i="1"/>
  <c r="F451" i="1"/>
  <c r="G451" i="1"/>
  <c r="H451" i="1"/>
  <c r="Y451" i="1" s="1"/>
  <c r="AE451" i="1" s="1"/>
  <c r="I451" i="1"/>
  <c r="J451" i="1"/>
  <c r="Z451" i="1"/>
  <c r="K451" i="1"/>
  <c r="L451" i="1"/>
  <c r="V451" i="1"/>
  <c r="M451" i="1"/>
  <c r="N451" i="1"/>
  <c r="O451" i="1"/>
  <c r="P451" i="1"/>
  <c r="A452" i="1"/>
  <c r="B452" i="1"/>
  <c r="C452" i="1"/>
  <c r="D452" i="1"/>
  <c r="X452" i="1" s="1"/>
  <c r="E452" i="1"/>
  <c r="F452" i="1"/>
  <c r="R452" i="1" s="1"/>
  <c r="S452" i="1" s="1"/>
  <c r="G452" i="1"/>
  <c r="H452" i="1"/>
  <c r="Y452" i="1"/>
  <c r="AE452" i="1"/>
  <c r="I452" i="1"/>
  <c r="J452" i="1"/>
  <c r="Z452" i="1" s="1"/>
  <c r="K452" i="1"/>
  <c r="T452" i="1"/>
  <c r="AC452" i="1" s="1"/>
  <c r="AD452" i="1" s="1"/>
  <c r="AF452" i="1" s="1"/>
  <c r="L452" i="1"/>
  <c r="M452" i="1"/>
  <c r="N452" i="1"/>
  <c r="O452" i="1"/>
  <c r="P452" i="1"/>
  <c r="A453" i="1"/>
  <c r="B453" i="1"/>
  <c r="C453" i="1"/>
  <c r="D453" i="1"/>
  <c r="X453" i="1" s="1"/>
  <c r="E453" i="1"/>
  <c r="F453" i="1"/>
  <c r="G453" i="1"/>
  <c r="H453" i="1"/>
  <c r="Y453" i="1" s="1"/>
  <c r="AE453" i="1" s="1"/>
  <c r="I453" i="1"/>
  <c r="J453" i="1"/>
  <c r="Z453" i="1" s="1"/>
  <c r="AA453" i="1" s="1"/>
  <c r="K453" i="1"/>
  <c r="L453" i="1"/>
  <c r="M453" i="1"/>
  <c r="N453" i="1"/>
  <c r="O453" i="1"/>
  <c r="P453" i="1"/>
  <c r="A454" i="1"/>
  <c r="B454" i="1"/>
  <c r="C454" i="1"/>
  <c r="D454" i="1" s="1"/>
  <c r="X454" i="1" s="1"/>
  <c r="E454" i="1"/>
  <c r="F454" i="1"/>
  <c r="G454" i="1"/>
  <c r="H454" i="1"/>
  <c r="Y454" i="1"/>
  <c r="AE454" i="1"/>
  <c r="I454" i="1"/>
  <c r="J454" i="1"/>
  <c r="Z454" i="1"/>
  <c r="K454" i="1"/>
  <c r="T454" i="1" s="1"/>
  <c r="L454" i="1"/>
  <c r="V454" i="1"/>
  <c r="M454" i="1"/>
  <c r="N454" i="1"/>
  <c r="O454" i="1"/>
  <c r="P454" i="1"/>
  <c r="A455" i="1"/>
  <c r="B455" i="1"/>
  <c r="C455" i="1"/>
  <c r="D455" i="1"/>
  <c r="X455" i="1"/>
  <c r="E455" i="1"/>
  <c r="F455" i="1"/>
  <c r="G455" i="1"/>
  <c r="H455" i="1"/>
  <c r="Y455" i="1" s="1"/>
  <c r="AE455" i="1" s="1"/>
  <c r="I455" i="1"/>
  <c r="J455" i="1"/>
  <c r="Z455" i="1"/>
  <c r="AA455" i="1"/>
  <c r="K455" i="1"/>
  <c r="L455" i="1"/>
  <c r="M455" i="1"/>
  <c r="N455" i="1"/>
  <c r="O455" i="1"/>
  <c r="P455" i="1"/>
  <c r="A456" i="1"/>
  <c r="B456" i="1"/>
  <c r="C456" i="1"/>
  <c r="D456" i="1" s="1"/>
  <c r="X456" i="1" s="1"/>
  <c r="E456" i="1"/>
  <c r="F456" i="1"/>
  <c r="G456" i="1"/>
  <c r="H456" i="1"/>
  <c r="Y456" i="1"/>
  <c r="AE456" i="1"/>
  <c r="I456" i="1"/>
  <c r="J456" i="1"/>
  <c r="Z456" i="1" s="1"/>
  <c r="K456" i="1"/>
  <c r="L456" i="1"/>
  <c r="V456" i="1" s="1"/>
  <c r="M456" i="1"/>
  <c r="N456" i="1"/>
  <c r="O456" i="1"/>
  <c r="P456" i="1"/>
  <c r="A457" i="1"/>
  <c r="B457" i="1"/>
  <c r="C457" i="1"/>
  <c r="D457" i="1" s="1"/>
  <c r="X457" i="1" s="1"/>
  <c r="E457" i="1"/>
  <c r="F457" i="1"/>
  <c r="G457" i="1"/>
  <c r="H457" i="1"/>
  <c r="Y457" i="1"/>
  <c r="AE457" i="1"/>
  <c r="I457" i="1"/>
  <c r="J457" i="1"/>
  <c r="Z457" i="1"/>
  <c r="AA457" i="1"/>
  <c r="K457" i="1"/>
  <c r="L457" i="1"/>
  <c r="M457" i="1"/>
  <c r="N457" i="1"/>
  <c r="O457" i="1"/>
  <c r="P457" i="1"/>
  <c r="A458" i="1"/>
  <c r="B458" i="1"/>
  <c r="C458" i="1"/>
  <c r="D458" i="1" s="1"/>
  <c r="X458" i="1" s="1"/>
  <c r="E458" i="1"/>
  <c r="F458" i="1"/>
  <c r="R458" i="1" s="1"/>
  <c r="G458" i="1"/>
  <c r="H458" i="1"/>
  <c r="Y458" i="1" s="1"/>
  <c r="AE458" i="1" s="1"/>
  <c r="I458" i="1"/>
  <c r="J458" i="1"/>
  <c r="Z458" i="1" s="1"/>
  <c r="K458" i="1"/>
  <c r="L458" i="1"/>
  <c r="V458" i="1" s="1"/>
  <c r="M458" i="1"/>
  <c r="N458" i="1"/>
  <c r="O458" i="1"/>
  <c r="P458" i="1"/>
  <c r="A459" i="1"/>
  <c r="B459" i="1"/>
  <c r="C459" i="1"/>
  <c r="D459" i="1" s="1"/>
  <c r="X459" i="1" s="1"/>
  <c r="E459" i="1"/>
  <c r="F459" i="1"/>
  <c r="G459" i="1"/>
  <c r="H459" i="1"/>
  <c r="Y459" i="1" s="1"/>
  <c r="AE459" i="1" s="1"/>
  <c r="I459" i="1"/>
  <c r="J459" i="1"/>
  <c r="Z459" i="1" s="1"/>
  <c r="AA459" i="1" s="1"/>
  <c r="K459" i="1"/>
  <c r="L459" i="1"/>
  <c r="M459" i="1"/>
  <c r="N459" i="1"/>
  <c r="O459" i="1"/>
  <c r="P459" i="1"/>
  <c r="A460" i="1"/>
  <c r="B460" i="1"/>
  <c r="C460" i="1"/>
  <c r="D460" i="1"/>
  <c r="X460" i="1"/>
  <c r="E460" i="1"/>
  <c r="F460" i="1"/>
  <c r="G460" i="1"/>
  <c r="H460" i="1"/>
  <c r="Y460" i="1"/>
  <c r="AE460" i="1"/>
  <c r="I460" i="1"/>
  <c r="J460" i="1"/>
  <c r="Z460" i="1" s="1"/>
  <c r="K460" i="1"/>
  <c r="T460" i="1" s="1"/>
  <c r="L460" i="1"/>
  <c r="M460" i="1"/>
  <c r="N460" i="1"/>
  <c r="O460" i="1"/>
  <c r="P460" i="1"/>
  <c r="A461" i="1"/>
  <c r="B461" i="1"/>
  <c r="C461" i="1"/>
  <c r="D461" i="1" s="1"/>
  <c r="X461" i="1"/>
  <c r="E461" i="1"/>
  <c r="F461" i="1"/>
  <c r="G461" i="1"/>
  <c r="H461" i="1"/>
  <c r="Y461" i="1"/>
  <c r="AE461" i="1" s="1"/>
  <c r="I461" i="1"/>
  <c r="J461" i="1"/>
  <c r="Z461" i="1"/>
  <c r="AA461" i="1" s="1"/>
  <c r="K461" i="1"/>
  <c r="L461" i="1"/>
  <c r="M461" i="1"/>
  <c r="N461" i="1"/>
  <c r="O461" i="1"/>
  <c r="P461" i="1"/>
  <c r="A462" i="1"/>
  <c r="B462" i="1"/>
  <c r="C462" i="1"/>
  <c r="D462" i="1"/>
  <c r="X462" i="1"/>
  <c r="E462" i="1"/>
  <c r="F462" i="1"/>
  <c r="R462" i="1"/>
  <c r="S462" i="1"/>
  <c r="G462" i="1"/>
  <c r="H462" i="1"/>
  <c r="Y462" i="1"/>
  <c r="AE462" i="1"/>
  <c r="I462" i="1"/>
  <c r="J462" i="1"/>
  <c r="Z462" i="1"/>
  <c r="K462" i="1"/>
  <c r="L462" i="1"/>
  <c r="M462" i="1"/>
  <c r="N462" i="1"/>
  <c r="O462" i="1"/>
  <c r="P462" i="1"/>
  <c r="A463" i="1"/>
  <c r="B463" i="1"/>
  <c r="C463" i="1"/>
  <c r="D463" i="1" s="1"/>
  <c r="X463" i="1" s="1"/>
  <c r="E463" i="1"/>
  <c r="F463" i="1"/>
  <c r="G463" i="1"/>
  <c r="H463" i="1"/>
  <c r="Y463" i="1"/>
  <c r="AE463" i="1"/>
  <c r="I463" i="1"/>
  <c r="J463" i="1"/>
  <c r="Z463" i="1"/>
  <c r="AA463" i="1"/>
  <c r="K463" i="1"/>
  <c r="L463" i="1"/>
  <c r="T463" i="1" s="1"/>
  <c r="AB463" i="1" s="1"/>
  <c r="M463" i="1"/>
  <c r="N463" i="1"/>
  <c r="O463" i="1"/>
  <c r="P463" i="1"/>
  <c r="A464" i="1"/>
  <c r="B464" i="1"/>
  <c r="C464" i="1"/>
  <c r="D464" i="1"/>
  <c r="X464" i="1"/>
  <c r="E464" i="1"/>
  <c r="F464" i="1"/>
  <c r="G464" i="1"/>
  <c r="H464" i="1"/>
  <c r="Y464" i="1" s="1"/>
  <c r="AE464" i="1"/>
  <c r="I464" i="1"/>
  <c r="J464" i="1"/>
  <c r="Z464" i="1"/>
  <c r="AA464" i="1" s="1"/>
  <c r="K464" i="1"/>
  <c r="L464" i="1"/>
  <c r="V464" i="1" s="1"/>
  <c r="M464" i="1"/>
  <c r="N464" i="1"/>
  <c r="O464" i="1"/>
  <c r="P464" i="1"/>
  <c r="A465" i="1"/>
  <c r="B465" i="1"/>
  <c r="C465" i="1"/>
  <c r="D465" i="1" s="1"/>
  <c r="X465" i="1"/>
  <c r="E465" i="1"/>
  <c r="R465" i="1"/>
  <c r="F465" i="1"/>
  <c r="G465" i="1"/>
  <c r="H465" i="1"/>
  <c r="Y465" i="1" s="1"/>
  <c r="AE465" i="1" s="1"/>
  <c r="I465" i="1"/>
  <c r="J465" i="1"/>
  <c r="Z465" i="1"/>
  <c r="K465" i="1"/>
  <c r="L465" i="1"/>
  <c r="M465" i="1"/>
  <c r="N465" i="1"/>
  <c r="O465" i="1"/>
  <c r="P465" i="1"/>
  <c r="A466" i="1"/>
  <c r="B466" i="1"/>
  <c r="C466" i="1"/>
  <c r="D466" i="1"/>
  <c r="X466" i="1" s="1"/>
  <c r="E466" i="1"/>
  <c r="F466" i="1"/>
  <c r="G466" i="1"/>
  <c r="H466" i="1"/>
  <c r="Y466" i="1"/>
  <c r="AE466" i="1" s="1"/>
  <c r="I466" i="1"/>
  <c r="J466" i="1"/>
  <c r="Z466" i="1" s="1"/>
  <c r="AA466" i="1" s="1"/>
  <c r="K466" i="1"/>
  <c r="T466" i="1"/>
  <c r="L466" i="1"/>
  <c r="V466" i="1" s="1"/>
  <c r="M466" i="1"/>
  <c r="N466" i="1"/>
  <c r="O466" i="1"/>
  <c r="P466" i="1"/>
  <c r="A467" i="1"/>
  <c r="B467" i="1"/>
  <c r="C467" i="1"/>
  <c r="D467" i="1" s="1"/>
  <c r="X467" i="1" s="1"/>
  <c r="E467" i="1"/>
  <c r="F467" i="1"/>
  <c r="G467" i="1"/>
  <c r="H467" i="1"/>
  <c r="Y467" i="1"/>
  <c r="AE467" i="1" s="1"/>
  <c r="I467" i="1"/>
  <c r="J467" i="1"/>
  <c r="Z467" i="1"/>
  <c r="AA467" i="1" s="1"/>
  <c r="K467" i="1"/>
  <c r="L467" i="1"/>
  <c r="V467" i="1"/>
  <c r="M467" i="1"/>
  <c r="N467" i="1"/>
  <c r="O467" i="1"/>
  <c r="P467" i="1"/>
  <c r="A468" i="1"/>
  <c r="B468" i="1"/>
  <c r="C468" i="1"/>
  <c r="D468" i="1"/>
  <c r="X468" i="1" s="1"/>
  <c r="E468" i="1"/>
  <c r="F468" i="1"/>
  <c r="G468" i="1"/>
  <c r="H468" i="1"/>
  <c r="Y468" i="1" s="1"/>
  <c r="AE468" i="1"/>
  <c r="I468" i="1"/>
  <c r="J468" i="1"/>
  <c r="Z468" i="1" s="1"/>
  <c r="AA468" i="1" s="1"/>
  <c r="K468" i="1"/>
  <c r="L468" i="1"/>
  <c r="M468" i="1"/>
  <c r="N468" i="1"/>
  <c r="O468" i="1"/>
  <c r="P468" i="1"/>
  <c r="A469" i="1"/>
  <c r="B469" i="1"/>
  <c r="C469" i="1"/>
  <c r="D469" i="1" s="1"/>
  <c r="X469" i="1" s="1"/>
  <c r="E469" i="1"/>
  <c r="F469" i="1"/>
  <c r="G469" i="1"/>
  <c r="H469" i="1"/>
  <c r="Y469" i="1"/>
  <c r="AE469" i="1" s="1"/>
  <c r="I469" i="1"/>
  <c r="J469" i="1"/>
  <c r="Z469" i="1"/>
  <c r="K469" i="1"/>
  <c r="L469" i="1"/>
  <c r="V469" i="1"/>
  <c r="M469" i="1"/>
  <c r="N469" i="1"/>
  <c r="O469" i="1"/>
  <c r="P469" i="1"/>
  <c r="A470" i="1"/>
  <c r="B470" i="1"/>
  <c r="C470" i="1"/>
  <c r="D470" i="1"/>
  <c r="X470" i="1"/>
  <c r="E470" i="1"/>
  <c r="F470" i="1"/>
  <c r="G470" i="1"/>
  <c r="H470" i="1"/>
  <c r="Y470" i="1"/>
  <c r="AE470" i="1"/>
  <c r="I470" i="1"/>
  <c r="J470" i="1"/>
  <c r="Z470" i="1" s="1"/>
  <c r="K470" i="1"/>
  <c r="L470" i="1"/>
  <c r="M470" i="1"/>
  <c r="N470" i="1"/>
  <c r="O470" i="1"/>
  <c r="P470" i="1"/>
  <c r="A471" i="1"/>
  <c r="B471" i="1"/>
  <c r="C471" i="1"/>
  <c r="D471" i="1" s="1"/>
  <c r="X471" i="1" s="1"/>
  <c r="E471" i="1"/>
  <c r="F471" i="1"/>
  <c r="G471" i="1"/>
  <c r="H471" i="1"/>
  <c r="Y471" i="1"/>
  <c r="AE471" i="1" s="1"/>
  <c r="I471" i="1"/>
  <c r="J471" i="1"/>
  <c r="Z471" i="1" s="1"/>
  <c r="K471" i="1"/>
  <c r="L471" i="1"/>
  <c r="M471" i="1"/>
  <c r="N471" i="1"/>
  <c r="O471" i="1"/>
  <c r="P471" i="1"/>
  <c r="A472" i="1"/>
  <c r="B472" i="1"/>
  <c r="C472" i="1"/>
  <c r="D472" i="1"/>
  <c r="X472" i="1"/>
  <c r="E472" i="1"/>
  <c r="F472" i="1"/>
  <c r="G472" i="1"/>
  <c r="H472" i="1"/>
  <c r="Y472" i="1"/>
  <c r="AE472" i="1"/>
  <c r="I472" i="1"/>
  <c r="J472" i="1"/>
  <c r="Z472" i="1" s="1"/>
  <c r="K472" i="1"/>
  <c r="L472" i="1"/>
  <c r="M472" i="1"/>
  <c r="N472" i="1"/>
  <c r="O472" i="1"/>
  <c r="P472" i="1"/>
  <c r="A473" i="1"/>
  <c r="B473" i="1"/>
  <c r="C473" i="1"/>
  <c r="D473" i="1"/>
  <c r="X473" i="1" s="1"/>
  <c r="E473" i="1"/>
  <c r="F473" i="1"/>
  <c r="G473" i="1"/>
  <c r="H473" i="1"/>
  <c r="Y473" i="1" s="1"/>
  <c r="I473" i="1"/>
  <c r="J473" i="1"/>
  <c r="Z473" i="1" s="1"/>
  <c r="AA473" i="1" s="1"/>
  <c r="K473" i="1"/>
  <c r="L473" i="1"/>
  <c r="M473" i="1"/>
  <c r="N473" i="1"/>
  <c r="O473" i="1"/>
  <c r="P473" i="1"/>
  <c r="A474" i="1"/>
  <c r="B474" i="1"/>
  <c r="C474" i="1"/>
  <c r="D474" i="1"/>
  <c r="X474" i="1" s="1"/>
  <c r="E474" i="1"/>
  <c r="F474" i="1"/>
  <c r="G474" i="1"/>
  <c r="H474" i="1"/>
  <c r="Y474" i="1"/>
  <c r="AE474" i="1" s="1"/>
  <c r="I474" i="1"/>
  <c r="J474" i="1"/>
  <c r="Z474" i="1" s="1"/>
  <c r="K474" i="1"/>
  <c r="L474" i="1"/>
  <c r="M474" i="1"/>
  <c r="N474" i="1"/>
  <c r="O474" i="1"/>
  <c r="P474" i="1"/>
  <c r="A475" i="1"/>
  <c r="B475" i="1"/>
  <c r="C475" i="1"/>
  <c r="D475" i="1"/>
  <c r="X475" i="1" s="1"/>
  <c r="E475" i="1"/>
  <c r="F475" i="1"/>
  <c r="G475" i="1"/>
  <c r="H475" i="1"/>
  <c r="Y475" i="1" s="1"/>
  <c r="AE475" i="1"/>
  <c r="I475" i="1"/>
  <c r="J475" i="1"/>
  <c r="Z475" i="1" s="1"/>
  <c r="K475" i="1"/>
  <c r="L475" i="1"/>
  <c r="M475" i="1"/>
  <c r="N475" i="1"/>
  <c r="O475" i="1"/>
  <c r="P475" i="1"/>
  <c r="A476" i="1"/>
  <c r="B476" i="1"/>
  <c r="C476" i="1"/>
  <c r="D476" i="1"/>
  <c r="X476" i="1" s="1"/>
  <c r="E476" i="1"/>
  <c r="F476" i="1"/>
  <c r="R476" i="1" s="1"/>
  <c r="G476" i="1"/>
  <c r="H476" i="1"/>
  <c r="Y476" i="1" s="1"/>
  <c r="AE476" i="1" s="1"/>
  <c r="I476" i="1"/>
  <c r="J476" i="1"/>
  <c r="Z476" i="1"/>
  <c r="AA476" i="1"/>
  <c r="K476" i="1"/>
  <c r="L476" i="1"/>
  <c r="M476" i="1"/>
  <c r="N476" i="1"/>
  <c r="O476" i="1"/>
  <c r="P476" i="1"/>
  <c r="A477" i="1"/>
  <c r="B477" i="1"/>
  <c r="C477" i="1"/>
  <c r="D477" i="1"/>
  <c r="X477" i="1" s="1"/>
  <c r="E477" i="1"/>
  <c r="F477" i="1"/>
  <c r="G477" i="1"/>
  <c r="H477" i="1"/>
  <c r="Y477" i="1"/>
  <c r="AE477" i="1"/>
  <c r="I477" i="1"/>
  <c r="J477" i="1"/>
  <c r="Z477" i="1" s="1"/>
  <c r="K477" i="1"/>
  <c r="L477" i="1"/>
  <c r="V477" i="1" s="1"/>
  <c r="M477" i="1"/>
  <c r="N477" i="1"/>
  <c r="O477" i="1"/>
  <c r="P477" i="1"/>
  <c r="A478" i="1"/>
  <c r="B478" i="1"/>
  <c r="C478" i="1"/>
  <c r="D478" i="1" s="1"/>
  <c r="X478" i="1" s="1"/>
  <c r="E478" i="1"/>
  <c r="F478" i="1"/>
  <c r="G478" i="1"/>
  <c r="H478" i="1"/>
  <c r="Y478" i="1"/>
  <c r="AE478" i="1"/>
  <c r="I478" i="1"/>
  <c r="J478" i="1"/>
  <c r="Z478" i="1"/>
  <c r="AA478" i="1"/>
  <c r="K478" i="1"/>
  <c r="L478" i="1"/>
  <c r="V478" i="1"/>
  <c r="M478" i="1"/>
  <c r="N478" i="1"/>
  <c r="O478" i="1"/>
  <c r="P478" i="1"/>
  <c r="A479" i="1"/>
  <c r="B479" i="1"/>
  <c r="C479" i="1"/>
  <c r="D479" i="1"/>
  <c r="X479" i="1"/>
  <c r="E479" i="1"/>
  <c r="F479" i="1"/>
  <c r="R479" i="1" s="1"/>
  <c r="G479" i="1"/>
  <c r="H479" i="1"/>
  <c r="Y479" i="1" s="1"/>
  <c r="AE479" i="1"/>
  <c r="I479" i="1"/>
  <c r="J479" i="1"/>
  <c r="Z479" i="1" s="1"/>
  <c r="K479" i="1"/>
  <c r="L479" i="1"/>
  <c r="V479" i="1" s="1"/>
  <c r="M479" i="1"/>
  <c r="N479" i="1"/>
  <c r="O479" i="1"/>
  <c r="P479" i="1"/>
  <c r="A480" i="1"/>
  <c r="B480" i="1"/>
  <c r="C480" i="1"/>
  <c r="D480" i="1" s="1"/>
  <c r="X480" i="1" s="1"/>
  <c r="E480" i="1"/>
  <c r="F480" i="1"/>
  <c r="R480" i="1"/>
  <c r="S480" i="1"/>
  <c r="G480" i="1"/>
  <c r="H480" i="1"/>
  <c r="Y480" i="1" s="1"/>
  <c r="AE480" i="1" s="1"/>
  <c r="I480" i="1"/>
  <c r="J480" i="1"/>
  <c r="Z480" i="1"/>
  <c r="K480" i="1"/>
  <c r="T480" i="1"/>
  <c r="AC480" i="1"/>
  <c r="L480" i="1"/>
  <c r="V480" i="1" s="1"/>
  <c r="M480" i="1"/>
  <c r="N480" i="1"/>
  <c r="O480" i="1"/>
  <c r="P480" i="1"/>
  <c r="A481" i="1"/>
  <c r="B481" i="1"/>
  <c r="C481" i="1"/>
  <c r="D481" i="1" s="1"/>
  <c r="X481" i="1"/>
  <c r="E481" i="1"/>
  <c r="F481" i="1"/>
  <c r="G481" i="1"/>
  <c r="H481" i="1"/>
  <c r="Y481" i="1"/>
  <c r="AE481" i="1"/>
  <c r="I481" i="1"/>
  <c r="J481" i="1"/>
  <c r="Z481" i="1" s="1"/>
  <c r="AA481" i="1" s="1"/>
  <c r="K481" i="1"/>
  <c r="L481" i="1"/>
  <c r="V481" i="1"/>
  <c r="M481" i="1"/>
  <c r="N481" i="1"/>
  <c r="O481" i="1"/>
  <c r="P481" i="1"/>
  <c r="A482" i="1"/>
  <c r="B482" i="1"/>
  <c r="C482" i="1"/>
  <c r="D482" i="1"/>
  <c r="X482" i="1"/>
  <c r="E482" i="1"/>
  <c r="F482" i="1"/>
  <c r="G482" i="1"/>
  <c r="H482" i="1"/>
  <c r="Y482" i="1" s="1"/>
  <c r="AE482" i="1" s="1"/>
  <c r="I482" i="1"/>
  <c r="J482" i="1"/>
  <c r="Z482" i="1" s="1"/>
  <c r="K482" i="1"/>
  <c r="L482" i="1"/>
  <c r="V482" i="1" s="1"/>
  <c r="M482" i="1"/>
  <c r="N482" i="1"/>
  <c r="O482" i="1"/>
  <c r="P482" i="1"/>
  <c r="A483" i="1"/>
  <c r="B483" i="1"/>
  <c r="C483" i="1"/>
  <c r="D483" i="1" s="1"/>
  <c r="X483" i="1" s="1"/>
  <c r="E483" i="1"/>
  <c r="F483" i="1"/>
  <c r="G483" i="1"/>
  <c r="H483" i="1"/>
  <c r="Y483" i="1"/>
  <c r="AE483" i="1" s="1"/>
  <c r="I483" i="1"/>
  <c r="J483" i="1"/>
  <c r="Z483" i="1" s="1"/>
  <c r="K483" i="1"/>
  <c r="L483" i="1"/>
  <c r="M483" i="1"/>
  <c r="N483" i="1"/>
  <c r="O483" i="1"/>
  <c r="P483" i="1"/>
  <c r="A484" i="1"/>
  <c r="B484" i="1"/>
  <c r="C484" i="1"/>
  <c r="D484" i="1"/>
  <c r="X484" i="1" s="1"/>
  <c r="E484" i="1"/>
  <c r="F484" i="1"/>
  <c r="G484" i="1"/>
  <c r="H484" i="1"/>
  <c r="Y484" i="1" s="1"/>
  <c r="AE484" i="1" s="1"/>
  <c r="I484" i="1"/>
  <c r="J484" i="1"/>
  <c r="Z484" i="1"/>
  <c r="AA484" i="1"/>
  <c r="K484" i="1"/>
  <c r="L484" i="1"/>
  <c r="V484" i="1" s="1"/>
  <c r="M484" i="1"/>
  <c r="N484" i="1"/>
  <c r="O484" i="1"/>
  <c r="P484" i="1"/>
  <c r="A485" i="1"/>
  <c r="B485" i="1"/>
  <c r="C485" i="1"/>
  <c r="D485" i="1" s="1"/>
  <c r="X485" i="1" s="1"/>
  <c r="E485" i="1"/>
  <c r="F485" i="1"/>
  <c r="R485" i="1"/>
  <c r="S485" i="1" s="1"/>
  <c r="G485" i="1"/>
  <c r="H485" i="1"/>
  <c r="Y485" i="1" s="1"/>
  <c r="AE485" i="1" s="1"/>
  <c r="I485" i="1"/>
  <c r="J485" i="1"/>
  <c r="Z485" i="1"/>
  <c r="AA485" i="1"/>
  <c r="K485" i="1"/>
  <c r="L485" i="1"/>
  <c r="V485" i="1" s="1"/>
  <c r="M485" i="1"/>
  <c r="N485" i="1"/>
  <c r="O485" i="1"/>
  <c r="P485" i="1"/>
  <c r="A486" i="1"/>
  <c r="B486" i="1"/>
  <c r="C486" i="1"/>
  <c r="D486" i="1" s="1"/>
  <c r="X486" i="1" s="1"/>
  <c r="E486" i="1"/>
  <c r="F486" i="1"/>
  <c r="R486" i="1"/>
  <c r="G486" i="1"/>
  <c r="H486" i="1"/>
  <c r="Y486" i="1"/>
  <c r="AE486" i="1" s="1"/>
  <c r="I486" i="1"/>
  <c r="J486" i="1"/>
  <c r="Z486" i="1" s="1"/>
  <c r="K486" i="1"/>
  <c r="L486" i="1"/>
  <c r="M486" i="1"/>
  <c r="N486" i="1"/>
  <c r="O486" i="1"/>
  <c r="P486" i="1"/>
  <c r="A487" i="1"/>
  <c r="B487" i="1"/>
  <c r="C487" i="1"/>
  <c r="D487" i="1"/>
  <c r="X487" i="1"/>
  <c r="E487" i="1"/>
  <c r="F487" i="1"/>
  <c r="G487" i="1"/>
  <c r="H487" i="1"/>
  <c r="Y487" i="1" s="1"/>
  <c r="AE487" i="1"/>
  <c r="I487" i="1"/>
  <c r="J487" i="1"/>
  <c r="Z487" i="1"/>
  <c r="K487" i="1"/>
  <c r="L487" i="1"/>
  <c r="V487" i="1" s="1"/>
  <c r="M487" i="1"/>
  <c r="N487" i="1"/>
  <c r="O487" i="1"/>
  <c r="P487" i="1"/>
  <c r="A488" i="1"/>
  <c r="B488" i="1"/>
  <c r="C488" i="1"/>
  <c r="D488" i="1" s="1"/>
  <c r="X488" i="1" s="1"/>
  <c r="E488" i="1"/>
  <c r="F488" i="1"/>
  <c r="G488" i="1"/>
  <c r="H488" i="1"/>
  <c r="Y488" i="1" s="1"/>
  <c r="AE488" i="1" s="1"/>
  <c r="I488" i="1"/>
  <c r="J488" i="1"/>
  <c r="Z488" i="1"/>
  <c r="AA488" i="1"/>
  <c r="K488" i="1"/>
  <c r="T488" i="1"/>
  <c r="L488" i="1"/>
  <c r="M488" i="1"/>
  <c r="N488" i="1"/>
  <c r="O488" i="1"/>
  <c r="P488" i="1"/>
  <c r="A489" i="1"/>
  <c r="B489" i="1"/>
  <c r="C489" i="1"/>
  <c r="D489" i="1" s="1"/>
  <c r="X489" i="1" s="1"/>
  <c r="E489" i="1"/>
  <c r="F489" i="1"/>
  <c r="G489" i="1"/>
  <c r="H489" i="1"/>
  <c r="Y489" i="1"/>
  <c r="AE489" i="1"/>
  <c r="I489" i="1"/>
  <c r="J489" i="1"/>
  <c r="Z489" i="1"/>
  <c r="AA489" i="1" s="1"/>
  <c r="K489" i="1"/>
  <c r="L489" i="1"/>
  <c r="V489" i="1"/>
  <c r="M489" i="1"/>
  <c r="N489" i="1"/>
  <c r="O489" i="1"/>
  <c r="P489" i="1"/>
  <c r="A490" i="1"/>
  <c r="B490" i="1"/>
  <c r="C490" i="1"/>
  <c r="D490" i="1"/>
  <c r="X490" i="1"/>
  <c r="E490" i="1"/>
  <c r="F490" i="1"/>
  <c r="G490" i="1"/>
  <c r="H490" i="1"/>
  <c r="Y490" i="1"/>
  <c r="AE490" i="1" s="1"/>
  <c r="I490" i="1"/>
  <c r="J490" i="1"/>
  <c r="Z490" i="1"/>
  <c r="AA490" i="1" s="1"/>
  <c r="K490" i="1"/>
  <c r="L490" i="1"/>
  <c r="M490" i="1"/>
  <c r="N490" i="1"/>
  <c r="O490" i="1"/>
  <c r="P490" i="1"/>
  <c r="A491" i="1"/>
  <c r="B491" i="1"/>
  <c r="C491" i="1"/>
  <c r="D491" i="1" s="1"/>
  <c r="X491" i="1" s="1"/>
  <c r="E491" i="1"/>
  <c r="F491" i="1"/>
  <c r="G491" i="1"/>
  <c r="H491" i="1"/>
  <c r="Y491" i="1"/>
  <c r="AE491" i="1" s="1"/>
  <c r="I491" i="1"/>
  <c r="J491" i="1"/>
  <c r="Z491" i="1" s="1"/>
  <c r="AA491" i="1" s="1"/>
  <c r="K491" i="1"/>
  <c r="L491" i="1"/>
  <c r="M491" i="1"/>
  <c r="N491" i="1"/>
  <c r="O491" i="1"/>
  <c r="P491" i="1"/>
  <c r="A492" i="1"/>
  <c r="B492" i="1"/>
  <c r="C492" i="1"/>
  <c r="D492" i="1"/>
  <c r="X492" i="1" s="1"/>
  <c r="E492" i="1"/>
  <c r="R492" i="1"/>
  <c r="F492" i="1"/>
  <c r="G492" i="1"/>
  <c r="H492" i="1"/>
  <c r="Y492" i="1"/>
  <c r="AE492" i="1"/>
  <c r="I492" i="1"/>
  <c r="J492" i="1"/>
  <c r="Z492" i="1"/>
  <c r="AA492" i="1" s="1"/>
  <c r="K492" i="1"/>
  <c r="L492" i="1"/>
  <c r="T492" i="1" s="1"/>
  <c r="V492" i="1"/>
  <c r="M492" i="1"/>
  <c r="N492" i="1"/>
  <c r="O492" i="1"/>
  <c r="P492" i="1"/>
  <c r="A493" i="1"/>
  <c r="B493" i="1"/>
  <c r="C493" i="1"/>
  <c r="D493" i="1"/>
  <c r="X493" i="1"/>
  <c r="E493" i="1"/>
  <c r="F493" i="1"/>
  <c r="G493" i="1"/>
  <c r="H493" i="1"/>
  <c r="Y493" i="1"/>
  <c r="AE493" i="1"/>
  <c r="I493" i="1"/>
  <c r="J493" i="1"/>
  <c r="Z493" i="1" s="1"/>
  <c r="K493" i="1"/>
  <c r="L493" i="1"/>
  <c r="M493" i="1"/>
  <c r="N493" i="1"/>
  <c r="O493" i="1"/>
  <c r="P493" i="1"/>
  <c r="A494" i="1"/>
  <c r="B494" i="1"/>
  <c r="C494" i="1"/>
  <c r="D494" i="1" s="1"/>
  <c r="X494" i="1" s="1"/>
  <c r="E494" i="1"/>
  <c r="F494" i="1"/>
  <c r="R494" i="1"/>
  <c r="G494" i="1"/>
  <c r="H494" i="1"/>
  <c r="Y494" i="1"/>
  <c r="AE494" i="1"/>
  <c r="I494" i="1"/>
  <c r="J494" i="1"/>
  <c r="Z494" i="1"/>
  <c r="AA494" i="1"/>
  <c r="K494" i="1"/>
  <c r="L494" i="1"/>
  <c r="M494" i="1"/>
  <c r="N494" i="1"/>
  <c r="O494" i="1"/>
  <c r="P494" i="1"/>
  <c r="A495" i="1"/>
  <c r="B495" i="1"/>
  <c r="C495" i="1"/>
  <c r="D495" i="1" s="1"/>
  <c r="X495" i="1" s="1"/>
  <c r="E495" i="1"/>
  <c r="F495" i="1"/>
  <c r="R495" i="1" s="1"/>
  <c r="G495" i="1"/>
  <c r="H495" i="1"/>
  <c r="Y495" i="1"/>
  <c r="AE495" i="1" s="1"/>
  <c r="I495" i="1"/>
  <c r="J495" i="1"/>
  <c r="Z495" i="1" s="1"/>
  <c r="AA495" i="1" s="1"/>
  <c r="K495" i="1"/>
  <c r="L495" i="1"/>
  <c r="T495" i="1"/>
  <c r="M495" i="1"/>
  <c r="N495" i="1"/>
  <c r="O495" i="1"/>
  <c r="P495" i="1"/>
  <c r="A496" i="1"/>
  <c r="B496" i="1"/>
  <c r="C496" i="1"/>
  <c r="D496" i="1"/>
  <c r="X496" i="1" s="1"/>
  <c r="E496" i="1"/>
  <c r="F496" i="1"/>
  <c r="G496" i="1"/>
  <c r="H496" i="1"/>
  <c r="Y496" i="1"/>
  <c r="AE496" i="1" s="1"/>
  <c r="I496" i="1"/>
  <c r="J496" i="1"/>
  <c r="Z496" i="1"/>
  <c r="K496" i="1"/>
  <c r="L496" i="1"/>
  <c r="V496" i="1" s="1"/>
  <c r="M496" i="1"/>
  <c r="N496" i="1"/>
  <c r="O496" i="1"/>
  <c r="P496" i="1"/>
  <c r="A497" i="1"/>
  <c r="B497" i="1"/>
  <c r="C497" i="1"/>
  <c r="D497" i="1" s="1"/>
  <c r="X497" i="1" s="1"/>
  <c r="E497" i="1"/>
  <c r="F497" i="1"/>
  <c r="G497" i="1"/>
  <c r="H497" i="1"/>
  <c r="Y497" i="1"/>
  <c r="AE497" i="1" s="1"/>
  <c r="I497" i="1"/>
  <c r="J497" i="1"/>
  <c r="Z497" i="1" s="1"/>
  <c r="AA497" i="1" s="1"/>
  <c r="K497" i="1"/>
  <c r="L497" i="1"/>
  <c r="V497" i="1"/>
  <c r="M497" i="1"/>
  <c r="N497" i="1"/>
  <c r="O497" i="1"/>
  <c r="P497" i="1"/>
  <c r="A498" i="1"/>
  <c r="B498" i="1"/>
  <c r="C498" i="1"/>
  <c r="D498" i="1"/>
  <c r="X498" i="1" s="1"/>
  <c r="E498" i="1"/>
  <c r="F498" i="1"/>
  <c r="G498" i="1"/>
  <c r="H498" i="1"/>
  <c r="Y498" i="1" s="1"/>
  <c r="AE498" i="1"/>
  <c r="I498" i="1"/>
  <c r="J498" i="1"/>
  <c r="Z498" i="1" s="1"/>
  <c r="AA498" i="1" s="1"/>
  <c r="K498" i="1"/>
  <c r="L498" i="1"/>
  <c r="V498" i="1" s="1"/>
  <c r="M498" i="1"/>
  <c r="N498" i="1"/>
  <c r="O498" i="1"/>
  <c r="P498" i="1"/>
  <c r="A499" i="1"/>
  <c r="B499" i="1"/>
  <c r="C499" i="1"/>
  <c r="D499" i="1" s="1"/>
  <c r="X499" i="1" s="1"/>
  <c r="E499" i="1"/>
  <c r="F499" i="1"/>
  <c r="G499" i="1"/>
  <c r="H499" i="1"/>
  <c r="Y499" i="1" s="1"/>
  <c r="AE499" i="1" s="1"/>
  <c r="I499" i="1"/>
  <c r="J499" i="1"/>
  <c r="Z499" i="1" s="1"/>
  <c r="AA499" i="1" s="1"/>
  <c r="K499" i="1"/>
  <c r="L499" i="1"/>
  <c r="T499" i="1" s="1"/>
  <c r="V499" i="1"/>
  <c r="M499" i="1"/>
  <c r="N499" i="1"/>
  <c r="O499" i="1"/>
  <c r="P499" i="1"/>
  <c r="A500" i="1"/>
  <c r="B500" i="1"/>
  <c r="C500" i="1"/>
  <c r="D500" i="1"/>
  <c r="X500" i="1" s="1"/>
  <c r="E500" i="1"/>
  <c r="F500" i="1"/>
  <c r="G500" i="1"/>
  <c r="H500" i="1"/>
  <c r="Y500" i="1"/>
  <c r="AE500" i="1"/>
  <c r="I500" i="1"/>
  <c r="J500" i="1"/>
  <c r="Z500" i="1"/>
  <c r="AA500" i="1" s="1"/>
  <c r="K500" i="1"/>
  <c r="L500" i="1"/>
  <c r="M500" i="1"/>
  <c r="N500" i="1"/>
  <c r="O500" i="1"/>
  <c r="P500" i="1"/>
  <c r="A501" i="1"/>
  <c r="B501" i="1"/>
  <c r="C501" i="1"/>
  <c r="D501" i="1"/>
  <c r="X501" i="1"/>
  <c r="E501" i="1"/>
  <c r="F501" i="1"/>
  <c r="G501" i="1"/>
  <c r="H501" i="1"/>
  <c r="Y501" i="1" s="1"/>
  <c r="AE501" i="1" s="1"/>
  <c r="I501" i="1"/>
  <c r="J501" i="1"/>
  <c r="Z501" i="1" s="1"/>
  <c r="AA501" i="1" s="1"/>
  <c r="K501" i="1"/>
  <c r="L501" i="1"/>
  <c r="M501" i="1"/>
  <c r="N501" i="1"/>
  <c r="O501" i="1"/>
  <c r="P501" i="1"/>
  <c r="A502" i="1"/>
  <c r="B502" i="1"/>
  <c r="C502" i="1"/>
  <c r="D502" i="1" s="1"/>
  <c r="X502" i="1" s="1"/>
  <c r="E502" i="1"/>
  <c r="F502" i="1"/>
  <c r="G502" i="1"/>
  <c r="H502" i="1"/>
  <c r="Y502" i="1"/>
  <c r="AE502" i="1" s="1"/>
  <c r="I502" i="1"/>
  <c r="J502" i="1"/>
  <c r="Z502" i="1" s="1"/>
  <c r="AA502" i="1" s="1"/>
  <c r="K502" i="1"/>
  <c r="L502" i="1"/>
  <c r="M502" i="1"/>
  <c r="N502" i="1"/>
  <c r="O502" i="1"/>
  <c r="P502" i="1"/>
  <c r="A503" i="1"/>
  <c r="B503" i="1"/>
  <c r="C503" i="1"/>
  <c r="D503" i="1" s="1"/>
  <c r="X503" i="1"/>
  <c r="E503" i="1"/>
  <c r="R503" i="1" s="1"/>
  <c r="F503" i="1"/>
  <c r="G503" i="1"/>
  <c r="H503" i="1"/>
  <c r="Y503" i="1"/>
  <c r="AE503" i="1" s="1"/>
  <c r="I503" i="1"/>
  <c r="J503" i="1"/>
  <c r="Z503" i="1"/>
  <c r="AA503" i="1" s="1"/>
  <c r="K503" i="1"/>
  <c r="L503" i="1"/>
  <c r="V503" i="1" s="1"/>
  <c r="M503" i="1"/>
  <c r="N503" i="1"/>
  <c r="O503" i="1"/>
  <c r="P503" i="1"/>
  <c r="A504" i="1"/>
  <c r="B504" i="1"/>
  <c r="C504" i="1"/>
  <c r="D504" i="1" s="1"/>
  <c r="X504" i="1" s="1"/>
  <c r="E504" i="1"/>
  <c r="F504" i="1"/>
  <c r="R504" i="1"/>
  <c r="S504" i="1"/>
  <c r="G504" i="1"/>
  <c r="H504" i="1"/>
  <c r="Y504" i="1" s="1"/>
  <c r="AE504" i="1" s="1"/>
  <c r="I504" i="1"/>
  <c r="J504" i="1"/>
  <c r="Z504" i="1"/>
  <c r="AA504" i="1"/>
  <c r="K504" i="1"/>
  <c r="L504" i="1"/>
  <c r="M504" i="1"/>
  <c r="N504" i="1"/>
  <c r="O504" i="1"/>
  <c r="P504" i="1"/>
  <c r="A505" i="1"/>
  <c r="B505" i="1"/>
  <c r="C505" i="1"/>
  <c r="D505" i="1"/>
  <c r="X505" i="1"/>
  <c r="E505" i="1"/>
  <c r="F505" i="1"/>
  <c r="G505" i="1"/>
  <c r="H505" i="1"/>
  <c r="Y505" i="1"/>
  <c r="AE505" i="1" s="1"/>
  <c r="I505" i="1"/>
  <c r="J505" i="1"/>
  <c r="Z505" i="1" s="1"/>
  <c r="AA505" i="1" s="1"/>
  <c r="K505" i="1"/>
  <c r="L505" i="1"/>
  <c r="M505" i="1"/>
  <c r="N505" i="1"/>
  <c r="O505" i="1"/>
  <c r="P505" i="1"/>
  <c r="A506" i="1"/>
  <c r="B506" i="1"/>
  <c r="C506" i="1"/>
  <c r="D506" i="1"/>
  <c r="X506" i="1"/>
  <c r="E506" i="1"/>
  <c r="F506" i="1"/>
  <c r="R506" i="1" s="1"/>
  <c r="G506" i="1"/>
  <c r="H506" i="1"/>
  <c r="Y506" i="1"/>
  <c r="AE506" i="1"/>
  <c r="I506" i="1"/>
  <c r="J506" i="1"/>
  <c r="Z506" i="1" s="1"/>
  <c r="AA506" i="1" s="1"/>
  <c r="K506" i="1"/>
  <c r="L506" i="1"/>
  <c r="M506" i="1"/>
  <c r="N506" i="1"/>
  <c r="O506" i="1"/>
  <c r="P506" i="1"/>
  <c r="A507" i="1"/>
  <c r="B507" i="1"/>
  <c r="C507" i="1"/>
  <c r="D507" i="1" s="1"/>
  <c r="X507" i="1" s="1"/>
  <c r="E507" i="1"/>
  <c r="F507" i="1"/>
  <c r="G507" i="1"/>
  <c r="H507" i="1"/>
  <c r="Y507" i="1" s="1"/>
  <c r="AE507" i="1" s="1"/>
  <c r="I507" i="1"/>
  <c r="J507" i="1"/>
  <c r="Z507" i="1"/>
  <c r="AA507" i="1"/>
  <c r="K507" i="1"/>
  <c r="L507" i="1"/>
  <c r="M507" i="1"/>
  <c r="N507" i="1"/>
  <c r="O507" i="1"/>
  <c r="P507" i="1"/>
  <c r="A508" i="1"/>
  <c r="B508" i="1"/>
  <c r="C508" i="1"/>
  <c r="D508" i="1"/>
  <c r="X508" i="1" s="1"/>
  <c r="E508" i="1"/>
  <c r="F508" i="1"/>
  <c r="R508" i="1"/>
  <c r="G508" i="1"/>
  <c r="H508" i="1"/>
  <c r="Y508" i="1" s="1"/>
  <c r="AE508" i="1" s="1"/>
  <c r="I508" i="1"/>
  <c r="J508" i="1"/>
  <c r="Z508" i="1" s="1"/>
  <c r="AA508" i="1" s="1"/>
  <c r="K508" i="1"/>
  <c r="L508" i="1"/>
  <c r="V508" i="1"/>
  <c r="M508" i="1"/>
  <c r="N508" i="1"/>
  <c r="O508" i="1"/>
  <c r="P508" i="1"/>
  <c r="A509" i="1"/>
  <c r="B509" i="1"/>
  <c r="C509" i="1"/>
  <c r="D509" i="1"/>
  <c r="X509" i="1"/>
  <c r="E509" i="1"/>
  <c r="F509" i="1"/>
  <c r="R509" i="1" s="1"/>
  <c r="S509" i="1" s="1"/>
  <c r="G509" i="1"/>
  <c r="H509" i="1"/>
  <c r="Y509" i="1" s="1"/>
  <c r="AE509" i="1" s="1"/>
  <c r="I509" i="1"/>
  <c r="J509" i="1"/>
  <c r="Z509" i="1" s="1"/>
  <c r="AA509" i="1" s="1"/>
  <c r="K509" i="1"/>
  <c r="L509" i="1"/>
  <c r="V509" i="1" s="1"/>
  <c r="M509" i="1"/>
  <c r="N509" i="1"/>
  <c r="O509" i="1"/>
  <c r="P509" i="1"/>
  <c r="A510" i="1"/>
  <c r="B510" i="1"/>
  <c r="C510" i="1"/>
  <c r="D510" i="1" s="1"/>
  <c r="X510" i="1" s="1"/>
  <c r="E510" i="1"/>
  <c r="F510" i="1"/>
  <c r="G510" i="1"/>
  <c r="H510" i="1"/>
  <c r="Y510" i="1"/>
  <c r="AE510" i="1"/>
  <c r="I510" i="1"/>
  <c r="J510" i="1"/>
  <c r="Z510" i="1" s="1"/>
  <c r="AA510" i="1" s="1"/>
  <c r="K510" i="1"/>
  <c r="L510" i="1"/>
  <c r="V510" i="1"/>
  <c r="M510" i="1"/>
  <c r="N510" i="1"/>
  <c r="O510" i="1"/>
  <c r="P510" i="1"/>
  <c r="A511" i="1"/>
  <c r="B511" i="1"/>
  <c r="C511" i="1"/>
  <c r="D511" i="1"/>
  <c r="X511" i="1"/>
  <c r="E511" i="1"/>
  <c r="F511" i="1"/>
  <c r="G511" i="1"/>
  <c r="H511" i="1"/>
  <c r="Y511" i="1" s="1"/>
  <c r="AE511" i="1" s="1"/>
  <c r="I511" i="1"/>
  <c r="J511" i="1"/>
  <c r="Z511" i="1"/>
  <c r="K511" i="1"/>
  <c r="L511" i="1"/>
  <c r="M511" i="1"/>
  <c r="N511" i="1"/>
  <c r="O511" i="1"/>
  <c r="P511" i="1"/>
  <c r="A512" i="1"/>
  <c r="B512" i="1"/>
  <c r="C512" i="1"/>
  <c r="D512" i="1"/>
  <c r="X512" i="1" s="1"/>
  <c r="E512" i="1"/>
  <c r="F512" i="1"/>
  <c r="G512" i="1"/>
  <c r="H512" i="1"/>
  <c r="Y512" i="1"/>
  <c r="AE512" i="1"/>
  <c r="I512" i="1"/>
  <c r="J512" i="1"/>
  <c r="Z512" i="1" s="1"/>
  <c r="AA512" i="1" s="1"/>
  <c r="K512" i="1"/>
  <c r="L512" i="1"/>
  <c r="M512" i="1"/>
  <c r="N512" i="1"/>
  <c r="O512" i="1"/>
  <c r="P512" i="1"/>
  <c r="A513" i="1"/>
  <c r="B513" i="1"/>
  <c r="C513" i="1"/>
  <c r="D513" i="1"/>
  <c r="X513" i="1" s="1"/>
  <c r="E513" i="1"/>
  <c r="F513" i="1"/>
  <c r="G513" i="1"/>
  <c r="H513" i="1"/>
  <c r="Y513" i="1"/>
  <c r="AE513" i="1"/>
  <c r="I513" i="1"/>
  <c r="J513" i="1"/>
  <c r="Z513" i="1" s="1"/>
  <c r="AA513" i="1" s="1"/>
  <c r="K513" i="1"/>
  <c r="L513" i="1"/>
  <c r="V513" i="1"/>
  <c r="M513" i="1"/>
  <c r="N513" i="1"/>
  <c r="O513" i="1"/>
  <c r="P513" i="1"/>
  <c r="A514" i="1"/>
  <c r="B514" i="1"/>
  <c r="C514" i="1"/>
  <c r="D514" i="1"/>
  <c r="X514" i="1"/>
  <c r="E514" i="1"/>
  <c r="R514" i="1" s="1"/>
  <c r="S514" i="1" s="1"/>
  <c r="F514" i="1"/>
  <c r="G514" i="1"/>
  <c r="H514" i="1"/>
  <c r="Y514" i="1"/>
  <c r="AE514" i="1"/>
  <c r="I514" i="1"/>
  <c r="J514" i="1"/>
  <c r="Z514" i="1" s="1"/>
  <c r="AA514" i="1" s="1"/>
  <c r="K514" i="1"/>
  <c r="L514" i="1"/>
  <c r="T514" i="1" s="1"/>
  <c r="V514" i="1"/>
  <c r="M514" i="1"/>
  <c r="N514" i="1"/>
  <c r="O514" i="1"/>
  <c r="P514" i="1"/>
  <c r="A515" i="1"/>
  <c r="B515" i="1"/>
  <c r="C515" i="1"/>
  <c r="D515" i="1"/>
  <c r="X515" i="1" s="1"/>
  <c r="E515" i="1"/>
  <c r="F515" i="1"/>
  <c r="G515" i="1"/>
  <c r="H515" i="1"/>
  <c r="Y515" i="1"/>
  <c r="AE515" i="1"/>
  <c r="I515" i="1"/>
  <c r="J515" i="1"/>
  <c r="Z515" i="1" s="1"/>
  <c r="K515" i="1"/>
  <c r="L515" i="1"/>
  <c r="V515" i="1" s="1"/>
  <c r="M515" i="1"/>
  <c r="N515" i="1"/>
  <c r="O515" i="1"/>
  <c r="P515" i="1"/>
  <c r="A516" i="1"/>
  <c r="B516" i="1"/>
  <c r="C516" i="1"/>
  <c r="D516" i="1" s="1"/>
  <c r="X516" i="1" s="1"/>
  <c r="E516" i="1"/>
  <c r="F516" i="1"/>
  <c r="G516" i="1"/>
  <c r="H516" i="1"/>
  <c r="Y516" i="1"/>
  <c r="AE516" i="1" s="1"/>
  <c r="I516" i="1"/>
  <c r="J516" i="1"/>
  <c r="Z516" i="1"/>
  <c r="AA516" i="1"/>
  <c r="K516" i="1"/>
  <c r="L516" i="1"/>
  <c r="V516" i="1"/>
  <c r="M516" i="1"/>
  <c r="N516" i="1"/>
  <c r="O516" i="1"/>
  <c r="P516" i="1"/>
  <c r="A517" i="1"/>
  <c r="B517" i="1"/>
  <c r="C517" i="1"/>
  <c r="D517" i="1"/>
  <c r="X517" i="1" s="1"/>
  <c r="E517" i="1"/>
  <c r="F517" i="1"/>
  <c r="G517" i="1"/>
  <c r="H517" i="1"/>
  <c r="Y517" i="1" s="1"/>
  <c r="AE517" i="1" s="1"/>
  <c r="I517" i="1"/>
  <c r="J517" i="1"/>
  <c r="Z517" i="1" s="1"/>
  <c r="AA517" i="1" s="1"/>
  <c r="K517" i="1"/>
  <c r="L517" i="1"/>
  <c r="V517" i="1" s="1"/>
  <c r="M517" i="1"/>
  <c r="N517" i="1"/>
  <c r="O517" i="1"/>
  <c r="P517" i="1"/>
  <c r="A518" i="1"/>
  <c r="B518" i="1"/>
  <c r="C518" i="1"/>
  <c r="D518" i="1" s="1"/>
  <c r="X518" i="1" s="1"/>
  <c r="E518" i="1"/>
  <c r="F518" i="1"/>
  <c r="G518" i="1"/>
  <c r="H518" i="1"/>
  <c r="Y518" i="1"/>
  <c r="AE518" i="1"/>
  <c r="I518" i="1"/>
  <c r="J518" i="1"/>
  <c r="Z518" i="1" s="1"/>
  <c r="AA518" i="1" s="1"/>
  <c r="K518" i="1"/>
  <c r="L518" i="1"/>
  <c r="V518" i="1"/>
  <c r="M518" i="1"/>
  <c r="N518" i="1"/>
  <c r="O518" i="1"/>
  <c r="P518" i="1"/>
  <c r="A519" i="1"/>
  <c r="B519" i="1"/>
  <c r="C519" i="1"/>
  <c r="D519" i="1"/>
  <c r="X519" i="1"/>
  <c r="E519" i="1"/>
  <c r="F519" i="1"/>
  <c r="G519" i="1"/>
  <c r="H519" i="1"/>
  <c r="Y519" i="1"/>
  <c r="AE519" i="1"/>
  <c r="I519" i="1"/>
  <c r="J519" i="1"/>
  <c r="Z519" i="1" s="1"/>
  <c r="AA519" i="1" s="1"/>
  <c r="K519" i="1"/>
  <c r="L519" i="1"/>
  <c r="T519" i="1" s="1"/>
  <c r="U519" i="1" s="1"/>
  <c r="M519" i="1"/>
  <c r="N519" i="1"/>
  <c r="O519" i="1"/>
  <c r="P519" i="1"/>
  <c r="A520" i="1"/>
  <c r="B520" i="1"/>
  <c r="C520" i="1"/>
  <c r="D520" i="1"/>
  <c r="X520" i="1"/>
  <c r="E520" i="1"/>
  <c r="F520" i="1"/>
  <c r="G520" i="1"/>
  <c r="H520" i="1"/>
  <c r="Y520" i="1" s="1"/>
  <c r="AE520" i="1" s="1"/>
  <c r="I520" i="1"/>
  <c r="J520" i="1"/>
  <c r="Z520" i="1" s="1"/>
  <c r="AA520" i="1" s="1"/>
  <c r="K520" i="1"/>
  <c r="L520" i="1"/>
  <c r="V520" i="1" s="1"/>
  <c r="M520" i="1"/>
  <c r="N520" i="1"/>
  <c r="O520" i="1"/>
  <c r="P520" i="1"/>
  <c r="A521" i="1"/>
  <c r="B521" i="1"/>
  <c r="C521" i="1"/>
  <c r="D521" i="1" s="1"/>
  <c r="X521" i="1" s="1"/>
  <c r="E521" i="1"/>
  <c r="F521" i="1"/>
  <c r="G521" i="1"/>
  <c r="H521" i="1"/>
  <c r="Y521" i="1" s="1"/>
  <c r="AE521" i="1" s="1"/>
  <c r="I521" i="1"/>
  <c r="J521" i="1"/>
  <c r="Z521" i="1"/>
  <c r="AA521" i="1"/>
  <c r="K521" i="1"/>
  <c r="L521" i="1"/>
  <c r="M521" i="1"/>
  <c r="N521" i="1"/>
  <c r="O521" i="1"/>
  <c r="P521" i="1"/>
  <c r="A522" i="1"/>
  <c r="B522" i="1"/>
  <c r="C522" i="1"/>
  <c r="D522" i="1" s="1"/>
  <c r="X522" i="1" s="1"/>
  <c r="E522" i="1"/>
  <c r="F522" i="1"/>
  <c r="G522" i="1"/>
  <c r="H522" i="1"/>
  <c r="Y522" i="1"/>
  <c r="AE522" i="1"/>
  <c r="I522" i="1"/>
  <c r="J522" i="1"/>
  <c r="Z522" i="1" s="1"/>
  <c r="AA522" i="1" s="1"/>
  <c r="K522" i="1"/>
  <c r="L522" i="1"/>
  <c r="M522" i="1"/>
  <c r="N522" i="1"/>
  <c r="O522" i="1"/>
  <c r="P522" i="1"/>
  <c r="A523" i="1"/>
  <c r="B523" i="1"/>
  <c r="C523" i="1"/>
  <c r="D523" i="1"/>
  <c r="X523" i="1"/>
  <c r="E523" i="1"/>
  <c r="F523" i="1"/>
  <c r="G523" i="1"/>
  <c r="H523" i="1"/>
  <c r="Y523" i="1" s="1"/>
  <c r="AE523" i="1" s="1"/>
  <c r="I523" i="1"/>
  <c r="J523" i="1"/>
  <c r="Z523" i="1" s="1"/>
  <c r="K523" i="1"/>
  <c r="L523" i="1"/>
  <c r="V523" i="1" s="1"/>
  <c r="M523" i="1"/>
  <c r="N523" i="1"/>
  <c r="O523" i="1"/>
  <c r="P523" i="1"/>
  <c r="A524" i="1"/>
  <c r="B524" i="1"/>
  <c r="C524" i="1"/>
  <c r="D524" i="1" s="1"/>
  <c r="X524" i="1" s="1"/>
  <c r="E524" i="1"/>
  <c r="F524" i="1"/>
  <c r="G524" i="1"/>
  <c r="H524" i="1"/>
  <c r="Y524" i="1" s="1"/>
  <c r="AE524" i="1" s="1"/>
  <c r="I524" i="1"/>
  <c r="J524" i="1"/>
  <c r="Z524" i="1"/>
  <c r="K524" i="1"/>
  <c r="L524" i="1"/>
  <c r="V524" i="1"/>
  <c r="M524" i="1"/>
  <c r="N524" i="1"/>
  <c r="O524" i="1"/>
  <c r="P524" i="1"/>
  <c r="A525" i="1"/>
  <c r="B525" i="1"/>
  <c r="C525" i="1"/>
  <c r="D525" i="1"/>
  <c r="X525" i="1"/>
  <c r="E525" i="1"/>
  <c r="F525" i="1"/>
  <c r="G525" i="1"/>
  <c r="H525" i="1"/>
  <c r="Y525" i="1"/>
  <c r="AE525" i="1"/>
  <c r="I525" i="1"/>
  <c r="J525" i="1"/>
  <c r="Z525" i="1" s="1"/>
  <c r="K525" i="1"/>
  <c r="L525" i="1"/>
  <c r="V525" i="1"/>
  <c r="M525" i="1"/>
  <c r="N525" i="1"/>
  <c r="O525" i="1"/>
  <c r="P525" i="1"/>
  <c r="A526" i="1"/>
  <c r="B526" i="1"/>
  <c r="C526" i="1"/>
  <c r="D526" i="1"/>
  <c r="X526" i="1"/>
  <c r="E526" i="1"/>
  <c r="F526" i="1"/>
  <c r="G526" i="1"/>
  <c r="H526" i="1"/>
  <c r="Y526" i="1" s="1"/>
  <c r="AE526" i="1" s="1"/>
  <c r="I526" i="1"/>
  <c r="J526" i="1"/>
  <c r="Z526" i="1"/>
  <c r="AA526" i="1"/>
  <c r="K526" i="1"/>
  <c r="L526" i="1"/>
  <c r="M526" i="1"/>
  <c r="N526" i="1"/>
  <c r="O526" i="1"/>
  <c r="P526" i="1"/>
  <c r="A527" i="1"/>
  <c r="B527" i="1"/>
  <c r="C527" i="1"/>
  <c r="D527" i="1" s="1"/>
  <c r="X527" i="1" s="1"/>
  <c r="E527" i="1"/>
  <c r="F527" i="1"/>
  <c r="G527" i="1"/>
  <c r="H527" i="1"/>
  <c r="Y527" i="1"/>
  <c r="AE527" i="1"/>
  <c r="I527" i="1"/>
  <c r="J527" i="1"/>
  <c r="Z527" i="1" s="1"/>
  <c r="K527" i="1"/>
  <c r="L527" i="1"/>
  <c r="M527" i="1"/>
  <c r="N527" i="1"/>
  <c r="O527" i="1"/>
  <c r="P527" i="1"/>
  <c r="A528" i="1"/>
  <c r="B528" i="1"/>
  <c r="C528" i="1"/>
  <c r="D528" i="1"/>
  <c r="X528" i="1"/>
  <c r="E528" i="1"/>
  <c r="F528" i="1"/>
  <c r="G528" i="1"/>
  <c r="H528" i="1"/>
  <c r="Y528" i="1" s="1"/>
  <c r="AE528" i="1" s="1"/>
  <c r="I528" i="1"/>
  <c r="J528" i="1"/>
  <c r="Z528" i="1" s="1"/>
  <c r="K528" i="1"/>
  <c r="L528" i="1"/>
  <c r="V528" i="1" s="1"/>
  <c r="M528" i="1"/>
  <c r="N528" i="1"/>
  <c r="O528" i="1"/>
  <c r="P528" i="1"/>
  <c r="A529" i="1"/>
  <c r="B529" i="1"/>
  <c r="C529" i="1"/>
  <c r="D529" i="1" s="1"/>
  <c r="X529" i="1" s="1"/>
  <c r="E529" i="1"/>
  <c r="F529" i="1"/>
  <c r="G529" i="1"/>
  <c r="H529" i="1"/>
  <c r="Y529" i="1"/>
  <c r="AE529" i="1" s="1"/>
  <c r="I529" i="1"/>
  <c r="J529" i="1"/>
  <c r="Z529" i="1"/>
  <c r="AA529" i="1"/>
  <c r="K529" i="1"/>
  <c r="L529" i="1"/>
  <c r="M529" i="1"/>
  <c r="N529" i="1"/>
  <c r="O529" i="1"/>
  <c r="P529" i="1"/>
  <c r="A530" i="1"/>
  <c r="B530" i="1"/>
  <c r="C530" i="1"/>
  <c r="D530" i="1" s="1"/>
  <c r="X530" i="1" s="1"/>
  <c r="E530" i="1"/>
  <c r="F530" i="1"/>
  <c r="G530" i="1"/>
  <c r="H530" i="1"/>
  <c r="Y530" i="1"/>
  <c r="AE530" i="1"/>
  <c r="I530" i="1"/>
  <c r="J530" i="1"/>
  <c r="Z530" i="1" s="1"/>
  <c r="AA530" i="1" s="1"/>
  <c r="K530" i="1"/>
  <c r="L530" i="1"/>
  <c r="V530" i="1"/>
  <c r="M530" i="1"/>
  <c r="N530" i="1"/>
  <c r="O530" i="1"/>
  <c r="P530" i="1"/>
  <c r="A531" i="1"/>
  <c r="B531" i="1"/>
  <c r="C531" i="1"/>
  <c r="D531" i="1"/>
  <c r="X531" i="1"/>
  <c r="E531" i="1"/>
  <c r="F531" i="1"/>
  <c r="G531" i="1"/>
  <c r="H531" i="1"/>
  <c r="Y531" i="1" s="1"/>
  <c r="AE531" i="1" s="1"/>
  <c r="I531" i="1"/>
  <c r="J531" i="1"/>
  <c r="Z531" i="1" s="1"/>
  <c r="AA531" i="1" s="1"/>
  <c r="K531" i="1"/>
  <c r="L531" i="1"/>
  <c r="V531" i="1" s="1"/>
  <c r="M531" i="1"/>
  <c r="N531" i="1"/>
  <c r="O531" i="1"/>
  <c r="P531" i="1"/>
  <c r="A532" i="1"/>
  <c r="B532" i="1"/>
  <c r="C532" i="1"/>
  <c r="D532" i="1" s="1"/>
  <c r="X532" i="1" s="1"/>
  <c r="E532" i="1"/>
  <c r="F532" i="1"/>
  <c r="G532" i="1"/>
  <c r="H532" i="1"/>
  <c r="Y532" i="1" s="1"/>
  <c r="AE532" i="1" s="1"/>
  <c r="I532" i="1"/>
  <c r="J532" i="1"/>
  <c r="Z532" i="1"/>
  <c r="AA532" i="1"/>
  <c r="K532" i="1"/>
  <c r="L532" i="1"/>
  <c r="M532" i="1"/>
  <c r="N532" i="1"/>
  <c r="O532" i="1"/>
  <c r="P532" i="1"/>
  <c r="A533" i="1"/>
  <c r="B533" i="1"/>
  <c r="C533" i="1"/>
  <c r="D533" i="1"/>
  <c r="X533" i="1" s="1"/>
  <c r="E533" i="1"/>
  <c r="F533" i="1"/>
  <c r="G533" i="1"/>
  <c r="H533" i="1"/>
  <c r="Y533" i="1"/>
  <c r="AE533" i="1" s="1"/>
  <c r="I533" i="1"/>
  <c r="J533" i="1"/>
  <c r="Z533" i="1" s="1"/>
  <c r="AA533" i="1" s="1"/>
  <c r="K533" i="1"/>
  <c r="L533" i="1"/>
  <c r="M533" i="1"/>
  <c r="N533" i="1"/>
  <c r="O533" i="1"/>
  <c r="P533" i="1"/>
  <c r="A534" i="1"/>
  <c r="B534" i="1"/>
  <c r="C534" i="1"/>
  <c r="D534" i="1"/>
  <c r="X534" i="1"/>
  <c r="E534" i="1"/>
  <c r="F534" i="1"/>
  <c r="G534" i="1"/>
  <c r="H534" i="1"/>
  <c r="Y534" i="1" s="1"/>
  <c r="AE534" i="1" s="1"/>
  <c r="I534" i="1"/>
  <c r="J534" i="1"/>
  <c r="Z534" i="1" s="1"/>
  <c r="AA534" i="1" s="1"/>
  <c r="K534" i="1"/>
  <c r="L534" i="1"/>
  <c r="V534" i="1" s="1"/>
  <c r="M534" i="1"/>
  <c r="N534" i="1"/>
  <c r="O534" i="1"/>
  <c r="P534" i="1"/>
  <c r="A535" i="1"/>
  <c r="B535" i="1"/>
  <c r="C535" i="1"/>
  <c r="D535" i="1" s="1"/>
  <c r="X535" i="1" s="1"/>
  <c r="E535" i="1"/>
  <c r="F535" i="1"/>
  <c r="G535" i="1"/>
  <c r="H535" i="1"/>
  <c r="Y535" i="1" s="1"/>
  <c r="AE535" i="1" s="1"/>
  <c r="I535" i="1"/>
  <c r="J535" i="1"/>
  <c r="Z535" i="1"/>
  <c r="K535" i="1"/>
  <c r="L535" i="1"/>
  <c r="M535" i="1"/>
  <c r="N535" i="1"/>
  <c r="O535" i="1"/>
  <c r="P535" i="1"/>
  <c r="A536" i="1"/>
  <c r="B536" i="1"/>
  <c r="C536" i="1"/>
  <c r="D536" i="1" s="1"/>
  <c r="X536" i="1" s="1"/>
  <c r="E536" i="1"/>
  <c r="F536" i="1"/>
  <c r="G536" i="1"/>
  <c r="H536" i="1"/>
  <c r="Y536" i="1"/>
  <c r="AE536" i="1"/>
  <c r="I536" i="1"/>
  <c r="J536" i="1"/>
  <c r="Z536" i="1" s="1"/>
  <c r="K536" i="1"/>
  <c r="L536" i="1"/>
  <c r="V536" i="1"/>
  <c r="M536" i="1"/>
  <c r="N536" i="1"/>
  <c r="O536" i="1"/>
  <c r="P536" i="1"/>
  <c r="A537" i="1"/>
  <c r="B537" i="1"/>
  <c r="C537" i="1"/>
  <c r="D537" i="1"/>
  <c r="X537" i="1"/>
  <c r="E537" i="1"/>
  <c r="F537" i="1"/>
  <c r="G537" i="1"/>
  <c r="H537" i="1"/>
  <c r="Y537" i="1" s="1"/>
  <c r="AE537" i="1" s="1"/>
  <c r="I537" i="1"/>
  <c r="J537" i="1"/>
  <c r="Z537" i="1"/>
  <c r="AA537" i="1"/>
  <c r="K537" i="1"/>
  <c r="L537" i="1"/>
  <c r="M537" i="1"/>
  <c r="N537" i="1"/>
  <c r="O537" i="1"/>
  <c r="P537" i="1"/>
  <c r="A538" i="1"/>
  <c r="B538" i="1"/>
  <c r="C538" i="1"/>
  <c r="D538" i="1"/>
  <c r="X538" i="1" s="1"/>
  <c r="E538" i="1"/>
  <c r="F538" i="1"/>
  <c r="G538" i="1"/>
  <c r="H538" i="1"/>
  <c r="Y538" i="1"/>
  <c r="AE538" i="1"/>
  <c r="I538" i="1"/>
  <c r="J538" i="1"/>
  <c r="Z538" i="1" s="1"/>
  <c r="AA538" i="1" s="1"/>
  <c r="K538" i="1"/>
  <c r="L538" i="1"/>
  <c r="M538" i="1"/>
  <c r="N538" i="1"/>
  <c r="O538" i="1"/>
  <c r="P538" i="1"/>
  <c r="A539" i="1"/>
  <c r="B539" i="1"/>
  <c r="C539" i="1"/>
  <c r="D539" i="1"/>
  <c r="E539" i="1"/>
  <c r="F539" i="1"/>
  <c r="G539" i="1"/>
  <c r="H539" i="1"/>
  <c r="Y539" i="1" s="1"/>
  <c r="AE539" i="1" s="1"/>
  <c r="I539" i="1"/>
  <c r="J539" i="1"/>
  <c r="Z539" i="1" s="1"/>
  <c r="AA539" i="1" s="1"/>
  <c r="K539" i="1"/>
  <c r="L539" i="1"/>
  <c r="M539" i="1"/>
  <c r="N539" i="1"/>
  <c r="O539" i="1"/>
  <c r="P539" i="1"/>
  <c r="X539" i="1"/>
  <c r="A540" i="1"/>
  <c r="B540" i="1"/>
  <c r="C540" i="1"/>
  <c r="D540" i="1" s="1"/>
  <c r="X540" i="1" s="1"/>
  <c r="E540" i="1"/>
  <c r="R540" i="1"/>
  <c r="S540" i="1"/>
  <c r="F540" i="1"/>
  <c r="G540" i="1"/>
  <c r="H540" i="1"/>
  <c r="Y540" i="1" s="1"/>
  <c r="AE540" i="1" s="1"/>
  <c r="I540" i="1"/>
  <c r="J540" i="1"/>
  <c r="Z540" i="1"/>
  <c r="AA540" i="1"/>
  <c r="K540" i="1"/>
  <c r="L540" i="1"/>
  <c r="M540" i="1"/>
  <c r="N540" i="1"/>
  <c r="O540" i="1"/>
  <c r="P540" i="1"/>
  <c r="A541" i="1"/>
  <c r="B541" i="1"/>
  <c r="C541" i="1"/>
  <c r="D541" i="1" s="1"/>
  <c r="X541" i="1" s="1"/>
  <c r="E541" i="1"/>
  <c r="F541" i="1"/>
  <c r="G541" i="1"/>
  <c r="H541" i="1"/>
  <c r="Y541" i="1" s="1"/>
  <c r="AE541" i="1" s="1"/>
  <c r="I541" i="1"/>
  <c r="J541" i="1"/>
  <c r="Z541" i="1"/>
  <c r="AA541" i="1" s="1"/>
  <c r="K541" i="1"/>
  <c r="L541" i="1"/>
  <c r="M541" i="1"/>
  <c r="N541" i="1"/>
  <c r="O541" i="1"/>
  <c r="P541" i="1"/>
  <c r="A542" i="1"/>
  <c r="B542" i="1"/>
  <c r="C542" i="1"/>
  <c r="D542" i="1" s="1"/>
  <c r="X542" i="1" s="1"/>
  <c r="E542" i="1"/>
  <c r="R542" i="1" s="1"/>
  <c r="S542" i="1" s="1"/>
  <c r="F542" i="1"/>
  <c r="G542" i="1"/>
  <c r="H542" i="1"/>
  <c r="Y542" i="1"/>
  <c r="AE542" i="1" s="1"/>
  <c r="I542" i="1"/>
  <c r="J542" i="1"/>
  <c r="Z542" i="1" s="1"/>
  <c r="K542" i="1"/>
  <c r="L542" i="1"/>
  <c r="M542" i="1"/>
  <c r="N542" i="1"/>
  <c r="O542" i="1"/>
  <c r="P542" i="1"/>
  <c r="A543" i="1"/>
  <c r="B543" i="1"/>
  <c r="C543" i="1"/>
  <c r="D543" i="1"/>
  <c r="X543" i="1"/>
  <c r="E543" i="1"/>
  <c r="F543" i="1"/>
  <c r="R543" i="1"/>
  <c r="S543" i="1" s="1"/>
  <c r="G543" i="1"/>
  <c r="H543" i="1"/>
  <c r="Y543" i="1"/>
  <c r="AE543" i="1"/>
  <c r="I543" i="1"/>
  <c r="J543" i="1"/>
  <c r="Z543" i="1" s="1"/>
  <c r="AA543" i="1" s="1"/>
  <c r="K543" i="1"/>
  <c r="L543" i="1"/>
  <c r="M543" i="1"/>
  <c r="N543" i="1"/>
  <c r="O543" i="1"/>
  <c r="P543" i="1"/>
  <c r="A544" i="1"/>
  <c r="B544" i="1"/>
  <c r="C544" i="1"/>
  <c r="D544" i="1"/>
  <c r="X544" i="1"/>
  <c r="E544" i="1"/>
  <c r="F544" i="1"/>
  <c r="R544" i="1" s="1"/>
  <c r="S544" i="1" s="1"/>
  <c r="G544" i="1"/>
  <c r="H544" i="1"/>
  <c r="Y544" i="1"/>
  <c r="AE544" i="1"/>
  <c r="I544" i="1"/>
  <c r="J544" i="1"/>
  <c r="Z544" i="1"/>
  <c r="AA544" i="1"/>
  <c r="K544" i="1"/>
  <c r="L544" i="1"/>
  <c r="M544" i="1"/>
  <c r="N544" i="1"/>
  <c r="O544" i="1"/>
  <c r="P544" i="1"/>
  <c r="A545" i="1"/>
  <c r="B545" i="1"/>
  <c r="C545" i="1"/>
  <c r="D545" i="1" s="1"/>
  <c r="X545" i="1" s="1"/>
  <c r="E545" i="1"/>
  <c r="F545" i="1"/>
  <c r="G545" i="1"/>
  <c r="H545" i="1"/>
  <c r="Y545" i="1"/>
  <c r="AE545" i="1" s="1"/>
  <c r="I545" i="1"/>
  <c r="J545" i="1"/>
  <c r="Z545" i="1"/>
  <c r="K545" i="1"/>
  <c r="L545" i="1"/>
  <c r="V545" i="1" s="1"/>
  <c r="M545" i="1"/>
  <c r="N545" i="1"/>
  <c r="O545" i="1"/>
  <c r="P545" i="1"/>
  <c r="A546" i="1"/>
  <c r="B546" i="1"/>
  <c r="C546" i="1"/>
  <c r="D546" i="1" s="1"/>
  <c r="X546" i="1" s="1"/>
  <c r="E546" i="1"/>
  <c r="F546" i="1"/>
  <c r="G546" i="1"/>
  <c r="H546" i="1"/>
  <c r="Y546" i="1"/>
  <c r="AE546" i="1" s="1"/>
  <c r="I546" i="1"/>
  <c r="J546" i="1"/>
  <c r="Z546" i="1" s="1"/>
  <c r="AA546" i="1" s="1"/>
  <c r="K546" i="1"/>
  <c r="L546" i="1"/>
  <c r="V546" i="1"/>
  <c r="M546" i="1"/>
  <c r="N546" i="1"/>
  <c r="O546" i="1"/>
  <c r="P546" i="1"/>
  <c r="A547" i="1"/>
  <c r="B547" i="1"/>
  <c r="C547" i="1"/>
  <c r="D547" i="1"/>
  <c r="X547" i="1"/>
  <c r="E547" i="1"/>
  <c r="F547" i="1"/>
  <c r="G547" i="1"/>
  <c r="H547" i="1"/>
  <c r="Y547" i="1"/>
  <c r="AE547" i="1"/>
  <c r="I547" i="1"/>
  <c r="J547" i="1"/>
  <c r="Z547" i="1" s="1"/>
  <c r="K547" i="1"/>
  <c r="L547" i="1"/>
  <c r="M547" i="1"/>
  <c r="N547" i="1"/>
  <c r="O547" i="1"/>
  <c r="P547" i="1"/>
  <c r="A548" i="1"/>
  <c r="B548" i="1"/>
  <c r="C548" i="1"/>
  <c r="D548" i="1" s="1"/>
  <c r="X548" i="1" s="1"/>
  <c r="E548" i="1"/>
  <c r="F548" i="1"/>
  <c r="G548" i="1"/>
  <c r="H548" i="1"/>
  <c r="Y548" i="1" s="1"/>
  <c r="AE548" i="1" s="1"/>
  <c r="I548" i="1"/>
  <c r="J548" i="1"/>
  <c r="Z548" i="1"/>
  <c r="AA548" i="1"/>
  <c r="K548" i="1"/>
  <c r="L548" i="1"/>
  <c r="T548" i="1" s="1"/>
  <c r="V548" i="1"/>
  <c r="M548" i="1"/>
  <c r="N548" i="1"/>
  <c r="O548" i="1"/>
  <c r="P548" i="1"/>
  <c r="A549" i="1"/>
  <c r="B549" i="1"/>
  <c r="C549" i="1"/>
  <c r="D549" i="1"/>
  <c r="X549" i="1"/>
  <c r="E549" i="1"/>
  <c r="F549" i="1"/>
  <c r="G549" i="1"/>
  <c r="H549" i="1"/>
  <c r="Y549" i="1" s="1"/>
  <c r="AE549" i="1" s="1"/>
  <c r="I549" i="1"/>
  <c r="J549" i="1"/>
  <c r="Z549" i="1" s="1"/>
  <c r="AA549" i="1" s="1"/>
  <c r="K549" i="1"/>
  <c r="L549" i="1"/>
  <c r="V549" i="1" s="1"/>
  <c r="M549" i="1"/>
  <c r="N549" i="1"/>
  <c r="O549" i="1"/>
  <c r="P549" i="1"/>
  <c r="A550" i="1"/>
  <c r="B550" i="1"/>
  <c r="C550" i="1"/>
  <c r="D550" i="1" s="1"/>
  <c r="X550" i="1" s="1"/>
  <c r="E550" i="1"/>
  <c r="F550" i="1"/>
  <c r="G550" i="1"/>
  <c r="H550" i="1"/>
  <c r="Y550" i="1" s="1"/>
  <c r="AE550" i="1" s="1"/>
  <c r="I550" i="1"/>
  <c r="J550" i="1"/>
  <c r="Z550" i="1"/>
  <c r="K550" i="1"/>
  <c r="L550" i="1"/>
  <c r="V550" i="1"/>
  <c r="M550" i="1"/>
  <c r="N550" i="1"/>
  <c r="O550" i="1"/>
  <c r="P550" i="1"/>
  <c r="A551" i="1"/>
  <c r="B551" i="1"/>
  <c r="C551" i="1"/>
  <c r="D551" i="1"/>
  <c r="X551" i="1" s="1"/>
  <c r="E551" i="1"/>
  <c r="F551" i="1"/>
  <c r="R551" i="1"/>
  <c r="S551" i="1"/>
  <c r="G551" i="1"/>
  <c r="H551" i="1"/>
  <c r="Y551" i="1"/>
  <c r="AE551" i="1" s="1"/>
  <c r="I551" i="1"/>
  <c r="J551" i="1"/>
  <c r="Z551" i="1"/>
  <c r="K551" i="1"/>
  <c r="L551" i="1"/>
  <c r="T551" i="1"/>
  <c r="M551" i="1"/>
  <c r="N551" i="1"/>
  <c r="O551" i="1"/>
  <c r="P551" i="1"/>
  <c r="A552" i="1"/>
  <c r="B552" i="1"/>
  <c r="C552" i="1"/>
  <c r="D552" i="1"/>
  <c r="X552" i="1"/>
  <c r="E552" i="1"/>
  <c r="F552" i="1"/>
  <c r="G552" i="1"/>
  <c r="H552" i="1"/>
  <c r="Y552" i="1" s="1"/>
  <c r="AE552" i="1" s="1"/>
  <c r="I552" i="1"/>
  <c r="J552" i="1"/>
  <c r="Z552" i="1"/>
  <c r="AA552" i="1" s="1"/>
  <c r="K552" i="1"/>
  <c r="L552" i="1"/>
  <c r="V552" i="1"/>
  <c r="M552" i="1"/>
  <c r="N552" i="1"/>
  <c r="O552" i="1"/>
  <c r="P552" i="1"/>
  <c r="A553" i="1"/>
  <c r="B553" i="1"/>
  <c r="C553" i="1"/>
  <c r="D553" i="1" s="1"/>
  <c r="X553" i="1" s="1"/>
  <c r="E553" i="1"/>
  <c r="F553" i="1"/>
  <c r="G553" i="1"/>
  <c r="H553" i="1"/>
  <c r="Y553" i="1"/>
  <c r="AE553" i="1" s="1"/>
  <c r="I553" i="1"/>
  <c r="J553" i="1"/>
  <c r="Z553" i="1" s="1"/>
  <c r="AA553" i="1" s="1"/>
  <c r="K553" i="1"/>
  <c r="L553" i="1"/>
  <c r="V553" i="1" s="1"/>
  <c r="M553" i="1"/>
  <c r="N553" i="1"/>
  <c r="O553" i="1"/>
  <c r="P553" i="1"/>
  <c r="A554" i="1"/>
  <c r="B554" i="1"/>
  <c r="C554" i="1"/>
  <c r="D554" i="1" s="1"/>
  <c r="X554" i="1" s="1"/>
  <c r="E554" i="1"/>
  <c r="F554" i="1"/>
  <c r="G554" i="1"/>
  <c r="H554" i="1"/>
  <c r="Y554" i="1"/>
  <c r="AE554" i="1" s="1"/>
  <c r="I554" i="1"/>
  <c r="J554" i="1"/>
  <c r="Z554" i="1" s="1"/>
  <c r="AA554" i="1" s="1"/>
  <c r="K554" i="1"/>
  <c r="L554" i="1"/>
  <c r="V554" i="1"/>
  <c r="M554" i="1"/>
  <c r="N554" i="1"/>
  <c r="O554" i="1"/>
  <c r="P554" i="1"/>
  <c r="A555" i="1"/>
  <c r="B555" i="1"/>
  <c r="C555" i="1"/>
  <c r="D555" i="1"/>
  <c r="X555" i="1"/>
  <c r="E555" i="1"/>
  <c r="F555" i="1"/>
  <c r="G555" i="1"/>
  <c r="H555" i="1"/>
  <c r="Y555" i="1"/>
  <c r="AE555" i="1"/>
  <c r="I555" i="1"/>
  <c r="J555" i="1"/>
  <c r="Z555" i="1"/>
  <c r="AA555" i="1" s="1"/>
  <c r="K555" i="1"/>
  <c r="L555" i="1"/>
  <c r="M555" i="1"/>
  <c r="N555" i="1"/>
  <c r="O555" i="1"/>
  <c r="P555" i="1"/>
  <c r="V555" i="1"/>
  <c r="A556" i="1"/>
  <c r="B556" i="1"/>
  <c r="C556" i="1"/>
  <c r="D556" i="1"/>
  <c r="X556" i="1"/>
  <c r="E556" i="1"/>
  <c r="F556" i="1"/>
  <c r="R556" i="1" s="1"/>
  <c r="G556" i="1"/>
  <c r="H556" i="1"/>
  <c r="Y556" i="1" s="1"/>
  <c r="AE556" i="1" s="1"/>
  <c r="I556" i="1"/>
  <c r="J556" i="1"/>
  <c r="Z556" i="1"/>
  <c r="AA556" i="1"/>
  <c r="K556" i="1"/>
  <c r="L556" i="1"/>
  <c r="T556" i="1" s="1"/>
  <c r="AC556" i="1" s="1"/>
  <c r="M556" i="1"/>
  <c r="N556" i="1"/>
  <c r="O556" i="1"/>
  <c r="P556" i="1"/>
  <c r="A557" i="1"/>
  <c r="B557" i="1"/>
  <c r="C557" i="1"/>
  <c r="D557" i="1"/>
  <c r="X557" i="1"/>
  <c r="E557" i="1"/>
  <c r="F557" i="1"/>
  <c r="G557" i="1"/>
  <c r="H557" i="1"/>
  <c r="Y557" i="1" s="1"/>
  <c r="AE557" i="1" s="1"/>
  <c r="I557" i="1"/>
  <c r="J557" i="1"/>
  <c r="Z557" i="1"/>
  <c r="AA557" i="1" s="1"/>
  <c r="K557" i="1"/>
  <c r="L557" i="1"/>
  <c r="V557" i="1" s="1"/>
  <c r="M557" i="1"/>
  <c r="N557" i="1"/>
  <c r="O557" i="1"/>
  <c r="P557" i="1"/>
  <c r="A558" i="1"/>
  <c r="B558" i="1"/>
  <c r="C558" i="1"/>
  <c r="D558" i="1" s="1"/>
  <c r="X558" i="1" s="1"/>
  <c r="E558" i="1"/>
  <c r="F558" i="1"/>
  <c r="G558" i="1"/>
  <c r="H558" i="1"/>
  <c r="Y558" i="1"/>
  <c r="AE558" i="1" s="1"/>
  <c r="I558" i="1"/>
  <c r="J558" i="1"/>
  <c r="Z558" i="1"/>
  <c r="AA558" i="1"/>
  <c r="K558" i="1"/>
  <c r="L558" i="1"/>
  <c r="V558" i="1"/>
  <c r="M558" i="1"/>
  <c r="N558" i="1"/>
  <c r="O558" i="1"/>
  <c r="P558" i="1"/>
  <c r="A559" i="1"/>
  <c r="B559" i="1"/>
  <c r="C559" i="1"/>
  <c r="D559" i="1"/>
  <c r="X559" i="1" s="1"/>
  <c r="E559" i="1"/>
  <c r="F559" i="1"/>
  <c r="G559" i="1"/>
  <c r="H559" i="1"/>
  <c r="Y559" i="1"/>
  <c r="AE559" i="1" s="1"/>
  <c r="I559" i="1"/>
  <c r="J559" i="1"/>
  <c r="Z559" i="1" s="1"/>
  <c r="AA559" i="1" s="1"/>
  <c r="K559" i="1"/>
  <c r="L559" i="1"/>
  <c r="M559" i="1"/>
  <c r="N559" i="1"/>
  <c r="O559" i="1"/>
  <c r="P559" i="1"/>
  <c r="A560" i="1"/>
  <c r="B560" i="1"/>
  <c r="C560" i="1"/>
  <c r="D560" i="1"/>
  <c r="X560" i="1"/>
  <c r="E560" i="1"/>
  <c r="F560" i="1"/>
  <c r="G560" i="1"/>
  <c r="H560" i="1"/>
  <c r="Y560" i="1" s="1"/>
  <c r="AE560" i="1" s="1"/>
  <c r="I560" i="1"/>
  <c r="J560" i="1"/>
  <c r="Z560" i="1" s="1"/>
  <c r="AA560" i="1" s="1"/>
  <c r="K560" i="1"/>
  <c r="L560" i="1"/>
  <c r="V560" i="1" s="1"/>
  <c r="M560" i="1"/>
  <c r="N560" i="1"/>
  <c r="O560" i="1"/>
  <c r="P560" i="1"/>
  <c r="A561" i="1"/>
  <c r="B561" i="1"/>
  <c r="C561" i="1"/>
  <c r="D561" i="1" s="1"/>
  <c r="X561" i="1" s="1"/>
  <c r="E561" i="1"/>
  <c r="R561" i="1"/>
  <c r="S561" i="1"/>
  <c r="F561" i="1"/>
  <c r="G561" i="1"/>
  <c r="H561" i="1"/>
  <c r="Y561" i="1" s="1"/>
  <c r="AE561" i="1" s="1"/>
  <c r="I561" i="1"/>
  <c r="J561" i="1"/>
  <c r="Z561" i="1"/>
  <c r="AA561" i="1" s="1"/>
  <c r="K561" i="1"/>
  <c r="L561" i="1"/>
  <c r="V561" i="1" s="1"/>
  <c r="M561" i="1"/>
  <c r="N561" i="1"/>
  <c r="O561" i="1"/>
  <c r="P561" i="1"/>
  <c r="A562" i="1"/>
  <c r="B562" i="1"/>
  <c r="C562" i="1"/>
  <c r="D562" i="1" s="1"/>
  <c r="X562" i="1" s="1"/>
  <c r="E562" i="1"/>
  <c r="R562" i="1"/>
  <c r="S562" i="1" s="1"/>
  <c r="F562" i="1"/>
  <c r="G562" i="1"/>
  <c r="H562" i="1"/>
  <c r="Y562" i="1" s="1"/>
  <c r="AE562" i="1" s="1"/>
  <c r="I562" i="1"/>
  <c r="J562" i="1"/>
  <c r="Z562" i="1"/>
  <c r="AA562" i="1" s="1"/>
  <c r="K562" i="1"/>
  <c r="L562" i="1"/>
  <c r="V562" i="1"/>
  <c r="M562" i="1"/>
  <c r="N562" i="1"/>
  <c r="O562" i="1"/>
  <c r="P562" i="1"/>
  <c r="A563" i="1"/>
  <c r="B563" i="1"/>
  <c r="C563" i="1"/>
  <c r="D563" i="1"/>
  <c r="X563" i="1"/>
  <c r="E563" i="1"/>
  <c r="F563" i="1"/>
  <c r="G563" i="1"/>
  <c r="H563" i="1"/>
  <c r="Y563" i="1"/>
  <c r="AE563" i="1" s="1"/>
  <c r="I563" i="1"/>
  <c r="J563" i="1"/>
  <c r="Z563" i="1" s="1"/>
  <c r="AA563" i="1" s="1"/>
  <c r="K563" i="1"/>
  <c r="L563" i="1"/>
  <c r="T563" i="1"/>
  <c r="M563" i="1"/>
  <c r="N563" i="1"/>
  <c r="O563" i="1"/>
  <c r="P563" i="1"/>
  <c r="A564" i="1"/>
  <c r="B564" i="1"/>
  <c r="C564" i="1"/>
  <c r="D564" i="1"/>
  <c r="X564" i="1" s="1"/>
  <c r="E564" i="1"/>
  <c r="F564" i="1"/>
  <c r="G564" i="1"/>
  <c r="H564" i="1"/>
  <c r="Y564" i="1"/>
  <c r="AE564" i="1"/>
  <c r="I564" i="1"/>
  <c r="J564" i="1"/>
  <c r="Z564" i="1" s="1"/>
  <c r="AA564" i="1" s="1"/>
  <c r="K564" i="1"/>
  <c r="L564" i="1"/>
  <c r="T564" i="1" s="1"/>
  <c r="M564" i="1"/>
  <c r="N564" i="1"/>
  <c r="O564" i="1"/>
  <c r="P564" i="1"/>
  <c r="A565" i="1"/>
  <c r="B565" i="1"/>
  <c r="C565" i="1"/>
  <c r="D565" i="1"/>
  <c r="X565" i="1"/>
  <c r="E565" i="1"/>
  <c r="F565" i="1"/>
  <c r="G565" i="1"/>
  <c r="H565" i="1"/>
  <c r="Y565" i="1"/>
  <c r="AE565" i="1"/>
  <c r="I565" i="1"/>
  <c r="J565" i="1"/>
  <c r="Z565" i="1" s="1"/>
  <c r="AA565" i="1" s="1"/>
  <c r="K565" i="1"/>
  <c r="L565" i="1"/>
  <c r="V565" i="1"/>
  <c r="M565" i="1"/>
  <c r="N565" i="1"/>
  <c r="O565" i="1"/>
  <c r="P565" i="1"/>
  <c r="A566" i="1"/>
  <c r="B566" i="1"/>
  <c r="C566" i="1"/>
  <c r="D566" i="1"/>
  <c r="X566" i="1"/>
  <c r="E566" i="1"/>
  <c r="F566" i="1"/>
  <c r="G566" i="1"/>
  <c r="H566" i="1"/>
  <c r="Y566" i="1" s="1"/>
  <c r="AE566" i="1" s="1"/>
  <c r="I566" i="1"/>
  <c r="J566" i="1"/>
  <c r="Z566" i="1"/>
  <c r="AA566" i="1"/>
  <c r="K566" i="1"/>
  <c r="T566" i="1" s="1"/>
  <c r="L566" i="1"/>
  <c r="V566" i="1" s="1"/>
  <c r="M566" i="1"/>
  <c r="N566" i="1"/>
  <c r="O566" i="1"/>
  <c r="P566" i="1"/>
  <c r="A567" i="1"/>
  <c r="B567" i="1"/>
  <c r="C567" i="1"/>
  <c r="D567" i="1" s="1"/>
  <c r="X567" i="1" s="1"/>
  <c r="E567" i="1"/>
  <c r="F567" i="1"/>
  <c r="G567" i="1"/>
  <c r="H567" i="1"/>
  <c r="Y567" i="1"/>
  <c r="AE567" i="1" s="1"/>
  <c r="I567" i="1"/>
  <c r="J567" i="1"/>
  <c r="Z567" i="1"/>
  <c r="AA567" i="1"/>
  <c r="K567" i="1"/>
  <c r="L567" i="1"/>
  <c r="V567" i="1"/>
  <c r="M567" i="1"/>
  <c r="N567" i="1"/>
  <c r="O567" i="1"/>
  <c r="P567" i="1"/>
  <c r="A568" i="1"/>
  <c r="B568" i="1"/>
  <c r="C568" i="1"/>
  <c r="D568" i="1"/>
  <c r="X568" i="1" s="1"/>
  <c r="E568" i="1"/>
  <c r="F568" i="1"/>
  <c r="R568" i="1"/>
  <c r="S568" i="1"/>
  <c r="G568" i="1"/>
  <c r="H568" i="1"/>
  <c r="Y568" i="1" s="1"/>
  <c r="AE568" i="1" s="1"/>
  <c r="I568" i="1"/>
  <c r="J568" i="1"/>
  <c r="Z568" i="1"/>
  <c r="AA568" i="1"/>
  <c r="K568" i="1"/>
  <c r="L568" i="1"/>
  <c r="M568" i="1"/>
  <c r="N568" i="1"/>
  <c r="O568" i="1"/>
  <c r="P568" i="1"/>
  <c r="A569" i="1"/>
  <c r="B569" i="1"/>
  <c r="C569" i="1"/>
  <c r="D569" i="1" s="1"/>
  <c r="X569" i="1" s="1"/>
  <c r="E569" i="1"/>
  <c r="F569" i="1"/>
  <c r="R569" i="1" s="1"/>
  <c r="S569" i="1" s="1"/>
  <c r="G569" i="1"/>
  <c r="H569" i="1"/>
  <c r="Y569" i="1" s="1"/>
  <c r="AE569" i="1" s="1"/>
  <c r="I569" i="1"/>
  <c r="J569" i="1"/>
  <c r="Z569" i="1" s="1"/>
  <c r="AA569" i="1" s="1"/>
  <c r="K569" i="1"/>
  <c r="L569" i="1"/>
  <c r="V569" i="1" s="1"/>
  <c r="M569" i="1"/>
  <c r="N569" i="1"/>
  <c r="O569" i="1"/>
  <c r="P569" i="1"/>
  <c r="A570" i="1"/>
  <c r="B570" i="1"/>
  <c r="C570" i="1"/>
  <c r="D570" i="1" s="1"/>
  <c r="X570" i="1" s="1"/>
  <c r="E570" i="1"/>
  <c r="F570" i="1"/>
  <c r="R570" i="1" s="1"/>
  <c r="S570" i="1" s="1"/>
  <c r="G570" i="1"/>
  <c r="H570" i="1"/>
  <c r="Y570" i="1" s="1"/>
  <c r="AE570" i="1" s="1"/>
  <c r="I570" i="1"/>
  <c r="J570" i="1"/>
  <c r="Z570" i="1"/>
  <c r="AA570" i="1"/>
  <c r="K570" i="1"/>
  <c r="L570" i="1"/>
  <c r="V570" i="1" s="1"/>
  <c r="M570" i="1"/>
  <c r="N570" i="1"/>
  <c r="O570" i="1"/>
  <c r="P570" i="1"/>
  <c r="A571" i="1"/>
  <c r="B571" i="1"/>
  <c r="C571" i="1"/>
  <c r="D571" i="1" s="1"/>
  <c r="X571" i="1" s="1"/>
  <c r="E571" i="1"/>
  <c r="F571" i="1"/>
  <c r="G571" i="1"/>
  <c r="H571" i="1"/>
  <c r="Y571" i="1"/>
  <c r="AE571" i="1" s="1"/>
  <c r="I571" i="1"/>
  <c r="J571" i="1"/>
  <c r="Z571" i="1"/>
  <c r="AA571" i="1"/>
  <c r="K571" i="1"/>
  <c r="L571" i="1"/>
  <c r="V571" i="1" s="1"/>
  <c r="M571" i="1"/>
  <c r="N571" i="1"/>
  <c r="O571" i="1"/>
  <c r="P571" i="1"/>
  <c r="A572" i="1"/>
  <c r="B572" i="1"/>
  <c r="C572" i="1"/>
  <c r="D572" i="1" s="1"/>
  <c r="X572" i="1" s="1"/>
  <c r="E572" i="1"/>
  <c r="F572" i="1"/>
  <c r="R572" i="1"/>
  <c r="S572" i="1"/>
  <c r="G572" i="1"/>
  <c r="H572" i="1"/>
  <c r="Y572" i="1" s="1"/>
  <c r="AE572" i="1" s="1"/>
  <c r="I572" i="1"/>
  <c r="J572" i="1"/>
  <c r="Z572" i="1"/>
  <c r="AA572" i="1"/>
  <c r="K572" i="1"/>
  <c r="L572" i="1"/>
  <c r="M572" i="1"/>
  <c r="N572" i="1"/>
  <c r="O572" i="1"/>
  <c r="P572" i="1"/>
  <c r="A573" i="1"/>
  <c r="B573" i="1"/>
  <c r="C573" i="1"/>
  <c r="D573" i="1" s="1"/>
  <c r="X573" i="1" s="1"/>
  <c r="E573" i="1"/>
  <c r="F573" i="1"/>
  <c r="G573" i="1"/>
  <c r="H573" i="1"/>
  <c r="I573" i="1"/>
  <c r="J573" i="1"/>
  <c r="Z573" i="1" s="1"/>
  <c r="AA573" i="1" s="1"/>
  <c r="K573" i="1"/>
  <c r="L573" i="1"/>
  <c r="M573" i="1"/>
  <c r="N573" i="1"/>
  <c r="O573" i="1"/>
  <c r="P573" i="1"/>
  <c r="Y573" i="1"/>
  <c r="AE573" i="1" s="1"/>
  <c r="A574" i="1"/>
  <c r="B574" i="1"/>
  <c r="C574" i="1"/>
  <c r="D574" i="1"/>
  <c r="X574" i="1"/>
  <c r="E574" i="1"/>
  <c r="F574" i="1"/>
  <c r="G574" i="1"/>
  <c r="H574" i="1"/>
  <c r="Y574" i="1" s="1"/>
  <c r="AE574" i="1" s="1"/>
  <c r="I574" i="1"/>
  <c r="J574" i="1"/>
  <c r="Z574" i="1"/>
  <c r="AA574" i="1"/>
  <c r="K574" i="1"/>
  <c r="L574" i="1"/>
  <c r="M574" i="1"/>
  <c r="N574" i="1"/>
  <c r="O574" i="1"/>
  <c r="P574" i="1"/>
  <c r="A575" i="1"/>
  <c r="B575" i="1"/>
  <c r="C575" i="1"/>
  <c r="D575" i="1" s="1"/>
  <c r="X575" i="1" s="1"/>
  <c r="E575" i="1"/>
  <c r="F575" i="1"/>
  <c r="R575" i="1"/>
  <c r="S575" i="1" s="1"/>
  <c r="G575" i="1"/>
  <c r="H575" i="1"/>
  <c r="Y575" i="1" s="1"/>
  <c r="AE575" i="1" s="1"/>
  <c r="I575" i="1"/>
  <c r="J575" i="1"/>
  <c r="Z575" i="1"/>
  <c r="AA575" i="1" s="1"/>
  <c r="K575" i="1"/>
  <c r="L575" i="1"/>
  <c r="M575" i="1"/>
  <c r="N575" i="1"/>
  <c r="O575" i="1"/>
  <c r="P575" i="1"/>
  <c r="A576" i="1"/>
  <c r="B576" i="1"/>
  <c r="C576" i="1"/>
  <c r="D576" i="1" s="1"/>
  <c r="X576" i="1" s="1"/>
  <c r="E576" i="1"/>
  <c r="F576" i="1"/>
  <c r="R576" i="1"/>
  <c r="S576" i="1"/>
  <c r="G576" i="1"/>
  <c r="H576" i="1"/>
  <c r="Y576" i="1" s="1"/>
  <c r="AE576" i="1" s="1"/>
  <c r="I576" i="1"/>
  <c r="J576" i="1"/>
  <c r="Z576" i="1"/>
  <c r="AA576" i="1"/>
  <c r="K576" i="1"/>
  <c r="L576" i="1"/>
  <c r="V576" i="1" s="1"/>
  <c r="M576" i="1"/>
  <c r="N576" i="1"/>
  <c r="O576" i="1"/>
  <c r="P576" i="1"/>
  <c r="A577" i="1"/>
  <c r="B577" i="1"/>
  <c r="C577" i="1"/>
  <c r="D577" i="1" s="1"/>
  <c r="X577" i="1" s="1"/>
  <c r="E577" i="1"/>
  <c r="F577" i="1"/>
  <c r="G577" i="1"/>
  <c r="H577" i="1"/>
  <c r="Y577" i="1"/>
  <c r="AE577" i="1" s="1"/>
  <c r="I577" i="1"/>
  <c r="J577" i="1"/>
  <c r="Z577" i="1"/>
  <c r="AA577" i="1"/>
  <c r="K577" i="1"/>
  <c r="L577" i="1"/>
  <c r="V577" i="1"/>
  <c r="M577" i="1"/>
  <c r="N577" i="1"/>
  <c r="O577" i="1"/>
  <c r="P577" i="1"/>
  <c r="A578" i="1"/>
  <c r="B578" i="1"/>
  <c r="C578" i="1"/>
  <c r="D578" i="1"/>
  <c r="X578" i="1" s="1"/>
  <c r="E578" i="1"/>
  <c r="F578" i="1"/>
  <c r="R578" i="1" s="1"/>
  <c r="S578" i="1" s="1"/>
  <c r="G578" i="1"/>
  <c r="H578" i="1"/>
  <c r="Y578" i="1"/>
  <c r="AE578" i="1"/>
  <c r="I578" i="1"/>
  <c r="J578" i="1"/>
  <c r="Z578" i="1"/>
  <c r="AA578" i="1"/>
  <c r="K578" i="1"/>
  <c r="L578" i="1"/>
  <c r="M578" i="1"/>
  <c r="N578" i="1"/>
  <c r="O578" i="1"/>
  <c r="P578" i="1"/>
  <c r="A579" i="1"/>
  <c r="B579" i="1"/>
  <c r="C579" i="1"/>
  <c r="D579" i="1" s="1"/>
  <c r="X579" i="1" s="1"/>
  <c r="E579" i="1"/>
  <c r="F579" i="1"/>
  <c r="G579" i="1"/>
  <c r="H579" i="1"/>
  <c r="Y579" i="1" s="1"/>
  <c r="AE579" i="1" s="1"/>
  <c r="I579" i="1"/>
  <c r="J579" i="1"/>
  <c r="Z579" i="1" s="1"/>
  <c r="AA579" i="1" s="1"/>
  <c r="K579" i="1"/>
  <c r="L579" i="1"/>
  <c r="V579" i="1"/>
  <c r="M579" i="1"/>
  <c r="N579" i="1"/>
  <c r="O579" i="1"/>
  <c r="P579" i="1"/>
  <c r="A580" i="1"/>
  <c r="B580" i="1"/>
  <c r="C580" i="1"/>
  <c r="D580" i="1"/>
  <c r="X580" i="1" s="1"/>
  <c r="E580" i="1"/>
  <c r="F580" i="1"/>
  <c r="G580" i="1"/>
  <c r="H580" i="1"/>
  <c r="Y580" i="1"/>
  <c r="AE580" i="1" s="1"/>
  <c r="I580" i="1"/>
  <c r="J580" i="1"/>
  <c r="Z580" i="1" s="1"/>
  <c r="AA580" i="1" s="1"/>
  <c r="K580" i="1"/>
  <c r="L580" i="1"/>
  <c r="M580" i="1"/>
  <c r="N580" i="1"/>
  <c r="O580" i="1"/>
  <c r="P580" i="1"/>
  <c r="A581" i="1"/>
  <c r="B581" i="1"/>
  <c r="C581" i="1"/>
  <c r="D581" i="1"/>
  <c r="X581" i="1" s="1"/>
  <c r="E581" i="1"/>
  <c r="R581" i="1"/>
  <c r="S581" i="1" s="1"/>
  <c r="F581" i="1"/>
  <c r="G581" i="1"/>
  <c r="H581" i="1"/>
  <c r="Y581" i="1"/>
  <c r="AE581" i="1" s="1"/>
  <c r="I581" i="1"/>
  <c r="J581" i="1"/>
  <c r="Z581" i="1" s="1"/>
  <c r="AA581" i="1" s="1"/>
  <c r="K581" i="1"/>
  <c r="L581" i="1"/>
  <c r="M581" i="1"/>
  <c r="N581" i="1"/>
  <c r="O581" i="1"/>
  <c r="P581" i="1"/>
  <c r="A582" i="1"/>
  <c r="B582" i="1"/>
  <c r="C582" i="1"/>
  <c r="D582" i="1"/>
  <c r="X582" i="1"/>
  <c r="E582" i="1"/>
  <c r="F582" i="1"/>
  <c r="G582" i="1"/>
  <c r="H582" i="1"/>
  <c r="Y582" i="1" s="1"/>
  <c r="AE582" i="1" s="1"/>
  <c r="I582" i="1"/>
  <c r="J582" i="1"/>
  <c r="Z582" i="1" s="1"/>
  <c r="AA582" i="1" s="1"/>
  <c r="K582" i="1"/>
  <c r="L582" i="1"/>
  <c r="V582" i="1" s="1"/>
  <c r="M582" i="1"/>
  <c r="N582" i="1"/>
  <c r="O582" i="1"/>
  <c r="P582" i="1"/>
  <c r="A583" i="1"/>
  <c r="B583" i="1"/>
  <c r="C583" i="1"/>
  <c r="D583" i="1" s="1"/>
  <c r="X583" i="1" s="1"/>
  <c r="E583" i="1"/>
  <c r="F583" i="1"/>
  <c r="G583" i="1"/>
  <c r="H583" i="1"/>
  <c r="Y583" i="1"/>
  <c r="AE583" i="1" s="1"/>
  <c r="I583" i="1"/>
  <c r="J583" i="1"/>
  <c r="Z583" i="1"/>
  <c r="AA583" i="1"/>
  <c r="K583" i="1"/>
  <c r="L583" i="1"/>
  <c r="M583" i="1"/>
  <c r="N583" i="1"/>
  <c r="O583" i="1"/>
  <c r="P583" i="1"/>
  <c r="A584" i="1"/>
  <c r="B584" i="1"/>
  <c r="C584" i="1"/>
  <c r="D584" i="1" s="1"/>
  <c r="X584" i="1" s="1"/>
  <c r="E584" i="1"/>
  <c r="F584" i="1"/>
  <c r="G584" i="1"/>
  <c r="H584" i="1"/>
  <c r="Y584" i="1"/>
  <c r="AE584" i="1" s="1"/>
  <c r="I584" i="1"/>
  <c r="J584" i="1"/>
  <c r="Z584" i="1" s="1"/>
  <c r="AA584" i="1" s="1"/>
  <c r="K584" i="1"/>
  <c r="L584" i="1"/>
  <c r="T584" i="1"/>
  <c r="U584" i="1" s="1"/>
  <c r="M584" i="1"/>
  <c r="N584" i="1"/>
  <c r="O584" i="1"/>
  <c r="P584" i="1"/>
  <c r="A585" i="1"/>
  <c r="B585" i="1"/>
  <c r="C585" i="1"/>
  <c r="D585" i="1" s="1"/>
  <c r="X585" i="1" s="1"/>
  <c r="E585" i="1"/>
  <c r="F585" i="1"/>
  <c r="G585" i="1"/>
  <c r="H585" i="1"/>
  <c r="Y585" i="1"/>
  <c r="AE585" i="1"/>
  <c r="I585" i="1"/>
  <c r="J585" i="1"/>
  <c r="Z585" i="1" s="1"/>
  <c r="AA585" i="1" s="1"/>
  <c r="K585" i="1"/>
  <c r="L585" i="1"/>
  <c r="T585" i="1" s="1"/>
  <c r="V585" i="1"/>
  <c r="M585" i="1"/>
  <c r="N585" i="1"/>
  <c r="O585" i="1"/>
  <c r="P585" i="1"/>
  <c r="A586" i="1"/>
  <c r="B586" i="1"/>
  <c r="C586" i="1"/>
  <c r="D586" i="1"/>
  <c r="X586" i="1"/>
  <c r="E586" i="1"/>
  <c r="F586" i="1"/>
  <c r="G586" i="1"/>
  <c r="H586" i="1"/>
  <c r="Y586" i="1"/>
  <c r="AE586" i="1"/>
  <c r="I586" i="1"/>
  <c r="J586" i="1"/>
  <c r="Z586" i="1" s="1"/>
  <c r="AA586" i="1" s="1"/>
  <c r="K586" i="1"/>
  <c r="L586" i="1"/>
  <c r="V586" i="1"/>
  <c r="M586" i="1"/>
  <c r="N586" i="1"/>
  <c r="O586" i="1"/>
  <c r="P586" i="1"/>
  <c r="A587" i="1"/>
  <c r="B587" i="1"/>
  <c r="C587" i="1"/>
  <c r="D587" i="1"/>
  <c r="X587" i="1"/>
  <c r="E587" i="1"/>
  <c r="F587" i="1"/>
  <c r="G587" i="1"/>
  <c r="H587" i="1"/>
  <c r="Y587" i="1" s="1"/>
  <c r="AE587" i="1" s="1"/>
  <c r="I587" i="1"/>
  <c r="J587" i="1"/>
  <c r="Z587" i="1"/>
  <c r="AA587" i="1"/>
  <c r="K587" i="1"/>
  <c r="L587" i="1"/>
  <c r="V587" i="1" s="1"/>
  <c r="M587" i="1"/>
  <c r="N587" i="1"/>
  <c r="O587" i="1"/>
  <c r="P587" i="1"/>
  <c r="A588" i="1"/>
  <c r="B588" i="1"/>
  <c r="C588" i="1"/>
  <c r="D588" i="1" s="1"/>
  <c r="X588" i="1" s="1"/>
  <c r="E588" i="1"/>
  <c r="F588" i="1"/>
  <c r="G588" i="1"/>
  <c r="H588" i="1"/>
  <c r="Y588" i="1" s="1"/>
  <c r="AE588" i="1" s="1"/>
  <c r="I588" i="1"/>
  <c r="J588" i="1"/>
  <c r="Z588" i="1"/>
  <c r="AA588" i="1"/>
  <c r="K588" i="1"/>
  <c r="L588" i="1"/>
  <c r="M588" i="1"/>
  <c r="N588" i="1"/>
  <c r="O588" i="1"/>
  <c r="P588" i="1"/>
  <c r="A589" i="1"/>
  <c r="B589" i="1"/>
  <c r="C589" i="1"/>
  <c r="D589" i="1" s="1"/>
  <c r="X589" i="1" s="1"/>
  <c r="E589" i="1"/>
  <c r="F589" i="1"/>
  <c r="R589" i="1" s="1"/>
  <c r="S589" i="1" s="1"/>
  <c r="G589" i="1"/>
  <c r="H589" i="1"/>
  <c r="Y589" i="1" s="1"/>
  <c r="AE589" i="1" s="1"/>
  <c r="I589" i="1"/>
  <c r="J589" i="1"/>
  <c r="Z589" i="1" s="1"/>
  <c r="AA589" i="1" s="1"/>
  <c r="K589" i="1"/>
  <c r="L589" i="1"/>
  <c r="V589" i="1"/>
  <c r="M589" i="1"/>
  <c r="N589" i="1"/>
  <c r="O589" i="1"/>
  <c r="P589" i="1"/>
  <c r="A590" i="1"/>
  <c r="B590" i="1"/>
  <c r="C590" i="1"/>
  <c r="D590" i="1"/>
  <c r="X590" i="1" s="1"/>
  <c r="E590" i="1"/>
  <c r="F590" i="1"/>
  <c r="R590" i="1" s="1"/>
  <c r="S590" i="1" s="1"/>
  <c r="G590" i="1"/>
  <c r="H590" i="1"/>
  <c r="Y590" i="1" s="1"/>
  <c r="AE590" i="1" s="1"/>
  <c r="I590" i="1"/>
  <c r="J590" i="1"/>
  <c r="Z590" i="1" s="1"/>
  <c r="AA590" i="1" s="1"/>
  <c r="K590" i="1"/>
  <c r="L590" i="1"/>
  <c r="V590" i="1" s="1"/>
  <c r="M590" i="1"/>
  <c r="N590" i="1"/>
  <c r="O590" i="1"/>
  <c r="P590" i="1"/>
  <c r="A591" i="1"/>
  <c r="B591" i="1"/>
  <c r="C591" i="1"/>
  <c r="D591" i="1" s="1"/>
  <c r="X591" i="1" s="1"/>
  <c r="E591" i="1"/>
  <c r="F591" i="1"/>
  <c r="R591" i="1" s="1"/>
  <c r="S591" i="1" s="1"/>
  <c r="G591" i="1"/>
  <c r="H591" i="1"/>
  <c r="Y591" i="1"/>
  <c r="AE591" i="1" s="1"/>
  <c r="I591" i="1"/>
  <c r="J591" i="1"/>
  <c r="Z591" i="1" s="1"/>
  <c r="AA591" i="1" s="1"/>
  <c r="K591" i="1"/>
  <c r="L591" i="1"/>
  <c r="V591" i="1"/>
  <c r="M591" i="1"/>
  <c r="N591" i="1"/>
  <c r="O591" i="1"/>
  <c r="P591" i="1"/>
  <c r="A592" i="1"/>
  <c r="B592" i="1"/>
  <c r="C592" i="1"/>
  <c r="D592" i="1"/>
  <c r="X592" i="1" s="1"/>
  <c r="E592" i="1"/>
  <c r="F592" i="1"/>
  <c r="G592" i="1"/>
  <c r="H592" i="1"/>
  <c r="Y592" i="1" s="1"/>
  <c r="AE592" i="1" s="1"/>
  <c r="I592" i="1"/>
  <c r="J592" i="1"/>
  <c r="Z592" i="1" s="1"/>
  <c r="AA592" i="1" s="1"/>
  <c r="K592" i="1"/>
  <c r="L592" i="1"/>
  <c r="V592" i="1" s="1"/>
  <c r="M592" i="1"/>
  <c r="N592" i="1"/>
  <c r="O592" i="1"/>
  <c r="P592" i="1"/>
  <c r="A593" i="1"/>
  <c r="B593" i="1"/>
  <c r="C593" i="1"/>
  <c r="D593" i="1" s="1"/>
  <c r="X593" i="1" s="1"/>
  <c r="E593" i="1"/>
  <c r="F593" i="1"/>
  <c r="R593" i="1" s="1"/>
  <c r="S593" i="1" s="1"/>
  <c r="G593" i="1"/>
  <c r="H593" i="1"/>
  <c r="Y593" i="1"/>
  <c r="AE593" i="1" s="1"/>
  <c r="I593" i="1"/>
  <c r="J593" i="1"/>
  <c r="Z593" i="1" s="1"/>
  <c r="AA593" i="1" s="1"/>
  <c r="K593" i="1"/>
  <c r="L593" i="1"/>
  <c r="V593" i="1"/>
  <c r="M593" i="1"/>
  <c r="N593" i="1"/>
  <c r="O593" i="1"/>
  <c r="P593" i="1"/>
  <c r="A594" i="1"/>
  <c r="B594" i="1"/>
  <c r="C594" i="1"/>
  <c r="D594" i="1"/>
  <c r="X594" i="1"/>
  <c r="E594" i="1"/>
  <c r="F594" i="1"/>
  <c r="G594" i="1"/>
  <c r="H594" i="1"/>
  <c r="Y594" i="1"/>
  <c r="AE594" i="1"/>
  <c r="I594" i="1"/>
  <c r="J594" i="1"/>
  <c r="Z594" i="1"/>
  <c r="AA594" i="1" s="1"/>
  <c r="K594" i="1"/>
  <c r="L594" i="1"/>
  <c r="M594" i="1"/>
  <c r="N594" i="1"/>
  <c r="O594" i="1"/>
  <c r="P594" i="1"/>
  <c r="A595" i="1"/>
  <c r="B595" i="1"/>
  <c r="C595" i="1"/>
  <c r="D595" i="1"/>
  <c r="X595" i="1"/>
  <c r="E595" i="1"/>
  <c r="F595" i="1"/>
  <c r="R595" i="1"/>
  <c r="S595" i="1"/>
  <c r="G595" i="1"/>
  <c r="H595" i="1"/>
  <c r="I595" i="1"/>
  <c r="J595" i="1"/>
  <c r="Z595" i="1"/>
  <c r="AA595" i="1"/>
  <c r="K595" i="1"/>
  <c r="L595" i="1"/>
  <c r="V595" i="1" s="1"/>
  <c r="M595" i="1"/>
  <c r="N595" i="1"/>
  <c r="O595" i="1"/>
  <c r="P595" i="1"/>
  <c r="Y595" i="1"/>
  <c r="AE595" i="1"/>
  <c r="A596" i="1"/>
  <c r="B596" i="1"/>
  <c r="C596" i="1"/>
  <c r="D596" i="1"/>
  <c r="E596" i="1"/>
  <c r="F596" i="1"/>
  <c r="G596" i="1"/>
  <c r="H596" i="1"/>
  <c r="Y596" i="1" s="1"/>
  <c r="AE596" i="1" s="1"/>
  <c r="I596" i="1"/>
  <c r="J596" i="1"/>
  <c r="Z596" i="1"/>
  <c r="AA596" i="1"/>
  <c r="K596" i="1"/>
  <c r="L596" i="1"/>
  <c r="V596" i="1"/>
  <c r="M596" i="1"/>
  <c r="N596" i="1"/>
  <c r="O596" i="1"/>
  <c r="P596" i="1"/>
  <c r="X596" i="1"/>
  <c r="A597" i="1"/>
  <c r="B597" i="1"/>
  <c r="C597" i="1"/>
  <c r="D597" i="1" s="1"/>
  <c r="X597" i="1" s="1"/>
  <c r="E597" i="1"/>
  <c r="F597" i="1"/>
  <c r="G597" i="1"/>
  <c r="H597" i="1"/>
  <c r="Y597" i="1" s="1"/>
  <c r="AE597" i="1" s="1"/>
  <c r="I597" i="1"/>
  <c r="J597" i="1"/>
  <c r="Z597" i="1"/>
  <c r="AA597" i="1"/>
  <c r="K597" i="1"/>
  <c r="L597" i="1"/>
  <c r="T597" i="1" s="1"/>
  <c r="M597" i="1"/>
  <c r="N597" i="1"/>
  <c r="O597" i="1"/>
  <c r="P597" i="1"/>
  <c r="A598" i="1"/>
  <c r="B598" i="1"/>
  <c r="C598" i="1"/>
  <c r="D598" i="1" s="1"/>
  <c r="X598" i="1" s="1"/>
  <c r="E598" i="1"/>
  <c r="F598" i="1"/>
  <c r="G598" i="1"/>
  <c r="H598" i="1"/>
  <c r="Y598" i="1"/>
  <c r="AE598" i="1" s="1"/>
  <c r="I598" i="1"/>
  <c r="J598" i="1"/>
  <c r="Z598" i="1" s="1"/>
  <c r="AA598" i="1" s="1"/>
  <c r="K598" i="1"/>
  <c r="L598" i="1"/>
  <c r="T598" i="1" s="1"/>
  <c r="V598" i="1"/>
  <c r="M598" i="1"/>
  <c r="N598" i="1"/>
  <c r="O598" i="1"/>
  <c r="P598" i="1"/>
  <c r="A599" i="1"/>
  <c r="B599" i="1"/>
  <c r="C599" i="1"/>
  <c r="D599" i="1"/>
  <c r="X599" i="1" s="1"/>
  <c r="E599" i="1"/>
  <c r="F599" i="1"/>
  <c r="G599" i="1"/>
  <c r="H599" i="1"/>
  <c r="Y599" i="1"/>
  <c r="AE599" i="1"/>
  <c r="I599" i="1"/>
  <c r="J599" i="1"/>
  <c r="Z599" i="1" s="1"/>
  <c r="AA599" i="1" s="1"/>
  <c r="K599" i="1"/>
  <c r="L599" i="1"/>
  <c r="M599" i="1"/>
  <c r="N599" i="1"/>
  <c r="O599" i="1"/>
  <c r="P599" i="1"/>
  <c r="A600" i="1"/>
  <c r="B600" i="1"/>
  <c r="C600" i="1"/>
  <c r="D600" i="1"/>
  <c r="X600" i="1"/>
  <c r="E600" i="1"/>
  <c r="F600" i="1"/>
  <c r="G600" i="1"/>
  <c r="H600" i="1"/>
  <c r="Y600" i="1" s="1"/>
  <c r="AE600" i="1" s="1"/>
  <c r="I600" i="1"/>
  <c r="J600" i="1"/>
  <c r="Z600" i="1" s="1"/>
  <c r="AA600" i="1" s="1"/>
  <c r="K600" i="1"/>
  <c r="L600" i="1"/>
  <c r="M600" i="1"/>
  <c r="N600" i="1"/>
  <c r="O600" i="1"/>
  <c r="P600" i="1"/>
  <c r="A601" i="1"/>
  <c r="B601" i="1"/>
  <c r="C601" i="1"/>
  <c r="D601" i="1"/>
  <c r="X601" i="1" s="1"/>
  <c r="E601" i="1"/>
  <c r="F601" i="1"/>
  <c r="G601" i="1"/>
  <c r="H601" i="1"/>
  <c r="Y601" i="1" s="1"/>
  <c r="AE601" i="1" s="1"/>
  <c r="I601" i="1"/>
  <c r="J601" i="1"/>
  <c r="Z601" i="1" s="1"/>
  <c r="AA601" i="1" s="1"/>
  <c r="K601" i="1"/>
  <c r="L601" i="1"/>
  <c r="V601" i="1" s="1"/>
  <c r="M601" i="1"/>
  <c r="N601" i="1"/>
  <c r="O601" i="1"/>
  <c r="P601" i="1"/>
  <c r="A602" i="1"/>
  <c r="B602" i="1"/>
  <c r="C602" i="1"/>
  <c r="D602" i="1" s="1"/>
  <c r="X602" i="1" s="1"/>
  <c r="E602" i="1"/>
  <c r="F602" i="1"/>
  <c r="G602" i="1"/>
  <c r="H602" i="1"/>
  <c r="Y602" i="1"/>
  <c r="AE602" i="1" s="1"/>
  <c r="I602" i="1"/>
  <c r="J602" i="1"/>
  <c r="Z602" i="1" s="1"/>
  <c r="AA602" i="1" s="1"/>
  <c r="K602" i="1"/>
  <c r="L602" i="1"/>
  <c r="T602" i="1"/>
  <c r="U602" i="1"/>
  <c r="M602" i="1"/>
  <c r="N602" i="1"/>
  <c r="O602" i="1"/>
  <c r="P602" i="1"/>
  <c r="A603" i="1"/>
  <c r="B603" i="1"/>
  <c r="C603" i="1"/>
  <c r="D603" i="1" s="1"/>
  <c r="X603" i="1" s="1"/>
  <c r="E603" i="1"/>
  <c r="F603" i="1"/>
  <c r="G603" i="1"/>
  <c r="H603" i="1"/>
  <c r="Y603" i="1" s="1"/>
  <c r="AE603" i="1" s="1"/>
  <c r="I603" i="1"/>
  <c r="J603" i="1"/>
  <c r="Z603" i="1"/>
  <c r="AA603" i="1" s="1"/>
  <c r="K603" i="1"/>
  <c r="L603" i="1"/>
  <c r="V603" i="1" s="1"/>
  <c r="M603" i="1"/>
  <c r="N603" i="1"/>
  <c r="O603" i="1"/>
  <c r="P603" i="1"/>
  <c r="A604" i="1"/>
  <c r="B604" i="1"/>
  <c r="C604" i="1"/>
  <c r="D604" i="1"/>
  <c r="E604" i="1"/>
  <c r="F604" i="1"/>
  <c r="G604" i="1"/>
  <c r="H604" i="1"/>
  <c r="Y604" i="1" s="1"/>
  <c r="AE604" i="1" s="1"/>
  <c r="I604" i="1"/>
  <c r="J604" i="1"/>
  <c r="Z604" i="1"/>
  <c r="AA604" i="1" s="1"/>
  <c r="K604" i="1"/>
  <c r="L604" i="1"/>
  <c r="V604" i="1"/>
  <c r="M604" i="1"/>
  <c r="N604" i="1"/>
  <c r="O604" i="1"/>
  <c r="P604" i="1"/>
  <c r="X604" i="1"/>
  <c r="A605" i="1"/>
  <c r="B605" i="1"/>
  <c r="C605" i="1"/>
  <c r="D605" i="1" s="1"/>
  <c r="X605" i="1" s="1"/>
  <c r="E605" i="1"/>
  <c r="F605" i="1"/>
  <c r="G605" i="1"/>
  <c r="H605" i="1"/>
  <c r="Y605" i="1" s="1"/>
  <c r="AE605" i="1" s="1"/>
  <c r="I605" i="1"/>
  <c r="J605" i="1"/>
  <c r="Z605" i="1"/>
  <c r="AA605" i="1"/>
  <c r="K605" i="1"/>
  <c r="L605" i="1"/>
  <c r="M605" i="1"/>
  <c r="N605" i="1"/>
  <c r="O605" i="1"/>
  <c r="P605" i="1"/>
  <c r="A606" i="1"/>
  <c r="B606" i="1"/>
  <c r="C606" i="1"/>
  <c r="D606" i="1" s="1"/>
  <c r="X606" i="1" s="1"/>
  <c r="E606" i="1"/>
  <c r="F606" i="1"/>
  <c r="G606" i="1"/>
  <c r="H606" i="1"/>
  <c r="Y606" i="1" s="1"/>
  <c r="AE606" i="1" s="1"/>
  <c r="I606" i="1"/>
  <c r="J606" i="1"/>
  <c r="Z606" i="1" s="1"/>
  <c r="AA606" i="1" s="1"/>
  <c r="K606" i="1"/>
  <c r="L606" i="1"/>
  <c r="M606" i="1"/>
  <c r="N606" i="1"/>
  <c r="O606" i="1"/>
  <c r="P606" i="1"/>
  <c r="A607" i="1"/>
  <c r="B607" i="1"/>
  <c r="C607" i="1"/>
  <c r="D607" i="1"/>
  <c r="E607" i="1"/>
  <c r="R607" i="1" s="1"/>
  <c r="S607" i="1" s="1"/>
  <c r="F607" i="1"/>
  <c r="G607" i="1"/>
  <c r="H607" i="1"/>
  <c r="Y607" i="1"/>
  <c r="AE607" i="1"/>
  <c r="I607" i="1"/>
  <c r="J607" i="1"/>
  <c r="Z607" i="1" s="1"/>
  <c r="AA607" i="1" s="1"/>
  <c r="K607" i="1"/>
  <c r="L607" i="1"/>
  <c r="V607" i="1" s="1"/>
  <c r="M607" i="1"/>
  <c r="N607" i="1"/>
  <c r="O607" i="1"/>
  <c r="P607" i="1"/>
  <c r="X607" i="1"/>
  <c r="A608" i="1"/>
  <c r="B608" i="1"/>
  <c r="C608" i="1"/>
  <c r="D608" i="1"/>
  <c r="X608" i="1"/>
  <c r="E608" i="1"/>
  <c r="F608" i="1"/>
  <c r="G608" i="1"/>
  <c r="H608" i="1"/>
  <c r="I608" i="1"/>
  <c r="J608" i="1"/>
  <c r="Z608" i="1"/>
  <c r="AA608" i="1"/>
  <c r="K608" i="1"/>
  <c r="L608" i="1"/>
  <c r="M608" i="1"/>
  <c r="N608" i="1"/>
  <c r="O608" i="1"/>
  <c r="P608" i="1"/>
  <c r="Y608" i="1"/>
  <c r="AE608" i="1"/>
  <c r="A609" i="1"/>
  <c r="B609" i="1"/>
  <c r="C609" i="1"/>
  <c r="D609" i="1" s="1"/>
  <c r="X609" i="1" s="1"/>
  <c r="E609" i="1"/>
  <c r="F609" i="1"/>
  <c r="G609" i="1"/>
  <c r="H609" i="1"/>
  <c r="Y609" i="1"/>
  <c r="AE609" i="1" s="1"/>
  <c r="I609" i="1"/>
  <c r="J609" i="1"/>
  <c r="Z609" i="1"/>
  <c r="K609" i="1"/>
  <c r="L609" i="1"/>
  <c r="V609" i="1"/>
  <c r="M609" i="1"/>
  <c r="N609" i="1"/>
  <c r="O609" i="1"/>
  <c r="P609" i="1"/>
  <c r="AA609" i="1"/>
  <c r="A610" i="1"/>
  <c r="B610" i="1"/>
  <c r="C610" i="1"/>
  <c r="D610" i="1"/>
  <c r="X610" i="1" s="1"/>
  <c r="E610" i="1"/>
  <c r="F610" i="1"/>
  <c r="G610" i="1"/>
  <c r="H610" i="1"/>
  <c r="Y610" i="1" s="1"/>
  <c r="AE610" i="1" s="1"/>
  <c r="I610" i="1"/>
  <c r="J610" i="1"/>
  <c r="Z610" i="1" s="1"/>
  <c r="AA610" i="1" s="1"/>
  <c r="K610" i="1"/>
  <c r="L610" i="1"/>
  <c r="M610" i="1"/>
  <c r="N610" i="1"/>
  <c r="O610" i="1"/>
  <c r="P610" i="1"/>
  <c r="A611" i="1"/>
  <c r="B611" i="1"/>
  <c r="C611" i="1"/>
  <c r="D611" i="1"/>
  <c r="X611" i="1" s="1"/>
  <c r="E611" i="1"/>
  <c r="F611" i="1"/>
  <c r="G611" i="1"/>
  <c r="H611" i="1"/>
  <c r="Y611" i="1" s="1"/>
  <c r="AE611" i="1" s="1"/>
  <c r="I611" i="1"/>
  <c r="J611" i="1"/>
  <c r="Z611" i="1" s="1"/>
  <c r="AA611" i="1" s="1"/>
  <c r="K611" i="1"/>
  <c r="L611" i="1"/>
  <c r="M611" i="1"/>
  <c r="N611" i="1"/>
  <c r="O611" i="1"/>
  <c r="P611" i="1"/>
  <c r="V611" i="1"/>
  <c r="A612" i="1"/>
  <c r="B612" i="1"/>
  <c r="C612" i="1"/>
  <c r="D612" i="1" s="1"/>
  <c r="X612" i="1" s="1"/>
  <c r="E612" i="1"/>
  <c r="F612" i="1"/>
  <c r="G612" i="1"/>
  <c r="H612" i="1"/>
  <c r="Y612" i="1" s="1"/>
  <c r="AE612" i="1" s="1"/>
  <c r="I612" i="1"/>
  <c r="J612" i="1"/>
  <c r="Z612" i="1"/>
  <c r="AA612" i="1"/>
  <c r="K612" i="1"/>
  <c r="L612" i="1"/>
  <c r="V612" i="1" s="1"/>
  <c r="M612" i="1"/>
  <c r="N612" i="1"/>
  <c r="O612" i="1"/>
  <c r="P612" i="1"/>
  <c r="A613" i="1"/>
  <c r="B613" i="1"/>
  <c r="C613" i="1"/>
  <c r="D613" i="1"/>
  <c r="X613" i="1" s="1"/>
  <c r="E613" i="1"/>
  <c r="F613" i="1"/>
  <c r="R613" i="1"/>
  <c r="S613" i="1"/>
  <c r="G613" i="1"/>
  <c r="H613" i="1"/>
  <c r="Y613" i="1" s="1"/>
  <c r="AE613" i="1" s="1"/>
  <c r="I613" i="1"/>
  <c r="J613" i="1"/>
  <c r="Z613" i="1"/>
  <c r="AA613" i="1" s="1"/>
  <c r="K613" i="1"/>
  <c r="L613" i="1"/>
  <c r="M613" i="1"/>
  <c r="N613" i="1"/>
  <c r="O613" i="1"/>
  <c r="P613" i="1"/>
  <c r="A614" i="1"/>
  <c r="B614" i="1"/>
  <c r="C614" i="1"/>
  <c r="D614" i="1"/>
  <c r="X614" i="1" s="1"/>
  <c r="E614" i="1"/>
  <c r="F614" i="1"/>
  <c r="G614" i="1"/>
  <c r="H614" i="1"/>
  <c r="Y614" i="1" s="1"/>
  <c r="AE614" i="1"/>
  <c r="I614" i="1"/>
  <c r="J614" i="1"/>
  <c r="Z614" i="1" s="1"/>
  <c r="AA614" i="1" s="1"/>
  <c r="K614" i="1"/>
  <c r="L614" i="1"/>
  <c r="V614" i="1"/>
  <c r="M614" i="1"/>
  <c r="N614" i="1"/>
  <c r="O614" i="1"/>
  <c r="P614" i="1"/>
  <c r="A615" i="1"/>
  <c r="B615" i="1"/>
  <c r="C615" i="1"/>
  <c r="D615" i="1" s="1"/>
  <c r="X615" i="1" s="1"/>
  <c r="E615" i="1"/>
  <c r="F615" i="1"/>
  <c r="G615" i="1"/>
  <c r="H615" i="1"/>
  <c r="Y615" i="1" s="1"/>
  <c r="AE615" i="1" s="1"/>
  <c r="I615" i="1"/>
  <c r="J615" i="1"/>
  <c r="Z615" i="1" s="1"/>
  <c r="AA615" i="1" s="1"/>
  <c r="K615" i="1"/>
  <c r="L615" i="1"/>
  <c r="M615" i="1"/>
  <c r="N615" i="1"/>
  <c r="O615" i="1"/>
  <c r="P615" i="1"/>
  <c r="A616" i="1"/>
  <c r="B616" i="1"/>
  <c r="C616" i="1"/>
  <c r="D616" i="1" s="1"/>
  <c r="X616" i="1" s="1"/>
  <c r="E616" i="1"/>
  <c r="F616" i="1"/>
  <c r="G616" i="1"/>
  <c r="H616" i="1"/>
  <c r="Y616" i="1" s="1"/>
  <c r="AE616" i="1" s="1"/>
  <c r="I616" i="1"/>
  <c r="J616" i="1"/>
  <c r="Z616" i="1"/>
  <c r="AA616" i="1"/>
  <c r="K616" i="1"/>
  <c r="L616" i="1"/>
  <c r="M616" i="1"/>
  <c r="N616" i="1"/>
  <c r="O616" i="1"/>
  <c r="P616" i="1"/>
  <c r="A617" i="1"/>
  <c r="B617" i="1"/>
  <c r="C617" i="1"/>
  <c r="D617" i="1"/>
  <c r="X617" i="1"/>
  <c r="E617" i="1"/>
  <c r="F617" i="1"/>
  <c r="G617" i="1"/>
  <c r="H617" i="1"/>
  <c r="Y617" i="1"/>
  <c r="AE617" i="1" s="1"/>
  <c r="I617" i="1"/>
  <c r="J617" i="1"/>
  <c r="Z617" i="1" s="1"/>
  <c r="AA617" i="1" s="1"/>
  <c r="K617" i="1"/>
  <c r="L617" i="1"/>
  <c r="V617" i="1" s="1"/>
  <c r="M617" i="1"/>
  <c r="N617" i="1"/>
  <c r="O617" i="1"/>
  <c r="P617" i="1"/>
  <c r="A618" i="1"/>
  <c r="B618" i="1"/>
  <c r="C618" i="1"/>
  <c r="D618" i="1" s="1"/>
  <c r="X618" i="1" s="1"/>
  <c r="E618" i="1"/>
  <c r="F618" i="1"/>
  <c r="G618" i="1"/>
  <c r="H618" i="1"/>
  <c r="Y618" i="1"/>
  <c r="AE618" i="1"/>
  <c r="I618" i="1"/>
  <c r="J618" i="1"/>
  <c r="Z618" i="1"/>
  <c r="AA618" i="1"/>
  <c r="K618" i="1"/>
  <c r="L618" i="1"/>
  <c r="M618" i="1"/>
  <c r="N618" i="1"/>
  <c r="O618" i="1"/>
  <c r="P618" i="1"/>
  <c r="A619" i="1"/>
  <c r="B619" i="1"/>
  <c r="C619" i="1"/>
  <c r="D619" i="1" s="1"/>
  <c r="X619" i="1"/>
  <c r="E619" i="1"/>
  <c r="F619" i="1"/>
  <c r="G619" i="1"/>
  <c r="H619" i="1"/>
  <c r="Y619" i="1"/>
  <c r="AE619" i="1" s="1"/>
  <c r="I619" i="1"/>
  <c r="J619" i="1"/>
  <c r="Z619" i="1"/>
  <c r="AA619" i="1" s="1"/>
  <c r="K619" i="1"/>
  <c r="L619" i="1"/>
  <c r="V619" i="1" s="1"/>
  <c r="M619" i="1"/>
  <c r="N619" i="1"/>
  <c r="O619" i="1"/>
  <c r="P619" i="1"/>
  <c r="A620" i="1"/>
  <c r="B620" i="1"/>
  <c r="C620" i="1"/>
  <c r="D620" i="1" s="1"/>
  <c r="X620" i="1" s="1"/>
  <c r="E620" i="1"/>
  <c r="F620" i="1"/>
  <c r="G620" i="1"/>
  <c r="H620" i="1"/>
  <c r="Y620" i="1" s="1"/>
  <c r="AE620" i="1" s="1"/>
  <c r="I620" i="1"/>
  <c r="J620" i="1"/>
  <c r="Z620" i="1" s="1"/>
  <c r="AA620" i="1" s="1"/>
  <c r="K620" i="1"/>
  <c r="L620" i="1"/>
  <c r="V620" i="1" s="1"/>
  <c r="M620" i="1"/>
  <c r="N620" i="1"/>
  <c r="O620" i="1"/>
  <c r="P620" i="1"/>
  <c r="A621" i="1"/>
  <c r="B621" i="1"/>
  <c r="C621" i="1"/>
  <c r="D621" i="1" s="1"/>
  <c r="X621" i="1" s="1"/>
  <c r="E621" i="1"/>
  <c r="F621" i="1"/>
  <c r="G621" i="1"/>
  <c r="H621" i="1"/>
  <c r="Y621" i="1"/>
  <c r="AE621" i="1"/>
  <c r="I621" i="1"/>
  <c r="J621" i="1"/>
  <c r="Z621" i="1" s="1"/>
  <c r="AA621" i="1" s="1"/>
  <c r="K621" i="1"/>
  <c r="L621" i="1"/>
  <c r="M621" i="1"/>
  <c r="N621" i="1"/>
  <c r="O621" i="1"/>
  <c r="P621" i="1"/>
  <c r="A622" i="1"/>
  <c r="B622" i="1"/>
  <c r="C622" i="1"/>
  <c r="D622" i="1" s="1"/>
  <c r="X622" i="1" s="1"/>
  <c r="E622" i="1"/>
  <c r="F622" i="1"/>
  <c r="G622" i="1"/>
  <c r="H622" i="1"/>
  <c r="Y622" i="1" s="1"/>
  <c r="AE622" i="1" s="1"/>
  <c r="I622" i="1"/>
  <c r="J622" i="1"/>
  <c r="Z622" i="1" s="1"/>
  <c r="AA622" i="1" s="1"/>
  <c r="K622" i="1"/>
  <c r="T622" i="1" s="1"/>
  <c r="U622" i="1" s="1"/>
  <c r="L622" i="1"/>
  <c r="V622" i="1" s="1"/>
  <c r="M622" i="1"/>
  <c r="N622" i="1"/>
  <c r="O622" i="1"/>
  <c r="P622" i="1"/>
  <c r="A623" i="1"/>
  <c r="B623" i="1"/>
  <c r="C623" i="1"/>
  <c r="D623" i="1" s="1"/>
  <c r="X623" i="1" s="1"/>
  <c r="E623" i="1"/>
  <c r="F623" i="1"/>
  <c r="G623" i="1"/>
  <c r="H623" i="1"/>
  <c r="Y623" i="1"/>
  <c r="AE623" i="1" s="1"/>
  <c r="I623" i="1"/>
  <c r="J623" i="1"/>
  <c r="Z623" i="1"/>
  <c r="AA623" i="1" s="1"/>
  <c r="K623" i="1"/>
  <c r="L623" i="1"/>
  <c r="T623" i="1" s="1"/>
  <c r="M623" i="1"/>
  <c r="N623" i="1"/>
  <c r="O623" i="1"/>
  <c r="P623" i="1"/>
  <c r="A624" i="1"/>
  <c r="B624" i="1"/>
  <c r="C624" i="1"/>
  <c r="D624" i="1" s="1"/>
  <c r="X624" i="1" s="1"/>
  <c r="E624" i="1"/>
  <c r="F624" i="1"/>
  <c r="G624" i="1"/>
  <c r="H624" i="1"/>
  <c r="Y624" i="1"/>
  <c r="AE624" i="1"/>
  <c r="I624" i="1"/>
  <c r="J624" i="1"/>
  <c r="Z624" i="1" s="1"/>
  <c r="AA624" i="1" s="1"/>
  <c r="K624" i="1"/>
  <c r="L624" i="1"/>
  <c r="T624" i="1"/>
  <c r="M624" i="1"/>
  <c r="N624" i="1"/>
  <c r="O624" i="1"/>
  <c r="P624" i="1"/>
  <c r="A625" i="1"/>
  <c r="B625" i="1"/>
  <c r="C625" i="1"/>
  <c r="D625" i="1"/>
  <c r="X625" i="1" s="1"/>
  <c r="E625" i="1"/>
  <c r="F625" i="1"/>
  <c r="G625" i="1"/>
  <c r="H625" i="1"/>
  <c r="Y625" i="1" s="1"/>
  <c r="AE625" i="1" s="1"/>
  <c r="I625" i="1"/>
  <c r="J625" i="1"/>
  <c r="Z625" i="1"/>
  <c r="AA625" i="1" s="1"/>
  <c r="K625" i="1"/>
  <c r="L625" i="1"/>
  <c r="V625" i="1" s="1"/>
  <c r="M625" i="1"/>
  <c r="N625" i="1"/>
  <c r="O625" i="1"/>
  <c r="P625" i="1"/>
  <c r="A626" i="1"/>
  <c r="B626" i="1"/>
  <c r="C626" i="1"/>
  <c r="D626" i="1" s="1"/>
  <c r="X626" i="1" s="1"/>
  <c r="E626" i="1"/>
  <c r="F626" i="1"/>
  <c r="G626" i="1"/>
  <c r="H626" i="1"/>
  <c r="Y626" i="1" s="1"/>
  <c r="AE626" i="1" s="1"/>
  <c r="I626" i="1"/>
  <c r="J626" i="1"/>
  <c r="Z626" i="1"/>
  <c r="AA626" i="1" s="1"/>
  <c r="K626" i="1"/>
  <c r="L626" i="1"/>
  <c r="M626" i="1"/>
  <c r="N626" i="1"/>
  <c r="O626" i="1"/>
  <c r="P626" i="1"/>
  <c r="A627" i="1"/>
  <c r="B627" i="1"/>
  <c r="C627" i="1"/>
  <c r="D627" i="1" s="1"/>
  <c r="E627" i="1"/>
  <c r="F627" i="1"/>
  <c r="G627" i="1"/>
  <c r="H627" i="1"/>
  <c r="Y627" i="1"/>
  <c r="AE627" i="1" s="1"/>
  <c r="I627" i="1"/>
  <c r="J627" i="1"/>
  <c r="Z627" i="1" s="1"/>
  <c r="AA627" i="1"/>
  <c r="K627" i="1"/>
  <c r="L627" i="1"/>
  <c r="V627" i="1"/>
  <c r="M627" i="1"/>
  <c r="N627" i="1"/>
  <c r="O627" i="1"/>
  <c r="P627" i="1"/>
  <c r="X627" i="1"/>
  <c r="A628" i="1"/>
  <c r="B628" i="1"/>
  <c r="C628" i="1"/>
  <c r="D628" i="1" s="1"/>
  <c r="E628" i="1"/>
  <c r="F628" i="1"/>
  <c r="G628" i="1"/>
  <c r="H628" i="1"/>
  <c r="Y628" i="1"/>
  <c r="AE628" i="1" s="1"/>
  <c r="I628" i="1"/>
  <c r="J628" i="1"/>
  <c r="Z628" i="1" s="1"/>
  <c r="AA628" i="1" s="1"/>
  <c r="K628" i="1"/>
  <c r="L628" i="1"/>
  <c r="V628" i="1" s="1"/>
  <c r="M628" i="1"/>
  <c r="N628" i="1"/>
  <c r="O628" i="1"/>
  <c r="P628" i="1"/>
  <c r="X628" i="1"/>
  <c r="A629" i="1"/>
  <c r="B629" i="1"/>
  <c r="C629" i="1"/>
  <c r="D629" i="1" s="1"/>
  <c r="X629" i="1" s="1"/>
  <c r="E629" i="1"/>
  <c r="F629" i="1"/>
  <c r="G629" i="1"/>
  <c r="H629" i="1"/>
  <c r="Y629" i="1" s="1"/>
  <c r="AE629" i="1" s="1"/>
  <c r="I629" i="1"/>
  <c r="J629" i="1"/>
  <c r="Z629" i="1" s="1"/>
  <c r="AA629" i="1" s="1"/>
  <c r="K629" i="1"/>
  <c r="L629" i="1"/>
  <c r="V629" i="1" s="1"/>
  <c r="M629" i="1"/>
  <c r="N629" i="1"/>
  <c r="O629" i="1"/>
  <c r="P629" i="1"/>
  <c r="A630" i="1"/>
  <c r="B630" i="1"/>
  <c r="C630" i="1"/>
  <c r="D630" i="1" s="1"/>
  <c r="X630" i="1" s="1"/>
  <c r="E630" i="1"/>
  <c r="F630" i="1"/>
  <c r="G630" i="1"/>
  <c r="H630" i="1"/>
  <c r="Y630" i="1" s="1"/>
  <c r="AE630" i="1" s="1"/>
  <c r="I630" i="1"/>
  <c r="J630" i="1"/>
  <c r="Z630" i="1" s="1"/>
  <c r="AA630" i="1"/>
  <c r="K630" i="1"/>
  <c r="L630" i="1"/>
  <c r="M630" i="1"/>
  <c r="N630" i="1"/>
  <c r="O630" i="1"/>
  <c r="P630" i="1"/>
  <c r="A631" i="1"/>
  <c r="B631" i="1"/>
  <c r="C631" i="1"/>
  <c r="D631" i="1"/>
  <c r="X631" i="1" s="1"/>
  <c r="E631" i="1"/>
  <c r="F631" i="1"/>
  <c r="G631" i="1"/>
  <c r="H631" i="1"/>
  <c r="Y631" i="1" s="1"/>
  <c r="AE631" i="1" s="1"/>
  <c r="I631" i="1"/>
  <c r="J631" i="1"/>
  <c r="Z631" i="1"/>
  <c r="AA631" i="1" s="1"/>
  <c r="K631" i="1"/>
  <c r="L631" i="1"/>
  <c r="M631" i="1"/>
  <c r="N631" i="1"/>
  <c r="O631" i="1"/>
  <c r="P631" i="1"/>
  <c r="A632" i="1"/>
  <c r="B632" i="1"/>
  <c r="C632" i="1"/>
  <c r="D632" i="1" s="1"/>
  <c r="X632" i="1" s="1"/>
  <c r="E632" i="1"/>
  <c r="F632" i="1"/>
  <c r="G632" i="1"/>
  <c r="H632" i="1"/>
  <c r="Y632" i="1" s="1"/>
  <c r="AE632" i="1" s="1"/>
  <c r="I632" i="1"/>
  <c r="J632" i="1"/>
  <c r="Z632" i="1"/>
  <c r="AA632" i="1" s="1"/>
  <c r="K632" i="1"/>
  <c r="L632" i="1"/>
  <c r="M632" i="1"/>
  <c r="N632" i="1"/>
  <c r="O632" i="1"/>
  <c r="P632" i="1"/>
  <c r="A633" i="1"/>
  <c r="B633" i="1"/>
  <c r="C633" i="1"/>
  <c r="D633" i="1" s="1"/>
  <c r="X633" i="1" s="1"/>
  <c r="E633" i="1"/>
  <c r="F633" i="1"/>
  <c r="G633" i="1"/>
  <c r="H633" i="1"/>
  <c r="Y633" i="1"/>
  <c r="AE633" i="1"/>
  <c r="I633" i="1"/>
  <c r="J633" i="1"/>
  <c r="Z633" i="1" s="1"/>
  <c r="AA633" i="1"/>
  <c r="K633" i="1"/>
  <c r="L633" i="1"/>
  <c r="V633" i="1"/>
  <c r="M633" i="1"/>
  <c r="N633" i="1"/>
  <c r="O633" i="1"/>
  <c r="P633" i="1"/>
  <c r="A634" i="1"/>
  <c r="B634" i="1"/>
  <c r="C634" i="1"/>
  <c r="D634" i="1"/>
  <c r="X634" i="1"/>
  <c r="E634" i="1"/>
  <c r="F634" i="1"/>
  <c r="G634" i="1"/>
  <c r="H634" i="1"/>
  <c r="Y634" i="1"/>
  <c r="AE634" i="1" s="1"/>
  <c r="I634" i="1"/>
  <c r="J634" i="1"/>
  <c r="Z634" i="1" s="1"/>
  <c r="AA634" i="1" s="1"/>
  <c r="K634" i="1"/>
  <c r="L634" i="1"/>
  <c r="M634" i="1"/>
  <c r="N634" i="1"/>
  <c r="O634" i="1"/>
  <c r="P634" i="1"/>
  <c r="A635" i="1"/>
  <c r="B635" i="1"/>
  <c r="C635" i="1"/>
  <c r="D635" i="1"/>
  <c r="X635" i="1" s="1"/>
  <c r="E635" i="1"/>
  <c r="F635" i="1"/>
  <c r="G635" i="1"/>
  <c r="H635" i="1"/>
  <c r="Y635" i="1"/>
  <c r="AE635" i="1" s="1"/>
  <c r="I635" i="1"/>
  <c r="J635" i="1"/>
  <c r="Z635" i="1"/>
  <c r="AA635" i="1" s="1"/>
  <c r="K635" i="1"/>
  <c r="L635" i="1"/>
  <c r="V635" i="1"/>
  <c r="M635" i="1"/>
  <c r="N635" i="1"/>
  <c r="O635" i="1"/>
  <c r="P635" i="1"/>
  <c r="A636" i="1"/>
  <c r="B636" i="1"/>
  <c r="C636" i="1"/>
  <c r="D636" i="1" s="1"/>
  <c r="X636" i="1" s="1"/>
  <c r="E636" i="1"/>
  <c r="F636" i="1"/>
  <c r="G636" i="1"/>
  <c r="H636" i="1"/>
  <c r="Y636" i="1" s="1"/>
  <c r="AE636" i="1" s="1"/>
  <c r="I636" i="1"/>
  <c r="J636" i="1"/>
  <c r="Z636" i="1" s="1"/>
  <c r="AA636" i="1" s="1"/>
  <c r="K636" i="1"/>
  <c r="L636" i="1"/>
  <c r="V636" i="1" s="1"/>
  <c r="M636" i="1"/>
  <c r="N636" i="1"/>
  <c r="O636" i="1"/>
  <c r="P636" i="1"/>
  <c r="A637" i="1"/>
  <c r="B637" i="1"/>
  <c r="C637" i="1"/>
  <c r="D637" i="1" s="1"/>
  <c r="X637" i="1" s="1"/>
  <c r="E637" i="1"/>
  <c r="F637" i="1"/>
  <c r="G637" i="1"/>
  <c r="H637" i="1"/>
  <c r="Y637" i="1"/>
  <c r="AE637" i="1"/>
  <c r="I637" i="1"/>
  <c r="J637" i="1"/>
  <c r="Z637" i="1"/>
  <c r="AA637" i="1" s="1"/>
  <c r="K637" i="1"/>
  <c r="L637" i="1"/>
  <c r="M637" i="1"/>
  <c r="N637" i="1"/>
  <c r="O637" i="1"/>
  <c r="P637" i="1"/>
  <c r="V637" i="1"/>
  <c r="A638" i="1"/>
  <c r="B638" i="1"/>
  <c r="C638" i="1"/>
  <c r="D638" i="1" s="1"/>
  <c r="X638" i="1" s="1"/>
  <c r="E638" i="1"/>
  <c r="F638" i="1"/>
  <c r="G638" i="1"/>
  <c r="H638" i="1"/>
  <c r="Y638" i="1"/>
  <c r="AE638" i="1" s="1"/>
  <c r="I638" i="1"/>
  <c r="J638" i="1"/>
  <c r="Z638" i="1" s="1"/>
  <c r="AA638" i="1" s="1"/>
  <c r="K638" i="1"/>
  <c r="L638" i="1"/>
  <c r="M638" i="1"/>
  <c r="N638" i="1"/>
  <c r="O638" i="1"/>
  <c r="P638" i="1"/>
  <c r="A639" i="1"/>
  <c r="B639" i="1"/>
  <c r="C639" i="1"/>
  <c r="D639" i="1" s="1"/>
  <c r="X639" i="1" s="1"/>
  <c r="E639" i="1"/>
  <c r="F639" i="1"/>
  <c r="G639" i="1"/>
  <c r="H639" i="1"/>
  <c r="Y639" i="1" s="1"/>
  <c r="AE639" i="1" s="1"/>
  <c r="I639" i="1"/>
  <c r="J639" i="1"/>
  <c r="Z639" i="1" s="1"/>
  <c r="AA639" i="1" s="1"/>
  <c r="K639" i="1"/>
  <c r="L639" i="1"/>
  <c r="T639" i="1"/>
  <c r="M639" i="1"/>
  <c r="N639" i="1"/>
  <c r="O639" i="1"/>
  <c r="P639" i="1"/>
  <c r="A640" i="1"/>
  <c r="B640" i="1"/>
  <c r="C640" i="1"/>
  <c r="D640" i="1"/>
  <c r="X640" i="1" s="1"/>
  <c r="E640" i="1"/>
  <c r="F640" i="1"/>
  <c r="G640" i="1"/>
  <c r="H640" i="1"/>
  <c r="Y640" i="1" s="1"/>
  <c r="AE640" i="1" s="1"/>
  <c r="I640" i="1"/>
  <c r="J640" i="1"/>
  <c r="Z640" i="1" s="1"/>
  <c r="AA640" i="1" s="1"/>
  <c r="K640" i="1"/>
  <c r="L640" i="1"/>
  <c r="M640" i="1"/>
  <c r="N640" i="1"/>
  <c r="O640" i="1"/>
  <c r="P640" i="1"/>
  <c r="A641" i="1"/>
  <c r="B641" i="1"/>
  <c r="C641" i="1"/>
  <c r="D641" i="1"/>
  <c r="X641" i="1" s="1"/>
  <c r="E641" i="1"/>
  <c r="F641" i="1"/>
  <c r="G641" i="1"/>
  <c r="H641" i="1"/>
  <c r="Y641" i="1"/>
  <c r="AE641" i="1" s="1"/>
  <c r="I641" i="1"/>
  <c r="J641" i="1"/>
  <c r="Z641" i="1" s="1"/>
  <c r="AA641" i="1" s="1"/>
  <c r="K641" i="1"/>
  <c r="L641" i="1"/>
  <c r="V641" i="1"/>
  <c r="M641" i="1"/>
  <c r="N641" i="1"/>
  <c r="O641" i="1"/>
  <c r="P641" i="1"/>
  <c r="A642" i="1"/>
  <c r="B642" i="1"/>
  <c r="C642" i="1"/>
  <c r="D642" i="1"/>
  <c r="X642" i="1"/>
  <c r="E642" i="1"/>
  <c r="F642" i="1"/>
  <c r="G642" i="1"/>
  <c r="H642" i="1"/>
  <c r="Y642" i="1" s="1"/>
  <c r="AE642" i="1" s="1"/>
  <c r="I642" i="1"/>
  <c r="J642" i="1"/>
  <c r="Z642" i="1"/>
  <c r="AA642" i="1" s="1"/>
  <c r="K642" i="1"/>
  <c r="L642" i="1"/>
  <c r="M642" i="1"/>
  <c r="N642" i="1"/>
  <c r="O642" i="1"/>
  <c r="P642" i="1"/>
  <c r="A643" i="1"/>
  <c r="B643" i="1"/>
  <c r="C643" i="1"/>
  <c r="D643" i="1" s="1"/>
  <c r="X643" i="1"/>
  <c r="E643" i="1"/>
  <c r="F643" i="1"/>
  <c r="G643" i="1"/>
  <c r="H643" i="1"/>
  <c r="Y643" i="1"/>
  <c r="AE643" i="1" s="1"/>
  <c r="I643" i="1"/>
  <c r="J643" i="1"/>
  <c r="Z643" i="1" s="1"/>
  <c r="AA643" i="1" s="1"/>
  <c r="K643" i="1"/>
  <c r="L643" i="1"/>
  <c r="V643" i="1" s="1"/>
  <c r="M643" i="1"/>
  <c r="N643" i="1"/>
  <c r="O643" i="1"/>
  <c r="P643" i="1"/>
  <c r="A644" i="1"/>
  <c r="B644" i="1"/>
  <c r="C644" i="1"/>
  <c r="D644" i="1" s="1"/>
  <c r="X644" i="1" s="1"/>
  <c r="E644" i="1"/>
  <c r="F644" i="1"/>
  <c r="G644" i="1"/>
  <c r="H644" i="1"/>
  <c r="I644" i="1"/>
  <c r="J644" i="1"/>
  <c r="Z644" i="1"/>
  <c r="AA644" i="1" s="1"/>
  <c r="K644" i="1"/>
  <c r="L644" i="1"/>
  <c r="V644" i="1" s="1"/>
  <c r="M644" i="1"/>
  <c r="N644" i="1"/>
  <c r="O644" i="1"/>
  <c r="P644" i="1"/>
  <c r="Y644" i="1"/>
  <c r="AE644" i="1" s="1"/>
  <c r="A645" i="1"/>
  <c r="B645" i="1"/>
  <c r="C645" i="1"/>
  <c r="D645" i="1"/>
  <c r="X645" i="1"/>
  <c r="E645" i="1"/>
  <c r="F645" i="1"/>
  <c r="G645" i="1"/>
  <c r="H645" i="1"/>
  <c r="Y645" i="1" s="1"/>
  <c r="AE645" i="1" s="1"/>
  <c r="I645" i="1"/>
  <c r="J645" i="1"/>
  <c r="Z645" i="1"/>
  <c r="AA645" i="1"/>
  <c r="K645" i="1"/>
  <c r="L645" i="1"/>
  <c r="M645" i="1"/>
  <c r="N645" i="1"/>
  <c r="O645" i="1"/>
  <c r="P645" i="1"/>
  <c r="A646" i="1"/>
  <c r="B646" i="1"/>
  <c r="C646" i="1"/>
  <c r="D646" i="1" s="1"/>
  <c r="X646" i="1" s="1"/>
  <c r="E646" i="1"/>
  <c r="F646" i="1"/>
  <c r="G646" i="1"/>
  <c r="H646" i="1"/>
  <c r="Y646" i="1"/>
  <c r="AE646" i="1"/>
  <c r="I646" i="1"/>
  <c r="J646" i="1"/>
  <c r="Z646" i="1"/>
  <c r="AA646" i="1" s="1"/>
  <c r="K646" i="1"/>
  <c r="L646" i="1"/>
  <c r="V646" i="1" s="1"/>
  <c r="M646" i="1"/>
  <c r="N646" i="1"/>
  <c r="O646" i="1"/>
  <c r="P646" i="1"/>
  <c r="A647" i="1"/>
  <c r="B647" i="1"/>
  <c r="C647" i="1"/>
  <c r="D647" i="1" s="1"/>
  <c r="X647" i="1" s="1"/>
  <c r="E647" i="1"/>
  <c r="F647" i="1"/>
  <c r="G647" i="1"/>
  <c r="H647" i="1"/>
  <c r="Y647" i="1" s="1"/>
  <c r="AE647" i="1"/>
  <c r="I647" i="1"/>
  <c r="J647" i="1"/>
  <c r="Z647" i="1" s="1"/>
  <c r="AA647" i="1" s="1"/>
  <c r="K647" i="1"/>
  <c r="L647" i="1"/>
  <c r="M647" i="1"/>
  <c r="N647" i="1"/>
  <c r="O647" i="1"/>
  <c r="P647" i="1"/>
  <c r="A648" i="1"/>
  <c r="B648" i="1"/>
  <c r="C648" i="1"/>
  <c r="D648" i="1" s="1"/>
  <c r="E648" i="1"/>
  <c r="F648" i="1"/>
  <c r="G648" i="1"/>
  <c r="H648" i="1"/>
  <c r="I648" i="1"/>
  <c r="J648" i="1"/>
  <c r="Z648" i="1"/>
  <c r="AA648" i="1" s="1"/>
  <c r="K648" i="1"/>
  <c r="L648" i="1"/>
  <c r="M648" i="1"/>
  <c r="N648" i="1"/>
  <c r="O648" i="1"/>
  <c r="P648" i="1"/>
  <c r="X648" i="1"/>
  <c r="Y648" i="1"/>
  <c r="AE648" i="1" s="1"/>
  <c r="A649" i="1"/>
  <c r="B649" i="1"/>
  <c r="C649" i="1"/>
  <c r="D649" i="1"/>
  <c r="X649" i="1" s="1"/>
  <c r="E649" i="1"/>
  <c r="F649" i="1"/>
  <c r="R649" i="1"/>
  <c r="S649" i="1" s="1"/>
  <c r="G649" i="1"/>
  <c r="H649" i="1"/>
  <c r="I649" i="1"/>
  <c r="J649" i="1"/>
  <c r="Z649" i="1" s="1"/>
  <c r="AA649" i="1"/>
  <c r="K649" i="1"/>
  <c r="L649" i="1"/>
  <c r="V649" i="1" s="1"/>
  <c r="M649" i="1"/>
  <c r="N649" i="1"/>
  <c r="O649" i="1"/>
  <c r="P649" i="1"/>
  <c r="Y649" i="1"/>
  <c r="AE649" i="1"/>
  <c r="A650" i="1"/>
  <c r="B650" i="1"/>
  <c r="C650" i="1"/>
  <c r="D650" i="1"/>
  <c r="X650" i="1" s="1"/>
  <c r="E650" i="1"/>
  <c r="F650" i="1"/>
  <c r="R650" i="1"/>
  <c r="S650" i="1"/>
  <c r="G650" i="1"/>
  <c r="H650" i="1"/>
  <c r="Y650" i="1"/>
  <c r="AE650" i="1" s="1"/>
  <c r="I650" i="1"/>
  <c r="J650" i="1"/>
  <c r="Z650" i="1" s="1"/>
  <c r="AA650" i="1" s="1"/>
  <c r="K650" i="1"/>
  <c r="L650" i="1"/>
  <c r="M650" i="1"/>
  <c r="N650" i="1"/>
  <c r="O650" i="1"/>
  <c r="P650" i="1"/>
  <c r="A651" i="1"/>
  <c r="B651" i="1"/>
  <c r="C651" i="1"/>
  <c r="D651" i="1" s="1"/>
  <c r="X651" i="1" s="1"/>
  <c r="E651" i="1"/>
  <c r="F651" i="1"/>
  <c r="G651" i="1"/>
  <c r="H651" i="1"/>
  <c r="Y651" i="1" s="1"/>
  <c r="I651" i="1"/>
  <c r="J651" i="1"/>
  <c r="Z651" i="1"/>
  <c r="AA651" i="1" s="1"/>
  <c r="K651" i="1"/>
  <c r="L651" i="1"/>
  <c r="T651" i="1" s="1"/>
  <c r="M651" i="1"/>
  <c r="N651" i="1"/>
  <c r="O651" i="1"/>
  <c r="P651" i="1"/>
  <c r="R651" i="1"/>
  <c r="S651" i="1"/>
  <c r="AB651" i="1"/>
  <c r="V651" i="1"/>
  <c r="AE651" i="1"/>
  <c r="A652" i="1"/>
  <c r="B652" i="1"/>
  <c r="C652" i="1"/>
  <c r="D652" i="1" s="1"/>
  <c r="X652" i="1" s="1"/>
  <c r="E652" i="1"/>
  <c r="F652" i="1"/>
  <c r="G652" i="1"/>
  <c r="H652" i="1"/>
  <c r="Y652" i="1" s="1"/>
  <c r="I652" i="1"/>
  <c r="J652" i="1"/>
  <c r="Z652" i="1"/>
  <c r="AA652" i="1" s="1"/>
  <c r="K652" i="1"/>
  <c r="L652" i="1"/>
  <c r="M652" i="1"/>
  <c r="N652" i="1"/>
  <c r="O652" i="1"/>
  <c r="P652" i="1"/>
  <c r="T652" i="1"/>
  <c r="AC652" i="1" s="1"/>
  <c r="AD652" i="1" s="1"/>
  <c r="V652" i="1"/>
  <c r="AE652" i="1"/>
  <c r="A653" i="1"/>
  <c r="B653" i="1"/>
  <c r="C653" i="1"/>
  <c r="D653" i="1" s="1"/>
  <c r="X653" i="1" s="1"/>
  <c r="E653" i="1"/>
  <c r="F653" i="1"/>
  <c r="G653" i="1"/>
  <c r="H653" i="1"/>
  <c r="Y653" i="1"/>
  <c r="AE653" i="1" s="1"/>
  <c r="I653" i="1"/>
  <c r="J653" i="1"/>
  <c r="Z653" i="1"/>
  <c r="K653" i="1"/>
  <c r="L653" i="1"/>
  <c r="M653" i="1"/>
  <c r="N653" i="1"/>
  <c r="O653" i="1"/>
  <c r="P653" i="1"/>
  <c r="AA653" i="1"/>
  <c r="A654" i="1"/>
  <c r="B654" i="1"/>
  <c r="C654" i="1"/>
  <c r="D654" i="1"/>
  <c r="X654" i="1"/>
  <c r="E654" i="1"/>
  <c r="F654" i="1"/>
  <c r="G654" i="1"/>
  <c r="H654" i="1"/>
  <c r="Y654" i="1" s="1"/>
  <c r="AE654" i="1"/>
  <c r="I654" i="1"/>
  <c r="J654" i="1"/>
  <c r="Z654" i="1"/>
  <c r="K654" i="1"/>
  <c r="L654" i="1"/>
  <c r="V654" i="1"/>
  <c r="M654" i="1"/>
  <c r="N654" i="1"/>
  <c r="O654" i="1"/>
  <c r="P654" i="1"/>
  <c r="AA654" i="1"/>
  <c r="A655" i="1"/>
  <c r="B655" i="1"/>
  <c r="C655" i="1"/>
  <c r="D655" i="1" s="1"/>
  <c r="E655" i="1"/>
  <c r="F655" i="1"/>
  <c r="R655" i="1" s="1"/>
  <c r="S655" i="1" s="1"/>
  <c r="G655" i="1"/>
  <c r="H655" i="1"/>
  <c r="Y655" i="1" s="1"/>
  <c r="AE655" i="1" s="1"/>
  <c r="I655" i="1"/>
  <c r="J655" i="1"/>
  <c r="Z655" i="1" s="1"/>
  <c r="AA655" i="1" s="1"/>
  <c r="K655" i="1"/>
  <c r="L655" i="1"/>
  <c r="M655" i="1"/>
  <c r="N655" i="1"/>
  <c r="O655" i="1"/>
  <c r="P655" i="1"/>
  <c r="X655" i="1"/>
  <c r="A656" i="1"/>
  <c r="B656" i="1"/>
  <c r="C656" i="1"/>
  <c r="D656" i="1"/>
  <c r="E656" i="1"/>
  <c r="F656" i="1"/>
  <c r="R656" i="1"/>
  <c r="S656" i="1" s="1"/>
  <c r="G656" i="1"/>
  <c r="H656" i="1"/>
  <c r="I656" i="1"/>
  <c r="J656" i="1"/>
  <c r="Z656" i="1"/>
  <c r="AA656" i="1" s="1"/>
  <c r="K656" i="1"/>
  <c r="L656" i="1"/>
  <c r="M656" i="1"/>
  <c r="N656" i="1"/>
  <c r="O656" i="1"/>
  <c r="P656" i="1"/>
  <c r="X656" i="1"/>
  <c r="Y656" i="1"/>
  <c r="AE656" i="1" s="1"/>
  <c r="A657" i="1"/>
  <c r="B657" i="1"/>
  <c r="C657" i="1"/>
  <c r="D657" i="1"/>
  <c r="E657" i="1"/>
  <c r="F657" i="1"/>
  <c r="R657" i="1" s="1"/>
  <c r="S657" i="1" s="1"/>
  <c r="G657" i="1"/>
  <c r="H657" i="1"/>
  <c r="I657" i="1"/>
  <c r="J657" i="1"/>
  <c r="Z657" i="1"/>
  <c r="AA657" i="1"/>
  <c r="K657" i="1"/>
  <c r="L657" i="1"/>
  <c r="V657" i="1" s="1"/>
  <c r="M657" i="1"/>
  <c r="N657" i="1"/>
  <c r="O657" i="1"/>
  <c r="P657" i="1"/>
  <c r="X657" i="1"/>
  <c r="Y657" i="1"/>
  <c r="AE657" i="1" s="1"/>
  <c r="A658" i="1"/>
  <c r="B658" i="1"/>
  <c r="C658" i="1"/>
  <c r="D658" i="1"/>
  <c r="X658" i="1"/>
  <c r="E658" i="1"/>
  <c r="F658" i="1"/>
  <c r="R658" i="1" s="1"/>
  <c r="S658" i="1" s="1"/>
  <c r="G658" i="1"/>
  <c r="H658" i="1"/>
  <c r="Y658" i="1"/>
  <c r="AE658" i="1"/>
  <c r="I658" i="1"/>
  <c r="J658" i="1"/>
  <c r="Z658" i="1"/>
  <c r="AA658" i="1" s="1"/>
  <c r="K658" i="1"/>
  <c r="L658" i="1"/>
  <c r="M658" i="1"/>
  <c r="N658" i="1"/>
  <c r="O658" i="1"/>
  <c r="P658" i="1"/>
  <c r="A659" i="1"/>
  <c r="B659" i="1"/>
  <c r="C659" i="1"/>
  <c r="D659" i="1" s="1"/>
  <c r="E659" i="1"/>
  <c r="F659" i="1"/>
  <c r="R659" i="1" s="1"/>
  <c r="S659" i="1" s="1"/>
  <c r="G659" i="1"/>
  <c r="H659" i="1"/>
  <c r="Y659" i="1" s="1"/>
  <c r="AE659" i="1" s="1"/>
  <c r="I659" i="1"/>
  <c r="J659" i="1"/>
  <c r="Z659" i="1"/>
  <c r="K659" i="1"/>
  <c r="L659" i="1"/>
  <c r="T659" i="1" s="1"/>
  <c r="M659" i="1"/>
  <c r="N659" i="1"/>
  <c r="O659" i="1"/>
  <c r="P659" i="1"/>
  <c r="V659" i="1"/>
  <c r="X659" i="1"/>
  <c r="AA659" i="1"/>
  <c r="A660" i="1"/>
  <c r="B660" i="1"/>
  <c r="C660" i="1"/>
  <c r="D660" i="1"/>
  <c r="E660" i="1"/>
  <c r="F660" i="1"/>
  <c r="G660" i="1"/>
  <c r="H660" i="1"/>
  <c r="I660" i="1"/>
  <c r="J660" i="1"/>
  <c r="Z660" i="1"/>
  <c r="AA660" i="1"/>
  <c r="K660" i="1"/>
  <c r="L660" i="1"/>
  <c r="M660" i="1"/>
  <c r="N660" i="1"/>
  <c r="O660" i="1"/>
  <c r="P660" i="1"/>
  <c r="V660" i="1"/>
  <c r="X660" i="1"/>
  <c r="Y660" i="1"/>
  <c r="AE660" i="1" s="1"/>
  <c r="A661" i="1"/>
  <c r="B661" i="1"/>
  <c r="C661" i="1"/>
  <c r="D661" i="1" s="1"/>
  <c r="X661" i="1" s="1"/>
  <c r="E661" i="1"/>
  <c r="F661" i="1"/>
  <c r="G661" i="1"/>
  <c r="H661" i="1"/>
  <c r="Y661" i="1"/>
  <c r="AE661" i="1"/>
  <c r="I661" i="1"/>
  <c r="J661" i="1"/>
  <c r="Z661" i="1" s="1"/>
  <c r="AA661" i="1" s="1"/>
  <c r="K661" i="1"/>
  <c r="L661" i="1"/>
  <c r="M661" i="1"/>
  <c r="N661" i="1"/>
  <c r="O661" i="1"/>
  <c r="P661" i="1"/>
  <c r="A662" i="1"/>
  <c r="B662" i="1"/>
  <c r="C662" i="1"/>
  <c r="D662" i="1"/>
  <c r="X662" i="1" s="1"/>
  <c r="E662" i="1"/>
  <c r="F662" i="1"/>
  <c r="G662" i="1"/>
  <c r="H662" i="1"/>
  <c r="Y662" i="1" s="1"/>
  <c r="AE662" i="1" s="1"/>
  <c r="I662" i="1"/>
  <c r="J662" i="1"/>
  <c r="Z662" i="1"/>
  <c r="K662" i="1"/>
  <c r="L662" i="1"/>
  <c r="V662" i="1"/>
  <c r="M662" i="1"/>
  <c r="N662" i="1"/>
  <c r="O662" i="1"/>
  <c r="P662" i="1"/>
  <c r="AA662" i="1"/>
  <c r="A663" i="1"/>
  <c r="B663" i="1"/>
  <c r="C663" i="1"/>
  <c r="D663" i="1" s="1"/>
  <c r="E663" i="1"/>
  <c r="F663" i="1"/>
  <c r="R663" i="1"/>
  <c r="S663" i="1" s="1"/>
  <c r="G663" i="1"/>
  <c r="H663" i="1"/>
  <c r="Y663" i="1"/>
  <c r="AE663" i="1" s="1"/>
  <c r="I663" i="1"/>
  <c r="J663" i="1"/>
  <c r="Z663" i="1" s="1"/>
  <c r="AA663" i="1" s="1"/>
  <c r="K663" i="1"/>
  <c r="L663" i="1"/>
  <c r="M663" i="1"/>
  <c r="N663" i="1"/>
  <c r="O663" i="1"/>
  <c r="P663" i="1"/>
  <c r="X663" i="1"/>
  <c r="A664" i="1"/>
  <c r="B664" i="1"/>
  <c r="C664" i="1"/>
  <c r="D664" i="1"/>
  <c r="X664" i="1" s="1"/>
  <c r="E664" i="1"/>
  <c r="F664" i="1"/>
  <c r="R664" i="1"/>
  <c r="S664" i="1" s="1"/>
  <c r="G664" i="1"/>
  <c r="H664" i="1"/>
  <c r="Y664" i="1" s="1"/>
  <c r="I664" i="1"/>
  <c r="J664" i="1"/>
  <c r="Z664" i="1" s="1"/>
  <c r="AA664" i="1" s="1"/>
  <c r="K664" i="1"/>
  <c r="L664" i="1"/>
  <c r="M664" i="1"/>
  <c r="N664" i="1"/>
  <c r="O664" i="1"/>
  <c r="P664" i="1"/>
  <c r="AE664" i="1"/>
  <c r="A665" i="1"/>
  <c r="B665" i="1"/>
  <c r="C665" i="1"/>
  <c r="D665" i="1" s="1"/>
  <c r="X665" i="1" s="1"/>
  <c r="E665" i="1"/>
  <c r="F665" i="1"/>
  <c r="R665" i="1"/>
  <c r="S665" i="1"/>
  <c r="G665" i="1"/>
  <c r="H665" i="1"/>
  <c r="Y665" i="1" s="1"/>
  <c r="I665" i="1"/>
  <c r="J665" i="1"/>
  <c r="Z665" i="1"/>
  <c r="AA665" i="1" s="1"/>
  <c r="K665" i="1"/>
  <c r="L665" i="1"/>
  <c r="V665" i="1" s="1"/>
  <c r="M665" i="1"/>
  <c r="N665" i="1"/>
  <c r="O665" i="1"/>
  <c r="P665" i="1"/>
  <c r="AE665" i="1"/>
  <c r="A666" i="1"/>
  <c r="B666" i="1"/>
  <c r="C666" i="1"/>
  <c r="D666" i="1" s="1"/>
  <c r="X666" i="1" s="1"/>
  <c r="E666" i="1"/>
  <c r="F666" i="1"/>
  <c r="R666" i="1"/>
  <c r="S666" i="1"/>
  <c r="G666" i="1"/>
  <c r="H666" i="1"/>
  <c r="Y666" i="1" s="1"/>
  <c r="AE666" i="1" s="1"/>
  <c r="I666" i="1"/>
  <c r="J666" i="1"/>
  <c r="Z666" i="1"/>
  <c r="AA666" i="1" s="1"/>
  <c r="K666" i="1"/>
  <c r="L666" i="1"/>
  <c r="M666" i="1"/>
  <c r="N666" i="1"/>
  <c r="O666" i="1"/>
  <c r="P666" i="1"/>
  <c r="V666" i="1"/>
  <c r="A667" i="1"/>
  <c r="B667" i="1"/>
  <c r="C667" i="1"/>
  <c r="D667" i="1" s="1"/>
  <c r="X667" i="1" s="1"/>
  <c r="E667" i="1"/>
  <c r="F667" i="1"/>
  <c r="G667" i="1"/>
  <c r="H667" i="1"/>
  <c r="Y667" i="1"/>
  <c r="AE667" i="1" s="1"/>
  <c r="I667" i="1"/>
  <c r="J667" i="1"/>
  <c r="Z667" i="1" s="1"/>
  <c r="AA667" i="1" s="1"/>
  <c r="K667" i="1"/>
  <c r="L667" i="1"/>
  <c r="M667" i="1"/>
  <c r="N667" i="1"/>
  <c r="O667" i="1"/>
  <c r="P667" i="1"/>
  <c r="R667" i="1"/>
  <c r="S667" i="1" s="1"/>
  <c r="V667" i="1"/>
  <c r="A668" i="1"/>
  <c r="B668" i="1"/>
  <c r="C668" i="1"/>
  <c r="D668" i="1" s="1"/>
  <c r="X668" i="1" s="1"/>
  <c r="E668" i="1"/>
  <c r="F668" i="1"/>
  <c r="R668" i="1" s="1"/>
  <c r="S668" i="1" s="1"/>
  <c r="G668" i="1"/>
  <c r="H668" i="1"/>
  <c r="Y668" i="1"/>
  <c r="AE668" i="1"/>
  <c r="I668" i="1"/>
  <c r="J668" i="1"/>
  <c r="Z668" i="1" s="1"/>
  <c r="K668" i="1"/>
  <c r="L668" i="1"/>
  <c r="T668" i="1" s="1"/>
  <c r="M668" i="1"/>
  <c r="N668" i="1"/>
  <c r="O668" i="1"/>
  <c r="P668" i="1"/>
  <c r="AA668" i="1"/>
  <c r="A669" i="1"/>
  <c r="B669" i="1"/>
  <c r="C669" i="1"/>
  <c r="D669" i="1" s="1"/>
  <c r="X669" i="1" s="1"/>
  <c r="E669" i="1"/>
  <c r="F669" i="1"/>
  <c r="R669" i="1" s="1"/>
  <c r="S669" i="1" s="1"/>
  <c r="G669" i="1"/>
  <c r="H669" i="1"/>
  <c r="Y669" i="1"/>
  <c r="AE669" i="1" s="1"/>
  <c r="I669" i="1"/>
  <c r="J669" i="1"/>
  <c r="Z669" i="1" s="1"/>
  <c r="AA669" i="1" s="1"/>
  <c r="K669" i="1"/>
  <c r="L669" i="1"/>
  <c r="M669" i="1"/>
  <c r="N669" i="1"/>
  <c r="O669" i="1"/>
  <c r="P669" i="1"/>
  <c r="A670" i="1"/>
  <c r="B670" i="1"/>
  <c r="C670" i="1"/>
  <c r="D670" i="1"/>
  <c r="X670" i="1" s="1"/>
  <c r="E670" i="1"/>
  <c r="F670" i="1"/>
  <c r="G670" i="1"/>
  <c r="H670" i="1"/>
  <c r="Y670" i="1"/>
  <c r="AE670" i="1" s="1"/>
  <c r="I670" i="1"/>
  <c r="J670" i="1"/>
  <c r="K670" i="1"/>
  <c r="L670" i="1"/>
  <c r="M670" i="1"/>
  <c r="N670" i="1"/>
  <c r="O670" i="1"/>
  <c r="P670" i="1"/>
  <c r="R670" i="1"/>
  <c r="S670" i="1" s="1"/>
  <c r="Z670" i="1"/>
  <c r="AA670" i="1" s="1"/>
  <c r="A671" i="1"/>
  <c r="B671" i="1"/>
  <c r="C671" i="1"/>
  <c r="D671" i="1" s="1"/>
  <c r="X671" i="1" s="1"/>
  <c r="E671" i="1"/>
  <c r="F671" i="1"/>
  <c r="G671" i="1"/>
  <c r="H671" i="1"/>
  <c r="Y671" i="1"/>
  <c r="AE671" i="1" s="1"/>
  <c r="I671" i="1"/>
  <c r="J671" i="1"/>
  <c r="K671" i="1"/>
  <c r="L671" i="1"/>
  <c r="M671" i="1"/>
  <c r="N671" i="1"/>
  <c r="O671" i="1"/>
  <c r="P671" i="1"/>
  <c r="R671" i="1"/>
  <c r="S671" i="1" s="1"/>
  <c r="Z671" i="1"/>
  <c r="AA671" i="1" s="1"/>
  <c r="A672" i="1"/>
  <c r="B672" i="1"/>
  <c r="C672" i="1"/>
  <c r="D672" i="1"/>
  <c r="X672" i="1" s="1"/>
  <c r="E672" i="1"/>
  <c r="R672" i="1" s="1"/>
  <c r="S672" i="1" s="1"/>
  <c r="F672" i="1"/>
  <c r="G672" i="1"/>
  <c r="H672" i="1"/>
  <c r="Y672" i="1" s="1"/>
  <c r="AE672" i="1" s="1"/>
  <c r="I672" i="1"/>
  <c r="J672" i="1"/>
  <c r="K672" i="1"/>
  <c r="L672" i="1"/>
  <c r="M672" i="1"/>
  <c r="N672" i="1"/>
  <c r="O672" i="1"/>
  <c r="P672" i="1"/>
  <c r="V672" i="1"/>
  <c r="Z672" i="1"/>
  <c r="AA672" i="1"/>
  <c r="A673" i="1"/>
  <c r="B673" i="1"/>
  <c r="C673" i="1"/>
  <c r="D673" i="1" s="1"/>
  <c r="X673" i="1" s="1"/>
  <c r="E673" i="1"/>
  <c r="R673" i="1" s="1"/>
  <c r="S673" i="1" s="1"/>
  <c r="F673" i="1"/>
  <c r="G673" i="1"/>
  <c r="H673" i="1"/>
  <c r="Y673" i="1"/>
  <c r="AE673" i="1" s="1"/>
  <c r="I673" i="1"/>
  <c r="J673" i="1"/>
  <c r="Z673" i="1"/>
  <c r="AA673" i="1" s="1"/>
  <c r="K673" i="1"/>
  <c r="L673" i="1"/>
  <c r="V673" i="1" s="1"/>
  <c r="M673" i="1"/>
  <c r="N673" i="1"/>
  <c r="O673" i="1"/>
  <c r="P673" i="1"/>
  <c r="A674" i="1"/>
  <c r="B674" i="1"/>
  <c r="C674" i="1"/>
  <c r="D674" i="1" s="1"/>
  <c r="X674" i="1" s="1"/>
  <c r="E674" i="1"/>
  <c r="F674" i="1"/>
  <c r="G674" i="1"/>
  <c r="H674" i="1"/>
  <c r="Y674" i="1"/>
  <c r="AE674" i="1"/>
  <c r="I674" i="1"/>
  <c r="J674" i="1"/>
  <c r="Z674" i="1" s="1"/>
  <c r="AA674" i="1" s="1"/>
  <c r="K674" i="1"/>
  <c r="L674" i="1"/>
  <c r="M674" i="1"/>
  <c r="N674" i="1"/>
  <c r="O674" i="1"/>
  <c r="P674" i="1"/>
  <c r="R674" i="1"/>
  <c r="S674" i="1"/>
  <c r="V674" i="1"/>
  <c r="A675" i="1"/>
  <c r="B675" i="1"/>
  <c r="C675" i="1"/>
  <c r="D675" i="1" s="1"/>
  <c r="X675" i="1" s="1"/>
  <c r="E675" i="1"/>
  <c r="F675" i="1"/>
  <c r="G675" i="1"/>
  <c r="H675" i="1"/>
  <c r="Y675" i="1"/>
  <c r="AE675" i="1" s="1"/>
  <c r="I675" i="1"/>
  <c r="J675" i="1"/>
  <c r="Z675" i="1"/>
  <c r="AA675" i="1" s="1"/>
  <c r="K675" i="1"/>
  <c r="L675" i="1"/>
  <c r="V675" i="1" s="1"/>
  <c r="M675" i="1"/>
  <c r="N675" i="1"/>
  <c r="O675" i="1"/>
  <c r="P675" i="1"/>
  <c r="R675" i="1"/>
  <c r="S675" i="1" s="1"/>
  <c r="A676" i="1"/>
  <c r="B676" i="1"/>
  <c r="C676" i="1"/>
  <c r="D676" i="1"/>
  <c r="X676" i="1"/>
  <c r="E676" i="1"/>
  <c r="F676" i="1"/>
  <c r="G676" i="1"/>
  <c r="H676" i="1"/>
  <c r="Y676" i="1"/>
  <c r="AE676" i="1"/>
  <c r="I676" i="1"/>
  <c r="J676" i="1"/>
  <c r="Z676" i="1" s="1"/>
  <c r="AA676" i="1" s="1"/>
  <c r="K676" i="1"/>
  <c r="L676" i="1"/>
  <c r="M676" i="1"/>
  <c r="N676" i="1"/>
  <c r="O676" i="1"/>
  <c r="P676" i="1"/>
  <c r="R676" i="1"/>
  <c r="S676" i="1" s="1"/>
  <c r="A677" i="1"/>
  <c r="B677" i="1"/>
  <c r="C677" i="1"/>
  <c r="D677" i="1"/>
  <c r="X677" i="1" s="1"/>
  <c r="E677" i="1"/>
  <c r="F677" i="1"/>
  <c r="G677" i="1"/>
  <c r="H677" i="1"/>
  <c r="Y677" i="1" s="1"/>
  <c r="AE677" i="1" s="1"/>
  <c r="I677" i="1"/>
  <c r="J677" i="1"/>
  <c r="Z677" i="1"/>
  <c r="AA677" i="1" s="1"/>
  <c r="K677" i="1"/>
  <c r="T677" i="1" s="1"/>
  <c r="L677" i="1"/>
  <c r="M677" i="1"/>
  <c r="N677" i="1"/>
  <c r="O677" i="1"/>
  <c r="P677" i="1"/>
  <c r="R677" i="1"/>
  <c r="S677" i="1" s="1"/>
  <c r="V677" i="1"/>
  <c r="A678" i="1"/>
  <c r="B678" i="1"/>
  <c r="C678" i="1"/>
  <c r="D678" i="1"/>
  <c r="X678" i="1" s="1"/>
  <c r="E678" i="1"/>
  <c r="F678" i="1"/>
  <c r="G678" i="1"/>
  <c r="H678" i="1"/>
  <c r="Y678" i="1"/>
  <c r="AE678" i="1"/>
  <c r="I678" i="1"/>
  <c r="J678" i="1"/>
  <c r="K678" i="1"/>
  <c r="L678" i="1"/>
  <c r="M678" i="1"/>
  <c r="N678" i="1"/>
  <c r="O678" i="1"/>
  <c r="P678" i="1"/>
  <c r="R678" i="1"/>
  <c r="S678" i="1" s="1"/>
  <c r="Z678" i="1"/>
  <c r="AA678" i="1" s="1"/>
  <c r="A679" i="1"/>
  <c r="B679" i="1"/>
  <c r="C679" i="1"/>
  <c r="D679" i="1"/>
  <c r="X679" i="1" s="1"/>
  <c r="E679" i="1"/>
  <c r="F679" i="1"/>
  <c r="G679" i="1"/>
  <c r="H679" i="1"/>
  <c r="Y679" i="1" s="1"/>
  <c r="I679" i="1"/>
  <c r="J679" i="1"/>
  <c r="K679" i="1"/>
  <c r="L679" i="1"/>
  <c r="M679" i="1"/>
  <c r="N679" i="1"/>
  <c r="O679" i="1"/>
  <c r="P679" i="1"/>
  <c r="Z679" i="1"/>
  <c r="AA679" i="1"/>
  <c r="AE679" i="1"/>
  <c r="A680" i="1"/>
  <c r="B680" i="1"/>
  <c r="C680" i="1"/>
  <c r="D680" i="1"/>
  <c r="X680" i="1"/>
  <c r="E680" i="1"/>
  <c r="F680" i="1"/>
  <c r="R680" i="1" s="1"/>
  <c r="S680" i="1" s="1"/>
  <c r="G680" i="1"/>
  <c r="H680" i="1"/>
  <c r="Y680" i="1"/>
  <c r="AE680" i="1"/>
  <c r="I680" i="1"/>
  <c r="J680" i="1"/>
  <c r="Z680" i="1"/>
  <c r="AA680" i="1" s="1"/>
  <c r="K680" i="1"/>
  <c r="L680" i="1"/>
  <c r="V680" i="1"/>
  <c r="M680" i="1"/>
  <c r="N680" i="1"/>
  <c r="O680" i="1"/>
  <c r="P680" i="1"/>
  <c r="A681" i="1"/>
  <c r="B681" i="1"/>
  <c r="C681" i="1"/>
  <c r="D681" i="1"/>
  <c r="X681" i="1"/>
  <c r="E681" i="1"/>
  <c r="R681" i="1" s="1"/>
  <c r="S681" i="1" s="1"/>
  <c r="F681" i="1"/>
  <c r="G681" i="1"/>
  <c r="H681" i="1"/>
  <c r="Y681" i="1"/>
  <c r="AE681" i="1"/>
  <c r="I681" i="1"/>
  <c r="J681" i="1"/>
  <c r="K681" i="1"/>
  <c r="L681" i="1"/>
  <c r="M681" i="1"/>
  <c r="N681" i="1"/>
  <c r="O681" i="1"/>
  <c r="P681" i="1"/>
  <c r="Z681" i="1"/>
  <c r="AA681" i="1" s="1"/>
  <c r="A682" i="1"/>
  <c r="B682" i="1"/>
  <c r="C682" i="1"/>
  <c r="D682" i="1" s="1"/>
  <c r="X682" i="1" s="1"/>
  <c r="E682" i="1"/>
  <c r="F682" i="1"/>
  <c r="R682" i="1" s="1"/>
  <c r="S682" i="1" s="1"/>
  <c r="G682" i="1"/>
  <c r="H682" i="1"/>
  <c r="Y682" i="1" s="1"/>
  <c r="AE682" i="1" s="1"/>
  <c r="I682" i="1"/>
  <c r="J682" i="1"/>
  <c r="Z682" i="1"/>
  <c r="AA682" i="1"/>
  <c r="K682" i="1"/>
  <c r="L682" i="1"/>
  <c r="V682" i="1" s="1"/>
  <c r="M682" i="1"/>
  <c r="N682" i="1"/>
  <c r="O682" i="1"/>
  <c r="P682" i="1"/>
  <c r="A683" i="1"/>
  <c r="B683" i="1"/>
  <c r="C683" i="1"/>
  <c r="D683" i="1" s="1"/>
  <c r="X683" i="1" s="1"/>
  <c r="E683" i="1"/>
  <c r="F683" i="1"/>
  <c r="G683" i="1"/>
  <c r="H683" i="1"/>
  <c r="Y683" i="1" s="1"/>
  <c r="AE683" i="1" s="1"/>
  <c r="I683" i="1"/>
  <c r="J683" i="1"/>
  <c r="Z683" i="1"/>
  <c r="AA683" i="1"/>
  <c r="K683" i="1"/>
  <c r="L683" i="1"/>
  <c r="M683" i="1"/>
  <c r="N683" i="1"/>
  <c r="O683" i="1"/>
  <c r="P683" i="1"/>
  <c r="V683" i="1"/>
  <c r="A684" i="1"/>
  <c r="B684" i="1"/>
  <c r="C684" i="1"/>
  <c r="D684" i="1" s="1"/>
  <c r="X684" i="1" s="1"/>
  <c r="E684" i="1"/>
  <c r="F684" i="1"/>
  <c r="R684" i="1" s="1"/>
  <c r="S684" i="1" s="1"/>
  <c r="G684" i="1"/>
  <c r="H684" i="1"/>
  <c r="Y684" i="1" s="1"/>
  <c r="AE684" i="1" s="1"/>
  <c r="I684" i="1"/>
  <c r="J684" i="1"/>
  <c r="Z684" i="1"/>
  <c r="AA684" i="1"/>
  <c r="K684" i="1"/>
  <c r="L684" i="1"/>
  <c r="T684" i="1" s="1"/>
  <c r="M684" i="1"/>
  <c r="N684" i="1"/>
  <c r="O684" i="1"/>
  <c r="P684" i="1"/>
  <c r="A685" i="1"/>
  <c r="B685" i="1"/>
  <c r="C685" i="1"/>
  <c r="D685" i="1"/>
  <c r="X685" i="1"/>
  <c r="E685" i="1"/>
  <c r="F685" i="1"/>
  <c r="R685" i="1" s="1"/>
  <c r="S685" i="1" s="1"/>
  <c r="G685" i="1"/>
  <c r="H685" i="1"/>
  <c r="Y685" i="1"/>
  <c r="AE685" i="1" s="1"/>
  <c r="I685" i="1"/>
  <c r="J685" i="1"/>
  <c r="Z685" i="1"/>
  <c r="AA685" i="1"/>
  <c r="K685" i="1"/>
  <c r="L685" i="1"/>
  <c r="T685" i="1" s="1"/>
  <c r="M685" i="1"/>
  <c r="N685" i="1"/>
  <c r="O685" i="1"/>
  <c r="P685" i="1"/>
  <c r="V685" i="1"/>
  <c r="A686" i="1"/>
  <c r="B686" i="1"/>
  <c r="C686" i="1"/>
  <c r="D686" i="1"/>
  <c r="X686" i="1"/>
  <c r="E686" i="1"/>
  <c r="F686" i="1"/>
  <c r="G686" i="1"/>
  <c r="H686" i="1"/>
  <c r="Y686" i="1" s="1"/>
  <c r="AE686" i="1" s="1"/>
  <c r="I686" i="1"/>
  <c r="J686" i="1"/>
  <c r="Z686" i="1" s="1"/>
  <c r="AA686" i="1" s="1"/>
  <c r="K686" i="1"/>
  <c r="L686" i="1"/>
  <c r="M686" i="1"/>
  <c r="N686" i="1"/>
  <c r="O686" i="1"/>
  <c r="P686" i="1"/>
  <c r="R686" i="1"/>
  <c r="S686" i="1"/>
  <c r="A687" i="1"/>
  <c r="B687" i="1"/>
  <c r="C687" i="1"/>
  <c r="D687" i="1"/>
  <c r="X687" i="1"/>
  <c r="E687" i="1"/>
  <c r="F687" i="1"/>
  <c r="G687" i="1"/>
  <c r="H687" i="1"/>
  <c r="Y687" i="1"/>
  <c r="I687" i="1"/>
  <c r="J687" i="1"/>
  <c r="K687" i="1"/>
  <c r="L687" i="1"/>
  <c r="M687" i="1"/>
  <c r="N687" i="1"/>
  <c r="O687" i="1"/>
  <c r="P687" i="1"/>
  <c r="Z687" i="1"/>
  <c r="AA687" i="1"/>
  <c r="AE687" i="1"/>
  <c r="A688" i="1"/>
  <c r="B688" i="1"/>
  <c r="C688" i="1"/>
  <c r="D688" i="1" s="1"/>
  <c r="X688" i="1" s="1"/>
  <c r="E688" i="1"/>
  <c r="R688" i="1" s="1"/>
  <c r="S688" i="1" s="1"/>
  <c r="F688" i="1"/>
  <c r="G688" i="1"/>
  <c r="H688" i="1"/>
  <c r="Y688" i="1" s="1"/>
  <c r="AE688" i="1" s="1"/>
  <c r="I688" i="1"/>
  <c r="J688" i="1"/>
  <c r="Z688" i="1" s="1"/>
  <c r="AA688" i="1" s="1"/>
  <c r="K688" i="1"/>
  <c r="L688" i="1"/>
  <c r="M688" i="1"/>
  <c r="N688" i="1"/>
  <c r="O688" i="1"/>
  <c r="P688" i="1"/>
  <c r="A689" i="1"/>
  <c r="B689" i="1"/>
  <c r="C689" i="1"/>
  <c r="D689" i="1"/>
  <c r="X689" i="1" s="1"/>
  <c r="E689" i="1"/>
  <c r="F689" i="1"/>
  <c r="R689" i="1" s="1"/>
  <c r="S689" i="1" s="1"/>
  <c r="G689" i="1"/>
  <c r="H689" i="1"/>
  <c r="Y689" i="1"/>
  <c r="AE689" i="1" s="1"/>
  <c r="I689" i="1"/>
  <c r="J689" i="1"/>
  <c r="Z689" i="1" s="1"/>
  <c r="K689" i="1"/>
  <c r="L689" i="1"/>
  <c r="M689" i="1"/>
  <c r="N689" i="1"/>
  <c r="O689" i="1"/>
  <c r="P689" i="1"/>
  <c r="AA689" i="1"/>
  <c r="A690" i="1"/>
  <c r="B690" i="1"/>
  <c r="C690" i="1"/>
  <c r="D690" i="1" s="1"/>
  <c r="X690" i="1" s="1"/>
  <c r="E690" i="1"/>
  <c r="F690" i="1"/>
  <c r="R690" i="1" s="1"/>
  <c r="S690" i="1" s="1"/>
  <c r="G690" i="1"/>
  <c r="H690" i="1"/>
  <c r="Y690" i="1"/>
  <c r="AE690" i="1" s="1"/>
  <c r="I690" i="1"/>
  <c r="J690" i="1"/>
  <c r="Z690" i="1" s="1"/>
  <c r="AA690" i="1" s="1"/>
  <c r="K690" i="1"/>
  <c r="L690" i="1"/>
  <c r="M690" i="1"/>
  <c r="N690" i="1"/>
  <c r="O690" i="1"/>
  <c r="P690" i="1"/>
  <c r="V690" i="1"/>
  <c r="A691" i="1"/>
  <c r="B691" i="1"/>
  <c r="C691" i="1"/>
  <c r="D691" i="1" s="1"/>
  <c r="X691" i="1" s="1"/>
  <c r="E691" i="1"/>
  <c r="F691" i="1"/>
  <c r="R691" i="1"/>
  <c r="S691" i="1" s="1"/>
  <c r="G691" i="1"/>
  <c r="H691" i="1"/>
  <c r="Y691" i="1" s="1"/>
  <c r="AE691" i="1" s="1"/>
  <c r="I691" i="1"/>
  <c r="J691" i="1"/>
  <c r="Z691" i="1"/>
  <c r="AA691" i="1"/>
  <c r="K691" i="1"/>
  <c r="L691" i="1"/>
  <c r="V691" i="1" s="1"/>
  <c r="M691" i="1"/>
  <c r="N691" i="1"/>
  <c r="O691" i="1"/>
  <c r="P691" i="1"/>
  <c r="A692" i="1"/>
  <c r="B692" i="1"/>
  <c r="C692" i="1"/>
  <c r="D692" i="1" s="1"/>
  <c r="X692" i="1" s="1"/>
  <c r="E692" i="1"/>
  <c r="F692" i="1"/>
  <c r="R692" i="1"/>
  <c r="S692" i="1" s="1"/>
  <c r="G692" i="1"/>
  <c r="H692" i="1"/>
  <c r="Y692" i="1" s="1"/>
  <c r="AE692" i="1" s="1"/>
  <c r="I692" i="1"/>
  <c r="J692" i="1"/>
  <c r="Z692" i="1"/>
  <c r="AA692" i="1" s="1"/>
  <c r="K692" i="1"/>
  <c r="L692" i="1"/>
  <c r="M692" i="1"/>
  <c r="N692" i="1"/>
  <c r="O692" i="1"/>
  <c r="P692" i="1"/>
  <c r="V692" i="1"/>
  <c r="A693" i="1"/>
  <c r="B693" i="1"/>
  <c r="C693" i="1"/>
  <c r="D693" i="1"/>
  <c r="X693" i="1" s="1"/>
  <c r="E693" i="1"/>
  <c r="F693" i="1"/>
  <c r="R693" i="1" s="1"/>
  <c r="S693" i="1" s="1"/>
  <c r="G693" i="1"/>
  <c r="H693" i="1"/>
  <c r="Y693" i="1" s="1"/>
  <c r="AE693" i="1" s="1"/>
  <c r="I693" i="1"/>
  <c r="J693" i="1"/>
  <c r="Z693" i="1" s="1"/>
  <c r="K693" i="1"/>
  <c r="L693" i="1"/>
  <c r="T693" i="1"/>
  <c r="M693" i="1"/>
  <c r="N693" i="1"/>
  <c r="O693" i="1"/>
  <c r="P693" i="1"/>
  <c r="AA693" i="1"/>
  <c r="A694" i="1"/>
  <c r="B694" i="1"/>
  <c r="C694" i="1"/>
  <c r="D694" i="1"/>
  <c r="X694" i="1" s="1"/>
  <c r="E694" i="1"/>
  <c r="F694" i="1"/>
  <c r="R694" i="1" s="1"/>
  <c r="S694" i="1" s="1"/>
  <c r="G694" i="1"/>
  <c r="H694" i="1"/>
  <c r="Y694" i="1"/>
  <c r="AE694" i="1" s="1"/>
  <c r="I694" i="1"/>
  <c r="J694" i="1"/>
  <c r="K694" i="1"/>
  <c r="L694" i="1"/>
  <c r="M694" i="1"/>
  <c r="N694" i="1"/>
  <c r="O694" i="1"/>
  <c r="P694" i="1"/>
  <c r="Z694" i="1"/>
  <c r="AA694" i="1"/>
  <c r="A695" i="1"/>
  <c r="B695" i="1"/>
  <c r="C695" i="1"/>
  <c r="D695" i="1" s="1"/>
  <c r="X695" i="1" s="1"/>
  <c r="E695" i="1"/>
  <c r="F695" i="1"/>
  <c r="G695" i="1"/>
  <c r="H695" i="1"/>
  <c r="Y695" i="1" s="1"/>
  <c r="AE695" i="1" s="1"/>
  <c r="I695" i="1"/>
  <c r="J695" i="1"/>
  <c r="K695" i="1"/>
  <c r="L695" i="1"/>
  <c r="M695" i="1"/>
  <c r="N695" i="1"/>
  <c r="O695" i="1"/>
  <c r="P695" i="1"/>
  <c r="R695" i="1"/>
  <c r="S695" i="1" s="1"/>
  <c r="Z695" i="1"/>
  <c r="AA695" i="1" s="1"/>
  <c r="A696" i="1"/>
  <c r="B696" i="1"/>
  <c r="C696" i="1"/>
  <c r="D696" i="1"/>
  <c r="X696" i="1" s="1"/>
  <c r="E696" i="1"/>
  <c r="F696" i="1"/>
  <c r="R696" i="1"/>
  <c r="S696" i="1"/>
  <c r="G696" i="1"/>
  <c r="H696" i="1"/>
  <c r="Y696" i="1" s="1"/>
  <c r="AE696" i="1" s="1"/>
  <c r="I696" i="1"/>
  <c r="J696" i="1"/>
  <c r="K696" i="1"/>
  <c r="L696" i="1"/>
  <c r="M696" i="1"/>
  <c r="N696" i="1"/>
  <c r="O696" i="1"/>
  <c r="P696" i="1"/>
  <c r="Z696" i="1"/>
  <c r="AA696" i="1" s="1"/>
  <c r="A697" i="1"/>
  <c r="B697" i="1"/>
  <c r="C697" i="1"/>
  <c r="D697" i="1" s="1"/>
  <c r="X697" i="1" s="1"/>
  <c r="E697" i="1"/>
  <c r="F697" i="1"/>
  <c r="R697" i="1" s="1"/>
  <c r="S697" i="1" s="1"/>
  <c r="G697" i="1"/>
  <c r="H697" i="1"/>
  <c r="Y697" i="1" s="1"/>
  <c r="AE697" i="1" s="1"/>
  <c r="I697" i="1"/>
  <c r="J697" i="1"/>
  <c r="K697" i="1"/>
  <c r="L697" i="1"/>
  <c r="V697" i="1" s="1"/>
  <c r="M697" i="1"/>
  <c r="N697" i="1"/>
  <c r="O697" i="1"/>
  <c r="P697" i="1"/>
  <c r="Z697" i="1"/>
  <c r="AA697" i="1" s="1"/>
  <c r="A698" i="1"/>
  <c r="B698" i="1"/>
  <c r="C698" i="1"/>
  <c r="D698" i="1"/>
  <c r="X698" i="1"/>
  <c r="E698" i="1"/>
  <c r="F698" i="1"/>
  <c r="R698" i="1" s="1"/>
  <c r="S698" i="1" s="1"/>
  <c r="G698" i="1"/>
  <c r="H698" i="1"/>
  <c r="Y698" i="1" s="1"/>
  <c r="AE698" i="1" s="1"/>
  <c r="I698" i="1"/>
  <c r="J698" i="1"/>
  <c r="Z698" i="1" s="1"/>
  <c r="AA698" i="1" s="1"/>
  <c r="K698" i="1"/>
  <c r="L698" i="1"/>
  <c r="V698" i="1" s="1"/>
  <c r="M698" i="1"/>
  <c r="N698" i="1"/>
  <c r="O698" i="1"/>
  <c r="P698" i="1"/>
  <c r="A699" i="1"/>
  <c r="B699" i="1"/>
  <c r="C699" i="1"/>
  <c r="D699" i="1"/>
  <c r="X699" i="1" s="1"/>
  <c r="E699" i="1"/>
  <c r="F699" i="1"/>
  <c r="G699" i="1"/>
  <c r="H699" i="1"/>
  <c r="Y699" i="1"/>
  <c r="AE699" i="1" s="1"/>
  <c r="I699" i="1"/>
  <c r="J699" i="1"/>
  <c r="Z699" i="1" s="1"/>
  <c r="AA699" i="1" s="1"/>
  <c r="K699" i="1"/>
  <c r="L699" i="1"/>
  <c r="M699" i="1"/>
  <c r="N699" i="1"/>
  <c r="O699" i="1"/>
  <c r="P699" i="1"/>
  <c r="R699" i="1"/>
  <c r="S699" i="1"/>
  <c r="V699" i="1"/>
  <c r="A700" i="1"/>
  <c r="B700" i="1"/>
  <c r="C700" i="1"/>
  <c r="D700" i="1"/>
  <c r="X700" i="1"/>
  <c r="E700" i="1"/>
  <c r="F700" i="1"/>
  <c r="R700" i="1" s="1"/>
  <c r="S700" i="1" s="1"/>
  <c r="G700" i="1"/>
  <c r="H700" i="1"/>
  <c r="Y700" i="1"/>
  <c r="AE700" i="1" s="1"/>
  <c r="I700" i="1"/>
  <c r="J700" i="1"/>
  <c r="Z700" i="1" s="1"/>
  <c r="AA700" i="1" s="1"/>
  <c r="K700" i="1"/>
  <c r="L700" i="1"/>
  <c r="T700" i="1"/>
  <c r="M700" i="1"/>
  <c r="N700" i="1"/>
  <c r="O700" i="1"/>
  <c r="P700" i="1"/>
  <c r="A701" i="1"/>
  <c r="B701" i="1"/>
  <c r="C701" i="1"/>
  <c r="D701" i="1" s="1"/>
  <c r="X701" i="1" s="1"/>
  <c r="E701" i="1"/>
  <c r="F701" i="1"/>
  <c r="G701" i="1"/>
  <c r="H701" i="1"/>
  <c r="Y701" i="1"/>
  <c r="AE701" i="1" s="1"/>
  <c r="I701" i="1"/>
  <c r="J701" i="1"/>
  <c r="Z701" i="1"/>
  <c r="AA701" i="1" s="1"/>
  <c r="K701" i="1"/>
  <c r="L701" i="1"/>
  <c r="M701" i="1"/>
  <c r="N701" i="1"/>
  <c r="O701" i="1"/>
  <c r="P701" i="1"/>
  <c r="R701" i="1"/>
  <c r="S701" i="1" s="1"/>
  <c r="A702" i="1"/>
  <c r="B702" i="1"/>
  <c r="C702" i="1"/>
  <c r="D702" i="1"/>
  <c r="X702" i="1"/>
  <c r="E702" i="1"/>
  <c r="R702" i="1" s="1"/>
  <c r="S702" i="1" s="1"/>
  <c r="F702" i="1"/>
  <c r="G702" i="1"/>
  <c r="H702" i="1"/>
  <c r="Y702" i="1"/>
  <c r="AE702" i="1"/>
  <c r="I702" i="1"/>
  <c r="J702" i="1"/>
  <c r="Z702" i="1" s="1"/>
  <c r="AA702" i="1" s="1"/>
  <c r="K702" i="1"/>
  <c r="L702" i="1"/>
  <c r="M702" i="1"/>
  <c r="N702" i="1"/>
  <c r="O702" i="1"/>
  <c r="P702" i="1"/>
  <c r="A703" i="1"/>
  <c r="B703" i="1"/>
  <c r="C703" i="1"/>
  <c r="D703" i="1"/>
  <c r="X703" i="1" s="1"/>
  <c r="E703" i="1"/>
  <c r="F703" i="1"/>
  <c r="R703" i="1" s="1"/>
  <c r="S703" i="1" s="1"/>
  <c r="G703" i="1"/>
  <c r="H703" i="1"/>
  <c r="Y703" i="1" s="1"/>
  <c r="AE703" i="1" s="1"/>
  <c r="I703" i="1"/>
  <c r="J703" i="1"/>
  <c r="K703" i="1"/>
  <c r="L703" i="1"/>
  <c r="M703" i="1"/>
  <c r="N703" i="1"/>
  <c r="O703" i="1"/>
  <c r="P703" i="1"/>
  <c r="Z703" i="1"/>
  <c r="AA703" i="1" s="1"/>
  <c r="A704" i="1"/>
  <c r="B704" i="1"/>
  <c r="C704" i="1"/>
  <c r="D704" i="1"/>
  <c r="X704" i="1"/>
  <c r="E704" i="1"/>
  <c r="F704" i="1"/>
  <c r="R704" i="1" s="1"/>
  <c r="S704" i="1" s="1"/>
  <c r="G704" i="1"/>
  <c r="H704" i="1"/>
  <c r="Y704" i="1"/>
  <c r="AE704" i="1"/>
  <c r="I704" i="1"/>
  <c r="J704" i="1"/>
  <c r="K704" i="1"/>
  <c r="L704" i="1"/>
  <c r="M704" i="1"/>
  <c r="N704" i="1"/>
  <c r="O704" i="1"/>
  <c r="P704" i="1"/>
  <c r="V704" i="1"/>
  <c r="Z704" i="1"/>
  <c r="AA704" i="1" s="1"/>
  <c r="A705" i="1"/>
  <c r="B705" i="1"/>
  <c r="C705" i="1"/>
  <c r="D705" i="1"/>
  <c r="X705" i="1"/>
  <c r="E705" i="1"/>
  <c r="F705" i="1"/>
  <c r="R705" i="1" s="1"/>
  <c r="S705" i="1" s="1"/>
  <c r="G705" i="1"/>
  <c r="H705" i="1"/>
  <c r="Y705" i="1"/>
  <c r="AE705" i="1"/>
  <c r="I705" i="1"/>
  <c r="J705" i="1"/>
  <c r="K705" i="1"/>
  <c r="L705" i="1"/>
  <c r="V705" i="1"/>
  <c r="M705" i="1"/>
  <c r="N705" i="1"/>
  <c r="O705" i="1"/>
  <c r="P705" i="1"/>
  <c r="Z705" i="1"/>
  <c r="AA705" i="1"/>
  <c r="A706" i="1"/>
  <c r="B706" i="1"/>
  <c r="C706" i="1"/>
  <c r="D706" i="1"/>
  <c r="X706" i="1"/>
  <c r="E706" i="1"/>
  <c r="F706" i="1"/>
  <c r="G706" i="1"/>
  <c r="H706" i="1"/>
  <c r="Y706" i="1"/>
  <c r="AE706" i="1" s="1"/>
  <c r="I706" i="1"/>
  <c r="J706" i="1"/>
  <c r="Z706" i="1" s="1"/>
  <c r="AA706" i="1" s="1"/>
  <c r="K706" i="1"/>
  <c r="L706" i="1"/>
  <c r="M706" i="1"/>
  <c r="N706" i="1"/>
  <c r="O706" i="1"/>
  <c r="P706" i="1"/>
  <c r="V706" i="1"/>
  <c r="A707" i="1"/>
  <c r="B707" i="1"/>
  <c r="C707" i="1"/>
  <c r="D707" i="1"/>
  <c r="X707" i="1"/>
  <c r="E707" i="1"/>
  <c r="F707" i="1"/>
  <c r="R707" i="1" s="1"/>
  <c r="S707" i="1" s="1"/>
  <c r="G707" i="1"/>
  <c r="H707" i="1"/>
  <c r="Y707" i="1"/>
  <c r="I707" i="1"/>
  <c r="J707" i="1"/>
  <c r="Z707" i="1"/>
  <c r="AA707" i="1"/>
  <c r="K707" i="1"/>
  <c r="L707" i="1"/>
  <c r="V707" i="1" s="1"/>
  <c r="M707" i="1"/>
  <c r="N707" i="1"/>
  <c r="O707" i="1"/>
  <c r="P707" i="1"/>
  <c r="AE707" i="1"/>
  <c r="A708" i="1"/>
  <c r="B708" i="1"/>
  <c r="C708" i="1"/>
  <c r="D708" i="1"/>
  <c r="X708" i="1"/>
  <c r="E708" i="1"/>
  <c r="F708" i="1"/>
  <c r="R708" i="1" s="1"/>
  <c r="S708" i="1" s="1"/>
  <c r="G708" i="1"/>
  <c r="H708" i="1"/>
  <c r="Y708" i="1"/>
  <c r="AE708" i="1" s="1"/>
  <c r="I708" i="1"/>
  <c r="J708" i="1"/>
  <c r="Z708" i="1"/>
  <c r="AA708" i="1"/>
  <c r="K708" i="1"/>
  <c r="L708" i="1"/>
  <c r="M708" i="1"/>
  <c r="N708" i="1"/>
  <c r="O708" i="1"/>
  <c r="P708" i="1"/>
  <c r="A709" i="1"/>
  <c r="B709" i="1"/>
  <c r="C709" i="1"/>
  <c r="D709" i="1" s="1"/>
  <c r="X709" i="1" s="1"/>
  <c r="E709" i="1"/>
  <c r="R709" i="1" s="1"/>
  <c r="S709" i="1" s="1"/>
  <c r="F709" i="1"/>
  <c r="G709" i="1"/>
  <c r="H709" i="1"/>
  <c r="Y709" i="1" s="1"/>
  <c r="AE709" i="1" s="1"/>
  <c r="I709" i="1"/>
  <c r="J709" i="1"/>
  <c r="Z709" i="1"/>
  <c r="AA709" i="1"/>
  <c r="K709" i="1"/>
  <c r="L709" i="1"/>
  <c r="T709" i="1" s="1"/>
  <c r="M709" i="1"/>
  <c r="N709" i="1"/>
  <c r="O709" i="1"/>
  <c r="P709" i="1"/>
  <c r="V709" i="1"/>
  <c r="A710" i="1"/>
  <c r="B710" i="1"/>
  <c r="C710" i="1"/>
  <c r="D710" i="1"/>
  <c r="X710" i="1"/>
  <c r="E710" i="1"/>
  <c r="F710" i="1"/>
  <c r="G710" i="1"/>
  <c r="H710" i="1"/>
  <c r="Y710" i="1"/>
  <c r="AE710" i="1" s="1"/>
  <c r="I710" i="1"/>
  <c r="J710" i="1"/>
  <c r="K710" i="1"/>
  <c r="L710" i="1"/>
  <c r="M710" i="1"/>
  <c r="N710" i="1"/>
  <c r="O710" i="1"/>
  <c r="P710" i="1"/>
  <c r="Z710" i="1"/>
  <c r="AA710" i="1" s="1"/>
  <c r="A711" i="1"/>
  <c r="B711" i="1"/>
  <c r="C711" i="1"/>
  <c r="D711" i="1" s="1"/>
  <c r="X711" i="1" s="1"/>
  <c r="E711" i="1"/>
  <c r="F711" i="1"/>
  <c r="R711" i="1" s="1"/>
  <c r="S711" i="1" s="1"/>
  <c r="G711" i="1"/>
  <c r="H711" i="1"/>
  <c r="Y711" i="1" s="1"/>
  <c r="AE711" i="1" s="1"/>
  <c r="I711" i="1"/>
  <c r="J711" i="1"/>
  <c r="K711" i="1"/>
  <c r="L711" i="1"/>
  <c r="M711" i="1"/>
  <c r="N711" i="1"/>
  <c r="O711" i="1"/>
  <c r="P711" i="1"/>
  <c r="Z711" i="1"/>
  <c r="AA711" i="1"/>
  <c r="A712" i="1"/>
  <c r="B712" i="1"/>
  <c r="C712" i="1"/>
  <c r="D712" i="1"/>
  <c r="X712" i="1" s="1"/>
  <c r="E712" i="1"/>
  <c r="F712" i="1"/>
  <c r="R712" i="1"/>
  <c r="S712" i="1" s="1"/>
  <c r="G712" i="1"/>
  <c r="H712" i="1"/>
  <c r="Y712" i="1"/>
  <c r="AE712" i="1" s="1"/>
  <c r="I712" i="1"/>
  <c r="J712" i="1"/>
  <c r="K712" i="1"/>
  <c r="L712" i="1"/>
  <c r="V712" i="1" s="1"/>
  <c r="M712" i="1"/>
  <c r="N712" i="1"/>
  <c r="O712" i="1"/>
  <c r="P712" i="1"/>
  <c r="Z712" i="1"/>
  <c r="AA712" i="1" s="1"/>
  <c r="A713" i="1"/>
  <c r="B713" i="1"/>
  <c r="C713" i="1"/>
  <c r="D713" i="1"/>
  <c r="X713" i="1" s="1"/>
  <c r="E713" i="1"/>
  <c r="F713" i="1"/>
  <c r="R713" i="1"/>
  <c r="S713" i="1" s="1"/>
  <c r="G713" i="1"/>
  <c r="H713" i="1"/>
  <c r="Y713" i="1"/>
  <c r="AE713" i="1" s="1"/>
  <c r="I713" i="1"/>
  <c r="J713" i="1"/>
  <c r="Z713" i="1" s="1"/>
  <c r="AA713" i="1" s="1"/>
  <c r="K713" i="1"/>
  <c r="L713" i="1"/>
  <c r="M713" i="1"/>
  <c r="N713" i="1"/>
  <c r="O713" i="1"/>
  <c r="P713" i="1"/>
  <c r="A714" i="1"/>
  <c r="B714" i="1"/>
  <c r="C714" i="1"/>
  <c r="D714" i="1" s="1"/>
  <c r="X714" i="1" s="1"/>
  <c r="E714" i="1"/>
  <c r="F714" i="1"/>
  <c r="R714" i="1" s="1"/>
  <c r="S714" i="1" s="1"/>
  <c r="G714" i="1"/>
  <c r="H714" i="1"/>
  <c r="Y714" i="1"/>
  <c r="AE714" i="1"/>
  <c r="I714" i="1"/>
  <c r="J714" i="1"/>
  <c r="Z714" i="1" s="1"/>
  <c r="AA714" i="1" s="1"/>
  <c r="K714" i="1"/>
  <c r="L714" i="1"/>
  <c r="M714" i="1"/>
  <c r="N714" i="1"/>
  <c r="O714" i="1"/>
  <c r="P714" i="1"/>
  <c r="V714" i="1"/>
  <c r="A715" i="1"/>
  <c r="B715" i="1"/>
  <c r="C715" i="1"/>
  <c r="D715" i="1" s="1"/>
  <c r="X715" i="1" s="1"/>
  <c r="E715" i="1"/>
  <c r="F715" i="1"/>
  <c r="R715" i="1" s="1"/>
  <c r="S715" i="1" s="1"/>
  <c r="G715" i="1"/>
  <c r="H715" i="1"/>
  <c r="Y715" i="1" s="1"/>
  <c r="AE715" i="1" s="1"/>
  <c r="I715" i="1"/>
  <c r="J715" i="1"/>
  <c r="Z715" i="1"/>
  <c r="AA715" i="1" s="1"/>
  <c r="K715" i="1"/>
  <c r="L715" i="1"/>
  <c r="V715" i="1" s="1"/>
  <c r="M715" i="1"/>
  <c r="N715" i="1"/>
  <c r="O715" i="1"/>
  <c r="P715" i="1"/>
  <c r="A716" i="1"/>
  <c r="B716" i="1"/>
  <c r="C716" i="1"/>
  <c r="D716" i="1" s="1"/>
  <c r="X716" i="1" s="1"/>
  <c r="E716" i="1"/>
  <c r="S716" i="1"/>
  <c r="F716" i="1"/>
  <c r="R716" i="1" s="1"/>
  <c r="G716" i="1"/>
  <c r="H716" i="1"/>
  <c r="Y716" i="1" s="1"/>
  <c r="AE716" i="1" s="1"/>
  <c r="I716" i="1"/>
  <c r="J716" i="1"/>
  <c r="Z716" i="1"/>
  <c r="AA716" i="1"/>
  <c r="K716" i="1"/>
  <c r="L716" i="1"/>
  <c r="M716" i="1"/>
  <c r="N716" i="1"/>
  <c r="O716" i="1"/>
  <c r="P716" i="1"/>
  <c r="A717" i="1"/>
  <c r="B717" i="1"/>
  <c r="C717" i="1"/>
  <c r="D717" i="1"/>
  <c r="X717" i="1" s="1"/>
  <c r="E717" i="1"/>
  <c r="F717" i="1"/>
  <c r="R717" i="1" s="1"/>
  <c r="S717" i="1" s="1"/>
  <c r="G717" i="1"/>
  <c r="H717" i="1"/>
  <c r="Y717" i="1"/>
  <c r="I717" i="1"/>
  <c r="J717" i="1"/>
  <c r="Z717" i="1"/>
  <c r="AA717" i="1" s="1"/>
  <c r="K717" i="1"/>
  <c r="L717" i="1"/>
  <c r="T717" i="1" s="1"/>
  <c r="M717" i="1"/>
  <c r="N717" i="1"/>
  <c r="O717" i="1"/>
  <c r="P717" i="1"/>
  <c r="V717" i="1"/>
  <c r="AE717" i="1"/>
  <c r="A718" i="1"/>
  <c r="B718" i="1"/>
  <c r="C718" i="1"/>
  <c r="D718" i="1" s="1"/>
  <c r="X718" i="1" s="1"/>
  <c r="E718" i="1"/>
  <c r="F718" i="1"/>
  <c r="R718" i="1" s="1"/>
  <c r="S718" i="1" s="1"/>
  <c r="G718" i="1"/>
  <c r="H718" i="1"/>
  <c r="Y718" i="1" s="1"/>
  <c r="AE718" i="1" s="1"/>
  <c r="I718" i="1"/>
  <c r="J718" i="1"/>
  <c r="K718" i="1"/>
  <c r="L718" i="1"/>
  <c r="M718" i="1"/>
  <c r="N718" i="1"/>
  <c r="O718" i="1"/>
  <c r="P718" i="1"/>
  <c r="Z718" i="1"/>
  <c r="AA718" i="1" s="1"/>
  <c r="A719" i="1"/>
  <c r="B719" i="1"/>
  <c r="C719" i="1"/>
  <c r="D719" i="1"/>
  <c r="X719" i="1" s="1"/>
  <c r="E719" i="1"/>
  <c r="F719" i="1"/>
  <c r="R719" i="1" s="1"/>
  <c r="S719" i="1" s="1"/>
  <c r="G719" i="1"/>
  <c r="H719" i="1"/>
  <c r="Y719" i="1"/>
  <c r="I719" i="1"/>
  <c r="J719" i="1"/>
  <c r="Z719" i="1" s="1"/>
  <c r="AA719" i="1" s="1"/>
  <c r="K719" i="1"/>
  <c r="L719" i="1"/>
  <c r="M719" i="1"/>
  <c r="N719" i="1"/>
  <c r="O719" i="1"/>
  <c r="P719" i="1"/>
  <c r="AE719" i="1"/>
  <c r="A720" i="1"/>
  <c r="B720" i="1"/>
  <c r="C720" i="1"/>
  <c r="D720" i="1" s="1"/>
  <c r="X720" i="1" s="1"/>
  <c r="E720" i="1"/>
  <c r="F720" i="1"/>
  <c r="R720" i="1"/>
  <c r="S720" i="1"/>
  <c r="G720" i="1"/>
  <c r="H720" i="1"/>
  <c r="Y720" i="1" s="1"/>
  <c r="AE720" i="1" s="1"/>
  <c r="I720" i="1"/>
  <c r="J720" i="1"/>
  <c r="Z720" i="1" s="1"/>
  <c r="AA720" i="1" s="1"/>
  <c r="K720" i="1"/>
  <c r="L720" i="1"/>
  <c r="M720" i="1"/>
  <c r="N720" i="1"/>
  <c r="O720" i="1"/>
  <c r="P720" i="1"/>
  <c r="A721" i="1"/>
  <c r="B721" i="1"/>
  <c r="C721" i="1"/>
  <c r="D721" i="1" s="1"/>
  <c r="X721" i="1" s="1"/>
  <c r="E721" i="1"/>
  <c r="F721" i="1"/>
  <c r="R721" i="1"/>
  <c r="S721" i="1"/>
  <c r="G721" i="1"/>
  <c r="H721" i="1"/>
  <c r="Y721" i="1"/>
  <c r="AE721" i="1" s="1"/>
  <c r="I721" i="1"/>
  <c r="J721" i="1"/>
  <c r="K721" i="1"/>
  <c r="L721" i="1"/>
  <c r="M721" i="1"/>
  <c r="N721" i="1"/>
  <c r="O721" i="1"/>
  <c r="P721" i="1"/>
  <c r="Z721" i="1"/>
  <c r="AA721" i="1" s="1"/>
  <c r="A722" i="1"/>
  <c r="B722" i="1"/>
  <c r="C722" i="1"/>
  <c r="D722" i="1" s="1"/>
  <c r="X722" i="1"/>
  <c r="E722" i="1"/>
  <c r="F722" i="1"/>
  <c r="R722" i="1" s="1"/>
  <c r="S722" i="1" s="1"/>
  <c r="G722" i="1"/>
  <c r="H722" i="1"/>
  <c r="Y722" i="1"/>
  <c r="AE722" i="1"/>
  <c r="I722" i="1"/>
  <c r="J722" i="1"/>
  <c r="Z722" i="1" s="1"/>
  <c r="AA722" i="1" s="1"/>
  <c r="K722" i="1"/>
  <c r="L722" i="1"/>
  <c r="V722" i="1" s="1"/>
  <c r="M722" i="1"/>
  <c r="N722" i="1"/>
  <c r="O722" i="1"/>
  <c r="P722" i="1"/>
  <c r="A723" i="1"/>
  <c r="B723" i="1"/>
  <c r="C723" i="1"/>
  <c r="D723" i="1"/>
  <c r="X723" i="1" s="1"/>
  <c r="E723" i="1"/>
  <c r="F723" i="1"/>
  <c r="R723" i="1" s="1"/>
  <c r="S723" i="1" s="1"/>
  <c r="G723" i="1"/>
  <c r="H723" i="1"/>
  <c r="Y723" i="1"/>
  <c r="AE723" i="1" s="1"/>
  <c r="I723" i="1"/>
  <c r="J723" i="1"/>
  <c r="Z723" i="1"/>
  <c r="AA723" i="1" s="1"/>
  <c r="K723" i="1"/>
  <c r="L723" i="1"/>
  <c r="V723" i="1" s="1"/>
  <c r="M723" i="1"/>
  <c r="N723" i="1"/>
  <c r="O723" i="1"/>
  <c r="P723" i="1"/>
  <c r="A724" i="1"/>
  <c r="B724" i="1"/>
  <c r="C724" i="1"/>
  <c r="D724" i="1"/>
  <c r="X724" i="1"/>
  <c r="E724" i="1"/>
  <c r="F724" i="1"/>
  <c r="R724" i="1" s="1"/>
  <c r="S724" i="1" s="1"/>
  <c r="G724" i="1"/>
  <c r="H724" i="1"/>
  <c r="Y724" i="1" s="1"/>
  <c r="AE724" i="1" s="1"/>
  <c r="I724" i="1"/>
  <c r="J724" i="1"/>
  <c r="Z724" i="1" s="1"/>
  <c r="AA724" i="1" s="1"/>
  <c r="K724" i="1"/>
  <c r="L724" i="1"/>
  <c r="M724" i="1"/>
  <c r="N724" i="1"/>
  <c r="O724" i="1"/>
  <c r="P724" i="1"/>
  <c r="A725" i="1"/>
  <c r="B725" i="1"/>
  <c r="C725" i="1"/>
  <c r="D725" i="1" s="1"/>
  <c r="X725" i="1" s="1"/>
  <c r="E725" i="1"/>
  <c r="R725" i="1" s="1"/>
  <c r="S725" i="1" s="1"/>
  <c r="F725" i="1"/>
  <c r="G725" i="1"/>
  <c r="H725" i="1"/>
  <c r="Y725" i="1"/>
  <c r="AE725" i="1" s="1"/>
  <c r="I725" i="1"/>
  <c r="J725" i="1"/>
  <c r="Z725" i="1" s="1"/>
  <c r="AA725" i="1" s="1"/>
  <c r="K725" i="1"/>
  <c r="L725" i="1"/>
  <c r="T725" i="1"/>
  <c r="M725" i="1"/>
  <c r="N725" i="1"/>
  <c r="O725" i="1"/>
  <c r="P725" i="1"/>
  <c r="A726" i="1"/>
  <c r="B726" i="1"/>
  <c r="C726" i="1"/>
  <c r="D726" i="1" s="1"/>
  <c r="X726" i="1" s="1"/>
  <c r="E726" i="1"/>
  <c r="F726" i="1"/>
  <c r="G726" i="1"/>
  <c r="H726" i="1"/>
  <c r="Y726" i="1"/>
  <c r="AE726" i="1" s="1"/>
  <c r="I726" i="1"/>
  <c r="J726" i="1"/>
  <c r="K726" i="1"/>
  <c r="L726" i="1"/>
  <c r="M726" i="1"/>
  <c r="N726" i="1"/>
  <c r="O726" i="1"/>
  <c r="P726" i="1"/>
  <c r="R726" i="1"/>
  <c r="S726" i="1" s="1"/>
  <c r="Z726" i="1"/>
  <c r="AA726" i="1" s="1"/>
  <c r="A727" i="1"/>
  <c r="B727" i="1"/>
  <c r="C727" i="1"/>
  <c r="D727" i="1" s="1"/>
  <c r="X727" i="1"/>
  <c r="E727" i="1"/>
  <c r="F727" i="1"/>
  <c r="G727" i="1"/>
  <c r="H727" i="1"/>
  <c r="Y727" i="1"/>
  <c r="AE727" i="1"/>
  <c r="I727" i="1"/>
  <c r="J727" i="1"/>
  <c r="Z727" i="1" s="1"/>
  <c r="AA727" i="1" s="1"/>
  <c r="K727" i="1"/>
  <c r="L727" i="1"/>
  <c r="M727" i="1"/>
  <c r="N727" i="1"/>
  <c r="O727" i="1"/>
  <c r="P727" i="1"/>
  <c r="R727" i="1"/>
  <c r="S727" i="1"/>
  <c r="A728" i="1"/>
  <c r="B728" i="1"/>
  <c r="C728" i="1"/>
  <c r="D728" i="1" s="1"/>
  <c r="X728" i="1" s="1"/>
  <c r="E728" i="1"/>
  <c r="R728" i="1" s="1"/>
  <c r="S728" i="1" s="1"/>
  <c r="F728" i="1"/>
  <c r="G728" i="1"/>
  <c r="H728" i="1"/>
  <c r="Y728" i="1"/>
  <c r="AE728" i="1" s="1"/>
  <c r="I728" i="1"/>
  <c r="J728" i="1"/>
  <c r="K728" i="1"/>
  <c r="L728" i="1"/>
  <c r="M728" i="1"/>
  <c r="N728" i="1"/>
  <c r="O728" i="1"/>
  <c r="P728" i="1"/>
  <c r="Z728" i="1"/>
  <c r="AA728" i="1" s="1"/>
  <c r="A729" i="1"/>
  <c r="B729" i="1"/>
  <c r="C729" i="1"/>
  <c r="D729" i="1"/>
  <c r="X729" i="1" s="1"/>
  <c r="E729" i="1"/>
  <c r="F729" i="1"/>
  <c r="G729" i="1"/>
  <c r="H729" i="1"/>
  <c r="Y729" i="1"/>
  <c r="AE729" i="1" s="1"/>
  <c r="I729" i="1"/>
  <c r="J729" i="1"/>
  <c r="K729" i="1"/>
  <c r="L729" i="1"/>
  <c r="M729" i="1"/>
  <c r="N729" i="1"/>
  <c r="O729" i="1"/>
  <c r="P729" i="1"/>
  <c r="V729" i="1"/>
  <c r="Z729" i="1"/>
  <c r="AA729" i="1" s="1"/>
  <c r="A730" i="1"/>
  <c r="B730" i="1"/>
  <c r="C730" i="1"/>
  <c r="D730" i="1"/>
  <c r="X730" i="1"/>
  <c r="E730" i="1"/>
  <c r="F730" i="1"/>
  <c r="R730" i="1" s="1"/>
  <c r="S730" i="1" s="1"/>
  <c r="G730" i="1"/>
  <c r="H730" i="1"/>
  <c r="Y730" i="1"/>
  <c r="AE730" i="1" s="1"/>
  <c r="I730" i="1"/>
  <c r="J730" i="1"/>
  <c r="Z730" i="1"/>
  <c r="AA730" i="1" s="1"/>
  <c r="K730" i="1"/>
  <c r="L730" i="1"/>
  <c r="M730" i="1"/>
  <c r="N730" i="1"/>
  <c r="O730" i="1"/>
  <c r="P730" i="1"/>
  <c r="V730" i="1"/>
  <c r="A731" i="1"/>
  <c r="B731" i="1"/>
  <c r="C731" i="1"/>
  <c r="D731" i="1"/>
  <c r="X731" i="1"/>
  <c r="E731" i="1"/>
  <c r="F731" i="1"/>
  <c r="G731" i="1"/>
  <c r="H731" i="1"/>
  <c r="Y731" i="1"/>
  <c r="AE731" i="1" s="1"/>
  <c r="I731" i="1"/>
  <c r="J731" i="1"/>
  <c r="Z731" i="1"/>
  <c r="AA731" i="1" s="1"/>
  <c r="K731" i="1"/>
  <c r="L731" i="1"/>
  <c r="T731" i="1"/>
  <c r="AC731" i="1"/>
  <c r="AD731" i="1" s="1"/>
  <c r="AF731" i="1" s="1"/>
  <c r="M731" i="1"/>
  <c r="N731" i="1"/>
  <c r="O731" i="1"/>
  <c r="P731" i="1"/>
  <c r="V731" i="1"/>
  <c r="A732" i="1"/>
  <c r="B732" i="1"/>
  <c r="C732" i="1"/>
  <c r="D732" i="1"/>
  <c r="X732" i="1" s="1"/>
  <c r="E732" i="1"/>
  <c r="F732" i="1"/>
  <c r="G732" i="1"/>
  <c r="H732" i="1"/>
  <c r="Y732" i="1"/>
  <c r="AE732" i="1" s="1"/>
  <c r="I732" i="1"/>
  <c r="J732" i="1"/>
  <c r="Z732" i="1" s="1"/>
  <c r="AA732" i="1" s="1"/>
  <c r="K732" i="1"/>
  <c r="L732" i="1"/>
  <c r="M732" i="1"/>
  <c r="N732" i="1"/>
  <c r="O732" i="1"/>
  <c r="P732" i="1"/>
  <c r="R732" i="1"/>
  <c r="S732" i="1" s="1"/>
  <c r="A733" i="1"/>
  <c r="B733" i="1"/>
  <c r="C733" i="1"/>
  <c r="D733" i="1" s="1"/>
  <c r="X733" i="1" s="1"/>
  <c r="E733" i="1"/>
  <c r="F733" i="1"/>
  <c r="R733" i="1" s="1"/>
  <c r="S733" i="1" s="1"/>
  <c r="G733" i="1"/>
  <c r="H733" i="1"/>
  <c r="Y733" i="1" s="1"/>
  <c r="AE733" i="1" s="1"/>
  <c r="I733" i="1"/>
  <c r="J733" i="1"/>
  <c r="K733" i="1"/>
  <c r="L733" i="1"/>
  <c r="V733" i="1"/>
  <c r="M733" i="1"/>
  <c r="N733" i="1"/>
  <c r="O733" i="1"/>
  <c r="P733" i="1"/>
  <c r="Z733" i="1"/>
  <c r="AA733" i="1" s="1"/>
  <c r="A734" i="1"/>
  <c r="B734" i="1"/>
  <c r="C734" i="1"/>
  <c r="D734" i="1" s="1"/>
  <c r="X734" i="1" s="1"/>
  <c r="E734" i="1"/>
  <c r="F734" i="1"/>
  <c r="R734" i="1" s="1"/>
  <c r="S734" i="1" s="1"/>
  <c r="G734" i="1"/>
  <c r="H734" i="1"/>
  <c r="Y734" i="1"/>
  <c r="AE734" i="1" s="1"/>
  <c r="I734" i="1"/>
  <c r="J734" i="1"/>
  <c r="K734" i="1"/>
  <c r="L734" i="1"/>
  <c r="M734" i="1"/>
  <c r="N734" i="1"/>
  <c r="O734" i="1"/>
  <c r="P734" i="1"/>
  <c r="V734" i="1"/>
  <c r="Z734" i="1"/>
  <c r="AA734" i="1"/>
  <c r="A735" i="1"/>
  <c r="B735" i="1"/>
  <c r="C735" i="1"/>
  <c r="D735" i="1"/>
  <c r="X735" i="1"/>
  <c r="E735" i="1"/>
  <c r="F735" i="1"/>
  <c r="G735" i="1"/>
  <c r="H735" i="1"/>
  <c r="Y735" i="1"/>
  <c r="AE735" i="1" s="1"/>
  <c r="I735" i="1"/>
  <c r="J735" i="1"/>
  <c r="Z735" i="1" s="1"/>
  <c r="AA735" i="1" s="1"/>
  <c r="K735" i="1"/>
  <c r="L735" i="1"/>
  <c r="M735" i="1"/>
  <c r="N735" i="1"/>
  <c r="O735" i="1"/>
  <c r="P735" i="1"/>
  <c r="R735" i="1"/>
  <c r="S735" i="1"/>
  <c r="A736" i="1"/>
  <c r="B736" i="1"/>
  <c r="C736" i="1"/>
  <c r="D736" i="1"/>
  <c r="X736" i="1" s="1"/>
  <c r="E736" i="1"/>
  <c r="R736" i="1" s="1"/>
  <c r="S736" i="1" s="1"/>
  <c r="F736" i="1"/>
  <c r="G736" i="1"/>
  <c r="H736" i="1"/>
  <c r="Y736" i="1" s="1"/>
  <c r="AE736" i="1" s="1"/>
  <c r="I736" i="1"/>
  <c r="J736" i="1"/>
  <c r="Z736" i="1"/>
  <c r="AA736" i="1" s="1"/>
  <c r="K736" i="1"/>
  <c r="L736" i="1"/>
  <c r="V736" i="1" s="1"/>
  <c r="M736" i="1"/>
  <c r="N736" i="1"/>
  <c r="O736" i="1"/>
  <c r="P736" i="1"/>
  <c r="A737" i="1"/>
  <c r="B737" i="1"/>
  <c r="C737" i="1"/>
  <c r="D737" i="1"/>
  <c r="X737" i="1"/>
  <c r="E737" i="1"/>
  <c r="R737" i="1" s="1"/>
  <c r="S737" i="1" s="1"/>
  <c r="F737" i="1"/>
  <c r="G737" i="1"/>
  <c r="H737" i="1"/>
  <c r="Y737" i="1"/>
  <c r="AE737" i="1" s="1"/>
  <c r="I737" i="1"/>
  <c r="J737" i="1"/>
  <c r="Z737" i="1"/>
  <c r="AA737" i="1"/>
  <c r="K737" i="1"/>
  <c r="L737" i="1"/>
  <c r="V737" i="1" s="1"/>
  <c r="M737" i="1"/>
  <c r="N737" i="1"/>
  <c r="O737" i="1"/>
  <c r="P737" i="1"/>
  <c r="A738" i="1"/>
  <c r="B738" i="1"/>
  <c r="C738" i="1"/>
  <c r="D738" i="1" s="1"/>
  <c r="X738" i="1" s="1"/>
  <c r="E738" i="1"/>
  <c r="R738" i="1" s="1"/>
  <c r="F738" i="1"/>
  <c r="G738" i="1"/>
  <c r="H738" i="1"/>
  <c r="Y738" i="1"/>
  <c r="AE738" i="1"/>
  <c r="I738" i="1"/>
  <c r="J738" i="1"/>
  <c r="Z738" i="1"/>
  <c r="AA738" i="1" s="1"/>
  <c r="K738" i="1"/>
  <c r="L738" i="1"/>
  <c r="M738" i="1"/>
  <c r="N738" i="1"/>
  <c r="O738" i="1"/>
  <c r="P738" i="1"/>
  <c r="S738" i="1"/>
  <c r="A739" i="1"/>
  <c r="B739" i="1"/>
  <c r="C739" i="1"/>
  <c r="D739" i="1"/>
  <c r="X739" i="1" s="1"/>
  <c r="E739" i="1"/>
  <c r="F739" i="1"/>
  <c r="G739" i="1"/>
  <c r="H739" i="1"/>
  <c r="Y739" i="1" s="1"/>
  <c r="AE739" i="1" s="1"/>
  <c r="I739" i="1"/>
  <c r="J739" i="1"/>
  <c r="K739" i="1"/>
  <c r="L739" i="1"/>
  <c r="M739" i="1"/>
  <c r="N739" i="1"/>
  <c r="O739" i="1"/>
  <c r="P739" i="1"/>
  <c r="R739" i="1"/>
  <c r="S739" i="1" s="1"/>
  <c r="Z739" i="1"/>
  <c r="AA739" i="1" s="1"/>
  <c r="A740" i="1"/>
  <c r="B740" i="1"/>
  <c r="C740" i="1"/>
  <c r="D740" i="1"/>
  <c r="X740" i="1"/>
  <c r="E740" i="1"/>
  <c r="F740" i="1"/>
  <c r="R740" i="1" s="1"/>
  <c r="S740" i="1" s="1"/>
  <c r="G740" i="1"/>
  <c r="H740" i="1"/>
  <c r="Y740" i="1"/>
  <c r="I740" i="1"/>
  <c r="J740" i="1"/>
  <c r="K740" i="1"/>
  <c r="L740" i="1"/>
  <c r="M740" i="1"/>
  <c r="N740" i="1"/>
  <c r="O740" i="1"/>
  <c r="P740" i="1"/>
  <c r="Z740" i="1"/>
  <c r="AA740" i="1" s="1"/>
  <c r="AE740" i="1"/>
  <c r="A741" i="1"/>
  <c r="B741" i="1"/>
  <c r="C741" i="1"/>
  <c r="D741" i="1" s="1"/>
  <c r="X741" i="1" s="1"/>
  <c r="E741" i="1"/>
  <c r="F741" i="1"/>
  <c r="R741" i="1"/>
  <c r="S741" i="1" s="1"/>
  <c r="G741" i="1"/>
  <c r="H741" i="1"/>
  <c r="Y741" i="1" s="1"/>
  <c r="AE741" i="1" s="1"/>
  <c r="I741" i="1"/>
  <c r="J741" i="1"/>
  <c r="Z741" i="1"/>
  <c r="AA741" i="1"/>
  <c r="K741" i="1"/>
  <c r="L741" i="1"/>
  <c r="M741" i="1"/>
  <c r="N741" i="1"/>
  <c r="O741" i="1"/>
  <c r="P741" i="1"/>
  <c r="A742" i="1"/>
  <c r="B742" i="1"/>
  <c r="C742" i="1"/>
  <c r="D742" i="1"/>
  <c r="X742" i="1" s="1"/>
  <c r="E742" i="1"/>
  <c r="F742" i="1"/>
  <c r="R742" i="1" s="1"/>
  <c r="S742" i="1" s="1"/>
  <c r="G742" i="1"/>
  <c r="H742" i="1"/>
  <c r="Y742" i="1"/>
  <c r="AE742" i="1" s="1"/>
  <c r="I742" i="1"/>
  <c r="J742" i="1"/>
  <c r="K742" i="1"/>
  <c r="L742" i="1"/>
  <c r="M742" i="1"/>
  <c r="N742" i="1"/>
  <c r="O742" i="1"/>
  <c r="P742" i="1"/>
  <c r="Z742" i="1"/>
  <c r="AA742" i="1"/>
  <c r="A743" i="1"/>
  <c r="B743" i="1"/>
  <c r="C743" i="1"/>
  <c r="D743" i="1" s="1"/>
  <c r="X743" i="1" s="1"/>
  <c r="E743" i="1"/>
  <c r="F743" i="1"/>
  <c r="R743" i="1" s="1"/>
  <c r="S743" i="1" s="1"/>
  <c r="G743" i="1"/>
  <c r="H743" i="1"/>
  <c r="Y743" i="1" s="1"/>
  <c r="AE743" i="1" s="1"/>
  <c r="I743" i="1"/>
  <c r="J743" i="1"/>
  <c r="K743" i="1"/>
  <c r="L743" i="1"/>
  <c r="T743" i="1" s="1"/>
  <c r="AC743" i="1" s="1"/>
  <c r="AD743" i="1" s="1"/>
  <c r="M743" i="1"/>
  <c r="N743" i="1"/>
  <c r="O743" i="1"/>
  <c r="P743" i="1"/>
  <c r="Z743" i="1"/>
  <c r="AA743" i="1" s="1"/>
  <c r="A744" i="1"/>
  <c r="B744" i="1"/>
  <c r="C744" i="1"/>
  <c r="D744" i="1" s="1"/>
  <c r="X744" i="1" s="1"/>
  <c r="E744" i="1"/>
  <c r="F744" i="1"/>
  <c r="G744" i="1"/>
  <c r="H744" i="1"/>
  <c r="Y744" i="1" s="1"/>
  <c r="AE744" i="1" s="1"/>
  <c r="I744" i="1"/>
  <c r="J744" i="1"/>
  <c r="Z744" i="1"/>
  <c r="AA744" i="1" s="1"/>
  <c r="K744" i="1"/>
  <c r="L744" i="1"/>
  <c r="M744" i="1"/>
  <c r="N744" i="1"/>
  <c r="O744" i="1"/>
  <c r="P744" i="1"/>
  <c r="A745" i="1"/>
  <c r="B745" i="1"/>
  <c r="C745" i="1"/>
  <c r="D745" i="1"/>
  <c r="X745" i="1" s="1"/>
  <c r="E745" i="1"/>
  <c r="F745" i="1"/>
  <c r="G745" i="1"/>
  <c r="H745" i="1"/>
  <c r="Y745" i="1"/>
  <c r="AE745" i="1" s="1"/>
  <c r="I745" i="1"/>
  <c r="J745" i="1"/>
  <c r="K745" i="1"/>
  <c r="L745" i="1"/>
  <c r="T745" i="1" s="1"/>
  <c r="AC745" i="1" s="1"/>
  <c r="AD745" i="1"/>
  <c r="M745" i="1"/>
  <c r="N745" i="1"/>
  <c r="O745" i="1"/>
  <c r="P745" i="1"/>
  <c r="R745" i="1"/>
  <c r="S745" i="1" s="1"/>
  <c r="Z745" i="1"/>
  <c r="AA745" i="1"/>
  <c r="A746" i="1"/>
  <c r="B746" i="1"/>
  <c r="C746" i="1"/>
  <c r="D746" i="1"/>
  <c r="X746" i="1"/>
  <c r="E746" i="1"/>
  <c r="F746" i="1"/>
  <c r="G746" i="1"/>
  <c r="H746" i="1"/>
  <c r="Y746" i="1"/>
  <c r="AE746" i="1" s="1"/>
  <c r="I746" i="1"/>
  <c r="J746" i="1"/>
  <c r="Z746" i="1" s="1"/>
  <c r="AA746" i="1" s="1"/>
  <c r="K746" i="1"/>
  <c r="L746" i="1"/>
  <c r="T746" i="1"/>
  <c r="AC746" i="1" s="1"/>
  <c r="AD746" i="1" s="1"/>
  <c r="M746" i="1"/>
  <c r="N746" i="1"/>
  <c r="O746" i="1"/>
  <c r="P746" i="1"/>
  <c r="R746" i="1"/>
  <c r="S746" i="1" s="1"/>
  <c r="A747" i="1"/>
  <c r="B747" i="1"/>
  <c r="C747" i="1"/>
  <c r="D747" i="1"/>
  <c r="X747" i="1"/>
  <c r="E747" i="1"/>
  <c r="R747" i="1" s="1"/>
  <c r="S747" i="1" s="1"/>
  <c r="F747" i="1"/>
  <c r="G747" i="1"/>
  <c r="H747" i="1"/>
  <c r="Y747" i="1"/>
  <c r="AE747" i="1"/>
  <c r="I747" i="1"/>
  <c r="J747" i="1"/>
  <c r="K747" i="1"/>
  <c r="L747" i="1"/>
  <c r="M747" i="1"/>
  <c r="N747" i="1"/>
  <c r="O747" i="1"/>
  <c r="P747" i="1"/>
  <c r="Z747" i="1"/>
  <c r="AA747" i="1" s="1"/>
  <c r="A748" i="1"/>
  <c r="B748" i="1"/>
  <c r="C748" i="1"/>
  <c r="D748" i="1"/>
  <c r="X748" i="1" s="1"/>
  <c r="E748" i="1"/>
  <c r="F748" i="1"/>
  <c r="R748" i="1" s="1"/>
  <c r="S748" i="1" s="1"/>
  <c r="G748" i="1"/>
  <c r="H748" i="1"/>
  <c r="Y748" i="1"/>
  <c r="AE748" i="1"/>
  <c r="I748" i="1"/>
  <c r="J748" i="1"/>
  <c r="K748" i="1"/>
  <c r="L748" i="1"/>
  <c r="M748" i="1"/>
  <c r="N748" i="1"/>
  <c r="O748" i="1"/>
  <c r="P748" i="1"/>
  <c r="Z748" i="1"/>
  <c r="AA748" i="1" s="1"/>
  <c r="A749" i="1"/>
  <c r="B749" i="1"/>
  <c r="C749" i="1"/>
  <c r="D749" i="1"/>
  <c r="X749" i="1"/>
  <c r="E749" i="1"/>
  <c r="F749" i="1"/>
  <c r="G749" i="1"/>
  <c r="H749" i="1"/>
  <c r="Y749" i="1"/>
  <c r="AE749" i="1" s="1"/>
  <c r="I749" i="1"/>
  <c r="J749" i="1"/>
  <c r="K749" i="1"/>
  <c r="L749" i="1"/>
  <c r="M749" i="1"/>
  <c r="N749" i="1"/>
  <c r="O749" i="1"/>
  <c r="P749" i="1"/>
  <c r="Z749" i="1"/>
  <c r="AA749" i="1" s="1"/>
  <c r="A750" i="1"/>
  <c r="B750" i="1"/>
  <c r="C750" i="1"/>
  <c r="D750" i="1" s="1"/>
  <c r="X750" i="1" s="1"/>
  <c r="E750" i="1"/>
  <c r="F750" i="1"/>
  <c r="R750" i="1" s="1"/>
  <c r="S750" i="1" s="1"/>
  <c r="G750" i="1"/>
  <c r="H750" i="1"/>
  <c r="Y750" i="1" s="1"/>
  <c r="AE750" i="1" s="1"/>
  <c r="I750" i="1"/>
  <c r="J750" i="1"/>
  <c r="K750" i="1"/>
  <c r="L750" i="1"/>
  <c r="T750" i="1"/>
  <c r="AC750" i="1"/>
  <c r="AD750" i="1" s="1"/>
  <c r="M750" i="1"/>
  <c r="N750" i="1"/>
  <c r="O750" i="1"/>
  <c r="P750" i="1"/>
  <c r="Z750" i="1"/>
  <c r="AA750" i="1" s="1"/>
  <c r="A751" i="1"/>
  <c r="B751" i="1"/>
  <c r="C751" i="1"/>
  <c r="D751" i="1"/>
  <c r="X751" i="1"/>
  <c r="E751" i="1"/>
  <c r="F751" i="1"/>
  <c r="G751" i="1"/>
  <c r="H751" i="1"/>
  <c r="Y751" i="1"/>
  <c r="AE751" i="1"/>
  <c r="I751" i="1"/>
  <c r="J751" i="1"/>
  <c r="Z751" i="1" s="1"/>
  <c r="AA751" i="1" s="1"/>
  <c r="K751" i="1"/>
  <c r="L751" i="1"/>
  <c r="M751" i="1"/>
  <c r="N751" i="1"/>
  <c r="O751" i="1"/>
  <c r="P751" i="1"/>
  <c r="A752" i="1"/>
  <c r="B752" i="1"/>
  <c r="C752" i="1"/>
  <c r="D752" i="1"/>
  <c r="X752" i="1"/>
  <c r="E752" i="1"/>
  <c r="R752" i="1" s="1"/>
  <c r="S752" i="1" s="1"/>
  <c r="F752" i="1"/>
  <c r="G752" i="1"/>
  <c r="H752" i="1"/>
  <c r="Y752" i="1"/>
  <c r="AE752" i="1"/>
  <c r="I752" i="1"/>
  <c r="J752" i="1"/>
  <c r="K752" i="1"/>
  <c r="L752" i="1"/>
  <c r="M752" i="1"/>
  <c r="N752" i="1"/>
  <c r="O752" i="1"/>
  <c r="P752" i="1"/>
  <c r="Z752" i="1"/>
  <c r="AA752" i="1" s="1"/>
  <c r="A753" i="1"/>
  <c r="B753" i="1"/>
  <c r="C753" i="1"/>
  <c r="D753" i="1" s="1"/>
  <c r="X753" i="1" s="1"/>
  <c r="E753" i="1"/>
  <c r="F753" i="1"/>
  <c r="R753" i="1" s="1"/>
  <c r="S753" i="1" s="1"/>
  <c r="G753" i="1"/>
  <c r="H753" i="1"/>
  <c r="Y753" i="1" s="1"/>
  <c r="AE753" i="1" s="1"/>
  <c r="I753" i="1"/>
  <c r="J753" i="1"/>
  <c r="Z753" i="1" s="1"/>
  <c r="AA753" i="1" s="1"/>
  <c r="K753" i="1"/>
  <c r="L753" i="1"/>
  <c r="M753" i="1"/>
  <c r="N753" i="1"/>
  <c r="O753" i="1"/>
  <c r="P753" i="1"/>
  <c r="A754" i="1"/>
  <c r="B754" i="1"/>
  <c r="C754" i="1"/>
  <c r="D754" i="1"/>
  <c r="X754" i="1" s="1"/>
  <c r="E754" i="1"/>
  <c r="R754" i="1" s="1"/>
  <c r="S754" i="1" s="1"/>
  <c r="F754" i="1"/>
  <c r="G754" i="1"/>
  <c r="H754" i="1"/>
  <c r="Y754" i="1" s="1"/>
  <c r="AE754" i="1" s="1"/>
  <c r="I754" i="1"/>
  <c r="J754" i="1"/>
  <c r="K754" i="1"/>
  <c r="L754" i="1"/>
  <c r="M754" i="1"/>
  <c r="N754" i="1"/>
  <c r="O754" i="1"/>
  <c r="P754" i="1"/>
  <c r="Z754" i="1"/>
  <c r="AA754" i="1" s="1"/>
  <c r="A755" i="1"/>
  <c r="B755" i="1"/>
  <c r="C755" i="1"/>
  <c r="D755" i="1"/>
  <c r="X755" i="1" s="1"/>
  <c r="E755" i="1"/>
  <c r="F755" i="1"/>
  <c r="G755" i="1"/>
  <c r="H755" i="1"/>
  <c r="Y755" i="1"/>
  <c r="AE755" i="1" s="1"/>
  <c r="I755" i="1"/>
  <c r="J755" i="1"/>
  <c r="Z755" i="1" s="1"/>
  <c r="AA755" i="1" s="1"/>
  <c r="K755" i="1"/>
  <c r="L755" i="1"/>
  <c r="M755" i="1"/>
  <c r="N755" i="1"/>
  <c r="O755" i="1"/>
  <c r="P755" i="1"/>
  <c r="R755" i="1"/>
  <c r="S755" i="1" s="1"/>
  <c r="A756" i="1"/>
  <c r="B756" i="1"/>
  <c r="C756" i="1"/>
  <c r="D756" i="1" s="1"/>
  <c r="X756" i="1"/>
  <c r="E756" i="1"/>
  <c r="F756" i="1"/>
  <c r="R756" i="1" s="1"/>
  <c r="S756" i="1" s="1"/>
  <c r="G756" i="1"/>
  <c r="H756" i="1"/>
  <c r="Y756" i="1" s="1"/>
  <c r="AE756" i="1" s="1"/>
  <c r="I756" i="1"/>
  <c r="J756" i="1"/>
  <c r="Z756" i="1" s="1"/>
  <c r="AA756" i="1" s="1"/>
  <c r="K756" i="1"/>
  <c r="L756" i="1"/>
  <c r="M756" i="1"/>
  <c r="N756" i="1"/>
  <c r="O756" i="1"/>
  <c r="P756" i="1"/>
  <c r="A757" i="1"/>
  <c r="B757" i="1"/>
  <c r="C757" i="1"/>
  <c r="D757" i="1"/>
  <c r="X757" i="1" s="1"/>
  <c r="E757" i="1"/>
  <c r="F757" i="1"/>
  <c r="G757" i="1"/>
  <c r="H757" i="1"/>
  <c r="Y757" i="1" s="1"/>
  <c r="AE757" i="1" s="1"/>
  <c r="I757" i="1"/>
  <c r="J757" i="1"/>
  <c r="K757" i="1"/>
  <c r="L757" i="1"/>
  <c r="M757" i="1"/>
  <c r="N757" i="1"/>
  <c r="O757" i="1"/>
  <c r="P757" i="1"/>
  <c r="R757" i="1"/>
  <c r="S757" i="1" s="1"/>
  <c r="Z757" i="1"/>
  <c r="AA757" i="1"/>
  <c r="A758" i="1"/>
  <c r="B758" i="1"/>
  <c r="C758" i="1"/>
  <c r="D758" i="1"/>
  <c r="X758" i="1" s="1"/>
  <c r="E758" i="1"/>
  <c r="F758" i="1"/>
  <c r="G758" i="1"/>
  <c r="H758" i="1"/>
  <c r="Y758" i="1"/>
  <c r="AE758" i="1" s="1"/>
  <c r="I758" i="1"/>
  <c r="J758" i="1"/>
  <c r="Z758" i="1" s="1"/>
  <c r="AA758" i="1" s="1"/>
  <c r="K758" i="1"/>
  <c r="L758" i="1"/>
  <c r="T758" i="1"/>
  <c r="AC758" i="1" s="1"/>
  <c r="AD758" i="1" s="1"/>
  <c r="M758" i="1"/>
  <c r="N758" i="1"/>
  <c r="O758" i="1"/>
  <c r="P758" i="1"/>
  <c r="R758" i="1"/>
  <c r="S758" i="1" s="1"/>
  <c r="A759" i="1"/>
  <c r="B759" i="1"/>
  <c r="C759" i="1"/>
  <c r="D759" i="1" s="1"/>
  <c r="X759" i="1" s="1"/>
  <c r="E759" i="1"/>
  <c r="R759" i="1" s="1"/>
  <c r="S759" i="1" s="1"/>
  <c r="F759" i="1"/>
  <c r="G759" i="1"/>
  <c r="H759" i="1"/>
  <c r="Y759" i="1"/>
  <c r="AE759" i="1"/>
  <c r="I759" i="1"/>
  <c r="J759" i="1"/>
  <c r="K759" i="1"/>
  <c r="L759" i="1"/>
  <c r="M759" i="1"/>
  <c r="N759" i="1"/>
  <c r="O759" i="1"/>
  <c r="P759" i="1"/>
  <c r="Z759" i="1"/>
  <c r="AA759" i="1" s="1"/>
  <c r="A760" i="1"/>
  <c r="B760" i="1"/>
  <c r="C760" i="1"/>
  <c r="D760" i="1" s="1"/>
  <c r="X760" i="1" s="1"/>
  <c r="E760" i="1"/>
  <c r="F760" i="1"/>
  <c r="G760" i="1"/>
  <c r="H760" i="1"/>
  <c r="Y760" i="1" s="1"/>
  <c r="AE760" i="1" s="1"/>
  <c r="I760" i="1"/>
  <c r="J760" i="1"/>
  <c r="Z760" i="1" s="1"/>
  <c r="AA760" i="1" s="1"/>
  <c r="K760" i="1"/>
  <c r="L760" i="1"/>
  <c r="M760" i="1"/>
  <c r="N760" i="1"/>
  <c r="O760" i="1"/>
  <c r="P760" i="1"/>
  <c r="R760" i="1"/>
  <c r="S760" i="1" s="1"/>
  <c r="A761" i="1"/>
  <c r="B761" i="1"/>
  <c r="C761" i="1"/>
  <c r="D761" i="1"/>
  <c r="X761" i="1"/>
  <c r="E761" i="1"/>
  <c r="F761" i="1"/>
  <c r="G761" i="1"/>
  <c r="H761" i="1"/>
  <c r="Y761" i="1"/>
  <c r="AE761" i="1" s="1"/>
  <c r="I761" i="1"/>
  <c r="J761" i="1"/>
  <c r="Z761" i="1" s="1"/>
  <c r="AA761" i="1" s="1"/>
  <c r="K761" i="1"/>
  <c r="L761" i="1"/>
  <c r="T761" i="1" s="1"/>
  <c r="AC761" i="1" s="1"/>
  <c r="AD761" i="1" s="1"/>
  <c r="M761" i="1"/>
  <c r="N761" i="1"/>
  <c r="O761" i="1"/>
  <c r="P761" i="1"/>
  <c r="R761" i="1"/>
  <c r="S761" i="1"/>
  <c r="A762" i="1"/>
  <c r="B762" i="1"/>
  <c r="C762" i="1"/>
  <c r="D762" i="1"/>
  <c r="X762" i="1" s="1"/>
  <c r="E762" i="1"/>
  <c r="R762" i="1" s="1"/>
  <c r="S762" i="1" s="1"/>
  <c r="F762" i="1"/>
  <c r="G762" i="1"/>
  <c r="H762" i="1"/>
  <c r="Y762" i="1"/>
  <c r="AE762" i="1"/>
  <c r="I762" i="1"/>
  <c r="J762" i="1"/>
  <c r="K762" i="1"/>
  <c r="L762" i="1"/>
  <c r="M762" i="1"/>
  <c r="N762" i="1"/>
  <c r="O762" i="1"/>
  <c r="P762" i="1"/>
  <c r="Z762" i="1"/>
  <c r="AA762" i="1" s="1"/>
  <c r="A763" i="1"/>
  <c r="B763" i="1"/>
  <c r="C763" i="1"/>
  <c r="D763" i="1" s="1"/>
  <c r="X763" i="1" s="1"/>
  <c r="E763" i="1"/>
  <c r="F763" i="1"/>
  <c r="G763" i="1"/>
  <c r="H763" i="1"/>
  <c r="Y763" i="1" s="1"/>
  <c r="AE763" i="1"/>
  <c r="I763" i="1"/>
  <c r="J763" i="1"/>
  <c r="Z763" i="1"/>
  <c r="AA763" i="1"/>
  <c r="K763" i="1"/>
  <c r="L763" i="1"/>
  <c r="M763" i="1"/>
  <c r="N763" i="1"/>
  <c r="O763" i="1"/>
  <c r="P763" i="1"/>
  <c r="A764" i="1"/>
  <c r="B764" i="1"/>
  <c r="C764" i="1"/>
  <c r="D764" i="1" s="1"/>
  <c r="X764" i="1" s="1"/>
  <c r="E764" i="1"/>
  <c r="R764" i="1" s="1"/>
  <c r="S764" i="1" s="1"/>
  <c r="F764" i="1"/>
  <c r="G764" i="1"/>
  <c r="H764" i="1"/>
  <c r="Y764" i="1" s="1"/>
  <c r="AE764" i="1" s="1"/>
  <c r="I764" i="1"/>
  <c r="J764" i="1"/>
  <c r="K764" i="1"/>
  <c r="L764" i="1"/>
  <c r="T764" i="1" s="1"/>
  <c r="AC764" i="1" s="1"/>
  <c r="AD764" i="1" s="1"/>
  <c r="M764" i="1"/>
  <c r="N764" i="1"/>
  <c r="O764" i="1"/>
  <c r="P764" i="1"/>
  <c r="Z764" i="1"/>
  <c r="AA764" i="1" s="1"/>
  <c r="A765" i="1"/>
  <c r="B765" i="1"/>
  <c r="C765" i="1"/>
  <c r="D765" i="1"/>
  <c r="X765" i="1" s="1"/>
  <c r="E765" i="1"/>
  <c r="F765" i="1"/>
  <c r="G765" i="1"/>
  <c r="H765" i="1"/>
  <c r="Y765" i="1"/>
  <c r="AE765" i="1" s="1"/>
  <c r="I765" i="1"/>
  <c r="J765" i="1"/>
  <c r="Z765" i="1" s="1"/>
  <c r="AA765" i="1" s="1"/>
  <c r="K765" i="1"/>
  <c r="L765" i="1"/>
  <c r="M765" i="1"/>
  <c r="N765" i="1"/>
  <c r="O765" i="1"/>
  <c r="P765" i="1"/>
  <c r="R765" i="1"/>
  <c r="S765" i="1"/>
  <c r="A766" i="1"/>
  <c r="B766" i="1"/>
  <c r="C766" i="1"/>
  <c r="D766" i="1" s="1"/>
  <c r="X766" i="1"/>
  <c r="E766" i="1"/>
  <c r="F766" i="1"/>
  <c r="R766" i="1"/>
  <c r="S766" i="1" s="1"/>
  <c r="G766" i="1"/>
  <c r="H766" i="1"/>
  <c r="Y766" i="1" s="1"/>
  <c r="AE766" i="1" s="1"/>
  <c r="I766" i="1"/>
  <c r="J766" i="1"/>
  <c r="Z766" i="1"/>
  <c r="AA766" i="1" s="1"/>
  <c r="K766" i="1"/>
  <c r="L766" i="1"/>
  <c r="M766" i="1"/>
  <c r="N766" i="1"/>
  <c r="O766" i="1"/>
  <c r="P766" i="1"/>
  <c r="A767" i="1"/>
  <c r="B767" i="1"/>
  <c r="C767" i="1"/>
  <c r="D767" i="1"/>
  <c r="X767" i="1" s="1"/>
  <c r="E767" i="1"/>
  <c r="F767" i="1"/>
  <c r="G767" i="1"/>
  <c r="H767" i="1"/>
  <c r="Y767" i="1"/>
  <c r="AE767" i="1" s="1"/>
  <c r="I767" i="1"/>
  <c r="J767" i="1"/>
  <c r="K767" i="1"/>
  <c r="L767" i="1"/>
  <c r="M767" i="1"/>
  <c r="N767" i="1"/>
  <c r="O767" i="1"/>
  <c r="P767" i="1"/>
  <c r="R767" i="1"/>
  <c r="S767" i="1" s="1"/>
  <c r="Z767" i="1"/>
  <c r="AA767" i="1"/>
  <c r="A768" i="1"/>
  <c r="B768" i="1"/>
  <c r="C768" i="1"/>
  <c r="D768" i="1"/>
  <c r="X768" i="1" s="1"/>
  <c r="E768" i="1"/>
  <c r="F768" i="1"/>
  <c r="R768" i="1" s="1"/>
  <c r="S768" i="1" s="1"/>
  <c r="G768" i="1"/>
  <c r="H768" i="1"/>
  <c r="Y768" i="1" s="1"/>
  <c r="AE768" i="1" s="1"/>
  <c r="I768" i="1"/>
  <c r="J768" i="1"/>
  <c r="Z768" i="1" s="1"/>
  <c r="AA768" i="1" s="1"/>
  <c r="K768" i="1"/>
  <c r="L768" i="1"/>
  <c r="T768" i="1" s="1"/>
  <c r="AC768" i="1" s="1"/>
  <c r="AD768" i="1" s="1"/>
  <c r="M768" i="1"/>
  <c r="N768" i="1"/>
  <c r="O768" i="1"/>
  <c r="P768" i="1"/>
  <c r="A769" i="1"/>
  <c r="B769" i="1"/>
  <c r="C769" i="1"/>
  <c r="D769" i="1"/>
  <c r="X769" i="1" s="1"/>
  <c r="E769" i="1"/>
  <c r="F769" i="1"/>
  <c r="G769" i="1"/>
  <c r="H769" i="1"/>
  <c r="Y769" i="1" s="1"/>
  <c r="AE769" i="1" s="1"/>
  <c r="I769" i="1"/>
  <c r="J769" i="1"/>
  <c r="K769" i="1"/>
  <c r="L769" i="1"/>
  <c r="M769" i="1"/>
  <c r="N769" i="1"/>
  <c r="O769" i="1"/>
  <c r="P769" i="1"/>
  <c r="Z769" i="1"/>
  <c r="AA769" i="1" s="1"/>
  <c r="A770" i="1"/>
  <c r="B770" i="1"/>
  <c r="C770" i="1"/>
  <c r="D770" i="1"/>
  <c r="X770" i="1" s="1"/>
  <c r="E770" i="1"/>
  <c r="F770" i="1"/>
  <c r="R770" i="1" s="1"/>
  <c r="S770" i="1" s="1"/>
  <c r="G770" i="1"/>
  <c r="H770" i="1"/>
  <c r="Y770" i="1"/>
  <c r="AE770" i="1" s="1"/>
  <c r="I770" i="1"/>
  <c r="J770" i="1"/>
  <c r="K770" i="1"/>
  <c r="L770" i="1"/>
  <c r="M770" i="1"/>
  <c r="N770" i="1"/>
  <c r="O770" i="1"/>
  <c r="P770" i="1"/>
  <c r="Z770" i="1"/>
  <c r="AA770" i="1" s="1"/>
  <c r="A771" i="1"/>
  <c r="B771" i="1"/>
  <c r="C771" i="1"/>
  <c r="D771" i="1"/>
  <c r="X771" i="1" s="1"/>
  <c r="E771" i="1"/>
  <c r="R771" i="1"/>
  <c r="S771" i="1" s="1"/>
  <c r="F771" i="1"/>
  <c r="G771" i="1"/>
  <c r="H771" i="1"/>
  <c r="Y771" i="1"/>
  <c r="AE771" i="1"/>
  <c r="I771" i="1"/>
  <c r="J771" i="1"/>
  <c r="Z771" i="1" s="1"/>
  <c r="AA771" i="1" s="1"/>
  <c r="K771" i="1"/>
  <c r="L771" i="1"/>
  <c r="M771" i="1"/>
  <c r="N771" i="1"/>
  <c r="O771" i="1"/>
  <c r="P771" i="1"/>
  <c r="A772" i="1"/>
  <c r="B772" i="1"/>
  <c r="C772" i="1"/>
  <c r="D772" i="1" s="1"/>
  <c r="X772" i="1"/>
  <c r="E772" i="1"/>
  <c r="F772" i="1"/>
  <c r="G772" i="1"/>
  <c r="H772" i="1"/>
  <c r="Y772" i="1" s="1"/>
  <c r="AE772" i="1"/>
  <c r="I772" i="1"/>
  <c r="J772" i="1"/>
  <c r="K772" i="1"/>
  <c r="L772" i="1"/>
  <c r="M772" i="1"/>
  <c r="N772" i="1"/>
  <c r="O772" i="1"/>
  <c r="P772" i="1"/>
  <c r="Z772" i="1"/>
  <c r="AA772" i="1" s="1"/>
  <c r="A773" i="1"/>
  <c r="B773" i="1"/>
  <c r="C773" i="1"/>
  <c r="D773" i="1" s="1"/>
  <c r="X773" i="1" s="1"/>
  <c r="E773" i="1"/>
  <c r="F773" i="1"/>
  <c r="R773" i="1"/>
  <c r="S773" i="1"/>
  <c r="G773" i="1"/>
  <c r="H773" i="1"/>
  <c r="Y773" i="1" s="1"/>
  <c r="AE773" i="1" s="1"/>
  <c r="I773" i="1"/>
  <c r="J773" i="1"/>
  <c r="K773" i="1"/>
  <c r="L773" i="1"/>
  <c r="M773" i="1"/>
  <c r="N773" i="1"/>
  <c r="O773" i="1"/>
  <c r="P773" i="1"/>
  <c r="Z773" i="1"/>
  <c r="AA773" i="1" s="1"/>
  <c r="A774" i="1"/>
  <c r="B774" i="1"/>
  <c r="C774" i="1"/>
  <c r="D774" i="1"/>
  <c r="X774" i="1" s="1"/>
  <c r="E774" i="1"/>
  <c r="F774" i="1"/>
  <c r="R774" i="1" s="1"/>
  <c r="S774" i="1" s="1"/>
  <c r="G774" i="1"/>
  <c r="H774" i="1"/>
  <c r="Y774" i="1"/>
  <c r="AE774" i="1"/>
  <c r="I774" i="1"/>
  <c r="J774" i="1"/>
  <c r="Z774" i="1" s="1"/>
  <c r="AA774" i="1" s="1"/>
  <c r="K774" i="1"/>
  <c r="L774" i="1"/>
  <c r="M774" i="1"/>
  <c r="N774" i="1"/>
  <c r="O774" i="1"/>
  <c r="P774" i="1"/>
  <c r="A775" i="1"/>
  <c r="B775" i="1"/>
  <c r="C775" i="1"/>
  <c r="D775" i="1"/>
  <c r="X775" i="1"/>
  <c r="E775" i="1"/>
  <c r="R775" i="1" s="1"/>
  <c r="S775" i="1" s="1"/>
  <c r="F775" i="1"/>
  <c r="G775" i="1"/>
  <c r="H775" i="1"/>
  <c r="Y775" i="1" s="1"/>
  <c r="AE775" i="1" s="1"/>
  <c r="I775" i="1"/>
  <c r="J775" i="1"/>
  <c r="Z775" i="1" s="1"/>
  <c r="K775" i="1"/>
  <c r="T775" i="1" s="1"/>
  <c r="L775" i="1"/>
  <c r="AC775" i="1"/>
  <c r="AD775" i="1" s="1"/>
  <c r="M775" i="1"/>
  <c r="N775" i="1"/>
  <c r="O775" i="1"/>
  <c r="P775" i="1"/>
  <c r="AA775" i="1"/>
  <c r="A776" i="1"/>
  <c r="B776" i="1"/>
  <c r="C776" i="1"/>
  <c r="D776" i="1"/>
  <c r="X776" i="1" s="1"/>
  <c r="E776" i="1"/>
  <c r="F776" i="1"/>
  <c r="R776" i="1" s="1"/>
  <c r="S776" i="1" s="1"/>
  <c r="G776" i="1"/>
  <c r="H776" i="1"/>
  <c r="Y776" i="1" s="1"/>
  <c r="AE776" i="1" s="1"/>
  <c r="I776" i="1"/>
  <c r="J776" i="1"/>
  <c r="K776" i="1"/>
  <c r="L776" i="1"/>
  <c r="M776" i="1"/>
  <c r="N776" i="1"/>
  <c r="O776" i="1"/>
  <c r="P776" i="1"/>
  <c r="Z776" i="1"/>
  <c r="AA776" i="1"/>
  <c r="A777" i="1"/>
  <c r="B777" i="1"/>
  <c r="C777" i="1"/>
  <c r="D777" i="1" s="1"/>
  <c r="X777" i="1" s="1"/>
  <c r="E777" i="1"/>
  <c r="F777" i="1"/>
  <c r="R777" i="1"/>
  <c r="S777" i="1" s="1"/>
  <c r="G777" i="1"/>
  <c r="H777" i="1"/>
  <c r="Y777" i="1" s="1"/>
  <c r="AE777" i="1" s="1"/>
  <c r="I777" i="1"/>
  <c r="J777" i="1"/>
  <c r="Z777" i="1"/>
  <c r="AA777" i="1" s="1"/>
  <c r="K777" i="1"/>
  <c r="L777" i="1"/>
  <c r="M777" i="1"/>
  <c r="N777" i="1"/>
  <c r="O777" i="1"/>
  <c r="P777" i="1"/>
  <c r="A778" i="1"/>
  <c r="B778" i="1"/>
  <c r="C778" i="1"/>
  <c r="D778" i="1"/>
  <c r="X778" i="1" s="1"/>
  <c r="E778" i="1"/>
  <c r="R778" i="1" s="1"/>
  <c r="F778" i="1"/>
  <c r="G778" i="1"/>
  <c r="H778" i="1"/>
  <c r="Y778" i="1"/>
  <c r="AE778" i="1" s="1"/>
  <c r="I778" i="1"/>
  <c r="J778" i="1"/>
  <c r="K778" i="1"/>
  <c r="L778" i="1"/>
  <c r="T778" i="1"/>
  <c r="AC778" i="1" s="1"/>
  <c r="AD778" i="1" s="1"/>
  <c r="M778" i="1"/>
  <c r="N778" i="1"/>
  <c r="O778" i="1"/>
  <c r="P778" i="1"/>
  <c r="S778" i="1"/>
  <c r="Z778" i="1"/>
  <c r="AA778" i="1" s="1"/>
  <c r="AB778" i="1" s="1"/>
  <c r="A779" i="1"/>
  <c r="B779" i="1"/>
  <c r="C779" i="1"/>
  <c r="D779" i="1" s="1"/>
  <c r="X779" i="1" s="1"/>
  <c r="E779" i="1"/>
  <c r="F779" i="1"/>
  <c r="G779" i="1"/>
  <c r="H779" i="1"/>
  <c r="Y779" i="1" s="1"/>
  <c r="AE779" i="1" s="1"/>
  <c r="AF779" i="1" s="1"/>
  <c r="AG779" i="1" s="1"/>
  <c r="AH779" i="1" s="1"/>
  <c r="I779" i="1"/>
  <c r="J779" i="1"/>
  <c r="K779" i="1"/>
  <c r="L779" i="1"/>
  <c r="T779" i="1"/>
  <c r="AC779" i="1"/>
  <c r="AD779" i="1"/>
  <c r="M779" i="1"/>
  <c r="N779" i="1"/>
  <c r="O779" i="1"/>
  <c r="P779" i="1"/>
  <c r="R779" i="1"/>
  <c r="S779" i="1"/>
  <c r="Z779" i="1"/>
  <c r="AA779" i="1"/>
  <c r="A780" i="1"/>
  <c r="B780" i="1"/>
  <c r="C780" i="1"/>
  <c r="D780" i="1"/>
  <c r="X780" i="1"/>
  <c r="E780" i="1"/>
  <c r="F780" i="1"/>
  <c r="R780" i="1" s="1"/>
  <c r="S780" i="1" s="1"/>
  <c r="G780" i="1"/>
  <c r="H780" i="1"/>
  <c r="Y780" i="1"/>
  <c r="AE780" i="1" s="1"/>
  <c r="I780" i="1"/>
  <c r="J780" i="1"/>
  <c r="K780" i="1"/>
  <c r="L780" i="1"/>
  <c r="M780" i="1"/>
  <c r="N780" i="1"/>
  <c r="O780" i="1"/>
  <c r="P780" i="1"/>
  <c r="Z780" i="1"/>
  <c r="AA780" i="1"/>
  <c r="A781" i="1"/>
  <c r="B781" i="1"/>
  <c r="C781" i="1"/>
  <c r="D781" i="1" s="1"/>
  <c r="X781" i="1"/>
  <c r="E781" i="1"/>
  <c r="F781" i="1"/>
  <c r="R781" i="1"/>
  <c r="S781" i="1"/>
  <c r="G781" i="1"/>
  <c r="H781" i="1"/>
  <c r="Y781" i="1" s="1"/>
  <c r="AE781" i="1" s="1"/>
  <c r="I781" i="1"/>
  <c r="J781" i="1"/>
  <c r="Z781" i="1" s="1"/>
  <c r="AA781" i="1" s="1"/>
  <c r="K781" i="1"/>
  <c r="L781" i="1"/>
  <c r="M781" i="1"/>
  <c r="N781" i="1"/>
  <c r="O781" i="1"/>
  <c r="P781" i="1"/>
  <c r="A782" i="1"/>
  <c r="B782" i="1"/>
  <c r="C782" i="1"/>
  <c r="D782" i="1"/>
  <c r="X782" i="1"/>
  <c r="E782" i="1"/>
  <c r="F782" i="1"/>
  <c r="G782" i="1"/>
  <c r="H782" i="1"/>
  <c r="Y782" i="1"/>
  <c r="AE782" i="1"/>
  <c r="I782" i="1"/>
  <c r="J782" i="1"/>
  <c r="Z782" i="1" s="1"/>
  <c r="AA782" i="1" s="1"/>
  <c r="K782" i="1"/>
  <c r="L782" i="1"/>
  <c r="T782" i="1" s="1"/>
  <c r="AC782" i="1" s="1"/>
  <c r="AD782" i="1" s="1"/>
  <c r="M782" i="1"/>
  <c r="N782" i="1"/>
  <c r="O782" i="1"/>
  <c r="P782" i="1"/>
  <c r="R782" i="1"/>
  <c r="S782" i="1" s="1"/>
  <c r="A783" i="1"/>
  <c r="B783" i="1"/>
  <c r="C783" i="1"/>
  <c r="D783" i="1" s="1"/>
  <c r="X783" i="1" s="1"/>
  <c r="E783" i="1"/>
  <c r="R783" i="1" s="1"/>
  <c r="S783" i="1" s="1"/>
  <c r="F783" i="1"/>
  <c r="G783" i="1"/>
  <c r="H783" i="1"/>
  <c r="Y783" i="1"/>
  <c r="AE783" i="1" s="1"/>
  <c r="AF783" i="1" s="1"/>
  <c r="AG783" i="1" s="1"/>
  <c r="AH783" i="1" s="1"/>
  <c r="I783" i="1"/>
  <c r="J783" i="1"/>
  <c r="K783" i="1"/>
  <c r="L783" i="1"/>
  <c r="T783" i="1"/>
  <c r="AC783" i="1"/>
  <c r="AD783" i="1"/>
  <c r="M783" i="1"/>
  <c r="N783" i="1"/>
  <c r="O783" i="1"/>
  <c r="P783" i="1"/>
  <c r="Z783" i="1"/>
  <c r="AA783" i="1" s="1"/>
  <c r="AB783" i="1" s="1"/>
  <c r="A784" i="1"/>
  <c r="B784" i="1"/>
  <c r="C784" i="1"/>
  <c r="D784" i="1" s="1"/>
  <c r="X784" i="1" s="1"/>
  <c r="E784" i="1"/>
  <c r="F784" i="1"/>
  <c r="R784" i="1"/>
  <c r="S784" i="1"/>
  <c r="G784" i="1"/>
  <c r="H784" i="1"/>
  <c r="Y784" i="1" s="1"/>
  <c r="AE784" i="1" s="1"/>
  <c r="I784" i="1"/>
  <c r="J784" i="1"/>
  <c r="Z784" i="1" s="1"/>
  <c r="K784" i="1"/>
  <c r="L784" i="1"/>
  <c r="M784" i="1"/>
  <c r="N784" i="1"/>
  <c r="O784" i="1"/>
  <c r="P784" i="1"/>
  <c r="AA784" i="1"/>
  <c r="A785" i="1"/>
  <c r="B785" i="1"/>
  <c r="C785" i="1"/>
  <c r="D785" i="1"/>
  <c r="X785" i="1" s="1"/>
  <c r="E785" i="1"/>
  <c r="F785" i="1"/>
  <c r="R785" i="1"/>
  <c r="S785" i="1"/>
  <c r="G785" i="1"/>
  <c r="H785" i="1"/>
  <c r="Y785" i="1"/>
  <c r="AE785" i="1" s="1"/>
  <c r="I785" i="1"/>
  <c r="J785" i="1"/>
  <c r="Z785" i="1" s="1"/>
  <c r="AA785" i="1" s="1"/>
  <c r="K785" i="1"/>
  <c r="L785" i="1"/>
  <c r="M785" i="1"/>
  <c r="N785" i="1"/>
  <c r="O785" i="1"/>
  <c r="P785" i="1"/>
  <c r="A786" i="1"/>
  <c r="B786" i="1"/>
  <c r="C786" i="1"/>
  <c r="D786" i="1" s="1"/>
  <c r="X786" i="1"/>
  <c r="E786" i="1"/>
  <c r="F786" i="1"/>
  <c r="G786" i="1"/>
  <c r="H786" i="1"/>
  <c r="Y786" i="1"/>
  <c r="AE786" i="1"/>
  <c r="I786" i="1"/>
  <c r="J786" i="1"/>
  <c r="Z786" i="1" s="1"/>
  <c r="AA786" i="1" s="1"/>
  <c r="K786" i="1"/>
  <c r="L786" i="1"/>
  <c r="M786" i="1"/>
  <c r="N786" i="1"/>
  <c r="O786" i="1"/>
  <c r="P786" i="1"/>
  <c r="R786" i="1"/>
  <c r="S786" i="1"/>
  <c r="A787" i="1"/>
  <c r="B787" i="1"/>
  <c r="C787" i="1"/>
  <c r="D787" i="1" s="1"/>
  <c r="X787" i="1" s="1"/>
  <c r="E787" i="1"/>
  <c r="R787" i="1" s="1"/>
  <c r="S787" i="1" s="1"/>
  <c r="F787" i="1"/>
  <c r="G787" i="1"/>
  <c r="H787" i="1"/>
  <c r="Y787" i="1"/>
  <c r="AE787" i="1" s="1"/>
  <c r="I787" i="1"/>
  <c r="J787" i="1"/>
  <c r="Z787" i="1" s="1"/>
  <c r="AA787" i="1" s="1"/>
  <c r="K787" i="1"/>
  <c r="L787" i="1"/>
  <c r="T787" i="1" s="1"/>
  <c r="U787" i="1" s="1"/>
  <c r="M787" i="1"/>
  <c r="N787" i="1"/>
  <c r="O787" i="1"/>
  <c r="P787" i="1"/>
  <c r="A788" i="1"/>
  <c r="B788" i="1"/>
  <c r="C788" i="1"/>
  <c r="D788" i="1" s="1"/>
  <c r="X788" i="1" s="1"/>
  <c r="E788" i="1"/>
  <c r="F788" i="1"/>
  <c r="R788" i="1"/>
  <c r="S788" i="1"/>
  <c r="G788" i="1"/>
  <c r="H788" i="1"/>
  <c r="Y788" i="1" s="1"/>
  <c r="AE788" i="1" s="1"/>
  <c r="I788" i="1"/>
  <c r="J788" i="1"/>
  <c r="Z788" i="1" s="1"/>
  <c r="AA788" i="1" s="1"/>
  <c r="K788" i="1"/>
  <c r="L788" i="1"/>
  <c r="V788" i="1" s="1"/>
  <c r="M788" i="1"/>
  <c r="N788" i="1"/>
  <c r="O788" i="1"/>
  <c r="P788" i="1"/>
  <c r="A789" i="1"/>
  <c r="B789" i="1"/>
  <c r="C789" i="1"/>
  <c r="D789" i="1" s="1"/>
  <c r="X789" i="1"/>
  <c r="E789" i="1"/>
  <c r="F789" i="1"/>
  <c r="G789" i="1"/>
  <c r="H789" i="1"/>
  <c r="Y789" i="1"/>
  <c r="AE789" i="1" s="1"/>
  <c r="I789" i="1"/>
  <c r="J789" i="1"/>
  <c r="Z789" i="1" s="1"/>
  <c r="AA789" i="1" s="1"/>
  <c r="K789" i="1"/>
  <c r="L789" i="1"/>
  <c r="V789" i="1"/>
  <c r="M789" i="1"/>
  <c r="N789" i="1"/>
  <c r="O789" i="1"/>
  <c r="P789" i="1"/>
  <c r="R789" i="1"/>
  <c r="S789" i="1" s="1"/>
  <c r="A790" i="1"/>
  <c r="B790" i="1"/>
  <c r="C790" i="1"/>
  <c r="D790" i="1" s="1"/>
  <c r="X790" i="1"/>
  <c r="E790" i="1"/>
  <c r="F790" i="1"/>
  <c r="G790" i="1"/>
  <c r="H790" i="1"/>
  <c r="Y790" i="1" s="1"/>
  <c r="AE790" i="1" s="1"/>
  <c r="I790" i="1"/>
  <c r="J790" i="1"/>
  <c r="Z790" i="1" s="1"/>
  <c r="AA790" i="1" s="1"/>
  <c r="K790" i="1"/>
  <c r="L790" i="1"/>
  <c r="V790" i="1"/>
  <c r="M790" i="1"/>
  <c r="N790" i="1"/>
  <c r="O790" i="1"/>
  <c r="P790" i="1"/>
  <c r="R790" i="1"/>
  <c r="S790" i="1" s="1"/>
  <c r="A791" i="1"/>
  <c r="B791" i="1"/>
  <c r="C791" i="1"/>
  <c r="D791" i="1" s="1"/>
  <c r="X791" i="1"/>
  <c r="E791" i="1"/>
  <c r="F791" i="1"/>
  <c r="R791" i="1"/>
  <c r="S791" i="1"/>
  <c r="G791" i="1"/>
  <c r="H791" i="1"/>
  <c r="Y791" i="1" s="1"/>
  <c r="AE791" i="1" s="1"/>
  <c r="I791" i="1"/>
  <c r="J791" i="1"/>
  <c r="Z791" i="1" s="1"/>
  <c r="AA791" i="1" s="1"/>
  <c r="K791" i="1"/>
  <c r="L791" i="1"/>
  <c r="V791" i="1" s="1"/>
  <c r="M791" i="1"/>
  <c r="N791" i="1"/>
  <c r="O791" i="1"/>
  <c r="P791" i="1"/>
  <c r="A792" i="1"/>
  <c r="B792" i="1"/>
  <c r="C792" i="1"/>
  <c r="D792" i="1" s="1"/>
  <c r="X792" i="1"/>
  <c r="E792" i="1"/>
  <c r="F792" i="1"/>
  <c r="G792" i="1"/>
  <c r="H792" i="1"/>
  <c r="Y792" i="1" s="1"/>
  <c r="AE792" i="1" s="1"/>
  <c r="I792" i="1"/>
  <c r="J792" i="1"/>
  <c r="Z792" i="1" s="1"/>
  <c r="AA792" i="1" s="1"/>
  <c r="K792" i="1"/>
  <c r="L792" i="1"/>
  <c r="M792" i="1"/>
  <c r="N792" i="1"/>
  <c r="O792" i="1"/>
  <c r="P792" i="1"/>
  <c r="R792" i="1"/>
  <c r="S792" i="1" s="1"/>
  <c r="V792" i="1"/>
  <c r="A793" i="1"/>
  <c r="B793" i="1"/>
  <c r="C793" i="1"/>
  <c r="D793" i="1" s="1"/>
  <c r="X793" i="1"/>
  <c r="E793" i="1"/>
  <c r="F793" i="1"/>
  <c r="G793" i="1"/>
  <c r="H793" i="1"/>
  <c r="Y793" i="1" s="1"/>
  <c r="AE793" i="1" s="1"/>
  <c r="I793" i="1"/>
  <c r="J793" i="1"/>
  <c r="Z793" i="1" s="1"/>
  <c r="AA793" i="1" s="1"/>
  <c r="K793" i="1"/>
  <c r="L793" i="1"/>
  <c r="V793" i="1"/>
  <c r="M793" i="1"/>
  <c r="N793" i="1"/>
  <c r="O793" i="1"/>
  <c r="P793" i="1"/>
  <c r="R793" i="1"/>
  <c r="S793" i="1" s="1"/>
  <c r="A794" i="1"/>
  <c r="B794" i="1"/>
  <c r="C794" i="1"/>
  <c r="D794" i="1" s="1"/>
  <c r="X794" i="1"/>
  <c r="E794" i="1"/>
  <c r="F794" i="1"/>
  <c r="G794" i="1"/>
  <c r="H794" i="1"/>
  <c r="I794" i="1"/>
  <c r="J794" i="1"/>
  <c r="Z794" i="1" s="1"/>
  <c r="AA794" i="1" s="1"/>
  <c r="K794" i="1"/>
  <c r="L794" i="1"/>
  <c r="V794" i="1" s="1"/>
  <c r="M794" i="1"/>
  <c r="N794" i="1"/>
  <c r="O794" i="1"/>
  <c r="P794" i="1"/>
  <c r="R794" i="1"/>
  <c r="S794" i="1" s="1"/>
  <c r="Y794" i="1"/>
  <c r="AE794" i="1" s="1"/>
  <c r="A795" i="1"/>
  <c r="B795" i="1"/>
  <c r="C795" i="1"/>
  <c r="D795" i="1" s="1"/>
  <c r="X795" i="1" s="1"/>
  <c r="E795" i="1"/>
  <c r="F795" i="1"/>
  <c r="R795" i="1"/>
  <c r="S795" i="1"/>
  <c r="G795" i="1"/>
  <c r="H795" i="1"/>
  <c r="Y795" i="1" s="1"/>
  <c r="AE795" i="1" s="1"/>
  <c r="I795" i="1"/>
  <c r="J795" i="1"/>
  <c r="Z795" i="1" s="1"/>
  <c r="AA795" i="1" s="1"/>
  <c r="K795" i="1"/>
  <c r="L795" i="1"/>
  <c r="V795" i="1" s="1"/>
  <c r="M795" i="1"/>
  <c r="N795" i="1"/>
  <c r="O795" i="1"/>
  <c r="P795" i="1"/>
  <c r="A796" i="1"/>
  <c r="B796" i="1"/>
  <c r="C796" i="1"/>
  <c r="D796" i="1" s="1"/>
  <c r="X796" i="1"/>
  <c r="E796" i="1"/>
  <c r="F796" i="1"/>
  <c r="R796" i="1"/>
  <c r="S796" i="1"/>
  <c r="G796" i="1"/>
  <c r="H796" i="1"/>
  <c r="Y796" i="1" s="1"/>
  <c r="AE796" i="1" s="1"/>
  <c r="I796" i="1"/>
  <c r="J796" i="1"/>
  <c r="Z796" i="1" s="1"/>
  <c r="AA796" i="1" s="1"/>
  <c r="K796" i="1"/>
  <c r="L796" i="1"/>
  <c r="V796" i="1" s="1"/>
  <c r="M796" i="1"/>
  <c r="N796" i="1"/>
  <c r="O796" i="1"/>
  <c r="P796" i="1"/>
  <c r="A797" i="1"/>
  <c r="B797" i="1"/>
  <c r="C797" i="1"/>
  <c r="D797" i="1" s="1"/>
  <c r="X797" i="1" s="1"/>
  <c r="E797" i="1"/>
  <c r="F797" i="1"/>
  <c r="G797" i="1"/>
  <c r="H797" i="1"/>
  <c r="Y797" i="1" s="1"/>
  <c r="AE797" i="1" s="1"/>
  <c r="I797" i="1"/>
  <c r="J797" i="1"/>
  <c r="Z797" i="1" s="1"/>
  <c r="AA797" i="1" s="1"/>
  <c r="K797" i="1"/>
  <c r="L797" i="1"/>
  <c r="V797" i="1"/>
  <c r="M797" i="1"/>
  <c r="N797" i="1"/>
  <c r="O797" i="1"/>
  <c r="P797" i="1"/>
  <c r="R797" i="1"/>
  <c r="S797" i="1" s="1"/>
  <c r="A798" i="1"/>
  <c r="B798" i="1"/>
  <c r="C798" i="1"/>
  <c r="D798" i="1" s="1"/>
  <c r="X798" i="1"/>
  <c r="E798" i="1"/>
  <c r="F798" i="1"/>
  <c r="G798" i="1"/>
  <c r="H798" i="1"/>
  <c r="Y798" i="1" s="1"/>
  <c r="AE798" i="1" s="1"/>
  <c r="I798" i="1"/>
  <c r="J798" i="1"/>
  <c r="Z798" i="1" s="1"/>
  <c r="AA798" i="1" s="1"/>
  <c r="K798" i="1"/>
  <c r="L798" i="1"/>
  <c r="V798" i="1"/>
  <c r="M798" i="1"/>
  <c r="N798" i="1"/>
  <c r="O798" i="1"/>
  <c r="P798" i="1"/>
  <c r="R798" i="1"/>
  <c r="S798" i="1" s="1"/>
  <c r="A799" i="1"/>
  <c r="B799" i="1"/>
  <c r="C799" i="1"/>
  <c r="D799" i="1" s="1"/>
  <c r="X799" i="1" s="1"/>
  <c r="E799" i="1"/>
  <c r="F799" i="1"/>
  <c r="R799" i="1"/>
  <c r="S799" i="1"/>
  <c r="G799" i="1"/>
  <c r="H799" i="1"/>
  <c r="Y799" i="1" s="1"/>
  <c r="AE799" i="1" s="1"/>
  <c r="I799" i="1"/>
  <c r="J799" i="1"/>
  <c r="Z799" i="1" s="1"/>
  <c r="AA799" i="1" s="1"/>
  <c r="K799" i="1"/>
  <c r="L799" i="1"/>
  <c r="V799" i="1" s="1"/>
  <c r="M799" i="1"/>
  <c r="N799" i="1"/>
  <c r="O799" i="1"/>
  <c r="P799" i="1"/>
  <c r="A800" i="1"/>
  <c r="B800" i="1"/>
  <c r="C800" i="1"/>
  <c r="D800" i="1" s="1"/>
  <c r="X800" i="1"/>
  <c r="E800" i="1"/>
  <c r="F800" i="1"/>
  <c r="G800" i="1"/>
  <c r="H800" i="1"/>
  <c r="Y800" i="1" s="1"/>
  <c r="AE800" i="1" s="1"/>
  <c r="I800" i="1"/>
  <c r="J800" i="1"/>
  <c r="Z800" i="1" s="1"/>
  <c r="AA800" i="1" s="1"/>
  <c r="K800" i="1"/>
  <c r="L800" i="1"/>
  <c r="M800" i="1"/>
  <c r="N800" i="1"/>
  <c r="O800" i="1"/>
  <c r="P800" i="1"/>
  <c r="R800" i="1"/>
  <c r="S800" i="1" s="1"/>
  <c r="V800" i="1"/>
  <c r="A801" i="1"/>
  <c r="B801" i="1"/>
  <c r="C801" i="1"/>
  <c r="D801" i="1" s="1"/>
  <c r="X801" i="1"/>
  <c r="E801" i="1"/>
  <c r="F801" i="1"/>
  <c r="G801" i="1"/>
  <c r="H801" i="1"/>
  <c r="Y801" i="1" s="1"/>
  <c r="AE801" i="1" s="1"/>
  <c r="I801" i="1"/>
  <c r="J801" i="1"/>
  <c r="Z801" i="1" s="1"/>
  <c r="AA801" i="1" s="1"/>
  <c r="K801" i="1"/>
  <c r="L801" i="1"/>
  <c r="V801" i="1"/>
  <c r="M801" i="1"/>
  <c r="N801" i="1"/>
  <c r="O801" i="1"/>
  <c r="P801" i="1"/>
  <c r="R801" i="1"/>
  <c r="S801" i="1" s="1"/>
  <c r="A802" i="1"/>
  <c r="B802" i="1"/>
  <c r="C802" i="1"/>
  <c r="D802" i="1" s="1"/>
  <c r="X802" i="1" s="1"/>
  <c r="E802" i="1"/>
  <c r="F802" i="1"/>
  <c r="G802" i="1"/>
  <c r="H802" i="1"/>
  <c r="I802" i="1"/>
  <c r="J802" i="1"/>
  <c r="Z802" i="1" s="1"/>
  <c r="AA802" i="1" s="1"/>
  <c r="K802" i="1"/>
  <c r="L802" i="1"/>
  <c r="V802" i="1" s="1"/>
  <c r="M802" i="1"/>
  <c r="N802" i="1"/>
  <c r="O802" i="1"/>
  <c r="P802" i="1"/>
  <c r="R802" i="1"/>
  <c r="S802" i="1" s="1"/>
  <c r="Y802" i="1"/>
  <c r="AE802" i="1" s="1"/>
  <c r="A803" i="1"/>
  <c r="B803" i="1"/>
  <c r="C803" i="1"/>
  <c r="D803" i="1" s="1"/>
  <c r="X803" i="1"/>
  <c r="E803" i="1"/>
  <c r="F803" i="1"/>
  <c r="R803" i="1"/>
  <c r="S803" i="1"/>
  <c r="G803" i="1"/>
  <c r="H803" i="1"/>
  <c r="Y803" i="1" s="1"/>
  <c r="AE803" i="1" s="1"/>
  <c r="I803" i="1"/>
  <c r="J803" i="1"/>
  <c r="Z803" i="1" s="1"/>
  <c r="AA803" i="1" s="1"/>
  <c r="K803" i="1"/>
  <c r="L803" i="1"/>
  <c r="V803" i="1" s="1"/>
  <c r="M803" i="1"/>
  <c r="N803" i="1"/>
  <c r="O803" i="1"/>
  <c r="P803" i="1"/>
  <c r="A804" i="1"/>
  <c r="B804" i="1"/>
  <c r="C804" i="1"/>
  <c r="D804" i="1" s="1"/>
  <c r="X804" i="1"/>
  <c r="E804" i="1"/>
  <c r="F804" i="1"/>
  <c r="R804" i="1"/>
  <c r="S804" i="1"/>
  <c r="G804" i="1"/>
  <c r="H804" i="1"/>
  <c r="Y804" i="1" s="1"/>
  <c r="AE804" i="1" s="1"/>
  <c r="I804" i="1"/>
  <c r="J804" i="1"/>
  <c r="Z804" i="1" s="1"/>
  <c r="AA804" i="1" s="1"/>
  <c r="K804" i="1"/>
  <c r="L804" i="1"/>
  <c r="V804" i="1" s="1"/>
  <c r="M804" i="1"/>
  <c r="N804" i="1"/>
  <c r="O804" i="1"/>
  <c r="P804" i="1"/>
  <c r="A805" i="1"/>
  <c r="B805" i="1"/>
  <c r="C805" i="1"/>
  <c r="D805" i="1" s="1"/>
  <c r="X805" i="1"/>
  <c r="E805" i="1"/>
  <c r="F805" i="1"/>
  <c r="G805" i="1"/>
  <c r="H805" i="1"/>
  <c r="Y805" i="1" s="1"/>
  <c r="AE805" i="1" s="1"/>
  <c r="I805" i="1"/>
  <c r="J805" i="1"/>
  <c r="Z805" i="1" s="1"/>
  <c r="AA805" i="1" s="1"/>
  <c r="K805" i="1"/>
  <c r="L805" i="1"/>
  <c r="V805" i="1"/>
  <c r="M805" i="1"/>
  <c r="N805" i="1"/>
  <c r="O805" i="1"/>
  <c r="P805" i="1"/>
  <c r="R805" i="1"/>
  <c r="S805" i="1" s="1"/>
  <c r="A806" i="1"/>
  <c r="B806" i="1"/>
  <c r="C806" i="1"/>
  <c r="D806" i="1" s="1"/>
  <c r="X806" i="1"/>
  <c r="E806" i="1"/>
  <c r="F806" i="1"/>
  <c r="G806" i="1"/>
  <c r="H806" i="1"/>
  <c r="Y806" i="1"/>
  <c r="AE806" i="1"/>
  <c r="I806" i="1"/>
  <c r="J806" i="1"/>
  <c r="Z806" i="1" s="1"/>
  <c r="AA806" i="1" s="1"/>
  <c r="K806" i="1"/>
  <c r="L806" i="1"/>
  <c r="V806" i="1"/>
  <c r="M806" i="1"/>
  <c r="N806" i="1"/>
  <c r="O806" i="1"/>
  <c r="P806" i="1"/>
  <c r="R806" i="1"/>
  <c r="S806" i="1" s="1"/>
  <c r="A807" i="1"/>
  <c r="B807" i="1"/>
  <c r="C807" i="1"/>
  <c r="D807" i="1" s="1"/>
  <c r="X807" i="1"/>
  <c r="E807" i="1"/>
  <c r="F807" i="1"/>
  <c r="R807" i="1"/>
  <c r="S807" i="1"/>
  <c r="G807" i="1"/>
  <c r="H807" i="1"/>
  <c r="Y807" i="1" s="1"/>
  <c r="AE807" i="1" s="1"/>
  <c r="I807" i="1"/>
  <c r="J807" i="1"/>
  <c r="Z807" i="1" s="1"/>
  <c r="AA807" i="1" s="1"/>
  <c r="K807" i="1"/>
  <c r="L807" i="1"/>
  <c r="V807" i="1" s="1"/>
  <c r="M807" i="1"/>
  <c r="N807" i="1"/>
  <c r="O807" i="1"/>
  <c r="P807" i="1"/>
  <c r="A808" i="1"/>
  <c r="B808" i="1"/>
  <c r="C808" i="1"/>
  <c r="D808" i="1" s="1"/>
  <c r="X808" i="1"/>
  <c r="E808" i="1"/>
  <c r="F808" i="1"/>
  <c r="G808" i="1"/>
  <c r="H808" i="1"/>
  <c r="Y808" i="1" s="1"/>
  <c r="AE808" i="1" s="1"/>
  <c r="I808" i="1"/>
  <c r="J808" i="1"/>
  <c r="Z808" i="1" s="1"/>
  <c r="AA808" i="1" s="1"/>
  <c r="K808" i="1"/>
  <c r="L808" i="1"/>
  <c r="M808" i="1"/>
  <c r="N808" i="1"/>
  <c r="O808" i="1"/>
  <c r="P808" i="1"/>
  <c r="R808" i="1"/>
  <c r="S808" i="1" s="1"/>
  <c r="V808" i="1"/>
  <c r="A809" i="1"/>
  <c r="B809" i="1"/>
  <c r="C809" i="1"/>
  <c r="D809" i="1" s="1"/>
  <c r="X809" i="1"/>
  <c r="E809" i="1"/>
  <c r="F809" i="1"/>
  <c r="G809" i="1"/>
  <c r="H809" i="1"/>
  <c r="Y809" i="1"/>
  <c r="AE809" i="1" s="1"/>
  <c r="I809" i="1"/>
  <c r="J809" i="1"/>
  <c r="Z809" i="1" s="1"/>
  <c r="AA809" i="1" s="1"/>
  <c r="K809" i="1"/>
  <c r="L809" i="1"/>
  <c r="V809" i="1"/>
  <c r="M809" i="1"/>
  <c r="N809" i="1"/>
  <c r="O809" i="1"/>
  <c r="P809" i="1"/>
  <c r="R809" i="1"/>
  <c r="S809" i="1" s="1"/>
  <c r="A810" i="1"/>
  <c r="B810" i="1"/>
  <c r="C810" i="1"/>
  <c r="D810" i="1" s="1"/>
  <c r="X810" i="1"/>
  <c r="E810" i="1"/>
  <c r="F810" i="1"/>
  <c r="G810" i="1"/>
  <c r="H810" i="1"/>
  <c r="Y810" i="1" s="1"/>
  <c r="AE810" i="1" s="1"/>
  <c r="I810" i="1"/>
  <c r="J810" i="1"/>
  <c r="Z810" i="1" s="1"/>
  <c r="AA810" i="1" s="1"/>
  <c r="K810" i="1"/>
  <c r="L810" i="1"/>
  <c r="V810" i="1" s="1"/>
  <c r="M810" i="1"/>
  <c r="N810" i="1"/>
  <c r="O810" i="1"/>
  <c r="P810" i="1"/>
  <c r="R810" i="1"/>
  <c r="S810" i="1" s="1"/>
  <c r="A811" i="1"/>
  <c r="B811" i="1"/>
  <c r="C811" i="1"/>
  <c r="D811" i="1" s="1"/>
  <c r="X811" i="1" s="1"/>
  <c r="E811" i="1"/>
  <c r="F811" i="1"/>
  <c r="R811" i="1"/>
  <c r="S811" i="1"/>
  <c r="G811" i="1"/>
  <c r="H811" i="1"/>
  <c r="Y811" i="1" s="1"/>
  <c r="AE811" i="1" s="1"/>
  <c r="I811" i="1"/>
  <c r="J811" i="1"/>
  <c r="Z811" i="1" s="1"/>
  <c r="AA811" i="1" s="1"/>
  <c r="K811" i="1"/>
  <c r="L811" i="1"/>
  <c r="V811" i="1" s="1"/>
  <c r="M811" i="1"/>
  <c r="N811" i="1"/>
  <c r="O811" i="1"/>
  <c r="P811" i="1"/>
  <c r="A812" i="1"/>
  <c r="B812" i="1"/>
  <c r="C812" i="1"/>
  <c r="D812" i="1" s="1"/>
  <c r="X812" i="1"/>
  <c r="E812" i="1"/>
  <c r="F812" i="1"/>
  <c r="R812" i="1"/>
  <c r="S812" i="1"/>
  <c r="G812" i="1"/>
  <c r="H812" i="1"/>
  <c r="Y812" i="1" s="1"/>
  <c r="AE812" i="1" s="1"/>
  <c r="I812" i="1"/>
  <c r="J812" i="1"/>
  <c r="Z812" i="1" s="1"/>
  <c r="AA812" i="1" s="1"/>
  <c r="K812" i="1"/>
  <c r="L812" i="1"/>
  <c r="V812" i="1" s="1"/>
  <c r="M812" i="1"/>
  <c r="N812" i="1"/>
  <c r="O812" i="1"/>
  <c r="P812" i="1"/>
  <c r="A813" i="1"/>
  <c r="B813" i="1"/>
  <c r="C813" i="1"/>
  <c r="D813" i="1" s="1"/>
  <c r="X813" i="1"/>
  <c r="E813" i="1"/>
  <c r="F813" i="1"/>
  <c r="G813" i="1"/>
  <c r="H813" i="1"/>
  <c r="Y813" i="1" s="1"/>
  <c r="AE813" i="1" s="1"/>
  <c r="I813" i="1"/>
  <c r="J813" i="1"/>
  <c r="Z813" i="1" s="1"/>
  <c r="AA813" i="1" s="1"/>
  <c r="K813" i="1"/>
  <c r="L813" i="1"/>
  <c r="V813" i="1"/>
  <c r="M813" i="1"/>
  <c r="N813" i="1"/>
  <c r="O813" i="1"/>
  <c r="P813" i="1"/>
  <c r="R813" i="1"/>
  <c r="S813" i="1" s="1"/>
  <c r="A814" i="1"/>
  <c r="B814" i="1"/>
  <c r="C814" i="1"/>
  <c r="D814" i="1" s="1"/>
  <c r="X814" i="1"/>
  <c r="E814" i="1"/>
  <c r="F814" i="1"/>
  <c r="G814" i="1"/>
  <c r="H814" i="1"/>
  <c r="Y814" i="1" s="1"/>
  <c r="AE814" i="1" s="1"/>
  <c r="I814" i="1"/>
  <c r="J814" i="1"/>
  <c r="Z814" i="1" s="1"/>
  <c r="AA814" i="1" s="1"/>
  <c r="K814" i="1"/>
  <c r="L814" i="1"/>
  <c r="V814" i="1"/>
  <c r="M814" i="1"/>
  <c r="N814" i="1"/>
  <c r="O814" i="1"/>
  <c r="P814" i="1"/>
  <c r="R814" i="1"/>
  <c r="S814" i="1" s="1"/>
  <c r="A815" i="1"/>
  <c r="B815" i="1"/>
  <c r="C815" i="1"/>
  <c r="D815" i="1" s="1"/>
  <c r="X815" i="1"/>
  <c r="E815" i="1"/>
  <c r="F815" i="1"/>
  <c r="R815" i="1"/>
  <c r="S815" i="1"/>
  <c r="G815" i="1"/>
  <c r="H815" i="1"/>
  <c r="Y815" i="1" s="1"/>
  <c r="AE815" i="1" s="1"/>
  <c r="I815" i="1"/>
  <c r="J815" i="1"/>
  <c r="Z815" i="1" s="1"/>
  <c r="AA815" i="1" s="1"/>
  <c r="K815" i="1"/>
  <c r="L815" i="1"/>
  <c r="V815" i="1" s="1"/>
  <c r="M815" i="1"/>
  <c r="N815" i="1"/>
  <c r="O815" i="1"/>
  <c r="P815" i="1"/>
  <c r="A816" i="1"/>
  <c r="B816" i="1"/>
  <c r="C816" i="1"/>
  <c r="D816" i="1" s="1"/>
  <c r="X816" i="1"/>
  <c r="E816" i="1"/>
  <c r="F816" i="1"/>
  <c r="G816" i="1"/>
  <c r="H816" i="1"/>
  <c r="Y816" i="1" s="1"/>
  <c r="AE816" i="1" s="1"/>
  <c r="I816" i="1"/>
  <c r="J816" i="1"/>
  <c r="Z816" i="1" s="1"/>
  <c r="AA816" i="1" s="1"/>
  <c r="K816" i="1"/>
  <c r="L816" i="1"/>
  <c r="M816" i="1"/>
  <c r="N816" i="1"/>
  <c r="O816" i="1"/>
  <c r="P816" i="1"/>
  <c r="R816" i="1"/>
  <c r="S816" i="1" s="1"/>
  <c r="V816" i="1"/>
  <c r="A817" i="1"/>
  <c r="B817" i="1"/>
  <c r="C817" i="1"/>
  <c r="D817" i="1" s="1"/>
  <c r="X817" i="1"/>
  <c r="E817" i="1"/>
  <c r="F817" i="1"/>
  <c r="G817" i="1"/>
  <c r="H817" i="1"/>
  <c r="Y817" i="1" s="1"/>
  <c r="AE817" i="1" s="1"/>
  <c r="I817" i="1"/>
  <c r="J817" i="1"/>
  <c r="Z817" i="1" s="1"/>
  <c r="AA817" i="1" s="1"/>
  <c r="K817" i="1"/>
  <c r="L817" i="1"/>
  <c r="V817" i="1"/>
  <c r="M817" i="1"/>
  <c r="N817" i="1"/>
  <c r="O817" i="1"/>
  <c r="P817" i="1"/>
  <c r="R817" i="1"/>
  <c r="S817" i="1" s="1"/>
  <c r="A818" i="1"/>
  <c r="B818" i="1"/>
  <c r="C818" i="1"/>
  <c r="D818" i="1" s="1"/>
  <c r="X818" i="1"/>
  <c r="E818" i="1"/>
  <c r="F818" i="1"/>
  <c r="G818" i="1"/>
  <c r="H818" i="1"/>
  <c r="I818" i="1"/>
  <c r="J818" i="1"/>
  <c r="Z818" i="1" s="1"/>
  <c r="AA818" i="1" s="1"/>
  <c r="K818" i="1"/>
  <c r="L818" i="1"/>
  <c r="V818" i="1" s="1"/>
  <c r="M818" i="1"/>
  <c r="N818" i="1"/>
  <c r="O818" i="1"/>
  <c r="P818" i="1"/>
  <c r="R818" i="1"/>
  <c r="S818" i="1" s="1"/>
  <c r="Y818" i="1"/>
  <c r="AE818" i="1" s="1"/>
  <c r="A819" i="1"/>
  <c r="B819" i="1"/>
  <c r="C819" i="1"/>
  <c r="D819" i="1" s="1"/>
  <c r="X819" i="1"/>
  <c r="E819" i="1"/>
  <c r="F819" i="1"/>
  <c r="R819" i="1"/>
  <c r="S819" i="1"/>
  <c r="G819" i="1"/>
  <c r="H819" i="1"/>
  <c r="Y819" i="1" s="1"/>
  <c r="AE819" i="1" s="1"/>
  <c r="I819" i="1"/>
  <c r="J819" i="1"/>
  <c r="Z819" i="1" s="1"/>
  <c r="AA819" i="1" s="1"/>
  <c r="K819" i="1"/>
  <c r="L819" i="1"/>
  <c r="V819" i="1" s="1"/>
  <c r="M819" i="1"/>
  <c r="N819" i="1"/>
  <c r="O819" i="1"/>
  <c r="P819" i="1"/>
  <c r="A820" i="1"/>
  <c r="B820" i="1"/>
  <c r="C820" i="1"/>
  <c r="D820" i="1" s="1"/>
  <c r="X820" i="1"/>
  <c r="E820" i="1"/>
  <c r="F820" i="1"/>
  <c r="R820" i="1"/>
  <c r="S820" i="1"/>
  <c r="G820" i="1"/>
  <c r="H820" i="1"/>
  <c r="Y820" i="1" s="1"/>
  <c r="AE820" i="1" s="1"/>
  <c r="I820" i="1"/>
  <c r="J820" i="1"/>
  <c r="Z820" i="1" s="1"/>
  <c r="AA820" i="1" s="1"/>
  <c r="K820" i="1"/>
  <c r="L820" i="1"/>
  <c r="V820" i="1" s="1"/>
  <c r="M820" i="1"/>
  <c r="N820" i="1"/>
  <c r="O820" i="1"/>
  <c r="P820" i="1"/>
  <c r="A821" i="1"/>
  <c r="B821" i="1"/>
  <c r="C821" i="1"/>
  <c r="D821" i="1" s="1"/>
  <c r="X821" i="1"/>
  <c r="E821" i="1"/>
  <c r="F821" i="1"/>
  <c r="G821" i="1"/>
  <c r="H821" i="1"/>
  <c r="Y821" i="1"/>
  <c r="AE821" i="1"/>
  <c r="I821" i="1"/>
  <c r="J821" i="1"/>
  <c r="Z821" i="1" s="1"/>
  <c r="AA821" i="1" s="1"/>
  <c r="K821" i="1"/>
  <c r="L821" i="1"/>
  <c r="V821" i="1"/>
  <c r="M821" i="1"/>
  <c r="N821" i="1"/>
  <c r="O821" i="1"/>
  <c r="P821" i="1"/>
  <c r="R821" i="1"/>
  <c r="S821" i="1" s="1"/>
  <c r="A822" i="1"/>
  <c r="B822" i="1"/>
  <c r="C822" i="1"/>
  <c r="D822" i="1" s="1"/>
  <c r="X822" i="1"/>
  <c r="E822" i="1"/>
  <c r="F822" i="1"/>
  <c r="G822" i="1"/>
  <c r="H822" i="1"/>
  <c r="Y822" i="1" s="1"/>
  <c r="AE822" i="1" s="1"/>
  <c r="I822" i="1"/>
  <c r="J822" i="1"/>
  <c r="Z822" i="1" s="1"/>
  <c r="AA822" i="1" s="1"/>
  <c r="K822" i="1"/>
  <c r="L822" i="1"/>
  <c r="V822" i="1"/>
  <c r="M822" i="1"/>
  <c r="N822" i="1"/>
  <c r="O822" i="1"/>
  <c r="P822" i="1"/>
  <c r="R822" i="1"/>
  <c r="S822" i="1" s="1"/>
  <c r="A823" i="1"/>
  <c r="B823" i="1"/>
  <c r="C823" i="1"/>
  <c r="D823" i="1" s="1"/>
  <c r="X823" i="1"/>
  <c r="E823" i="1"/>
  <c r="F823" i="1"/>
  <c r="R823" i="1"/>
  <c r="S823" i="1"/>
  <c r="G823" i="1"/>
  <c r="H823" i="1"/>
  <c r="Y823" i="1" s="1"/>
  <c r="AE823" i="1" s="1"/>
  <c r="I823" i="1"/>
  <c r="J823" i="1"/>
  <c r="Z823" i="1" s="1"/>
  <c r="AA823" i="1" s="1"/>
  <c r="K823" i="1"/>
  <c r="L823" i="1"/>
  <c r="V823" i="1" s="1"/>
  <c r="M823" i="1"/>
  <c r="N823" i="1"/>
  <c r="O823" i="1"/>
  <c r="P823" i="1"/>
  <c r="A824" i="1"/>
  <c r="B824" i="1"/>
  <c r="C824" i="1"/>
  <c r="D824" i="1" s="1"/>
  <c r="X824" i="1"/>
  <c r="E824" i="1"/>
  <c r="F824" i="1"/>
  <c r="R824" i="1"/>
  <c r="S824" i="1"/>
  <c r="G824" i="1"/>
  <c r="H824" i="1"/>
  <c r="Y824" i="1" s="1"/>
  <c r="AE824" i="1" s="1"/>
  <c r="I824" i="1"/>
  <c r="J824" i="1"/>
  <c r="Z824" i="1"/>
  <c r="AA824" i="1"/>
  <c r="K824" i="1"/>
  <c r="L824" i="1"/>
  <c r="M824" i="1"/>
  <c r="N824" i="1"/>
  <c r="O824" i="1"/>
  <c r="P824" i="1"/>
  <c r="A825" i="1"/>
  <c r="B825" i="1"/>
  <c r="C825" i="1"/>
  <c r="D825" i="1" s="1"/>
  <c r="X825" i="1" s="1"/>
  <c r="E825" i="1"/>
  <c r="F825" i="1"/>
  <c r="G825" i="1"/>
  <c r="H825" i="1"/>
  <c r="Y825" i="1"/>
  <c r="AE825" i="1"/>
  <c r="I825" i="1"/>
  <c r="J825" i="1"/>
  <c r="K825" i="1"/>
  <c r="L825" i="1"/>
  <c r="M825" i="1"/>
  <c r="N825" i="1"/>
  <c r="O825" i="1"/>
  <c r="P825" i="1"/>
  <c r="Z825" i="1"/>
  <c r="AA825" i="1" s="1"/>
  <c r="A826" i="1"/>
  <c r="B826" i="1"/>
  <c r="C826" i="1"/>
  <c r="D826" i="1"/>
  <c r="X826" i="1"/>
  <c r="E826" i="1"/>
  <c r="F826" i="1"/>
  <c r="G826" i="1"/>
  <c r="H826" i="1"/>
  <c r="Y826" i="1" s="1"/>
  <c r="AE826" i="1" s="1"/>
  <c r="I826" i="1"/>
  <c r="J826" i="1"/>
  <c r="Z826" i="1" s="1"/>
  <c r="K826" i="1"/>
  <c r="L826" i="1"/>
  <c r="M826" i="1"/>
  <c r="N826" i="1"/>
  <c r="O826" i="1"/>
  <c r="P826" i="1"/>
  <c r="AA826" i="1"/>
  <c r="A827" i="1"/>
  <c r="B827" i="1"/>
  <c r="C827" i="1"/>
  <c r="D827" i="1"/>
  <c r="X827" i="1" s="1"/>
  <c r="E827" i="1"/>
  <c r="F827" i="1"/>
  <c r="G827" i="1"/>
  <c r="H827" i="1"/>
  <c r="Y827" i="1" s="1"/>
  <c r="AE827" i="1" s="1"/>
  <c r="I827" i="1"/>
  <c r="J827" i="1"/>
  <c r="K827" i="1"/>
  <c r="L827" i="1"/>
  <c r="M827" i="1"/>
  <c r="N827" i="1"/>
  <c r="O827" i="1"/>
  <c r="P827" i="1"/>
  <c r="Z827" i="1"/>
  <c r="AA827" i="1" s="1"/>
  <c r="A828" i="1"/>
  <c r="B828" i="1"/>
  <c r="C828" i="1"/>
  <c r="D828" i="1"/>
  <c r="X828" i="1" s="1"/>
  <c r="E828" i="1"/>
  <c r="F828" i="1"/>
  <c r="R828" i="1" s="1"/>
  <c r="S828" i="1" s="1"/>
  <c r="G828" i="1"/>
  <c r="H828" i="1"/>
  <c r="Y828" i="1"/>
  <c r="AE828" i="1"/>
  <c r="I828" i="1"/>
  <c r="J828" i="1"/>
  <c r="Z828" i="1" s="1"/>
  <c r="AA828" i="1" s="1"/>
  <c r="K828" i="1"/>
  <c r="L828" i="1"/>
  <c r="M828" i="1"/>
  <c r="N828" i="1"/>
  <c r="O828" i="1"/>
  <c r="P828" i="1"/>
  <c r="A829" i="1"/>
  <c r="B829" i="1"/>
  <c r="C829" i="1"/>
  <c r="D829" i="1"/>
  <c r="X829" i="1"/>
  <c r="E829" i="1"/>
  <c r="F829" i="1"/>
  <c r="G829" i="1"/>
  <c r="H829" i="1"/>
  <c r="Y829" i="1" s="1"/>
  <c r="AE829" i="1" s="1"/>
  <c r="I829" i="1"/>
  <c r="J829" i="1"/>
  <c r="Z829" i="1" s="1"/>
  <c r="AA829" i="1" s="1"/>
  <c r="AB829" i="1" s="1"/>
  <c r="K829" i="1"/>
  <c r="L829" i="1"/>
  <c r="M829" i="1"/>
  <c r="N829" i="1"/>
  <c r="O829" i="1"/>
  <c r="P829" i="1"/>
  <c r="A830" i="1"/>
  <c r="B830" i="1"/>
  <c r="C830" i="1"/>
  <c r="D830" i="1" s="1"/>
  <c r="X830" i="1" s="1"/>
  <c r="E830" i="1"/>
  <c r="F830" i="1"/>
  <c r="G830" i="1"/>
  <c r="H830" i="1"/>
  <c r="Y830" i="1" s="1"/>
  <c r="AE830" i="1"/>
  <c r="I830" i="1"/>
  <c r="J830" i="1"/>
  <c r="K830" i="1"/>
  <c r="L830" i="1"/>
  <c r="M830" i="1"/>
  <c r="N830" i="1"/>
  <c r="O830" i="1"/>
  <c r="P830" i="1"/>
  <c r="Z830" i="1"/>
  <c r="AA830" i="1" s="1"/>
  <c r="A831" i="1"/>
  <c r="B831" i="1"/>
  <c r="C831" i="1"/>
  <c r="D831" i="1"/>
  <c r="X831" i="1" s="1"/>
  <c r="E831" i="1"/>
  <c r="F831" i="1"/>
  <c r="G831" i="1"/>
  <c r="H831" i="1"/>
  <c r="Y831" i="1"/>
  <c r="AE831" i="1" s="1"/>
  <c r="I831" i="1"/>
  <c r="J831" i="1"/>
  <c r="K831" i="1"/>
  <c r="L831" i="1"/>
  <c r="M831" i="1"/>
  <c r="N831" i="1"/>
  <c r="O831" i="1"/>
  <c r="P831" i="1"/>
  <c r="Z831" i="1"/>
  <c r="AA831" i="1" s="1"/>
  <c r="A832" i="1"/>
  <c r="B832" i="1"/>
  <c r="C832" i="1"/>
  <c r="D832" i="1"/>
  <c r="X832" i="1"/>
  <c r="E832" i="1"/>
  <c r="F832" i="1"/>
  <c r="G832" i="1"/>
  <c r="H832" i="1"/>
  <c r="Y832" i="1"/>
  <c r="AE832" i="1"/>
  <c r="I832" i="1"/>
  <c r="J832" i="1"/>
  <c r="Z832" i="1" s="1"/>
  <c r="AA832" i="1" s="1"/>
  <c r="K832" i="1"/>
  <c r="L832" i="1"/>
  <c r="M832" i="1"/>
  <c r="N832" i="1"/>
  <c r="O832" i="1"/>
  <c r="P832" i="1"/>
  <c r="A833" i="1"/>
  <c r="B833" i="1"/>
  <c r="C833" i="1"/>
  <c r="D833" i="1" s="1"/>
  <c r="X833" i="1" s="1"/>
  <c r="E833" i="1"/>
  <c r="F833" i="1"/>
  <c r="R833" i="1" s="1"/>
  <c r="S833" i="1" s="1"/>
  <c r="G833" i="1"/>
  <c r="H833" i="1"/>
  <c r="Y833" i="1" s="1"/>
  <c r="AE833" i="1" s="1"/>
  <c r="I833" i="1"/>
  <c r="J833" i="1"/>
  <c r="Z833" i="1"/>
  <c r="AA833" i="1" s="1"/>
  <c r="K833" i="1"/>
  <c r="L833" i="1"/>
  <c r="M833" i="1"/>
  <c r="N833" i="1"/>
  <c r="O833" i="1"/>
  <c r="P833" i="1"/>
  <c r="A834" i="1"/>
  <c r="B834" i="1"/>
  <c r="C834" i="1"/>
  <c r="D834" i="1" s="1"/>
  <c r="X834" i="1" s="1"/>
  <c r="E834" i="1"/>
  <c r="F834" i="1"/>
  <c r="R834" i="1" s="1"/>
  <c r="S834" i="1" s="1"/>
  <c r="G834" i="1"/>
  <c r="H834" i="1"/>
  <c r="Y834" i="1" s="1"/>
  <c r="AE834" i="1"/>
  <c r="I834" i="1"/>
  <c r="J834" i="1"/>
  <c r="K834" i="1"/>
  <c r="L834" i="1"/>
  <c r="M834" i="1"/>
  <c r="N834" i="1"/>
  <c r="O834" i="1"/>
  <c r="P834" i="1"/>
  <c r="Z834" i="1"/>
  <c r="AA834" i="1" s="1"/>
  <c r="A835" i="1"/>
  <c r="B835" i="1"/>
  <c r="C835" i="1"/>
  <c r="D835" i="1" s="1"/>
  <c r="X835" i="1" s="1"/>
  <c r="E835" i="1"/>
  <c r="F835" i="1"/>
  <c r="G835" i="1"/>
  <c r="H835" i="1"/>
  <c r="Y835" i="1"/>
  <c r="AE835" i="1"/>
  <c r="I835" i="1"/>
  <c r="J835" i="1"/>
  <c r="K835" i="1"/>
  <c r="L835" i="1"/>
  <c r="M835" i="1"/>
  <c r="N835" i="1"/>
  <c r="O835" i="1"/>
  <c r="P835" i="1"/>
  <c r="Z835" i="1"/>
  <c r="AA835" i="1" s="1"/>
  <c r="A836" i="1"/>
  <c r="B836" i="1"/>
  <c r="C836" i="1"/>
  <c r="D836" i="1"/>
  <c r="X836" i="1"/>
  <c r="E836" i="1"/>
  <c r="F836" i="1"/>
  <c r="R836" i="1" s="1"/>
  <c r="S836" i="1"/>
  <c r="G836" i="1"/>
  <c r="H836" i="1"/>
  <c r="Y836" i="1"/>
  <c r="AE836" i="1"/>
  <c r="I836" i="1"/>
  <c r="J836" i="1"/>
  <c r="Z836" i="1" s="1"/>
  <c r="AA836" i="1"/>
  <c r="K836" i="1"/>
  <c r="L836" i="1"/>
  <c r="M836" i="1"/>
  <c r="N836" i="1"/>
  <c r="O836" i="1"/>
  <c r="P836" i="1"/>
  <c r="A837" i="1"/>
  <c r="B837" i="1"/>
  <c r="C837" i="1"/>
  <c r="D837" i="1" s="1"/>
  <c r="X837" i="1" s="1"/>
  <c r="E837" i="1"/>
  <c r="F837" i="1"/>
  <c r="R837" i="1" s="1"/>
  <c r="S837" i="1" s="1"/>
  <c r="G837" i="1"/>
  <c r="H837" i="1"/>
  <c r="Y837" i="1" s="1"/>
  <c r="AE837" i="1" s="1"/>
  <c r="I837" i="1"/>
  <c r="J837" i="1"/>
  <c r="Z837" i="1"/>
  <c r="AA837" i="1" s="1"/>
  <c r="K837" i="1"/>
  <c r="L837" i="1"/>
  <c r="M837" i="1"/>
  <c r="N837" i="1"/>
  <c r="O837" i="1"/>
  <c r="P837" i="1"/>
  <c r="A838" i="1"/>
  <c r="B838" i="1"/>
  <c r="C838" i="1"/>
  <c r="D838" i="1" s="1"/>
  <c r="X838" i="1" s="1"/>
  <c r="E838" i="1"/>
  <c r="F838" i="1"/>
  <c r="G838" i="1"/>
  <c r="H838" i="1"/>
  <c r="Y838" i="1" s="1"/>
  <c r="AE838" i="1"/>
  <c r="I838" i="1"/>
  <c r="J838" i="1"/>
  <c r="K838" i="1"/>
  <c r="L838" i="1"/>
  <c r="M838" i="1"/>
  <c r="N838" i="1"/>
  <c r="O838" i="1"/>
  <c r="P838" i="1"/>
  <c r="Z838" i="1"/>
  <c r="AA838" i="1" s="1"/>
  <c r="A839" i="1"/>
  <c r="B839" i="1"/>
  <c r="C839" i="1"/>
  <c r="D839" i="1" s="1"/>
  <c r="X839" i="1" s="1"/>
  <c r="E839" i="1"/>
  <c r="F839" i="1"/>
  <c r="G839" i="1"/>
  <c r="H839" i="1"/>
  <c r="Y839" i="1"/>
  <c r="AE839" i="1" s="1"/>
  <c r="I839" i="1"/>
  <c r="J839" i="1"/>
  <c r="K839" i="1"/>
  <c r="L839" i="1"/>
  <c r="M839" i="1"/>
  <c r="N839" i="1"/>
  <c r="O839" i="1"/>
  <c r="P839" i="1"/>
  <c r="Z839" i="1"/>
  <c r="AA839" i="1" s="1"/>
  <c r="A840" i="1"/>
  <c r="B840" i="1"/>
  <c r="C840" i="1"/>
  <c r="D840" i="1"/>
  <c r="X840" i="1"/>
  <c r="E840" i="1"/>
  <c r="F840" i="1"/>
  <c r="G840" i="1"/>
  <c r="H840" i="1"/>
  <c r="Y840" i="1"/>
  <c r="AE840" i="1"/>
  <c r="I840" i="1"/>
  <c r="J840" i="1"/>
  <c r="Z840" i="1" s="1"/>
  <c r="AA840" i="1" s="1"/>
  <c r="AB840" i="1" s="1"/>
  <c r="K840" i="1"/>
  <c r="L840" i="1"/>
  <c r="M840" i="1"/>
  <c r="N840" i="1"/>
  <c r="O840" i="1"/>
  <c r="P840" i="1"/>
  <c r="A841" i="1"/>
  <c r="B841" i="1"/>
  <c r="C841" i="1"/>
  <c r="D841" i="1" s="1"/>
  <c r="X841" i="1" s="1"/>
  <c r="E841" i="1"/>
  <c r="F841" i="1"/>
  <c r="G841" i="1"/>
  <c r="H841" i="1"/>
  <c r="Y841" i="1"/>
  <c r="AE841" i="1" s="1"/>
  <c r="I841" i="1"/>
  <c r="J841" i="1"/>
  <c r="Z841" i="1" s="1"/>
  <c r="AA841" i="1" s="1"/>
  <c r="K841" i="1"/>
  <c r="L841" i="1"/>
  <c r="M841" i="1"/>
  <c r="N841" i="1"/>
  <c r="O841" i="1"/>
  <c r="P841" i="1"/>
  <c r="A842" i="1"/>
  <c r="B842" i="1"/>
  <c r="C842" i="1"/>
  <c r="D842" i="1" s="1"/>
  <c r="X842" i="1" s="1"/>
  <c r="E842" i="1"/>
  <c r="F842" i="1"/>
  <c r="G842" i="1"/>
  <c r="H842" i="1"/>
  <c r="Y842" i="1"/>
  <c r="AE842" i="1" s="1"/>
  <c r="I842" i="1"/>
  <c r="J842" i="1"/>
  <c r="Z842" i="1" s="1"/>
  <c r="K842" i="1"/>
  <c r="L842" i="1"/>
  <c r="M842" i="1"/>
  <c r="N842" i="1"/>
  <c r="O842" i="1"/>
  <c r="P842" i="1"/>
  <c r="AA842" i="1"/>
  <c r="A843" i="1"/>
  <c r="B843" i="1"/>
  <c r="C843" i="1"/>
  <c r="D843" i="1"/>
  <c r="X843" i="1"/>
  <c r="E843" i="1"/>
  <c r="R843" i="1" s="1"/>
  <c r="S843" i="1" s="1"/>
  <c r="F843" i="1"/>
  <c r="G843" i="1"/>
  <c r="H843" i="1"/>
  <c r="Y843" i="1" s="1"/>
  <c r="AE843" i="1" s="1"/>
  <c r="I843" i="1"/>
  <c r="J843" i="1"/>
  <c r="K843" i="1"/>
  <c r="L843" i="1"/>
  <c r="M843" i="1"/>
  <c r="N843" i="1"/>
  <c r="O843" i="1"/>
  <c r="P843" i="1"/>
  <c r="Z843" i="1"/>
  <c r="AA843" i="1" s="1"/>
  <c r="A844" i="1"/>
  <c r="B844" i="1"/>
  <c r="C844" i="1"/>
  <c r="D844" i="1" s="1"/>
  <c r="X844" i="1" s="1"/>
  <c r="E844" i="1"/>
  <c r="F844" i="1"/>
  <c r="R844" i="1" s="1"/>
  <c r="S844" i="1" s="1"/>
  <c r="G844" i="1"/>
  <c r="H844" i="1"/>
  <c r="Y844" i="1" s="1"/>
  <c r="AE844" i="1" s="1"/>
  <c r="I844" i="1"/>
  <c r="J844" i="1"/>
  <c r="Z844" i="1" s="1"/>
  <c r="AA844" i="1" s="1"/>
  <c r="K844" i="1"/>
  <c r="L844" i="1"/>
  <c r="M844" i="1"/>
  <c r="N844" i="1"/>
  <c r="O844" i="1"/>
  <c r="P844" i="1"/>
  <c r="A845" i="1"/>
  <c r="B845" i="1"/>
  <c r="C845" i="1"/>
  <c r="D845" i="1"/>
  <c r="X845" i="1" s="1"/>
  <c r="E845" i="1"/>
  <c r="F845" i="1"/>
  <c r="G845" i="1"/>
  <c r="H845" i="1"/>
  <c r="Y845" i="1" s="1"/>
  <c r="AE845" i="1" s="1"/>
  <c r="I845" i="1"/>
  <c r="J845" i="1"/>
  <c r="K845" i="1"/>
  <c r="L845" i="1"/>
  <c r="M845" i="1"/>
  <c r="N845" i="1"/>
  <c r="O845" i="1"/>
  <c r="P845" i="1"/>
  <c r="Z845" i="1"/>
  <c r="AA845" i="1" s="1"/>
  <c r="A846" i="1"/>
  <c r="B846" i="1"/>
  <c r="C846" i="1"/>
  <c r="D846" i="1"/>
  <c r="X846" i="1"/>
  <c r="E846" i="1"/>
  <c r="F846" i="1"/>
  <c r="G846" i="1"/>
  <c r="H846" i="1"/>
  <c r="Y846" i="1"/>
  <c r="AE846" i="1"/>
  <c r="I846" i="1"/>
  <c r="J846" i="1"/>
  <c r="Z846" i="1" s="1"/>
  <c r="AA846" i="1" s="1"/>
  <c r="K846" i="1"/>
  <c r="L846" i="1"/>
  <c r="V846" i="1" s="1"/>
  <c r="M846" i="1"/>
  <c r="N846" i="1"/>
  <c r="O846" i="1"/>
  <c r="P846" i="1"/>
  <c r="A847" i="1"/>
  <c r="B847" i="1"/>
  <c r="C847" i="1"/>
  <c r="D847" i="1" s="1"/>
  <c r="X847" i="1" s="1"/>
  <c r="E847" i="1"/>
  <c r="F847" i="1"/>
  <c r="G847" i="1"/>
  <c r="H847" i="1"/>
  <c r="Y847" i="1"/>
  <c r="AE847" i="1" s="1"/>
  <c r="I847" i="1"/>
  <c r="J847" i="1"/>
  <c r="Z847" i="1" s="1"/>
  <c r="AA847" i="1" s="1"/>
  <c r="K847" i="1"/>
  <c r="T847" i="1" s="1"/>
  <c r="L847" i="1"/>
  <c r="M847" i="1"/>
  <c r="N847" i="1"/>
  <c r="O847" i="1"/>
  <c r="P847" i="1"/>
  <c r="A848" i="1"/>
  <c r="B848" i="1"/>
  <c r="C848" i="1"/>
  <c r="D848" i="1" s="1"/>
  <c r="X848" i="1" s="1"/>
  <c r="E848" i="1"/>
  <c r="F848" i="1"/>
  <c r="R848" i="1"/>
  <c r="S848" i="1"/>
  <c r="G848" i="1"/>
  <c r="H848" i="1"/>
  <c r="Y848" i="1" s="1"/>
  <c r="AE848" i="1"/>
  <c r="I848" i="1"/>
  <c r="J848" i="1"/>
  <c r="Z848" i="1"/>
  <c r="AA848" i="1"/>
  <c r="K848" i="1"/>
  <c r="L848" i="1"/>
  <c r="M848" i="1"/>
  <c r="N848" i="1"/>
  <c r="O848" i="1"/>
  <c r="P848" i="1"/>
  <c r="A849" i="1"/>
  <c r="B849" i="1"/>
  <c r="C849" i="1"/>
  <c r="D849" i="1"/>
  <c r="X849" i="1" s="1"/>
  <c r="E849" i="1"/>
  <c r="F849" i="1"/>
  <c r="R849" i="1" s="1"/>
  <c r="S849" i="1" s="1"/>
  <c r="G849" i="1"/>
  <c r="H849" i="1"/>
  <c r="Y849" i="1" s="1"/>
  <c r="AE849" i="1" s="1"/>
  <c r="I849" i="1"/>
  <c r="J849" i="1"/>
  <c r="Z849" i="1" s="1"/>
  <c r="AA849" i="1" s="1"/>
  <c r="K849" i="1"/>
  <c r="L849" i="1"/>
  <c r="M849" i="1"/>
  <c r="N849" i="1"/>
  <c r="O849" i="1"/>
  <c r="P849" i="1"/>
  <c r="A850" i="1"/>
  <c r="B850" i="1"/>
  <c r="C850" i="1"/>
  <c r="D850" i="1" s="1"/>
  <c r="X850" i="1"/>
  <c r="E850" i="1"/>
  <c r="F850" i="1"/>
  <c r="G850" i="1"/>
  <c r="H850" i="1"/>
  <c r="Y850" i="1"/>
  <c r="AE850" i="1"/>
  <c r="I850" i="1"/>
  <c r="J850" i="1"/>
  <c r="Z850" i="1" s="1"/>
  <c r="AA850" i="1" s="1"/>
  <c r="AB850" i="1" s="1"/>
  <c r="K850" i="1"/>
  <c r="L850" i="1"/>
  <c r="M850" i="1"/>
  <c r="N850" i="1"/>
  <c r="O850" i="1"/>
  <c r="P850" i="1"/>
  <c r="A851" i="1"/>
  <c r="B851" i="1"/>
  <c r="C851" i="1"/>
  <c r="D851" i="1" s="1"/>
  <c r="X851" i="1" s="1"/>
  <c r="E851" i="1"/>
  <c r="F851" i="1"/>
  <c r="G851" i="1"/>
  <c r="H851" i="1"/>
  <c r="Y851" i="1"/>
  <c r="AE851" i="1" s="1"/>
  <c r="I851" i="1"/>
  <c r="J851" i="1"/>
  <c r="Z851" i="1" s="1"/>
  <c r="AA851" i="1" s="1"/>
  <c r="K851" i="1"/>
  <c r="L851" i="1"/>
  <c r="M851" i="1"/>
  <c r="N851" i="1"/>
  <c r="O851" i="1"/>
  <c r="P851" i="1"/>
  <c r="A852" i="1"/>
  <c r="B852" i="1"/>
  <c r="C852" i="1"/>
  <c r="D852" i="1" s="1"/>
  <c r="X852" i="1"/>
  <c r="E852" i="1"/>
  <c r="F852" i="1"/>
  <c r="R852" i="1"/>
  <c r="S852" i="1"/>
  <c r="G852" i="1"/>
  <c r="H852" i="1"/>
  <c r="Y852" i="1" s="1"/>
  <c r="AE852" i="1" s="1"/>
  <c r="I852" i="1"/>
  <c r="J852" i="1"/>
  <c r="Z852" i="1"/>
  <c r="AA852" i="1"/>
  <c r="K852" i="1"/>
  <c r="L852" i="1"/>
  <c r="M852" i="1"/>
  <c r="N852" i="1"/>
  <c r="O852" i="1"/>
  <c r="P852" i="1"/>
  <c r="A853" i="1"/>
  <c r="B853" i="1"/>
  <c r="C853" i="1"/>
  <c r="D853" i="1" s="1"/>
  <c r="X853" i="1" s="1"/>
  <c r="E853" i="1"/>
  <c r="F853" i="1"/>
  <c r="G853" i="1"/>
  <c r="H853" i="1"/>
  <c r="Y853" i="1"/>
  <c r="AE853" i="1" s="1"/>
  <c r="I853" i="1"/>
  <c r="J853" i="1"/>
  <c r="Z853" i="1" s="1"/>
  <c r="AA853" i="1" s="1"/>
  <c r="K853" i="1"/>
  <c r="L853" i="1"/>
  <c r="M853" i="1"/>
  <c r="N853" i="1"/>
  <c r="O853" i="1"/>
  <c r="P853" i="1"/>
  <c r="A854" i="1"/>
  <c r="B854" i="1"/>
  <c r="C854" i="1"/>
  <c r="D854" i="1"/>
  <c r="X854" i="1" s="1"/>
  <c r="E854" i="1"/>
  <c r="F854" i="1"/>
  <c r="R854" i="1" s="1"/>
  <c r="S854" i="1" s="1"/>
  <c r="G854" i="1"/>
  <c r="H854" i="1"/>
  <c r="Y854" i="1"/>
  <c r="AE854" i="1"/>
  <c r="I854" i="1"/>
  <c r="J854" i="1"/>
  <c r="K854" i="1"/>
  <c r="L854" i="1"/>
  <c r="T854" i="1" s="1"/>
  <c r="M854" i="1"/>
  <c r="N854" i="1"/>
  <c r="O854" i="1"/>
  <c r="P854" i="1"/>
  <c r="Z854" i="1"/>
  <c r="AA854" i="1" s="1"/>
  <c r="A855" i="1"/>
  <c r="B855" i="1"/>
  <c r="C855" i="1"/>
  <c r="D855" i="1" s="1"/>
  <c r="X855" i="1" s="1"/>
  <c r="E855" i="1"/>
  <c r="F855" i="1"/>
  <c r="R855" i="1" s="1"/>
  <c r="S855" i="1" s="1"/>
  <c r="G855" i="1"/>
  <c r="H855" i="1"/>
  <c r="Y855" i="1"/>
  <c r="AE855" i="1" s="1"/>
  <c r="I855" i="1"/>
  <c r="J855" i="1"/>
  <c r="Z855" i="1" s="1"/>
  <c r="AA855" i="1" s="1"/>
  <c r="K855" i="1"/>
  <c r="L855" i="1"/>
  <c r="M855" i="1"/>
  <c r="N855" i="1"/>
  <c r="O855" i="1"/>
  <c r="P855" i="1"/>
  <c r="A856" i="1"/>
  <c r="B856" i="1"/>
  <c r="C856" i="1"/>
  <c r="D856" i="1" s="1"/>
  <c r="X856" i="1" s="1"/>
  <c r="E856" i="1"/>
  <c r="F856" i="1"/>
  <c r="R856" i="1"/>
  <c r="S856" i="1"/>
  <c r="G856" i="1"/>
  <c r="H856" i="1"/>
  <c r="Y856" i="1" s="1"/>
  <c r="AE856" i="1" s="1"/>
  <c r="I856" i="1"/>
  <c r="J856" i="1"/>
  <c r="Z856" i="1"/>
  <c r="AA856" i="1"/>
  <c r="K856" i="1"/>
  <c r="L856" i="1"/>
  <c r="M856" i="1"/>
  <c r="N856" i="1"/>
  <c r="O856" i="1"/>
  <c r="P856" i="1"/>
  <c r="A857" i="1"/>
  <c r="B857" i="1"/>
  <c r="C857" i="1"/>
  <c r="D857" i="1"/>
  <c r="X857" i="1" s="1"/>
  <c r="E857" i="1"/>
  <c r="R857" i="1" s="1"/>
  <c r="S857" i="1" s="1"/>
  <c r="F857" i="1"/>
  <c r="G857" i="1"/>
  <c r="H857" i="1"/>
  <c r="Y857" i="1"/>
  <c r="AE857" i="1"/>
  <c r="I857" i="1"/>
  <c r="J857" i="1"/>
  <c r="K857" i="1"/>
  <c r="T857" i="1" s="1"/>
  <c r="AB857" i="1" s="1"/>
  <c r="L857" i="1"/>
  <c r="M857" i="1"/>
  <c r="N857" i="1"/>
  <c r="O857" i="1"/>
  <c r="P857" i="1"/>
  <c r="Z857" i="1"/>
  <c r="AA857" i="1" s="1"/>
  <c r="A858" i="1"/>
  <c r="B858" i="1"/>
  <c r="C858" i="1"/>
  <c r="D858" i="1"/>
  <c r="X858" i="1"/>
  <c r="E858" i="1"/>
  <c r="F858" i="1"/>
  <c r="G858" i="1"/>
  <c r="H858" i="1"/>
  <c r="Y858" i="1" s="1"/>
  <c r="AE858" i="1" s="1"/>
  <c r="I858" i="1"/>
  <c r="J858" i="1"/>
  <c r="Z858" i="1" s="1"/>
  <c r="K858" i="1"/>
  <c r="AB858" i="1" s="1"/>
  <c r="L858" i="1"/>
  <c r="T858" i="1" s="1"/>
  <c r="AC858" i="1" s="1"/>
  <c r="M858" i="1"/>
  <c r="N858" i="1"/>
  <c r="O858" i="1"/>
  <c r="P858" i="1"/>
  <c r="AA858" i="1"/>
  <c r="A859" i="1"/>
  <c r="B859" i="1"/>
  <c r="C859" i="1"/>
  <c r="D859" i="1"/>
  <c r="X859" i="1" s="1"/>
  <c r="E859" i="1"/>
  <c r="F859" i="1"/>
  <c r="G859" i="1"/>
  <c r="H859" i="1"/>
  <c r="Y859" i="1" s="1"/>
  <c r="AE859" i="1" s="1"/>
  <c r="I859" i="1"/>
  <c r="J859" i="1"/>
  <c r="K859" i="1"/>
  <c r="L859" i="1"/>
  <c r="M859" i="1"/>
  <c r="N859" i="1"/>
  <c r="O859" i="1"/>
  <c r="P859" i="1"/>
  <c r="Z859" i="1"/>
  <c r="AA859" i="1" s="1"/>
  <c r="A860" i="1"/>
  <c r="B860" i="1"/>
  <c r="C860" i="1"/>
  <c r="D860" i="1" s="1"/>
  <c r="X860" i="1" s="1"/>
  <c r="E860" i="1"/>
  <c r="F860" i="1"/>
  <c r="R860" i="1" s="1"/>
  <c r="S860" i="1" s="1"/>
  <c r="G860" i="1"/>
  <c r="H860" i="1"/>
  <c r="Y860" i="1" s="1"/>
  <c r="AE860" i="1" s="1"/>
  <c r="I860" i="1"/>
  <c r="J860" i="1"/>
  <c r="Z860" i="1" s="1"/>
  <c r="AA860" i="1" s="1"/>
  <c r="K860" i="1"/>
  <c r="L860" i="1"/>
  <c r="V860" i="1" s="1"/>
  <c r="M860" i="1"/>
  <c r="N860" i="1"/>
  <c r="O860" i="1"/>
  <c r="P860" i="1"/>
  <c r="A861" i="1"/>
  <c r="B861" i="1"/>
  <c r="C861" i="1"/>
  <c r="D861" i="1"/>
  <c r="X861" i="1" s="1"/>
  <c r="E861" i="1"/>
  <c r="R861" i="1" s="1"/>
  <c r="S861" i="1" s="1"/>
  <c r="F861" i="1"/>
  <c r="G861" i="1"/>
  <c r="H861" i="1"/>
  <c r="Y861" i="1" s="1"/>
  <c r="AE861" i="1" s="1"/>
  <c r="I861" i="1"/>
  <c r="J861" i="1"/>
  <c r="Z861" i="1" s="1"/>
  <c r="AA861" i="1" s="1"/>
  <c r="K861" i="1"/>
  <c r="T861" i="1" s="1"/>
  <c r="L861" i="1"/>
  <c r="M861" i="1"/>
  <c r="N861" i="1"/>
  <c r="O861" i="1"/>
  <c r="P861" i="1"/>
  <c r="A862" i="1"/>
  <c r="B862" i="1"/>
  <c r="C862" i="1"/>
  <c r="D862" i="1" s="1"/>
  <c r="X862" i="1" s="1"/>
  <c r="E862" i="1"/>
  <c r="F862" i="1"/>
  <c r="G862" i="1"/>
  <c r="H862" i="1"/>
  <c r="Y862" i="1" s="1"/>
  <c r="AE862" i="1"/>
  <c r="I862" i="1"/>
  <c r="J862" i="1"/>
  <c r="K862" i="1"/>
  <c r="L862" i="1"/>
  <c r="M862" i="1"/>
  <c r="N862" i="1"/>
  <c r="O862" i="1"/>
  <c r="P862" i="1"/>
  <c r="Z862" i="1"/>
  <c r="AA862" i="1" s="1"/>
  <c r="A863" i="1"/>
  <c r="B863" i="1"/>
  <c r="C863" i="1"/>
  <c r="D863" i="1"/>
  <c r="X863" i="1" s="1"/>
  <c r="E863" i="1"/>
  <c r="F863" i="1"/>
  <c r="G863" i="1"/>
  <c r="H863" i="1"/>
  <c r="Y863" i="1"/>
  <c r="AE863" i="1"/>
  <c r="I863" i="1"/>
  <c r="J863" i="1"/>
  <c r="K863" i="1"/>
  <c r="L863" i="1"/>
  <c r="M863" i="1"/>
  <c r="N863" i="1"/>
  <c r="O863" i="1"/>
  <c r="P863" i="1"/>
  <c r="Z863" i="1"/>
  <c r="AA863" i="1" s="1"/>
  <c r="A864" i="1"/>
  <c r="B864" i="1"/>
  <c r="C864" i="1"/>
  <c r="D864" i="1"/>
  <c r="X864" i="1"/>
  <c r="E864" i="1"/>
  <c r="F864" i="1"/>
  <c r="R864" i="1" s="1"/>
  <c r="S864" i="1" s="1"/>
  <c r="G864" i="1"/>
  <c r="H864" i="1"/>
  <c r="Y864" i="1"/>
  <c r="AE864" i="1"/>
  <c r="I864" i="1"/>
  <c r="J864" i="1"/>
  <c r="Z864" i="1" s="1"/>
  <c r="AA864" i="1"/>
  <c r="K864" i="1"/>
  <c r="L864" i="1"/>
  <c r="M864" i="1"/>
  <c r="N864" i="1"/>
  <c r="O864" i="1"/>
  <c r="P864" i="1"/>
  <c r="A865" i="1"/>
  <c r="B865" i="1"/>
  <c r="C865" i="1"/>
  <c r="D865" i="1"/>
  <c r="X865" i="1"/>
  <c r="E865" i="1"/>
  <c r="F865" i="1"/>
  <c r="R865" i="1"/>
  <c r="S865" i="1" s="1"/>
  <c r="G865" i="1"/>
  <c r="H865" i="1"/>
  <c r="Y865" i="1"/>
  <c r="AE865" i="1"/>
  <c r="I865" i="1"/>
  <c r="J865" i="1"/>
  <c r="Z865" i="1"/>
  <c r="AA865" i="1" s="1"/>
  <c r="K865" i="1"/>
  <c r="T865" i="1" s="1"/>
  <c r="L865" i="1"/>
  <c r="M865" i="1"/>
  <c r="N865" i="1"/>
  <c r="O865" i="1"/>
  <c r="P865" i="1"/>
  <c r="A866" i="1"/>
  <c r="B866" i="1"/>
  <c r="C866" i="1"/>
  <c r="D866" i="1" s="1"/>
  <c r="X866" i="1" s="1"/>
  <c r="E866" i="1"/>
  <c r="F866" i="1"/>
  <c r="R866" i="1" s="1"/>
  <c r="S866" i="1" s="1"/>
  <c r="G866" i="1"/>
  <c r="H866" i="1"/>
  <c r="Y866" i="1" s="1"/>
  <c r="AE866" i="1" s="1"/>
  <c r="I866" i="1"/>
  <c r="J866" i="1"/>
  <c r="Z866" i="1" s="1"/>
  <c r="AA866" i="1" s="1"/>
  <c r="K866" i="1"/>
  <c r="L866" i="1"/>
  <c r="M866" i="1"/>
  <c r="N866" i="1"/>
  <c r="O866" i="1"/>
  <c r="P866" i="1"/>
  <c r="A867" i="1"/>
  <c r="B867" i="1"/>
  <c r="C867" i="1"/>
  <c r="D867" i="1" s="1"/>
  <c r="X867" i="1" s="1"/>
  <c r="E867" i="1"/>
  <c r="R867" i="1" s="1"/>
  <c r="S867" i="1" s="1"/>
  <c r="F867" i="1"/>
  <c r="G867" i="1"/>
  <c r="H867" i="1"/>
  <c r="Y867" i="1"/>
  <c r="AE867" i="1"/>
  <c r="I867" i="1"/>
  <c r="J867" i="1"/>
  <c r="K867" i="1"/>
  <c r="L867" i="1"/>
  <c r="M867" i="1"/>
  <c r="N867" i="1"/>
  <c r="O867" i="1"/>
  <c r="P867" i="1"/>
  <c r="Z867" i="1"/>
  <c r="AA867" i="1" s="1"/>
  <c r="A868" i="1"/>
  <c r="B868" i="1"/>
  <c r="C868" i="1"/>
  <c r="D868" i="1"/>
  <c r="X868" i="1"/>
  <c r="E868" i="1"/>
  <c r="F868" i="1"/>
  <c r="R868" i="1" s="1"/>
  <c r="S868" i="1" s="1"/>
  <c r="G868" i="1"/>
  <c r="H868" i="1"/>
  <c r="Y868" i="1"/>
  <c r="AE868" i="1"/>
  <c r="I868" i="1"/>
  <c r="J868" i="1"/>
  <c r="Z868" i="1" s="1"/>
  <c r="AA868" i="1"/>
  <c r="AB868" i="1" s="1"/>
  <c r="K868" i="1"/>
  <c r="L868" i="1"/>
  <c r="M868" i="1"/>
  <c r="N868" i="1"/>
  <c r="O868" i="1"/>
  <c r="P868" i="1"/>
  <c r="A869" i="1"/>
  <c r="B869" i="1"/>
  <c r="C869" i="1"/>
  <c r="D869" i="1" s="1"/>
  <c r="X869" i="1" s="1"/>
  <c r="E869" i="1"/>
  <c r="R869" i="1" s="1"/>
  <c r="S869" i="1" s="1"/>
  <c r="F869" i="1"/>
  <c r="G869" i="1"/>
  <c r="H869" i="1"/>
  <c r="Y869" i="1" s="1"/>
  <c r="AE869" i="1"/>
  <c r="I869" i="1"/>
  <c r="J869" i="1"/>
  <c r="Z869" i="1"/>
  <c r="AA869" i="1" s="1"/>
  <c r="K869" i="1"/>
  <c r="L869" i="1"/>
  <c r="M869" i="1"/>
  <c r="N869" i="1"/>
  <c r="O869" i="1"/>
  <c r="P869" i="1"/>
  <c r="A870" i="1"/>
  <c r="B870" i="1"/>
  <c r="C870" i="1"/>
  <c r="D870" i="1" s="1"/>
  <c r="X870" i="1" s="1"/>
  <c r="E870" i="1"/>
  <c r="F870" i="1"/>
  <c r="G870" i="1"/>
  <c r="H870" i="1"/>
  <c r="Y870" i="1" s="1"/>
  <c r="AE870" i="1"/>
  <c r="I870" i="1"/>
  <c r="J870" i="1"/>
  <c r="K870" i="1"/>
  <c r="L870" i="1"/>
  <c r="M870" i="1"/>
  <c r="N870" i="1"/>
  <c r="O870" i="1"/>
  <c r="P870" i="1"/>
  <c r="Z870" i="1"/>
  <c r="AA870" i="1" s="1"/>
  <c r="A871" i="1"/>
  <c r="B871" i="1"/>
  <c r="C871" i="1"/>
  <c r="D871" i="1" s="1"/>
  <c r="X871" i="1" s="1"/>
  <c r="E871" i="1"/>
  <c r="R871" i="1" s="1"/>
  <c r="S871" i="1" s="1"/>
  <c r="F871" i="1"/>
  <c r="G871" i="1"/>
  <c r="H871" i="1"/>
  <c r="Y871" i="1" s="1"/>
  <c r="AE871" i="1" s="1"/>
  <c r="I871" i="1"/>
  <c r="J871" i="1"/>
  <c r="Z871" i="1" s="1"/>
  <c r="AA871" i="1" s="1"/>
  <c r="K871" i="1"/>
  <c r="L871" i="1"/>
  <c r="M871" i="1"/>
  <c r="N871" i="1"/>
  <c r="O871" i="1"/>
  <c r="P871" i="1"/>
  <c r="A872" i="1"/>
  <c r="B872" i="1"/>
  <c r="C872" i="1"/>
  <c r="D872" i="1"/>
  <c r="X872" i="1" s="1"/>
  <c r="E872" i="1"/>
  <c r="F872" i="1"/>
  <c r="R872" i="1"/>
  <c r="S872" i="1"/>
  <c r="G872" i="1"/>
  <c r="H872" i="1"/>
  <c r="Y872" i="1"/>
  <c r="AE872" i="1" s="1"/>
  <c r="I872" i="1"/>
  <c r="J872" i="1"/>
  <c r="Z872" i="1"/>
  <c r="AA872" i="1"/>
  <c r="AB872" i="1" s="1"/>
  <c r="K872" i="1"/>
  <c r="L872" i="1"/>
  <c r="M872" i="1"/>
  <c r="N872" i="1"/>
  <c r="O872" i="1"/>
  <c r="P872" i="1"/>
  <c r="A873" i="1"/>
  <c r="B873" i="1"/>
  <c r="C873" i="1"/>
  <c r="D873" i="1"/>
  <c r="X873" i="1"/>
  <c r="E873" i="1"/>
  <c r="F873" i="1"/>
  <c r="G873" i="1"/>
  <c r="H873" i="1"/>
  <c r="Y873" i="1"/>
  <c r="AE873" i="1" s="1"/>
  <c r="I873" i="1"/>
  <c r="J873" i="1"/>
  <c r="Z873" i="1" s="1"/>
  <c r="K873" i="1"/>
  <c r="L873" i="1"/>
  <c r="M873" i="1"/>
  <c r="N873" i="1"/>
  <c r="O873" i="1"/>
  <c r="P873" i="1"/>
  <c r="AA873" i="1"/>
  <c r="A874" i="1"/>
  <c r="B874" i="1"/>
  <c r="C874" i="1"/>
  <c r="D874" i="1"/>
  <c r="X874" i="1" s="1"/>
  <c r="E874" i="1"/>
  <c r="F874" i="1"/>
  <c r="G874" i="1"/>
  <c r="H874" i="1"/>
  <c r="Y874" i="1"/>
  <c r="AE874" i="1" s="1"/>
  <c r="I874" i="1"/>
  <c r="J874" i="1"/>
  <c r="K874" i="1"/>
  <c r="L874" i="1"/>
  <c r="M874" i="1"/>
  <c r="N874" i="1"/>
  <c r="O874" i="1"/>
  <c r="P874" i="1"/>
  <c r="Z874" i="1"/>
  <c r="AA874" i="1" s="1"/>
  <c r="A875" i="1"/>
  <c r="B875" i="1"/>
  <c r="C875" i="1"/>
  <c r="D875" i="1" s="1"/>
  <c r="X875" i="1" s="1"/>
  <c r="E875" i="1"/>
  <c r="F875" i="1"/>
  <c r="G875" i="1"/>
  <c r="H875" i="1"/>
  <c r="Y875" i="1"/>
  <c r="AE875" i="1"/>
  <c r="I875" i="1"/>
  <c r="J875" i="1"/>
  <c r="Z875" i="1" s="1"/>
  <c r="K875" i="1"/>
  <c r="L875" i="1"/>
  <c r="M875" i="1"/>
  <c r="N875" i="1"/>
  <c r="O875" i="1"/>
  <c r="P875" i="1"/>
  <c r="AA875" i="1"/>
  <c r="A876" i="1"/>
  <c r="B876" i="1"/>
  <c r="C876" i="1"/>
  <c r="D876" i="1" s="1"/>
  <c r="X876" i="1" s="1"/>
  <c r="E876" i="1"/>
  <c r="F876" i="1"/>
  <c r="R876" i="1" s="1"/>
  <c r="S876" i="1" s="1"/>
  <c r="G876" i="1"/>
  <c r="H876" i="1"/>
  <c r="Y876" i="1" s="1"/>
  <c r="AE876" i="1" s="1"/>
  <c r="I876" i="1"/>
  <c r="J876" i="1"/>
  <c r="Z876" i="1"/>
  <c r="AA876" i="1"/>
  <c r="K876" i="1"/>
  <c r="L876" i="1"/>
  <c r="M876" i="1"/>
  <c r="N876" i="1"/>
  <c r="O876" i="1"/>
  <c r="P876" i="1"/>
  <c r="A877" i="1"/>
  <c r="B877" i="1"/>
  <c r="C877" i="1"/>
  <c r="D877" i="1" s="1"/>
  <c r="X877" i="1" s="1"/>
  <c r="E877" i="1"/>
  <c r="F877" i="1"/>
  <c r="G877" i="1"/>
  <c r="H877" i="1"/>
  <c r="Y877" i="1"/>
  <c r="AE877" i="1"/>
  <c r="I877" i="1"/>
  <c r="J877" i="1"/>
  <c r="K877" i="1"/>
  <c r="L877" i="1"/>
  <c r="M877" i="1"/>
  <c r="N877" i="1"/>
  <c r="O877" i="1"/>
  <c r="P877" i="1"/>
  <c r="Z877" i="1"/>
  <c r="AA877" i="1" s="1"/>
  <c r="A878" i="1"/>
  <c r="B878" i="1"/>
  <c r="C878" i="1"/>
  <c r="D878" i="1"/>
  <c r="X878" i="1" s="1"/>
  <c r="E878" i="1"/>
  <c r="F878" i="1"/>
  <c r="G878" i="1"/>
  <c r="H878" i="1"/>
  <c r="Y878" i="1"/>
  <c r="AE878" i="1" s="1"/>
  <c r="I878" i="1"/>
  <c r="J878" i="1"/>
  <c r="K878" i="1"/>
  <c r="L878" i="1"/>
  <c r="M878" i="1"/>
  <c r="N878" i="1"/>
  <c r="O878" i="1"/>
  <c r="P878" i="1"/>
  <c r="Z878" i="1"/>
  <c r="AA878" i="1" s="1"/>
  <c r="A879" i="1"/>
  <c r="B879" i="1"/>
  <c r="C879" i="1"/>
  <c r="D879" i="1"/>
  <c r="X879" i="1"/>
  <c r="E879" i="1"/>
  <c r="F879" i="1"/>
  <c r="G879" i="1"/>
  <c r="H879" i="1"/>
  <c r="Y879" i="1"/>
  <c r="AE879" i="1" s="1"/>
  <c r="I879" i="1"/>
  <c r="J879" i="1"/>
  <c r="Z879" i="1" s="1"/>
  <c r="K879" i="1"/>
  <c r="L879" i="1"/>
  <c r="M879" i="1"/>
  <c r="N879" i="1"/>
  <c r="O879" i="1"/>
  <c r="P879" i="1"/>
  <c r="AA879" i="1"/>
  <c r="A880" i="1"/>
  <c r="B880" i="1"/>
  <c r="C880" i="1"/>
  <c r="D880" i="1"/>
  <c r="X880" i="1" s="1"/>
  <c r="E880" i="1"/>
  <c r="F880" i="1"/>
  <c r="R880" i="1"/>
  <c r="S880" i="1" s="1"/>
  <c r="G880" i="1"/>
  <c r="H880" i="1"/>
  <c r="Y880" i="1"/>
  <c r="AE880" i="1" s="1"/>
  <c r="I880" i="1"/>
  <c r="J880" i="1"/>
  <c r="Z880" i="1"/>
  <c r="AA880" i="1" s="1"/>
  <c r="K880" i="1"/>
  <c r="L880" i="1"/>
  <c r="M880" i="1"/>
  <c r="N880" i="1"/>
  <c r="O880" i="1"/>
  <c r="P880" i="1"/>
  <c r="A881" i="1"/>
  <c r="B881" i="1"/>
  <c r="C881" i="1"/>
  <c r="D881" i="1" s="1"/>
  <c r="X881" i="1" s="1"/>
  <c r="E881" i="1"/>
  <c r="R881" i="1" s="1"/>
  <c r="F881" i="1"/>
  <c r="S881" i="1"/>
  <c r="G881" i="1"/>
  <c r="H881" i="1"/>
  <c r="Y881" i="1"/>
  <c r="AE881" i="1" s="1"/>
  <c r="I881" i="1"/>
  <c r="J881" i="1"/>
  <c r="Z881" i="1"/>
  <c r="AA881" i="1"/>
  <c r="K881" i="1"/>
  <c r="L881" i="1"/>
  <c r="M881" i="1"/>
  <c r="N881" i="1"/>
  <c r="O881" i="1"/>
  <c r="P881" i="1"/>
  <c r="A882" i="1"/>
  <c r="B882" i="1"/>
  <c r="C882" i="1"/>
  <c r="D882" i="1" s="1"/>
  <c r="X882" i="1"/>
  <c r="E882" i="1"/>
  <c r="F882" i="1"/>
  <c r="G882" i="1"/>
  <c r="H882" i="1"/>
  <c r="Y882" i="1"/>
  <c r="AE882" i="1"/>
  <c r="I882" i="1"/>
  <c r="J882" i="1"/>
  <c r="Z882" i="1" s="1"/>
  <c r="AA882" i="1" s="1"/>
  <c r="K882" i="1"/>
  <c r="L882" i="1"/>
  <c r="M882" i="1"/>
  <c r="N882" i="1"/>
  <c r="O882" i="1"/>
  <c r="P882" i="1"/>
  <c r="A883" i="1"/>
  <c r="B883" i="1"/>
  <c r="C883" i="1"/>
  <c r="D883" i="1"/>
  <c r="X883" i="1"/>
  <c r="E883" i="1"/>
  <c r="F883" i="1"/>
  <c r="G883" i="1"/>
  <c r="H883" i="1"/>
  <c r="Y883" i="1"/>
  <c r="AE883" i="1" s="1"/>
  <c r="I883" i="1"/>
  <c r="J883" i="1"/>
  <c r="Z883" i="1" s="1"/>
  <c r="AA883" i="1" s="1"/>
  <c r="K883" i="1"/>
  <c r="L883" i="1"/>
  <c r="M883" i="1"/>
  <c r="N883" i="1"/>
  <c r="O883" i="1"/>
  <c r="P883" i="1"/>
  <c r="A884" i="1"/>
  <c r="B884" i="1"/>
  <c r="C884" i="1"/>
  <c r="D884" i="1" s="1"/>
  <c r="X884" i="1" s="1"/>
  <c r="E884" i="1"/>
  <c r="F884" i="1"/>
  <c r="R884" i="1"/>
  <c r="S884" i="1"/>
  <c r="G884" i="1"/>
  <c r="H884" i="1"/>
  <c r="Y884" i="1" s="1"/>
  <c r="AE884" i="1"/>
  <c r="I884" i="1"/>
  <c r="J884" i="1"/>
  <c r="Z884" i="1"/>
  <c r="AA884" i="1"/>
  <c r="K884" i="1"/>
  <c r="L884" i="1"/>
  <c r="M884" i="1"/>
  <c r="N884" i="1"/>
  <c r="O884" i="1"/>
  <c r="P884" i="1"/>
  <c r="A885" i="1"/>
  <c r="B885" i="1"/>
  <c r="C885" i="1"/>
  <c r="D885" i="1"/>
  <c r="X885" i="1" s="1"/>
  <c r="E885" i="1"/>
  <c r="F885" i="1"/>
  <c r="G885" i="1"/>
  <c r="H885" i="1"/>
  <c r="Y885" i="1"/>
  <c r="AE885" i="1"/>
  <c r="I885" i="1"/>
  <c r="J885" i="1"/>
  <c r="Z885" i="1" s="1"/>
  <c r="AA885" i="1" s="1"/>
  <c r="AB885" i="1" s="1"/>
  <c r="K885" i="1"/>
  <c r="L885" i="1"/>
  <c r="M885" i="1"/>
  <c r="N885" i="1"/>
  <c r="O885" i="1"/>
  <c r="P885" i="1"/>
  <c r="A886" i="1"/>
  <c r="B886" i="1"/>
  <c r="C886" i="1"/>
  <c r="D886" i="1" s="1"/>
  <c r="X886" i="1" s="1"/>
  <c r="E886" i="1"/>
  <c r="F886" i="1"/>
  <c r="G886" i="1"/>
  <c r="H886" i="1"/>
  <c r="Y886" i="1"/>
  <c r="AE886" i="1"/>
  <c r="I886" i="1"/>
  <c r="J886" i="1"/>
  <c r="Z886" i="1" s="1"/>
  <c r="AA886" i="1" s="1"/>
  <c r="K886" i="1"/>
  <c r="L886" i="1"/>
  <c r="M886" i="1"/>
  <c r="N886" i="1"/>
  <c r="O886" i="1"/>
  <c r="P886" i="1"/>
  <c r="A887" i="1"/>
  <c r="B887" i="1"/>
  <c r="C887" i="1"/>
  <c r="D887" i="1"/>
  <c r="X887" i="1"/>
  <c r="E887" i="1"/>
  <c r="F887" i="1"/>
  <c r="G887" i="1"/>
  <c r="H887" i="1"/>
  <c r="Y887" i="1" s="1"/>
  <c r="AE887" i="1" s="1"/>
  <c r="AF887" i="1" s="1"/>
  <c r="AG887" i="1" s="1"/>
  <c r="AH887" i="1" s="1"/>
  <c r="I887" i="1"/>
  <c r="J887" i="1"/>
  <c r="Z887" i="1" s="1"/>
  <c r="AA887" i="1" s="1"/>
  <c r="K887" i="1"/>
  <c r="L887" i="1"/>
  <c r="M887" i="1"/>
  <c r="N887" i="1"/>
  <c r="O887" i="1"/>
  <c r="P887" i="1"/>
  <c r="A888" i="1"/>
  <c r="B888" i="1"/>
  <c r="C888" i="1"/>
  <c r="D888" i="1" s="1"/>
  <c r="X888" i="1" s="1"/>
  <c r="E888" i="1"/>
  <c r="F888" i="1"/>
  <c r="R888" i="1"/>
  <c r="S888" i="1"/>
  <c r="G888" i="1"/>
  <c r="H888" i="1"/>
  <c r="Y888" i="1" s="1"/>
  <c r="AE888" i="1" s="1"/>
  <c r="I888" i="1"/>
  <c r="J888" i="1"/>
  <c r="Z888" i="1"/>
  <c r="AA888" i="1"/>
  <c r="K888" i="1"/>
  <c r="L888" i="1"/>
  <c r="M888" i="1"/>
  <c r="N888" i="1"/>
  <c r="O888" i="1"/>
  <c r="P888" i="1"/>
  <c r="A889" i="1"/>
  <c r="B889" i="1"/>
  <c r="C889" i="1"/>
  <c r="D889" i="1"/>
  <c r="X889" i="1" s="1"/>
  <c r="E889" i="1"/>
  <c r="F889" i="1"/>
  <c r="G889" i="1"/>
  <c r="H889" i="1"/>
  <c r="Y889" i="1" s="1"/>
  <c r="AE889" i="1" s="1"/>
  <c r="I889" i="1"/>
  <c r="J889" i="1"/>
  <c r="K889" i="1"/>
  <c r="L889" i="1"/>
  <c r="M889" i="1"/>
  <c r="N889" i="1"/>
  <c r="O889" i="1"/>
  <c r="P889" i="1"/>
  <c r="Z889" i="1"/>
  <c r="AA889" i="1" s="1"/>
  <c r="A890" i="1"/>
  <c r="B890" i="1"/>
  <c r="C890" i="1"/>
  <c r="D890" i="1"/>
  <c r="X890" i="1" s="1"/>
  <c r="E890" i="1"/>
  <c r="F890" i="1"/>
  <c r="G890" i="1"/>
  <c r="H890" i="1"/>
  <c r="Y890" i="1" s="1"/>
  <c r="AE890" i="1" s="1"/>
  <c r="I890" i="1"/>
  <c r="J890" i="1"/>
  <c r="K890" i="1"/>
  <c r="L890" i="1"/>
  <c r="M890" i="1"/>
  <c r="N890" i="1"/>
  <c r="O890" i="1"/>
  <c r="P890" i="1"/>
  <c r="Z890" i="1"/>
  <c r="AA890" i="1" s="1"/>
  <c r="A891" i="1"/>
  <c r="B891" i="1"/>
  <c r="C891" i="1"/>
  <c r="D891" i="1"/>
  <c r="X891" i="1" s="1"/>
  <c r="E891" i="1"/>
  <c r="F891" i="1"/>
  <c r="G891" i="1"/>
  <c r="H891" i="1"/>
  <c r="Y891" i="1"/>
  <c r="AE891" i="1" s="1"/>
  <c r="I891" i="1"/>
  <c r="J891" i="1"/>
  <c r="K891" i="1"/>
  <c r="L891" i="1"/>
  <c r="M891" i="1"/>
  <c r="N891" i="1"/>
  <c r="O891" i="1"/>
  <c r="P891" i="1"/>
  <c r="Z891" i="1"/>
  <c r="AA891" i="1" s="1"/>
  <c r="A892" i="1"/>
  <c r="B892" i="1"/>
  <c r="C892" i="1"/>
  <c r="D892" i="1"/>
  <c r="X892" i="1" s="1"/>
  <c r="E892" i="1"/>
  <c r="F892" i="1"/>
  <c r="G892" i="1"/>
  <c r="H892" i="1"/>
  <c r="Y892" i="1" s="1"/>
  <c r="AE892" i="1" s="1"/>
  <c r="I892" i="1"/>
  <c r="J892" i="1"/>
  <c r="Z892" i="1" s="1"/>
  <c r="AA892" i="1" s="1"/>
  <c r="K892" i="1"/>
  <c r="L892" i="1"/>
  <c r="V892" i="1" s="1"/>
  <c r="M892" i="1"/>
  <c r="N892" i="1"/>
  <c r="O892" i="1"/>
  <c r="P892" i="1"/>
  <c r="A893" i="1"/>
  <c r="B893" i="1"/>
  <c r="C893" i="1"/>
  <c r="D893" i="1" s="1"/>
  <c r="X893" i="1" s="1"/>
  <c r="E893" i="1"/>
  <c r="F893" i="1"/>
  <c r="G893" i="1"/>
  <c r="H893" i="1"/>
  <c r="Y893" i="1"/>
  <c r="AE893" i="1"/>
  <c r="I893" i="1"/>
  <c r="J893" i="1"/>
  <c r="K893" i="1"/>
  <c r="L893" i="1"/>
  <c r="M893" i="1"/>
  <c r="N893" i="1"/>
  <c r="O893" i="1"/>
  <c r="P893" i="1"/>
  <c r="Z893" i="1"/>
  <c r="AA893" i="1" s="1"/>
  <c r="A894" i="1"/>
  <c r="B894" i="1"/>
  <c r="C894" i="1"/>
  <c r="D894" i="1" s="1"/>
  <c r="X894" i="1" s="1"/>
  <c r="E894" i="1"/>
  <c r="F894" i="1"/>
  <c r="G894" i="1"/>
  <c r="H894" i="1"/>
  <c r="Y894" i="1" s="1"/>
  <c r="AE894" i="1" s="1"/>
  <c r="I894" i="1"/>
  <c r="J894" i="1"/>
  <c r="Z894" i="1" s="1"/>
  <c r="AA894" i="1" s="1"/>
  <c r="K894" i="1"/>
  <c r="L894" i="1"/>
  <c r="M894" i="1"/>
  <c r="N894" i="1"/>
  <c r="O894" i="1"/>
  <c r="P894" i="1"/>
  <c r="A895" i="1"/>
  <c r="B895" i="1"/>
  <c r="C895" i="1"/>
  <c r="D895" i="1" s="1"/>
  <c r="X895" i="1" s="1"/>
  <c r="E895" i="1"/>
  <c r="F895" i="1"/>
  <c r="G895" i="1"/>
  <c r="H895" i="1"/>
  <c r="Y895" i="1"/>
  <c r="AE895" i="1"/>
  <c r="I895" i="1"/>
  <c r="J895" i="1"/>
  <c r="K895" i="1"/>
  <c r="L895" i="1"/>
  <c r="M895" i="1"/>
  <c r="N895" i="1"/>
  <c r="O895" i="1"/>
  <c r="P895" i="1"/>
  <c r="Z895" i="1"/>
  <c r="AA895" i="1" s="1"/>
  <c r="A896" i="1"/>
  <c r="B896" i="1"/>
  <c r="C896" i="1"/>
  <c r="D896" i="1"/>
  <c r="X896" i="1"/>
  <c r="E896" i="1"/>
  <c r="F896" i="1"/>
  <c r="R896" i="1" s="1"/>
  <c r="S896" i="1" s="1"/>
  <c r="G896" i="1"/>
  <c r="H896" i="1"/>
  <c r="Y896" i="1"/>
  <c r="AE896" i="1"/>
  <c r="I896" i="1"/>
  <c r="J896" i="1"/>
  <c r="Z896" i="1" s="1"/>
  <c r="AA896" i="1" s="1"/>
  <c r="AB896" i="1" s="1"/>
  <c r="K896" i="1"/>
  <c r="L896" i="1"/>
  <c r="M896" i="1"/>
  <c r="N896" i="1"/>
  <c r="O896" i="1"/>
  <c r="P896" i="1"/>
  <c r="A897" i="1"/>
  <c r="B897" i="1"/>
  <c r="C897" i="1"/>
  <c r="D897" i="1" s="1"/>
  <c r="X897" i="1"/>
  <c r="E897" i="1"/>
  <c r="F897" i="1"/>
  <c r="R897" i="1"/>
  <c r="S897" i="1" s="1"/>
  <c r="G897" i="1"/>
  <c r="H897" i="1"/>
  <c r="Y897" i="1" s="1"/>
  <c r="AE897" i="1" s="1"/>
  <c r="I897" i="1"/>
  <c r="J897" i="1"/>
  <c r="Z897" i="1"/>
  <c r="AA897" i="1"/>
  <c r="K897" i="1"/>
  <c r="T897" i="1" s="1"/>
  <c r="L897" i="1"/>
  <c r="M897" i="1"/>
  <c r="N897" i="1"/>
  <c r="O897" i="1"/>
  <c r="P897" i="1"/>
  <c r="A898" i="1"/>
  <c r="B898" i="1"/>
  <c r="C898" i="1"/>
  <c r="D898" i="1" s="1"/>
  <c r="X898" i="1" s="1"/>
  <c r="E898" i="1"/>
  <c r="F898" i="1"/>
  <c r="G898" i="1"/>
  <c r="H898" i="1"/>
  <c r="Y898" i="1" s="1"/>
  <c r="AE898" i="1" s="1"/>
  <c r="I898" i="1"/>
  <c r="J898" i="1"/>
  <c r="K898" i="1"/>
  <c r="L898" i="1"/>
  <c r="V898" i="1" s="1"/>
  <c r="M898" i="1"/>
  <c r="N898" i="1"/>
  <c r="O898" i="1"/>
  <c r="P898" i="1"/>
  <c r="Z898" i="1"/>
  <c r="AA898" i="1" s="1"/>
  <c r="A899" i="1"/>
  <c r="B899" i="1"/>
  <c r="C899" i="1"/>
  <c r="D899" i="1" s="1"/>
  <c r="X899" i="1" s="1"/>
  <c r="E899" i="1"/>
  <c r="F899" i="1"/>
  <c r="G899" i="1"/>
  <c r="H899" i="1"/>
  <c r="Y899" i="1"/>
  <c r="AE899" i="1"/>
  <c r="I899" i="1"/>
  <c r="J899" i="1"/>
  <c r="Z899" i="1" s="1"/>
  <c r="AA899" i="1" s="1"/>
  <c r="K899" i="1"/>
  <c r="L899" i="1"/>
  <c r="M899" i="1"/>
  <c r="N899" i="1"/>
  <c r="O899" i="1"/>
  <c r="P899" i="1"/>
  <c r="A900" i="1"/>
  <c r="B900" i="1"/>
  <c r="C900" i="1"/>
  <c r="D900" i="1"/>
  <c r="X900" i="1" s="1"/>
  <c r="E900" i="1"/>
  <c r="R900" i="1" s="1"/>
  <c r="S900" i="1" s="1"/>
  <c r="F900" i="1"/>
  <c r="G900" i="1"/>
  <c r="H900" i="1"/>
  <c r="Y900" i="1"/>
  <c r="AE900" i="1" s="1"/>
  <c r="I900" i="1"/>
  <c r="J900" i="1"/>
  <c r="Z900" i="1"/>
  <c r="AA900" i="1" s="1"/>
  <c r="K900" i="1"/>
  <c r="L900" i="1"/>
  <c r="M900" i="1"/>
  <c r="N900" i="1"/>
  <c r="O900" i="1"/>
  <c r="P900" i="1"/>
  <c r="A901" i="1"/>
  <c r="B901" i="1"/>
  <c r="C901" i="1"/>
  <c r="D901" i="1"/>
  <c r="X901" i="1"/>
  <c r="E901" i="1"/>
  <c r="F901" i="1"/>
  <c r="G901" i="1"/>
  <c r="H901" i="1"/>
  <c r="Y901" i="1"/>
  <c r="AE901" i="1"/>
  <c r="I901" i="1"/>
  <c r="J901" i="1"/>
  <c r="Z901" i="1" s="1"/>
  <c r="AA901" i="1" s="1"/>
  <c r="K901" i="1"/>
  <c r="L901" i="1"/>
  <c r="M901" i="1"/>
  <c r="N901" i="1"/>
  <c r="O901" i="1"/>
  <c r="P901" i="1"/>
  <c r="A902" i="1"/>
  <c r="B902" i="1"/>
  <c r="C902" i="1"/>
  <c r="D902" i="1" s="1"/>
  <c r="X902" i="1" s="1"/>
  <c r="E902" i="1"/>
  <c r="F902" i="1"/>
  <c r="R902" i="1" s="1"/>
  <c r="S902" i="1" s="1"/>
  <c r="G902" i="1"/>
  <c r="H902" i="1"/>
  <c r="Y902" i="1"/>
  <c r="AE902" i="1" s="1"/>
  <c r="I902" i="1"/>
  <c r="J902" i="1"/>
  <c r="K902" i="1"/>
  <c r="L902" i="1"/>
  <c r="M902" i="1"/>
  <c r="N902" i="1"/>
  <c r="O902" i="1"/>
  <c r="P902" i="1"/>
  <c r="Z902" i="1"/>
  <c r="AA902" i="1" s="1"/>
  <c r="A903" i="1"/>
  <c r="B903" i="1"/>
  <c r="C903" i="1"/>
  <c r="D903" i="1" s="1"/>
  <c r="X903" i="1" s="1"/>
  <c r="E903" i="1"/>
  <c r="R903" i="1" s="1"/>
  <c r="S903" i="1" s="1"/>
  <c r="F903" i="1"/>
  <c r="G903" i="1"/>
  <c r="H903" i="1"/>
  <c r="Y903" i="1"/>
  <c r="AE903" i="1"/>
  <c r="I903" i="1"/>
  <c r="J903" i="1"/>
  <c r="K903" i="1"/>
  <c r="L903" i="1"/>
  <c r="M903" i="1"/>
  <c r="N903" i="1"/>
  <c r="O903" i="1"/>
  <c r="P903" i="1"/>
  <c r="Z903" i="1"/>
  <c r="AA903" i="1" s="1"/>
  <c r="AB903" i="1" s="1"/>
  <c r="A904" i="1"/>
  <c r="B904" i="1"/>
  <c r="C904" i="1"/>
  <c r="D904" i="1"/>
  <c r="X904" i="1"/>
  <c r="E904" i="1"/>
  <c r="F904" i="1"/>
  <c r="R904" i="1" s="1"/>
  <c r="S904" i="1" s="1"/>
  <c r="G904" i="1"/>
  <c r="H904" i="1"/>
  <c r="Y904" i="1"/>
  <c r="AE904" i="1"/>
  <c r="I904" i="1"/>
  <c r="J904" i="1"/>
  <c r="Z904" i="1" s="1"/>
  <c r="AA904" i="1" s="1"/>
  <c r="AB904" i="1" s="1"/>
  <c r="K904" i="1"/>
  <c r="L904" i="1"/>
  <c r="M904" i="1"/>
  <c r="N904" i="1"/>
  <c r="O904" i="1"/>
  <c r="P904" i="1"/>
  <c r="A905" i="1"/>
  <c r="B905" i="1"/>
  <c r="C905" i="1"/>
  <c r="D905" i="1"/>
  <c r="X905" i="1"/>
  <c r="E905" i="1"/>
  <c r="F905" i="1"/>
  <c r="G905" i="1"/>
  <c r="H905" i="1"/>
  <c r="Y905" i="1"/>
  <c r="AE905" i="1" s="1"/>
  <c r="I905" i="1"/>
  <c r="J905" i="1"/>
  <c r="Z905" i="1" s="1"/>
  <c r="AA905" i="1" s="1"/>
  <c r="AB905" i="1" s="1"/>
  <c r="K905" i="1"/>
  <c r="L905" i="1"/>
  <c r="M905" i="1"/>
  <c r="N905" i="1"/>
  <c r="O905" i="1"/>
  <c r="P905" i="1"/>
  <c r="A906" i="1"/>
  <c r="B906" i="1"/>
  <c r="C906" i="1"/>
  <c r="D906" i="1"/>
  <c r="X906" i="1" s="1"/>
  <c r="E906" i="1"/>
  <c r="F906" i="1"/>
  <c r="G906" i="1"/>
  <c r="H906" i="1"/>
  <c r="Y906" i="1"/>
  <c r="AE906" i="1"/>
  <c r="I906" i="1"/>
  <c r="J906" i="1"/>
  <c r="K906" i="1"/>
  <c r="L906" i="1"/>
  <c r="M906" i="1"/>
  <c r="N906" i="1"/>
  <c r="O906" i="1"/>
  <c r="P906" i="1"/>
  <c r="Z906" i="1"/>
  <c r="AA906" i="1" s="1"/>
  <c r="A907" i="1"/>
  <c r="B907" i="1"/>
  <c r="C907" i="1"/>
  <c r="D907" i="1" s="1"/>
  <c r="X907" i="1" s="1"/>
  <c r="E907" i="1"/>
  <c r="F907" i="1"/>
  <c r="R907" i="1" s="1"/>
  <c r="S907" i="1" s="1"/>
  <c r="G907" i="1"/>
  <c r="H907" i="1"/>
  <c r="Y907" i="1" s="1"/>
  <c r="AE907" i="1" s="1"/>
  <c r="I907" i="1"/>
  <c r="J907" i="1"/>
  <c r="Z907" i="1" s="1"/>
  <c r="AA907" i="1" s="1"/>
  <c r="K907" i="1"/>
  <c r="L907" i="1"/>
  <c r="M907" i="1"/>
  <c r="N907" i="1"/>
  <c r="O907" i="1"/>
  <c r="P907" i="1"/>
  <c r="A908" i="1"/>
  <c r="B908" i="1"/>
  <c r="C908" i="1"/>
  <c r="D908" i="1"/>
  <c r="X908" i="1" s="1"/>
  <c r="E908" i="1"/>
  <c r="F908" i="1"/>
  <c r="R908" i="1"/>
  <c r="S908" i="1"/>
  <c r="G908" i="1"/>
  <c r="H908" i="1"/>
  <c r="Y908" i="1" s="1"/>
  <c r="AE908" i="1" s="1"/>
  <c r="I908" i="1"/>
  <c r="J908" i="1"/>
  <c r="Z908" i="1"/>
  <c r="AA908" i="1"/>
  <c r="K908" i="1"/>
  <c r="L908" i="1"/>
  <c r="M908" i="1"/>
  <c r="N908" i="1"/>
  <c r="O908" i="1"/>
  <c r="P908" i="1"/>
  <c r="A909" i="1"/>
  <c r="B909" i="1"/>
  <c r="C909" i="1"/>
  <c r="D909" i="1" s="1"/>
  <c r="X909" i="1" s="1"/>
  <c r="E909" i="1"/>
  <c r="F909" i="1"/>
  <c r="G909" i="1"/>
  <c r="H909" i="1"/>
  <c r="Y909" i="1"/>
  <c r="AE909" i="1"/>
  <c r="I909" i="1"/>
  <c r="J909" i="1"/>
  <c r="K909" i="1"/>
  <c r="L909" i="1"/>
  <c r="M909" i="1"/>
  <c r="N909" i="1"/>
  <c r="O909" i="1"/>
  <c r="P909" i="1"/>
  <c r="Z909" i="1"/>
  <c r="AA909" i="1" s="1"/>
  <c r="AB909" i="1" s="1"/>
  <c r="A910" i="1"/>
  <c r="B910" i="1"/>
  <c r="C910" i="1"/>
  <c r="D910" i="1"/>
  <c r="X910" i="1"/>
  <c r="E910" i="1"/>
  <c r="R910" i="1" s="1"/>
  <c r="S910" i="1" s="1"/>
  <c r="F910" i="1"/>
  <c r="G910" i="1"/>
  <c r="H910" i="1"/>
  <c r="Y910" i="1"/>
  <c r="AE910" i="1" s="1"/>
  <c r="I910" i="1"/>
  <c r="J910" i="1"/>
  <c r="Z910" i="1" s="1"/>
  <c r="AA910" i="1" s="1"/>
  <c r="K910" i="1"/>
  <c r="L910" i="1"/>
  <c r="M910" i="1"/>
  <c r="N910" i="1"/>
  <c r="O910" i="1"/>
  <c r="P910" i="1"/>
  <c r="A911" i="1"/>
  <c r="B911" i="1"/>
  <c r="C911" i="1"/>
  <c r="D911" i="1" s="1"/>
  <c r="X911" i="1" s="1"/>
  <c r="E911" i="1"/>
  <c r="F911" i="1"/>
  <c r="G911" i="1"/>
  <c r="H911" i="1"/>
  <c r="Y911" i="1"/>
  <c r="AE911" i="1"/>
  <c r="I911" i="1"/>
  <c r="J911" i="1"/>
  <c r="Z911" i="1" s="1"/>
  <c r="AA911" i="1" s="1"/>
  <c r="K911" i="1"/>
  <c r="L911" i="1"/>
  <c r="M911" i="1"/>
  <c r="N911" i="1"/>
  <c r="O911" i="1"/>
  <c r="P911" i="1"/>
  <c r="A912" i="1"/>
  <c r="B912" i="1"/>
  <c r="C912" i="1"/>
  <c r="D912" i="1" s="1"/>
  <c r="X912" i="1" s="1"/>
  <c r="E912" i="1"/>
  <c r="R912" i="1" s="1"/>
  <c r="S912" i="1" s="1"/>
  <c r="F912" i="1"/>
  <c r="G912" i="1"/>
  <c r="H912" i="1"/>
  <c r="Y912" i="1"/>
  <c r="AE912" i="1" s="1"/>
  <c r="I912" i="1"/>
  <c r="J912" i="1"/>
  <c r="Z912" i="1"/>
  <c r="AA912" i="1" s="1"/>
  <c r="K912" i="1"/>
  <c r="L912" i="1"/>
  <c r="M912" i="1"/>
  <c r="N912" i="1"/>
  <c r="O912" i="1"/>
  <c r="P912" i="1"/>
  <c r="A913" i="1"/>
  <c r="B913" i="1"/>
  <c r="C913" i="1"/>
  <c r="D913" i="1"/>
  <c r="X913" i="1" s="1"/>
  <c r="E913" i="1"/>
  <c r="F913" i="1"/>
  <c r="G913" i="1"/>
  <c r="H913" i="1"/>
  <c r="Y913" i="1"/>
  <c r="AE913" i="1"/>
  <c r="I913" i="1"/>
  <c r="J913" i="1"/>
  <c r="Z913" i="1" s="1"/>
  <c r="AA913" i="1" s="1"/>
  <c r="K913" i="1"/>
  <c r="L913" i="1"/>
  <c r="M913" i="1"/>
  <c r="N913" i="1"/>
  <c r="O913" i="1"/>
  <c r="P913" i="1"/>
  <c r="A914" i="1"/>
  <c r="B914" i="1"/>
  <c r="C914" i="1"/>
  <c r="D914" i="1"/>
  <c r="X914" i="1"/>
  <c r="E914" i="1"/>
  <c r="F914" i="1"/>
  <c r="R914" i="1" s="1"/>
  <c r="S914" i="1" s="1"/>
  <c r="G914" i="1"/>
  <c r="H914" i="1"/>
  <c r="Y914" i="1"/>
  <c r="AE914" i="1" s="1"/>
  <c r="I914" i="1"/>
  <c r="J914" i="1"/>
  <c r="Z914" i="1" s="1"/>
  <c r="K914" i="1"/>
  <c r="L914" i="1"/>
  <c r="M914" i="1"/>
  <c r="N914" i="1"/>
  <c r="O914" i="1"/>
  <c r="P914" i="1"/>
  <c r="AA914" i="1"/>
  <c r="A915" i="1"/>
  <c r="B915" i="1"/>
  <c r="C915" i="1"/>
  <c r="D915" i="1" s="1"/>
  <c r="X915" i="1" s="1"/>
  <c r="E915" i="1"/>
  <c r="F915" i="1"/>
  <c r="G915" i="1"/>
  <c r="H915" i="1"/>
  <c r="Y915" i="1"/>
  <c r="AE915" i="1" s="1"/>
  <c r="I915" i="1"/>
  <c r="J915" i="1"/>
  <c r="Z915" i="1" s="1"/>
  <c r="AA915" i="1" s="1"/>
  <c r="K915" i="1"/>
  <c r="L915" i="1"/>
  <c r="M915" i="1"/>
  <c r="N915" i="1"/>
  <c r="O915" i="1"/>
  <c r="P915" i="1"/>
  <c r="A916" i="1"/>
  <c r="B916" i="1"/>
  <c r="C916" i="1"/>
  <c r="D916" i="1"/>
  <c r="X916" i="1"/>
  <c r="E916" i="1"/>
  <c r="R916" i="1" s="1"/>
  <c r="S916" i="1" s="1"/>
  <c r="F916" i="1"/>
  <c r="G916" i="1"/>
  <c r="H916" i="1"/>
  <c r="Y916" i="1" s="1"/>
  <c r="AE916" i="1" s="1"/>
  <c r="I916" i="1"/>
  <c r="J916" i="1"/>
  <c r="Z916" i="1"/>
  <c r="AA916" i="1" s="1"/>
  <c r="K916" i="1"/>
  <c r="L916" i="1"/>
  <c r="M916" i="1"/>
  <c r="N916" i="1"/>
  <c r="O916" i="1"/>
  <c r="P916" i="1"/>
  <c r="A917" i="1"/>
  <c r="B917" i="1"/>
  <c r="C917" i="1"/>
  <c r="D917" i="1"/>
  <c r="X917" i="1" s="1"/>
  <c r="E917" i="1"/>
  <c r="F917" i="1"/>
  <c r="R917" i="1" s="1"/>
  <c r="S917" i="1" s="1"/>
  <c r="G917" i="1"/>
  <c r="H917" i="1"/>
  <c r="Y917" i="1"/>
  <c r="AE917" i="1"/>
  <c r="I917" i="1"/>
  <c r="J917" i="1"/>
  <c r="Z917" i="1" s="1"/>
  <c r="AA917" i="1" s="1"/>
  <c r="K917" i="1"/>
  <c r="L917" i="1"/>
  <c r="M917" i="1"/>
  <c r="N917" i="1"/>
  <c r="O917" i="1"/>
  <c r="P917" i="1"/>
  <c r="A918" i="1"/>
  <c r="B918" i="1"/>
  <c r="C918" i="1"/>
  <c r="D918" i="1"/>
  <c r="X918" i="1"/>
  <c r="E918" i="1"/>
  <c r="F918" i="1"/>
  <c r="G918" i="1"/>
  <c r="H918" i="1"/>
  <c r="Y918" i="1"/>
  <c r="AE918" i="1" s="1"/>
  <c r="I918" i="1"/>
  <c r="J918" i="1"/>
  <c r="Z918" i="1" s="1"/>
  <c r="AA918" i="1" s="1"/>
  <c r="K918" i="1"/>
  <c r="L918" i="1"/>
  <c r="V918" i="1" s="1"/>
  <c r="M918" i="1"/>
  <c r="N918" i="1"/>
  <c r="O918" i="1"/>
  <c r="P918" i="1"/>
  <c r="A919" i="1"/>
  <c r="B919" i="1"/>
  <c r="C919" i="1"/>
  <c r="D919" i="1" s="1"/>
  <c r="X919" i="1" s="1"/>
  <c r="E919" i="1"/>
  <c r="F919" i="1"/>
  <c r="G919" i="1"/>
  <c r="H919" i="1"/>
  <c r="Y919" i="1" s="1"/>
  <c r="AE919" i="1" s="1"/>
  <c r="I919" i="1"/>
  <c r="J919" i="1"/>
  <c r="Z919" i="1" s="1"/>
  <c r="AA919" i="1" s="1"/>
  <c r="K919" i="1"/>
  <c r="L919" i="1"/>
  <c r="M919" i="1"/>
  <c r="N919" i="1"/>
  <c r="O919" i="1"/>
  <c r="P919" i="1"/>
  <c r="A920" i="1"/>
  <c r="B920" i="1"/>
  <c r="C920" i="1"/>
  <c r="D920" i="1"/>
  <c r="X920" i="1" s="1"/>
  <c r="E920" i="1"/>
  <c r="R920" i="1" s="1"/>
  <c r="S920" i="1" s="1"/>
  <c r="F920" i="1"/>
  <c r="G920" i="1"/>
  <c r="H920" i="1"/>
  <c r="Y920" i="1"/>
  <c r="AE920" i="1" s="1"/>
  <c r="I920" i="1"/>
  <c r="J920" i="1"/>
  <c r="Z920" i="1"/>
  <c r="AA920" i="1" s="1"/>
  <c r="K920" i="1"/>
  <c r="L920" i="1"/>
  <c r="T920" i="1" s="1"/>
  <c r="AB920" i="1" s="1"/>
  <c r="M920" i="1"/>
  <c r="N920" i="1"/>
  <c r="O920" i="1"/>
  <c r="P920" i="1"/>
  <c r="A921" i="1"/>
  <c r="B921" i="1"/>
  <c r="C921" i="1"/>
  <c r="D921" i="1"/>
  <c r="X921" i="1"/>
  <c r="E921" i="1"/>
  <c r="F921" i="1"/>
  <c r="G921" i="1"/>
  <c r="H921" i="1"/>
  <c r="Y921" i="1" s="1"/>
  <c r="AE921" i="1" s="1"/>
  <c r="I921" i="1"/>
  <c r="J921" i="1"/>
  <c r="K921" i="1"/>
  <c r="L921" i="1"/>
  <c r="M921" i="1"/>
  <c r="N921" i="1"/>
  <c r="O921" i="1"/>
  <c r="P921" i="1"/>
  <c r="Z921" i="1"/>
  <c r="AA921" i="1" s="1"/>
  <c r="A922" i="1"/>
  <c r="B922" i="1"/>
  <c r="C922" i="1"/>
  <c r="D922" i="1"/>
  <c r="X922" i="1" s="1"/>
  <c r="E922" i="1"/>
  <c r="F922" i="1"/>
  <c r="G922" i="1"/>
  <c r="H922" i="1"/>
  <c r="Y922" i="1"/>
  <c r="AE922" i="1" s="1"/>
  <c r="I922" i="1"/>
  <c r="J922" i="1"/>
  <c r="K922" i="1"/>
  <c r="L922" i="1"/>
  <c r="M922" i="1"/>
  <c r="N922" i="1"/>
  <c r="O922" i="1"/>
  <c r="P922" i="1"/>
  <c r="Z922" i="1"/>
  <c r="AA922" i="1" s="1"/>
  <c r="A923" i="1"/>
  <c r="B923" i="1"/>
  <c r="C923" i="1"/>
  <c r="D923" i="1" s="1"/>
  <c r="X923" i="1" s="1"/>
  <c r="E923" i="1"/>
  <c r="F923" i="1"/>
  <c r="G923" i="1"/>
  <c r="H923" i="1"/>
  <c r="Y923" i="1"/>
  <c r="AE923" i="1"/>
  <c r="I923" i="1"/>
  <c r="J923" i="1"/>
  <c r="K923" i="1"/>
  <c r="L923" i="1"/>
  <c r="M923" i="1"/>
  <c r="N923" i="1"/>
  <c r="O923" i="1"/>
  <c r="P923" i="1"/>
  <c r="Z923" i="1"/>
  <c r="AA923" i="1" s="1"/>
  <c r="A924" i="1"/>
  <c r="B924" i="1"/>
  <c r="C924" i="1"/>
  <c r="D924" i="1"/>
  <c r="X924" i="1"/>
  <c r="E924" i="1"/>
  <c r="F924" i="1"/>
  <c r="R924" i="1" s="1"/>
  <c r="S924" i="1" s="1"/>
  <c r="G924" i="1"/>
  <c r="H924" i="1"/>
  <c r="Y924" i="1"/>
  <c r="AE924" i="1"/>
  <c r="I924" i="1"/>
  <c r="J924" i="1"/>
  <c r="Z924" i="1" s="1"/>
  <c r="AA924" i="1" s="1"/>
  <c r="K924" i="1"/>
  <c r="L924" i="1"/>
  <c r="M924" i="1"/>
  <c r="N924" i="1"/>
  <c r="O924" i="1"/>
  <c r="P924" i="1"/>
  <c r="A925" i="1"/>
  <c r="B925" i="1"/>
  <c r="C925" i="1"/>
  <c r="D925" i="1" s="1"/>
  <c r="X925" i="1" s="1"/>
  <c r="E925" i="1"/>
  <c r="F925" i="1"/>
  <c r="G925" i="1"/>
  <c r="H925" i="1"/>
  <c r="Y925" i="1" s="1"/>
  <c r="AE925" i="1" s="1"/>
  <c r="I925" i="1"/>
  <c r="J925" i="1"/>
  <c r="Z925" i="1" s="1"/>
  <c r="AA925" i="1" s="1"/>
  <c r="K925" i="1"/>
  <c r="L925" i="1"/>
  <c r="M925" i="1"/>
  <c r="N925" i="1"/>
  <c r="O925" i="1"/>
  <c r="P925" i="1"/>
  <c r="A926" i="1"/>
  <c r="B926" i="1"/>
  <c r="C926" i="1"/>
  <c r="D926" i="1" s="1"/>
  <c r="X926" i="1" s="1"/>
  <c r="E926" i="1"/>
  <c r="F926" i="1"/>
  <c r="G926" i="1"/>
  <c r="H926" i="1"/>
  <c r="Y926" i="1" s="1"/>
  <c r="AE926" i="1" s="1"/>
  <c r="AF926" i="1" s="1"/>
  <c r="I926" i="1"/>
  <c r="J926" i="1"/>
  <c r="K926" i="1"/>
  <c r="L926" i="1"/>
  <c r="M926" i="1"/>
  <c r="N926" i="1"/>
  <c r="O926" i="1"/>
  <c r="P926" i="1"/>
  <c r="Z926" i="1"/>
  <c r="AA926" i="1" s="1"/>
  <c r="A927" i="1"/>
  <c r="B927" i="1"/>
  <c r="C927" i="1"/>
  <c r="D927" i="1"/>
  <c r="X927" i="1"/>
  <c r="E927" i="1"/>
  <c r="F927" i="1"/>
  <c r="G927" i="1"/>
  <c r="H927" i="1"/>
  <c r="Y927" i="1" s="1"/>
  <c r="AE927" i="1" s="1"/>
  <c r="I927" i="1"/>
  <c r="J927" i="1"/>
  <c r="Z927" i="1" s="1"/>
  <c r="AA927" i="1" s="1"/>
  <c r="K927" i="1"/>
  <c r="L927" i="1"/>
  <c r="V927" i="1" s="1"/>
  <c r="M927" i="1"/>
  <c r="N927" i="1"/>
  <c r="O927" i="1"/>
  <c r="P927" i="1"/>
  <c r="A928" i="1"/>
  <c r="B928" i="1"/>
  <c r="C928" i="1"/>
  <c r="D928" i="1"/>
  <c r="X928" i="1" s="1"/>
  <c r="E928" i="1"/>
  <c r="F928" i="1"/>
  <c r="R928" i="1" s="1"/>
  <c r="S928" i="1" s="1"/>
  <c r="G928" i="1"/>
  <c r="H928" i="1"/>
  <c r="Y928" i="1"/>
  <c r="AE928" i="1" s="1"/>
  <c r="I928" i="1"/>
  <c r="J928" i="1"/>
  <c r="Z928" i="1" s="1"/>
  <c r="AA928" i="1" s="1"/>
  <c r="K928" i="1"/>
  <c r="L928" i="1"/>
  <c r="M928" i="1"/>
  <c r="N928" i="1"/>
  <c r="O928" i="1"/>
  <c r="P928" i="1"/>
  <c r="A929" i="1"/>
  <c r="B929" i="1"/>
  <c r="C929" i="1"/>
  <c r="D929" i="1" s="1"/>
  <c r="X929" i="1" s="1"/>
  <c r="E929" i="1"/>
  <c r="F929" i="1"/>
  <c r="R929" i="1"/>
  <c r="S929" i="1"/>
  <c r="G929" i="1"/>
  <c r="H929" i="1"/>
  <c r="Y929" i="1" s="1"/>
  <c r="AE929" i="1" s="1"/>
  <c r="I929" i="1"/>
  <c r="J929" i="1"/>
  <c r="Z929" i="1"/>
  <c r="AA929" i="1"/>
  <c r="K929" i="1"/>
  <c r="L929" i="1"/>
  <c r="M929" i="1"/>
  <c r="N929" i="1"/>
  <c r="O929" i="1"/>
  <c r="P929" i="1"/>
  <c r="A930" i="1"/>
  <c r="B930" i="1"/>
  <c r="C930" i="1"/>
  <c r="D930" i="1"/>
  <c r="X930" i="1" s="1"/>
  <c r="E930" i="1"/>
  <c r="F930" i="1"/>
  <c r="G930" i="1"/>
  <c r="H930" i="1"/>
  <c r="Y930" i="1"/>
  <c r="AE930" i="1"/>
  <c r="I930" i="1"/>
  <c r="J930" i="1"/>
  <c r="K930" i="1"/>
  <c r="L930" i="1"/>
  <c r="M930" i="1"/>
  <c r="N930" i="1"/>
  <c r="O930" i="1"/>
  <c r="P930" i="1"/>
  <c r="Z930" i="1"/>
  <c r="AA930" i="1" s="1"/>
  <c r="A931" i="1"/>
  <c r="B931" i="1"/>
  <c r="C931" i="1"/>
  <c r="D931" i="1"/>
  <c r="X931" i="1"/>
  <c r="E931" i="1"/>
  <c r="F931" i="1"/>
  <c r="R931" i="1" s="1"/>
  <c r="S931" i="1" s="1"/>
  <c r="G931" i="1"/>
  <c r="H931" i="1"/>
  <c r="Y931" i="1" s="1"/>
  <c r="AE931" i="1" s="1"/>
  <c r="I931" i="1"/>
  <c r="J931" i="1"/>
  <c r="K931" i="1"/>
  <c r="L931" i="1"/>
  <c r="M931" i="1"/>
  <c r="N931" i="1"/>
  <c r="O931" i="1"/>
  <c r="P931" i="1"/>
  <c r="Z931" i="1"/>
  <c r="AA931" i="1" s="1"/>
  <c r="A932" i="1"/>
  <c r="B932" i="1"/>
  <c r="C932" i="1"/>
  <c r="D932" i="1"/>
  <c r="X932" i="1" s="1"/>
  <c r="E932" i="1"/>
  <c r="F932" i="1"/>
  <c r="R932" i="1" s="1"/>
  <c r="S932" i="1" s="1"/>
  <c r="G932" i="1"/>
  <c r="H932" i="1"/>
  <c r="Y932" i="1"/>
  <c r="AE932" i="1" s="1"/>
  <c r="I932" i="1"/>
  <c r="J932" i="1"/>
  <c r="Z932" i="1"/>
  <c r="AA932" i="1" s="1"/>
  <c r="K932" i="1"/>
  <c r="L932" i="1"/>
  <c r="M932" i="1"/>
  <c r="N932" i="1"/>
  <c r="O932" i="1"/>
  <c r="P932" i="1"/>
  <c r="A933" i="1"/>
  <c r="B933" i="1"/>
  <c r="C933" i="1"/>
  <c r="D933" i="1" s="1"/>
  <c r="X933" i="1" s="1"/>
  <c r="E933" i="1"/>
  <c r="F933" i="1"/>
  <c r="R933" i="1"/>
  <c r="S933" i="1"/>
  <c r="G933" i="1"/>
  <c r="H933" i="1"/>
  <c r="Y933" i="1" s="1"/>
  <c r="AE933" i="1" s="1"/>
  <c r="I933" i="1"/>
  <c r="J933" i="1"/>
  <c r="Z933" i="1"/>
  <c r="AA933" i="1"/>
  <c r="K933" i="1"/>
  <c r="L933" i="1"/>
  <c r="M933" i="1"/>
  <c r="N933" i="1"/>
  <c r="O933" i="1"/>
  <c r="P933" i="1"/>
  <c r="A934" i="1"/>
  <c r="B934" i="1"/>
  <c r="C934" i="1"/>
  <c r="D934" i="1"/>
  <c r="X934" i="1" s="1"/>
  <c r="E934" i="1"/>
  <c r="F934" i="1"/>
  <c r="G934" i="1"/>
  <c r="H934" i="1"/>
  <c r="Y934" i="1" s="1"/>
  <c r="AE934" i="1" s="1"/>
  <c r="I934" i="1"/>
  <c r="J934" i="1"/>
  <c r="K934" i="1"/>
  <c r="L934" i="1"/>
  <c r="M934" i="1"/>
  <c r="N934" i="1"/>
  <c r="O934" i="1"/>
  <c r="P934" i="1"/>
  <c r="Z934" i="1"/>
  <c r="AA934" i="1" s="1"/>
  <c r="A935" i="1"/>
  <c r="B935" i="1"/>
  <c r="C935" i="1"/>
  <c r="D935" i="1"/>
  <c r="X935" i="1" s="1"/>
  <c r="E935" i="1"/>
  <c r="F935" i="1"/>
  <c r="R935" i="1" s="1"/>
  <c r="S935" i="1" s="1"/>
  <c r="G935" i="1"/>
  <c r="H935" i="1"/>
  <c r="Y935" i="1" s="1"/>
  <c r="AE935" i="1" s="1"/>
  <c r="I935" i="1"/>
  <c r="J935" i="1"/>
  <c r="Z935" i="1" s="1"/>
  <c r="AA935" i="1" s="1"/>
  <c r="K935" i="1"/>
  <c r="L935" i="1"/>
  <c r="V935" i="1" s="1"/>
  <c r="M935" i="1"/>
  <c r="N935" i="1"/>
  <c r="O935" i="1"/>
  <c r="P935" i="1"/>
  <c r="A936" i="1"/>
  <c r="B936" i="1"/>
  <c r="C936" i="1"/>
  <c r="D936" i="1"/>
  <c r="X936" i="1" s="1"/>
  <c r="E936" i="1"/>
  <c r="F936" i="1"/>
  <c r="R936" i="1" s="1"/>
  <c r="S936" i="1" s="1"/>
  <c r="G936" i="1"/>
  <c r="H936" i="1"/>
  <c r="Y936" i="1"/>
  <c r="AE936" i="1" s="1"/>
  <c r="I936" i="1"/>
  <c r="J936" i="1"/>
  <c r="Z936" i="1"/>
  <c r="AA936" i="1" s="1"/>
  <c r="K936" i="1"/>
  <c r="L936" i="1"/>
  <c r="M936" i="1"/>
  <c r="N936" i="1"/>
  <c r="O936" i="1"/>
  <c r="P936" i="1"/>
  <c r="A937" i="1"/>
  <c r="B937" i="1"/>
  <c r="C937" i="1"/>
  <c r="D937" i="1" s="1"/>
  <c r="X937" i="1" s="1"/>
  <c r="E937" i="1"/>
  <c r="F937" i="1"/>
  <c r="G937" i="1"/>
  <c r="H937" i="1"/>
  <c r="Y937" i="1"/>
  <c r="AE937" i="1"/>
  <c r="I937" i="1"/>
  <c r="J937" i="1"/>
  <c r="Z937" i="1" s="1"/>
  <c r="AA937" i="1" s="1"/>
  <c r="K937" i="1"/>
  <c r="L937" i="1"/>
  <c r="M937" i="1"/>
  <c r="N937" i="1"/>
  <c r="O937" i="1"/>
  <c r="P937" i="1"/>
  <c r="A938" i="1"/>
  <c r="B938" i="1"/>
  <c r="C938" i="1"/>
  <c r="D938" i="1"/>
  <c r="X938" i="1" s="1"/>
  <c r="E938" i="1"/>
  <c r="F938" i="1"/>
  <c r="G938" i="1"/>
  <c r="H938" i="1"/>
  <c r="Y938" i="1"/>
  <c r="AE938" i="1"/>
  <c r="I938" i="1"/>
  <c r="J938" i="1"/>
  <c r="K938" i="1"/>
  <c r="T938" i="1" s="1"/>
  <c r="L938" i="1"/>
  <c r="M938" i="1"/>
  <c r="N938" i="1"/>
  <c r="O938" i="1"/>
  <c r="P938" i="1"/>
  <c r="Z938" i="1"/>
  <c r="AA938" i="1" s="1"/>
  <c r="AB938" i="1" s="1"/>
  <c r="A939" i="1"/>
  <c r="B939" i="1"/>
  <c r="C939" i="1"/>
  <c r="D939" i="1" s="1"/>
  <c r="X939" i="1" s="1"/>
  <c r="E939" i="1"/>
  <c r="F939" i="1"/>
  <c r="R939" i="1" s="1"/>
  <c r="S939" i="1" s="1"/>
  <c r="G939" i="1"/>
  <c r="H939" i="1"/>
  <c r="Y939" i="1" s="1"/>
  <c r="AE939" i="1" s="1"/>
  <c r="I939" i="1"/>
  <c r="J939" i="1"/>
  <c r="Z939" i="1" s="1"/>
  <c r="AA939" i="1" s="1"/>
  <c r="K939" i="1"/>
  <c r="L939" i="1"/>
  <c r="M939" i="1"/>
  <c r="N939" i="1"/>
  <c r="O939" i="1"/>
  <c r="P939" i="1"/>
  <c r="A940" i="1"/>
  <c r="B940" i="1"/>
  <c r="C940" i="1"/>
  <c r="D940" i="1"/>
  <c r="X940" i="1" s="1"/>
  <c r="E940" i="1"/>
  <c r="F940" i="1"/>
  <c r="R940" i="1"/>
  <c r="S940" i="1"/>
  <c r="G940" i="1"/>
  <c r="H940" i="1"/>
  <c r="Y940" i="1"/>
  <c r="AE940" i="1" s="1"/>
  <c r="I940" i="1"/>
  <c r="J940" i="1"/>
  <c r="Z940" i="1"/>
  <c r="AA940" i="1"/>
  <c r="K940" i="1"/>
  <c r="L940" i="1"/>
  <c r="M940" i="1"/>
  <c r="N940" i="1"/>
  <c r="O940" i="1"/>
  <c r="P940" i="1"/>
  <c r="A941" i="1"/>
  <c r="B941" i="1"/>
  <c r="C941" i="1"/>
  <c r="D941" i="1" s="1"/>
  <c r="X941" i="1" s="1"/>
  <c r="E941" i="1"/>
  <c r="F941" i="1"/>
  <c r="G941" i="1"/>
  <c r="H941" i="1"/>
  <c r="Y941" i="1"/>
  <c r="AE941" i="1"/>
  <c r="I941" i="1"/>
  <c r="J941" i="1"/>
  <c r="Z941" i="1" s="1"/>
  <c r="AA941" i="1" s="1"/>
  <c r="K941" i="1"/>
  <c r="L941" i="1"/>
  <c r="M941" i="1"/>
  <c r="N941" i="1"/>
  <c r="O941" i="1"/>
  <c r="P941" i="1"/>
  <c r="A942" i="1"/>
  <c r="B942" i="1"/>
  <c r="C942" i="1"/>
  <c r="D942" i="1"/>
  <c r="X942" i="1"/>
  <c r="E942" i="1"/>
  <c r="F942" i="1"/>
  <c r="G942" i="1"/>
  <c r="H942" i="1"/>
  <c r="Y942" i="1"/>
  <c r="AE942" i="1" s="1"/>
  <c r="I942" i="1"/>
  <c r="J942" i="1"/>
  <c r="Z942" i="1" s="1"/>
  <c r="AA942" i="1" s="1"/>
  <c r="K942" i="1"/>
  <c r="L942" i="1"/>
  <c r="M942" i="1"/>
  <c r="N942" i="1"/>
  <c r="O942" i="1"/>
  <c r="P942" i="1"/>
  <c r="A943" i="1"/>
  <c r="B943" i="1"/>
  <c r="C943" i="1"/>
  <c r="D943" i="1" s="1"/>
  <c r="X943" i="1" s="1"/>
  <c r="E943" i="1"/>
  <c r="F943" i="1"/>
  <c r="G943" i="1"/>
  <c r="H943" i="1"/>
  <c r="Y943" i="1" s="1"/>
  <c r="AE943" i="1" s="1"/>
  <c r="I943" i="1"/>
  <c r="J943" i="1"/>
  <c r="Z943" i="1" s="1"/>
  <c r="AA943" i="1" s="1"/>
  <c r="K943" i="1"/>
  <c r="L943" i="1"/>
  <c r="M943" i="1"/>
  <c r="N943" i="1"/>
  <c r="O943" i="1"/>
  <c r="P943" i="1"/>
  <c r="A944" i="1"/>
  <c r="B944" i="1"/>
  <c r="C944" i="1"/>
  <c r="D944" i="1"/>
  <c r="X944" i="1"/>
  <c r="E944" i="1"/>
  <c r="R944" i="1" s="1"/>
  <c r="S944" i="1" s="1"/>
  <c r="F944" i="1"/>
  <c r="G944" i="1"/>
  <c r="H944" i="1"/>
  <c r="Y944" i="1"/>
  <c r="AE944" i="1" s="1"/>
  <c r="I944" i="1"/>
  <c r="J944" i="1"/>
  <c r="Z944" i="1"/>
  <c r="AA944" i="1" s="1"/>
  <c r="K944" i="1"/>
  <c r="L944" i="1"/>
  <c r="T944" i="1" s="1"/>
  <c r="M944" i="1"/>
  <c r="N944" i="1"/>
  <c r="O944" i="1"/>
  <c r="P944" i="1"/>
  <c r="A945" i="1"/>
  <c r="B945" i="1"/>
  <c r="C945" i="1"/>
  <c r="D945" i="1"/>
  <c r="X945" i="1" s="1"/>
  <c r="E945" i="1"/>
  <c r="F945" i="1"/>
  <c r="G945" i="1"/>
  <c r="H945" i="1"/>
  <c r="Y945" i="1"/>
  <c r="AE945" i="1" s="1"/>
  <c r="I945" i="1"/>
  <c r="J945" i="1"/>
  <c r="Z945" i="1" s="1"/>
  <c r="AA945" i="1" s="1"/>
  <c r="K945" i="1"/>
  <c r="L945" i="1"/>
  <c r="M945" i="1"/>
  <c r="N945" i="1"/>
  <c r="O945" i="1"/>
  <c r="P945" i="1"/>
  <c r="A946" i="1"/>
  <c r="B946" i="1"/>
  <c r="C946" i="1"/>
  <c r="D946" i="1"/>
  <c r="X946" i="1"/>
  <c r="E946" i="1"/>
  <c r="F946" i="1"/>
  <c r="R946" i="1" s="1"/>
  <c r="S946" i="1" s="1"/>
  <c r="G946" i="1"/>
  <c r="H946" i="1"/>
  <c r="Y946" i="1"/>
  <c r="AE946" i="1" s="1"/>
  <c r="I946" i="1"/>
  <c r="J946" i="1"/>
  <c r="Z946" i="1" s="1"/>
  <c r="K946" i="1"/>
  <c r="L946" i="1"/>
  <c r="V946" i="1" s="1"/>
  <c r="M946" i="1"/>
  <c r="N946" i="1"/>
  <c r="O946" i="1"/>
  <c r="P946" i="1"/>
  <c r="AA946" i="1"/>
  <c r="A947" i="1"/>
  <c r="B947" i="1"/>
  <c r="C947" i="1"/>
  <c r="D947" i="1" s="1"/>
  <c r="X947" i="1" s="1"/>
  <c r="E947" i="1"/>
  <c r="F947" i="1"/>
  <c r="G947" i="1"/>
  <c r="H947" i="1"/>
  <c r="Y947" i="1"/>
  <c r="AE947" i="1" s="1"/>
  <c r="I947" i="1"/>
  <c r="J947" i="1"/>
  <c r="Z947" i="1" s="1"/>
  <c r="AA947" i="1" s="1"/>
  <c r="K947" i="1"/>
  <c r="L947" i="1"/>
  <c r="M947" i="1"/>
  <c r="N947" i="1"/>
  <c r="O947" i="1"/>
  <c r="P947" i="1"/>
  <c r="A948" i="1"/>
  <c r="B948" i="1"/>
  <c r="C948" i="1"/>
  <c r="D948" i="1" s="1"/>
  <c r="X948" i="1" s="1"/>
  <c r="E948" i="1"/>
  <c r="R948" i="1" s="1"/>
  <c r="S948" i="1" s="1"/>
  <c r="F948" i="1"/>
  <c r="G948" i="1"/>
  <c r="H948" i="1"/>
  <c r="Y948" i="1"/>
  <c r="AE948" i="1"/>
  <c r="I948" i="1"/>
  <c r="J948" i="1"/>
  <c r="Z948" i="1"/>
  <c r="AA948" i="1" s="1"/>
  <c r="K948" i="1"/>
  <c r="L948" i="1"/>
  <c r="M948" i="1"/>
  <c r="N948" i="1"/>
  <c r="O948" i="1"/>
  <c r="P948" i="1"/>
  <c r="A949" i="1"/>
  <c r="B949" i="1"/>
  <c r="C949" i="1"/>
  <c r="D949" i="1"/>
  <c r="X949" i="1"/>
  <c r="E949" i="1"/>
  <c r="F949" i="1"/>
  <c r="R949" i="1" s="1"/>
  <c r="S949" i="1" s="1"/>
  <c r="G949" i="1"/>
  <c r="H949" i="1"/>
  <c r="Y949" i="1"/>
  <c r="AE949" i="1" s="1"/>
  <c r="I949" i="1"/>
  <c r="J949" i="1"/>
  <c r="Z949" i="1" s="1"/>
  <c r="AA949" i="1" s="1"/>
  <c r="K949" i="1"/>
  <c r="L949" i="1"/>
  <c r="M949" i="1"/>
  <c r="N949" i="1"/>
  <c r="O949" i="1"/>
  <c r="P949" i="1"/>
  <c r="A950" i="1"/>
  <c r="B950" i="1"/>
  <c r="C950" i="1"/>
  <c r="D950" i="1"/>
  <c r="X950" i="1"/>
  <c r="E950" i="1"/>
  <c r="F950" i="1"/>
  <c r="G950" i="1"/>
  <c r="H950" i="1"/>
  <c r="Y950" i="1"/>
  <c r="AE950" i="1" s="1"/>
  <c r="I950" i="1"/>
  <c r="J950" i="1"/>
  <c r="Z950" i="1" s="1"/>
  <c r="AA950" i="1" s="1"/>
  <c r="K950" i="1"/>
  <c r="L950" i="1"/>
  <c r="M950" i="1"/>
  <c r="N950" i="1"/>
  <c r="O950" i="1"/>
  <c r="P950" i="1"/>
  <c r="A951" i="1"/>
  <c r="B951" i="1"/>
  <c r="C951" i="1"/>
  <c r="D951" i="1" s="1"/>
  <c r="X951" i="1" s="1"/>
  <c r="E951" i="1"/>
  <c r="F951" i="1"/>
  <c r="G951" i="1"/>
  <c r="H951" i="1"/>
  <c r="Y951" i="1"/>
  <c r="AE951" i="1"/>
  <c r="I951" i="1"/>
  <c r="J951" i="1"/>
  <c r="Z951" i="1" s="1"/>
  <c r="AA951" i="1" s="1"/>
  <c r="K951" i="1"/>
  <c r="L951" i="1"/>
  <c r="M951" i="1"/>
  <c r="N951" i="1"/>
  <c r="O951" i="1"/>
  <c r="P951" i="1"/>
  <c r="A952" i="1"/>
  <c r="B952" i="1"/>
  <c r="C952" i="1"/>
  <c r="D952" i="1" s="1"/>
  <c r="X952" i="1" s="1"/>
  <c r="E952" i="1"/>
  <c r="R952" i="1" s="1"/>
  <c r="S952" i="1" s="1"/>
  <c r="F952" i="1"/>
  <c r="G952" i="1"/>
  <c r="H952" i="1"/>
  <c r="Y952" i="1"/>
  <c r="AE952" i="1" s="1"/>
  <c r="I952" i="1"/>
  <c r="J952" i="1"/>
  <c r="Z952" i="1"/>
  <c r="AA952" i="1" s="1"/>
  <c r="K952" i="1"/>
  <c r="L952" i="1"/>
  <c r="M952" i="1"/>
  <c r="N952" i="1"/>
  <c r="O952" i="1"/>
  <c r="P952" i="1"/>
  <c r="A953" i="1"/>
  <c r="B953" i="1"/>
  <c r="C953" i="1"/>
  <c r="D953" i="1"/>
  <c r="X953" i="1" s="1"/>
  <c r="E953" i="1"/>
  <c r="R953" i="1" s="1"/>
  <c r="S953" i="1" s="1"/>
  <c r="F953" i="1"/>
  <c r="G953" i="1"/>
  <c r="H953" i="1"/>
  <c r="Y953" i="1" s="1"/>
  <c r="AE953" i="1" s="1"/>
  <c r="I953" i="1"/>
  <c r="J953" i="1"/>
  <c r="Z953" i="1" s="1"/>
  <c r="AA953" i="1" s="1"/>
  <c r="K953" i="1"/>
  <c r="L953" i="1"/>
  <c r="T953" i="1" s="1"/>
  <c r="M953" i="1"/>
  <c r="N953" i="1"/>
  <c r="O953" i="1"/>
  <c r="P953" i="1"/>
  <c r="A954" i="1"/>
  <c r="B954" i="1"/>
  <c r="C954" i="1"/>
  <c r="D954" i="1"/>
  <c r="X954" i="1" s="1"/>
  <c r="E954" i="1"/>
  <c r="F954" i="1"/>
  <c r="G954" i="1"/>
  <c r="H954" i="1"/>
  <c r="Y954" i="1"/>
  <c r="AE954" i="1" s="1"/>
  <c r="I954" i="1"/>
  <c r="J954" i="1"/>
  <c r="K954" i="1"/>
  <c r="L954" i="1"/>
  <c r="M954" i="1"/>
  <c r="N954" i="1"/>
  <c r="O954" i="1"/>
  <c r="P954" i="1"/>
  <c r="Z954" i="1"/>
  <c r="AA954" i="1" s="1"/>
  <c r="A955" i="1"/>
  <c r="B955" i="1"/>
  <c r="C955" i="1"/>
  <c r="D955" i="1" s="1"/>
  <c r="X955" i="1" s="1"/>
  <c r="E955" i="1"/>
  <c r="F955" i="1"/>
  <c r="G955" i="1"/>
  <c r="H955" i="1"/>
  <c r="Y955" i="1"/>
  <c r="AE955" i="1" s="1"/>
  <c r="I955" i="1"/>
  <c r="J955" i="1"/>
  <c r="Z955" i="1" s="1"/>
  <c r="AA955" i="1" s="1"/>
  <c r="K955" i="1"/>
  <c r="L955" i="1"/>
  <c r="M955" i="1"/>
  <c r="N955" i="1"/>
  <c r="O955" i="1"/>
  <c r="P955" i="1"/>
  <c r="A956" i="1"/>
  <c r="B956" i="1"/>
  <c r="C956" i="1"/>
  <c r="D956" i="1"/>
  <c r="X956" i="1"/>
  <c r="E956" i="1"/>
  <c r="F956" i="1"/>
  <c r="R956" i="1"/>
  <c r="S956" i="1" s="1"/>
  <c r="G956" i="1"/>
  <c r="H956" i="1"/>
  <c r="Y956" i="1"/>
  <c r="AE956" i="1"/>
  <c r="I956" i="1"/>
  <c r="J956" i="1"/>
  <c r="Z956" i="1" s="1"/>
  <c r="AA956" i="1" s="1"/>
  <c r="K956" i="1"/>
  <c r="L956" i="1"/>
  <c r="M956" i="1"/>
  <c r="N956" i="1"/>
  <c r="O956" i="1"/>
  <c r="P956" i="1"/>
  <c r="A957" i="1"/>
  <c r="B957" i="1"/>
  <c r="C957" i="1"/>
  <c r="D957" i="1" s="1"/>
  <c r="X957" i="1" s="1"/>
  <c r="E957" i="1"/>
  <c r="F957" i="1"/>
  <c r="R957" i="1" s="1"/>
  <c r="S957" i="1" s="1"/>
  <c r="G957" i="1"/>
  <c r="H957" i="1"/>
  <c r="Y957" i="1" s="1"/>
  <c r="AE957" i="1" s="1"/>
  <c r="I957" i="1"/>
  <c r="J957" i="1"/>
  <c r="Z957" i="1" s="1"/>
  <c r="AA957" i="1" s="1"/>
  <c r="K957" i="1"/>
  <c r="L957" i="1"/>
  <c r="M957" i="1"/>
  <c r="N957" i="1"/>
  <c r="O957" i="1"/>
  <c r="P957" i="1"/>
  <c r="A958" i="1"/>
  <c r="B958" i="1"/>
  <c r="C958" i="1"/>
  <c r="D958" i="1"/>
  <c r="X958" i="1" s="1"/>
  <c r="E958" i="1"/>
  <c r="F958" i="1"/>
  <c r="G958" i="1"/>
  <c r="H958" i="1"/>
  <c r="Y958" i="1" s="1"/>
  <c r="AE958" i="1" s="1"/>
  <c r="I958" i="1"/>
  <c r="J958" i="1"/>
  <c r="K958" i="1"/>
  <c r="L958" i="1"/>
  <c r="M958" i="1"/>
  <c r="N958" i="1"/>
  <c r="O958" i="1"/>
  <c r="P958" i="1"/>
  <c r="Z958" i="1"/>
  <c r="AA958" i="1" s="1"/>
  <c r="A959" i="1"/>
  <c r="B959" i="1"/>
  <c r="C959" i="1"/>
  <c r="D959" i="1"/>
  <c r="X959" i="1"/>
  <c r="E959" i="1"/>
  <c r="F959" i="1"/>
  <c r="G959" i="1"/>
  <c r="H959" i="1"/>
  <c r="Y959" i="1" s="1"/>
  <c r="AE959" i="1" s="1"/>
  <c r="I959" i="1"/>
  <c r="J959" i="1"/>
  <c r="Z959" i="1" s="1"/>
  <c r="AA959" i="1" s="1"/>
  <c r="K959" i="1"/>
  <c r="L959" i="1"/>
  <c r="V959" i="1" s="1"/>
  <c r="M959" i="1"/>
  <c r="N959" i="1"/>
  <c r="O959" i="1"/>
  <c r="P959" i="1"/>
  <c r="A960" i="1"/>
  <c r="B960" i="1"/>
  <c r="C960" i="1"/>
  <c r="D960" i="1"/>
  <c r="X960" i="1" s="1"/>
  <c r="E960" i="1"/>
  <c r="F960" i="1"/>
  <c r="R960" i="1"/>
  <c r="S960" i="1"/>
  <c r="G960" i="1"/>
  <c r="H960" i="1"/>
  <c r="Y960" i="1"/>
  <c r="AE960" i="1" s="1"/>
  <c r="I960" i="1"/>
  <c r="J960" i="1"/>
  <c r="Z960" i="1"/>
  <c r="AA960" i="1"/>
  <c r="K960" i="1"/>
  <c r="L960" i="1"/>
  <c r="M960" i="1"/>
  <c r="N960" i="1"/>
  <c r="O960" i="1"/>
  <c r="P960" i="1"/>
  <c r="A961" i="1"/>
  <c r="B961" i="1"/>
  <c r="C961" i="1"/>
  <c r="D961" i="1" s="1"/>
  <c r="X961" i="1" s="1"/>
  <c r="E961" i="1"/>
  <c r="F961" i="1"/>
  <c r="R961" i="1"/>
  <c r="S961" i="1" s="1"/>
  <c r="G961" i="1"/>
  <c r="H961" i="1"/>
  <c r="Y961" i="1" s="1"/>
  <c r="AE961" i="1" s="1"/>
  <c r="I961" i="1"/>
  <c r="J961" i="1"/>
  <c r="K961" i="1"/>
  <c r="L961" i="1"/>
  <c r="T961" i="1" s="1"/>
  <c r="AC961" i="1" s="1"/>
  <c r="AD961" i="1" s="1"/>
  <c r="M961" i="1"/>
  <c r="N961" i="1"/>
  <c r="O961" i="1"/>
  <c r="P961" i="1"/>
  <c r="Z961" i="1"/>
  <c r="AA961" i="1"/>
  <c r="A962" i="1"/>
  <c r="B962" i="1"/>
  <c r="C962" i="1"/>
  <c r="D962" i="1" s="1"/>
  <c r="X962" i="1" s="1"/>
  <c r="E962" i="1"/>
  <c r="F962" i="1"/>
  <c r="R962" i="1"/>
  <c r="S962" i="1" s="1"/>
  <c r="G962" i="1"/>
  <c r="H962" i="1"/>
  <c r="Y962" i="1" s="1"/>
  <c r="AE962" i="1" s="1"/>
  <c r="I962" i="1"/>
  <c r="J962" i="1"/>
  <c r="K962" i="1"/>
  <c r="L962" i="1"/>
  <c r="V962" i="1" s="1"/>
  <c r="M962" i="1"/>
  <c r="N962" i="1"/>
  <c r="O962" i="1"/>
  <c r="P962" i="1"/>
  <c r="Z962" i="1"/>
  <c r="AA962" i="1" s="1"/>
  <c r="A963" i="1"/>
  <c r="B963" i="1"/>
  <c r="C963" i="1"/>
  <c r="D963" i="1"/>
  <c r="X963" i="1" s="1"/>
  <c r="E963" i="1"/>
  <c r="F963" i="1"/>
  <c r="R963" i="1" s="1"/>
  <c r="S963" i="1" s="1"/>
  <c r="G963" i="1"/>
  <c r="H963" i="1"/>
  <c r="Y963" i="1"/>
  <c r="AE963" i="1" s="1"/>
  <c r="I963" i="1"/>
  <c r="J963" i="1"/>
  <c r="K963" i="1"/>
  <c r="L963" i="1"/>
  <c r="T963" i="1" s="1"/>
  <c r="M963" i="1"/>
  <c r="N963" i="1"/>
  <c r="O963" i="1"/>
  <c r="P963" i="1"/>
  <c r="Z963" i="1"/>
  <c r="AA963" i="1" s="1"/>
  <c r="A964" i="1"/>
  <c r="B964" i="1"/>
  <c r="C964" i="1"/>
  <c r="D964" i="1"/>
  <c r="X964" i="1" s="1"/>
  <c r="E964" i="1"/>
  <c r="F964" i="1"/>
  <c r="R964" i="1"/>
  <c r="S964" i="1" s="1"/>
  <c r="G964" i="1"/>
  <c r="H964" i="1"/>
  <c r="Y964" i="1"/>
  <c r="AE964" i="1" s="1"/>
  <c r="I964" i="1"/>
  <c r="J964" i="1"/>
  <c r="K964" i="1"/>
  <c r="T964" i="1"/>
  <c r="AC964" i="1" s="1"/>
  <c r="L964" i="1"/>
  <c r="V964" i="1"/>
  <c r="M964" i="1"/>
  <c r="N964" i="1"/>
  <c r="O964" i="1"/>
  <c r="P964" i="1"/>
  <c r="Z964" i="1"/>
  <c r="AA964" i="1" s="1"/>
  <c r="A965" i="1"/>
  <c r="B965" i="1"/>
  <c r="C965" i="1"/>
  <c r="D965" i="1"/>
  <c r="X965" i="1"/>
  <c r="E965" i="1"/>
  <c r="F965" i="1"/>
  <c r="R965" i="1" s="1"/>
  <c r="S965" i="1" s="1"/>
  <c r="G965" i="1"/>
  <c r="H965" i="1"/>
  <c r="Y965" i="1"/>
  <c r="AE965" i="1" s="1"/>
  <c r="I965" i="1"/>
  <c r="J965" i="1"/>
  <c r="K965" i="1"/>
  <c r="L965" i="1"/>
  <c r="T965" i="1" s="1"/>
  <c r="V965" i="1"/>
  <c r="M965" i="1"/>
  <c r="N965" i="1"/>
  <c r="O965" i="1"/>
  <c r="P965" i="1"/>
  <c r="Z965" i="1"/>
  <c r="AA965" i="1"/>
  <c r="A966" i="1"/>
  <c r="B966" i="1"/>
  <c r="C966" i="1"/>
  <c r="D966" i="1"/>
  <c r="X966" i="1" s="1"/>
  <c r="E966" i="1"/>
  <c r="F966" i="1"/>
  <c r="R966" i="1" s="1"/>
  <c r="S966" i="1" s="1"/>
  <c r="G966" i="1"/>
  <c r="H966" i="1"/>
  <c r="Y966" i="1"/>
  <c r="AE966" i="1" s="1"/>
  <c r="I966" i="1"/>
  <c r="J966" i="1"/>
  <c r="Z966" i="1" s="1"/>
  <c r="AA966" i="1" s="1"/>
  <c r="K966" i="1"/>
  <c r="T966" i="1" s="1"/>
  <c r="L966" i="1"/>
  <c r="V966" i="1"/>
  <c r="M966" i="1"/>
  <c r="N966" i="1"/>
  <c r="O966" i="1"/>
  <c r="P966" i="1"/>
  <c r="A967" i="1"/>
  <c r="B967" i="1"/>
  <c r="C967" i="1"/>
  <c r="D967" i="1"/>
  <c r="X967" i="1"/>
  <c r="E967" i="1"/>
  <c r="F967" i="1"/>
  <c r="G967" i="1"/>
  <c r="H967" i="1"/>
  <c r="Y967" i="1"/>
  <c r="AE967" i="1" s="1"/>
  <c r="I967" i="1"/>
  <c r="J967" i="1"/>
  <c r="K967" i="1"/>
  <c r="L967" i="1"/>
  <c r="V967" i="1" s="1"/>
  <c r="M967" i="1"/>
  <c r="N967" i="1"/>
  <c r="O967" i="1"/>
  <c r="P967" i="1"/>
  <c r="Z967" i="1"/>
  <c r="AA967" i="1" s="1"/>
  <c r="A968" i="1"/>
  <c r="B968" i="1"/>
  <c r="C968" i="1"/>
  <c r="D968" i="1"/>
  <c r="X968" i="1" s="1"/>
  <c r="E968" i="1"/>
  <c r="F968" i="1"/>
  <c r="R968" i="1"/>
  <c r="S968" i="1" s="1"/>
  <c r="G968" i="1"/>
  <c r="H968" i="1"/>
  <c r="Y968" i="1"/>
  <c r="AE968" i="1" s="1"/>
  <c r="I968" i="1"/>
  <c r="J968" i="1"/>
  <c r="Z968" i="1" s="1"/>
  <c r="AA968" i="1" s="1"/>
  <c r="AB968" i="1" s="1"/>
  <c r="K968" i="1"/>
  <c r="T968" i="1" s="1"/>
  <c r="U968" i="1" s="1"/>
  <c r="L968" i="1"/>
  <c r="V968" i="1"/>
  <c r="M968" i="1"/>
  <c r="N968" i="1"/>
  <c r="O968" i="1"/>
  <c r="P968" i="1"/>
  <c r="A969" i="1"/>
  <c r="B969" i="1"/>
  <c r="C969" i="1"/>
  <c r="D969" i="1"/>
  <c r="X969" i="1"/>
  <c r="E969" i="1"/>
  <c r="F969" i="1"/>
  <c r="G969" i="1"/>
  <c r="H969" i="1"/>
  <c r="Y969" i="1"/>
  <c r="AE969" i="1" s="1"/>
  <c r="I969" i="1"/>
  <c r="J969" i="1"/>
  <c r="K969" i="1"/>
  <c r="L969" i="1"/>
  <c r="T969" i="1" s="1"/>
  <c r="V969" i="1"/>
  <c r="M969" i="1"/>
  <c r="N969" i="1"/>
  <c r="O969" i="1"/>
  <c r="P969" i="1"/>
  <c r="Z969" i="1"/>
  <c r="AA969" i="1"/>
  <c r="A970" i="1"/>
  <c r="B970" i="1"/>
  <c r="C970" i="1"/>
  <c r="D970" i="1"/>
  <c r="X970" i="1"/>
  <c r="E970" i="1"/>
  <c r="F970" i="1"/>
  <c r="R970" i="1"/>
  <c r="S970" i="1" s="1"/>
  <c r="G970" i="1"/>
  <c r="H970" i="1"/>
  <c r="Y970" i="1"/>
  <c r="AE970" i="1"/>
  <c r="I970" i="1"/>
  <c r="J970" i="1"/>
  <c r="Z970" i="1"/>
  <c r="AA970" i="1" s="1"/>
  <c r="K970" i="1"/>
  <c r="L970" i="1"/>
  <c r="T970" i="1" s="1"/>
  <c r="V970" i="1"/>
  <c r="M970" i="1"/>
  <c r="N970" i="1"/>
  <c r="O970" i="1"/>
  <c r="P970" i="1"/>
  <c r="A971" i="1"/>
  <c r="B971" i="1"/>
  <c r="C971" i="1"/>
  <c r="D971" i="1"/>
  <c r="X971" i="1" s="1"/>
  <c r="E971" i="1"/>
  <c r="R971" i="1" s="1"/>
  <c r="S971" i="1" s="1"/>
  <c r="F971" i="1"/>
  <c r="G971" i="1"/>
  <c r="H971" i="1"/>
  <c r="Y971" i="1"/>
  <c r="AE971" i="1" s="1"/>
  <c r="I971" i="1"/>
  <c r="J971" i="1"/>
  <c r="K971" i="1"/>
  <c r="L971" i="1"/>
  <c r="M971" i="1"/>
  <c r="N971" i="1"/>
  <c r="O971" i="1"/>
  <c r="P971" i="1"/>
  <c r="Z971" i="1"/>
  <c r="AA971" i="1" s="1"/>
  <c r="A972" i="1"/>
  <c r="B972" i="1"/>
  <c r="C972" i="1"/>
  <c r="D972" i="1"/>
  <c r="X972" i="1"/>
  <c r="E972" i="1"/>
  <c r="F972" i="1"/>
  <c r="G972" i="1"/>
  <c r="H972" i="1"/>
  <c r="Y972" i="1" s="1"/>
  <c r="AE972" i="1" s="1"/>
  <c r="I972" i="1"/>
  <c r="J972" i="1"/>
  <c r="K972" i="1"/>
  <c r="L972" i="1"/>
  <c r="V972" i="1" s="1"/>
  <c r="M972" i="1"/>
  <c r="N972" i="1"/>
  <c r="O972" i="1"/>
  <c r="P972" i="1"/>
  <c r="Z972" i="1"/>
  <c r="AA972" i="1" s="1"/>
  <c r="A973" i="1"/>
  <c r="B973" i="1"/>
  <c r="C973" i="1"/>
  <c r="D973" i="1"/>
  <c r="X973" i="1" s="1"/>
  <c r="E973" i="1"/>
  <c r="F973" i="1"/>
  <c r="G973" i="1"/>
  <c r="H973" i="1"/>
  <c r="Y973" i="1"/>
  <c r="AE973" i="1" s="1"/>
  <c r="AF973" i="1" s="1"/>
  <c r="I973" i="1"/>
  <c r="J973" i="1"/>
  <c r="K973" i="1"/>
  <c r="L973" i="1"/>
  <c r="M973" i="1"/>
  <c r="N973" i="1"/>
  <c r="O973" i="1"/>
  <c r="P973" i="1"/>
  <c r="Z973" i="1"/>
  <c r="AA973" i="1" s="1"/>
  <c r="AB973" i="1" s="1"/>
  <c r="A974" i="1"/>
  <c r="B974" i="1"/>
  <c r="C974" i="1"/>
  <c r="D974" i="1"/>
  <c r="X974" i="1"/>
  <c r="E974" i="1"/>
  <c r="F974" i="1"/>
  <c r="G974" i="1"/>
  <c r="H974" i="1"/>
  <c r="Y974" i="1"/>
  <c r="AE974" i="1" s="1"/>
  <c r="I974" i="1"/>
  <c r="J974" i="1"/>
  <c r="K974" i="1"/>
  <c r="T974" i="1" s="1"/>
  <c r="L974" i="1"/>
  <c r="V974" i="1"/>
  <c r="M974" i="1"/>
  <c r="N974" i="1"/>
  <c r="O974" i="1"/>
  <c r="P974" i="1"/>
  <c r="Z974" i="1"/>
  <c r="AA974" i="1" s="1"/>
  <c r="A975" i="1"/>
  <c r="B975" i="1"/>
  <c r="C975" i="1"/>
  <c r="D975" i="1" s="1"/>
  <c r="X975" i="1" s="1"/>
  <c r="E975" i="1"/>
  <c r="F975" i="1"/>
  <c r="R975" i="1"/>
  <c r="S975" i="1"/>
  <c r="G975" i="1"/>
  <c r="H975" i="1"/>
  <c r="Y975" i="1" s="1"/>
  <c r="AE975" i="1" s="1"/>
  <c r="I975" i="1"/>
  <c r="J975" i="1"/>
  <c r="Z975" i="1" s="1"/>
  <c r="AA975" i="1" s="1"/>
  <c r="K975" i="1"/>
  <c r="L975" i="1"/>
  <c r="T975" i="1" s="1"/>
  <c r="V975" i="1"/>
  <c r="M975" i="1"/>
  <c r="N975" i="1"/>
  <c r="O975" i="1"/>
  <c r="P975" i="1"/>
  <c r="A976" i="1"/>
  <c r="B976" i="1"/>
  <c r="C976" i="1"/>
  <c r="D976" i="1"/>
  <c r="X976" i="1"/>
  <c r="E976" i="1"/>
  <c r="F976" i="1"/>
  <c r="G976" i="1"/>
  <c r="H976" i="1"/>
  <c r="Y976" i="1" s="1"/>
  <c r="AE976" i="1" s="1"/>
  <c r="I976" i="1"/>
  <c r="J976" i="1"/>
  <c r="Z976" i="1" s="1"/>
  <c r="AA976" i="1" s="1"/>
  <c r="K976" i="1"/>
  <c r="L976" i="1"/>
  <c r="M976" i="1"/>
  <c r="N976" i="1"/>
  <c r="O976" i="1"/>
  <c r="P976" i="1"/>
  <c r="A977" i="1"/>
  <c r="B977" i="1"/>
  <c r="C977" i="1"/>
  <c r="D977" i="1"/>
  <c r="X977" i="1"/>
  <c r="E977" i="1"/>
  <c r="F977" i="1"/>
  <c r="R977" i="1" s="1"/>
  <c r="S977" i="1" s="1"/>
  <c r="G977" i="1"/>
  <c r="H977" i="1"/>
  <c r="Y977" i="1"/>
  <c r="AE977" i="1" s="1"/>
  <c r="I977" i="1"/>
  <c r="J977" i="1"/>
  <c r="Z977" i="1" s="1"/>
  <c r="AA977" i="1" s="1"/>
  <c r="K977" i="1"/>
  <c r="L977" i="1"/>
  <c r="T977" i="1" s="1"/>
  <c r="U977" i="1" s="1"/>
  <c r="V977" i="1"/>
  <c r="M977" i="1"/>
  <c r="N977" i="1"/>
  <c r="O977" i="1"/>
  <c r="P977" i="1"/>
  <c r="A978" i="1"/>
  <c r="B978" i="1"/>
  <c r="C978" i="1"/>
  <c r="D978" i="1" s="1"/>
  <c r="X978" i="1"/>
  <c r="E978" i="1"/>
  <c r="F978" i="1"/>
  <c r="R978" i="1" s="1"/>
  <c r="S978" i="1" s="1"/>
  <c r="G978" i="1"/>
  <c r="H978" i="1"/>
  <c r="Y978" i="1"/>
  <c r="AE978" i="1" s="1"/>
  <c r="I978" i="1"/>
  <c r="J978" i="1"/>
  <c r="K978" i="1"/>
  <c r="L978" i="1"/>
  <c r="V978" i="1" s="1"/>
  <c r="M978" i="1"/>
  <c r="N978" i="1"/>
  <c r="O978" i="1"/>
  <c r="P978" i="1"/>
  <c r="Z978" i="1"/>
  <c r="AA978" i="1" s="1"/>
  <c r="AB978" i="1" s="1"/>
  <c r="A979" i="1"/>
  <c r="B979" i="1"/>
  <c r="C979" i="1"/>
  <c r="D979" i="1" s="1"/>
  <c r="X979" i="1" s="1"/>
  <c r="E979" i="1"/>
  <c r="R979" i="1" s="1"/>
  <c r="S979" i="1" s="1"/>
  <c r="F979" i="1"/>
  <c r="G979" i="1"/>
  <c r="H979" i="1"/>
  <c r="Y979" i="1"/>
  <c r="AE979" i="1"/>
  <c r="I979" i="1"/>
  <c r="J979" i="1"/>
  <c r="Z979" i="1" s="1"/>
  <c r="AA979" i="1" s="1"/>
  <c r="K979" i="1"/>
  <c r="L979" i="1"/>
  <c r="V979" i="1" s="1"/>
  <c r="M979" i="1"/>
  <c r="N979" i="1"/>
  <c r="O979" i="1"/>
  <c r="P979" i="1"/>
  <c r="A980" i="1"/>
  <c r="B980" i="1"/>
  <c r="C980" i="1"/>
  <c r="D980" i="1"/>
  <c r="X980" i="1" s="1"/>
  <c r="E980" i="1"/>
  <c r="F980" i="1"/>
  <c r="G980" i="1"/>
  <c r="H980" i="1"/>
  <c r="Y980" i="1" s="1"/>
  <c r="AE980" i="1" s="1"/>
  <c r="I980" i="1"/>
  <c r="J980" i="1"/>
  <c r="K980" i="1"/>
  <c r="L980" i="1"/>
  <c r="M980" i="1"/>
  <c r="N980" i="1"/>
  <c r="O980" i="1"/>
  <c r="P980" i="1"/>
  <c r="Z980" i="1"/>
  <c r="AA980" i="1" s="1"/>
  <c r="AB980" i="1" s="1"/>
  <c r="A981" i="1"/>
  <c r="B981" i="1"/>
  <c r="C981" i="1"/>
  <c r="D981" i="1"/>
  <c r="X981" i="1"/>
  <c r="E981" i="1"/>
  <c r="F981" i="1"/>
  <c r="G981" i="1"/>
  <c r="H981" i="1"/>
  <c r="Y981" i="1"/>
  <c r="AE981" i="1" s="1"/>
  <c r="I981" i="1"/>
  <c r="J981" i="1"/>
  <c r="Z981" i="1" s="1"/>
  <c r="AA981" i="1" s="1"/>
  <c r="K981" i="1"/>
  <c r="L981" i="1"/>
  <c r="V981" i="1" s="1"/>
  <c r="M981" i="1"/>
  <c r="N981" i="1"/>
  <c r="O981" i="1"/>
  <c r="P981" i="1"/>
  <c r="T981" i="1"/>
  <c r="A982" i="1"/>
  <c r="B982" i="1"/>
  <c r="C982" i="1"/>
  <c r="D982" i="1"/>
  <c r="X982" i="1" s="1"/>
  <c r="E982" i="1"/>
  <c r="F982" i="1"/>
  <c r="R982" i="1" s="1"/>
  <c r="S982" i="1" s="1"/>
  <c r="G982" i="1"/>
  <c r="H982" i="1"/>
  <c r="Y982" i="1" s="1"/>
  <c r="AE982" i="1" s="1"/>
  <c r="I982" i="1"/>
  <c r="J982" i="1"/>
  <c r="K982" i="1"/>
  <c r="L982" i="1"/>
  <c r="M982" i="1"/>
  <c r="N982" i="1"/>
  <c r="O982" i="1"/>
  <c r="P982" i="1"/>
  <c r="Z982" i="1"/>
  <c r="AA982" i="1" s="1"/>
  <c r="A983" i="1"/>
  <c r="B983" i="1"/>
  <c r="C983" i="1"/>
  <c r="D983" i="1"/>
  <c r="X983" i="1"/>
  <c r="E983" i="1"/>
  <c r="F983" i="1"/>
  <c r="G983" i="1"/>
  <c r="H983" i="1"/>
  <c r="Y983" i="1" s="1"/>
  <c r="AE983" i="1" s="1"/>
  <c r="I983" i="1"/>
  <c r="J983" i="1"/>
  <c r="Z983" i="1" s="1"/>
  <c r="AA983" i="1" s="1"/>
  <c r="AB983" i="1" s="1"/>
  <c r="K983" i="1"/>
  <c r="L983" i="1"/>
  <c r="V983" i="1"/>
  <c r="M983" i="1"/>
  <c r="N983" i="1"/>
  <c r="O983" i="1"/>
  <c r="P983" i="1"/>
  <c r="T983" i="1"/>
  <c r="U983" i="1" s="1"/>
  <c r="A984" i="1"/>
  <c r="B984" i="1"/>
  <c r="C984" i="1"/>
  <c r="D984" i="1" s="1"/>
  <c r="X984" i="1" s="1"/>
  <c r="E984" i="1"/>
  <c r="F984" i="1"/>
  <c r="R984" i="1"/>
  <c r="S984" i="1"/>
  <c r="G984" i="1"/>
  <c r="H984" i="1"/>
  <c r="Y984" i="1"/>
  <c r="AE984" i="1" s="1"/>
  <c r="I984" i="1"/>
  <c r="J984" i="1"/>
  <c r="K984" i="1"/>
  <c r="L984" i="1"/>
  <c r="M984" i="1"/>
  <c r="N984" i="1"/>
  <c r="O984" i="1"/>
  <c r="P984" i="1"/>
  <c r="Z984" i="1"/>
  <c r="AA984" i="1" s="1"/>
  <c r="A985" i="1"/>
  <c r="B985" i="1"/>
  <c r="C985" i="1"/>
  <c r="D985" i="1"/>
  <c r="X985" i="1" s="1"/>
  <c r="E985" i="1"/>
  <c r="F985" i="1"/>
  <c r="G985" i="1"/>
  <c r="H985" i="1"/>
  <c r="Y985" i="1"/>
  <c r="AE985" i="1"/>
  <c r="I985" i="1"/>
  <c r="J985" i="1"/>
  <c r="K985" i="1"/>
  <c r="L985" i="1"/>
  <c r="V985" i="1" s="1"/>
  <c r="M985" i="1"/>
  <c r="N985" i="1"/>
  <c r="O985" i="1"/>
  <c r="P985" i="1"/>
  <c r="Z985" i="1"/>
  <c r="AA985" i="1" s="1"/>
  <c r="AB985" i="1" s="1"/>
  <c r="A986" i="1"/>
  <c r="B986" i="1"/>
  <c r="C986" i="1"/>
  <c r="D986" i="1"/>
  <c r="X986" i="1" s="1"/>
  <c r="E986" i="1"/>
  <c r="F986" i="1"/>
  <c r="G986" i="1"/>
  <c r="H986" i="1"/>
  <c r="Y986" i="1" s="1"/>
  <c r="AE986" i="1" s="1"/>
  <c r="I986" i="1"/>
  <c r="J986" i="1"/>
  <c r="Z986" i="1" s="1"/>
  <c r="AA986" i="1" s="1"/>
  <c r="K986" i="1"/>
  <c r="L986" i="1"/>
  <c r="V986" i="1" s="1"/>
  <c r="M986" i="1"/>
  <c r="N986" i="1"/>
  <c r="O986" i="1"/>
  <c r="P986" i="1"/>
  <c r="T986" i="1"/>
  <c r="AC986" i="1" s="1"/>
  <c r="AD986" i="1" s="1"/>
  <c r="AF986" i="1" s="1"/>
  <c r="AG986" i="1" s="1"/>
  <c r="AH986" i="1" s="1"/>
  <c r="U986" i="1"/>
  <c r="A987" i="1"/>
  <c r="B987" i="1"/>
  <c r="C987" i="1"/>
  <c r="D987" i="1"/>
  <c r="X987" i="1"/>
  <c r="E987" i="1"/>
  <c r="F987" i="1"/>
  <c r="G987" i="1"/>
  <c r="H987" i="1"/>
  <c r="Y987" i="1"/>
  <c r="AE987" i="1"/>
  <c r="I987" i="1"/>
  <c r="J987" i="1"/>
  <c r="Z987" i="1" s="1"/>
  <c r="AA987" i="1" s="1"/>
  <c r="K987" i="1"/>
  <c r="L987" i="1"/>
  <c r="M987" i="1"/>
  <c r="N987" i="1"/>
  <c r="O987" i="1"/>
  <c r="P987" i="1"/>
  <c r="A988" i="1"/>
  <c r="B988" i="1"/>
  <c r="C988" i="1"/>
  <c r="D988" i="1"/>
  <c r="X988" i="1"/>
  <c r="E988" i="1"/>
  <c r="F988" i="1"/>
  <c r="R988" i="1"/>
  <c r="S988" i="1" s="1"/>
  <c r="G988" i="1"/>
  <c r="H988" i="1"/>
  <c r="Y988" i="1"/>
  <c r="AE988" i="1"/>
  <c r="I988" i="1"/>
  <c r="J988" i="1"/>
  <c r="K988" i="1"/>
  <c r="L988" i="1"/>
  <c r="V988" i="1" s="1"/>
  <c r="M988" i="1"/>
  <c r="N988" i="1"/>
  <c r="O988" i="1"/>
  <c r="P988" i="1"/>
  <c r="Z988" i="1"/>
  <c r="AA988" i="1" s="1"/>
  <c r="A989" i="1"/>
  <c r="B989" i="1"/>
  <c r="C989" i="1"/>
  <c r="D989" i="1"/>
  <c r="X989" i="1" s="1"/>
  <c r="E989" i="1"/>
  <c r="F989" i="1"/>
  <c r="G989" i="1"/>
  <c r="H989" i="1"/>
  <c r="Y989" i="1"/>
  <c r="AE989" i="1" s="1"/>
  <c r="I989" i="1"/>
  <c r="J989" i="1"/>
  <c r="Z989" i="1" s="1"/>
  <c r="AA989" i="1" s="1"/>
  <c r="K989" i="1"/>
  <c r="L989" i="1"/>
  <c r="T989" i="1" s="1"/>
  <c r="V989" i="1"/>
  <c r="M989" i="1"/>
  <c r="N989" i="1"/>
  <c r="O989" i="1"/>
  <c r="P989" i="1"/>
  <c r="A990" i="1"/>
  <c r="B990" i="1"/>
  <c r="C990" i="1"/>
  <c r="D990" i="1"/>
  <c r="X990" i="1"/>
  <c r="E990" i="1"/>
  <c r="F990" i="1"/>
  <c r="R990" i="1" s="1"/>
  <c r="S990" i="1" s="1"/>
  <c r="G990" i="1"/>
  <c r="H990" i="1"/>
  <c r="Y990" i="1" s="1"/>
  <c r="AE990" i="1" s="1"/>
  <c r="I990" i="1"/>
  <c r="J990" i="1"/>
  <c r="Z990" i="1" s="1"/>
  <c r="AA990" i="1" s="1"/>
  <c r="K990" i="1"/>
  <c r="L990" i="1"/>
  <c r="M990" i="1"/>
  <c r="N990" i="1"/>
  <c r="O990" i="1"/>
  <c r="P990" i="1"/>
  <c r="A991" i="1"/>
  <c r="B991" i="1"/>
  <c r="C991" i="1"/>
  <c r="D991" i="1"/>
  <c r="X991" i="1" s="1"/>
  <c r="E991" i="1"/>
  <c r="F991" i="1"/>
  <c r="G991" i="1"/>
  <c r="H991" i="1"/>
  <c r="Y991" i="1"/>
  <c r="AE991" i="1" s="1"/>
  <c r="AF991" i="1" s="1"/>
  <c r="AG991" i="1" s="1"/>
  <c r="AH991" i="1" s="1"/>
  <c r="I991" i="1"/>
  <c r="J991" i="1"/>
  <c r="Z991" i="1" s="1"/>
  <c r="AA991" i="1" s="1"/>
  <c r="K991" i="1"/>
  <c r="L991" i="1"/>
  <c r="V991" i="1"/>
  <c r="M991" i="1"/>
  <c r="N991" i="1"/>
  <c r="O991" i="1"/>
  <c r="P991" i="1"/>
  <c r="T991" i="1"/>
  <c r="U991" i="1" s="1"/>
  <c r="A992" i="1"/>
  <c r="B992" i="1"/>
  <c r="C992" i="1"/>
  <c r="D992" i="1"/>
  <c r="X992" i="1" s="1"/>
  <c r="E992" i="1"/>
  <c r="F992" i="1"/>
  <c r="R992" i="1"/>
  <c r="S992" i="1"/>
  <c r="G992" i="1"/>
  <c r="H992" i="1"/>
  <c r="Y992" i="1" s="1"/>
  <c r="AE992" i="1" s="1"/>
  <c r="I992" i="1"/>
  <c r="J992" i="1"/>
  <c r="K992" i="1"/>
  <c r="L992" i="1"/>
  <c r="M992" i="1"/>
  <c r="N992" i="1"/>
  <c r="O992" i="1"/>
  <c r="P992" i="1"/>
  <c r="Z992" i="1"/>
  <c r="AA992" i="1" s="1"/>
  <c r="A993" i="1"/>
  <c r="B993" i="1"/>
  <c r="C993" i="1"/>
  <c r="D993" i="1"/>
  <c r="X993" i="1" s="1"/>
  <c r="E993" i="1"/>
  <c r="F993" i="1"/>
  <c r="R993" i="1" s="1"/>
  <c r="S993" i="1" s="1"/>
  <c r="G993" i="1"/>
  <c r="H993" i="1"/>
  <c r="Y993" i="1" s="1"/>
  <c r="AE993" i="1"/>
  <c r="AF993" i="1" s="1"/>
  <c r="I993" i="1"/>
  <c r="J993" i="1"/>
  <c r="K993" i="1"/>
  <c r="L993" i="1"/>
  <c r="T993" i="1" s="1"/>
  <c r="V993" i="1"/>
  <c r="M993" i="1"/>
  <c r="N993" i="1"/>
  <c r="O993" i="1"/>
  <c r="P993" i="1"/>
  <c r="Z993" i="1"/>
  <c r="AA993" i="1"/>
  <c r="A994" i="1"/>
  <c r="B994" i="1"/>
  <c r="C994" i="1"/>
  <c r="D994" i="1" s="1"/>
  <c r="X994" i="1" s="1"/>
  <c r="E994" i="1"/>
  <c r="F994" i="1"/>
  <c r="R994" i="1"/>
  <c r="S994" i="1" s="1"/>
  <c r="G994" i="1"/>
  <c r="H994" i="1"/>
  <c r="Y994" i="1" s="1"/>
  <c r="AE994" i="1" s="1"/>
  <c r="I994" i="1"/>
  <c r="J994" i="1"/>
  <c r="Z994" i="1" s="1"/>
  <c r="AA994" i="1" s="1"/>
  <c r="K994" i="1"/>
  <c r="L994" i="1"/>
  <c r="M994" i="1"/>
  <c r="N994" i="1"/>
  <c r="O994" i="1"/>
  <c r="P994" i="1"/>
  <c r="A995" i="1"/>
  <c r="B995" i="1"/>
  <c r="C995" i="1"/>
  <c r="D995" i="1" s="1"/>
  <c r="X995" i="1" s="1"/>
  <c r="E995" i="1"/>
  <c r="R995" i="1" s="1"/>
  <c r="S995" i="1" s="1"/>
  <c r="F995" i="1"/>
  <c r="G995" i="1"/>
  <c r="H995" i="1"/>
  <c r="Y995" i="1"/>
  <c r="AE995" i="1"/>
  <c r="I995" i="1"/>
  <c r="J995" i="1"/>
  <c r="Z995" i="1" s="1"/>
  <c r="AA995" i="1" s="1"/>
  <c r="AB995" i="1" s="1"/>
  <c r="K995" i="1"/>
  <c r="L995" i="1"/>
  <c r="V995" i="1"/>
  <c r="M995" i="1"/>
  <c r="N995" i="1"/>
  <c r="O995" i="1"/>
  <c r="P995" i="1"/>
  <c r="T995" i="1"/>
  <c r="U995" i="1" s="1"/>
  <c r="A996" i="1"/>
  <c r="B996" i="1"/>
  <c r="C996" i="1"/>
  <c r="D996" i="1" s="1"/>
  <c r="X996" i="1" s="1"/>
  <c r="E996" i="1"/>
  <c r="F996" i="1"/>
  <c r="R996" i="1"/>
  <c r="S996" i="1"/>
  <c r="G996" i="1"/>
  <c r="H996" i="1"/>
  <c r="Y996" i="1" s="1"/>
  <c r="AE996" i="1" s="1"/>
  <c r="I996" i="1"/>
  <c r="J996" i="1"/>
  <c r="K996" i="1"/>
  <c r="L996" i="1"/>
  <c r="T996" i="1" s="1"/>
  <c r="M996" i="1"/>
  <c r="N996" i="1"/>
  <c r="O996" i="1"/>
  <c r="P996" i="1"/>
  <c r="Z996" i="1"/>
  <c r="AA996" i="1" s="1"/>
  <c r="A997" i="1"/>
  <c r="B997" i="1"/>
  <c r="C997" i="1"/>
  <c r="D997" i="1"/>
  <c r="X997" i="1" s="1"/>
  <c r="E997" i="1"/>
  <c r="F997" i="1"/>
  <c r="R997" i="1" s="1"/>
  <c r="S997" i="1" s="1"/>
  <c r="G997" i="1"/>
  <c r="H997" i="1"/>
  <c r="Y997" i="1"/>
  <c r="AE997" i="1" s="1"/>
  <c r="I997" i="1"/>
  <c r="J997" i="1"/>
  <c r="Z997" i="1" s="1"/>
  <c r="AA997" i="1" s="1"/>
  <c r="K997" i="1"/>
  <c r="L997" i="1"/>
  <c r="V997" i="1" s="1"/>
  <c r="M997" i="1"/>
  <c r="N997" i="1"/>
  <c r="O997" i="1"/>
  <c r="P997" i="1"/>
  <c r="T997" i="1"/>
  <c r="A998" i="1"/>
  <c r="B998" i="1"/>
  <c r="C998" i="1"/>
  <c r="D998" i="1" s="1"/>
  <c r="X998" i="1" s="1"/>
  <c r="E998" i="1"/>
  <c r="F998" i="1"/>
  <c r="R998" i="1" s="1"/>
  <c r="S998" i="1" s="1"/>
  <c r="G998" i="1"/>
  <c r="H998" i="1"/>
  <c r="Y998" i="1" s="1"/>
  <c r="AE998" i="1" s="1"/>
  <c r="I998" i="1"/>
  <c r="J998" i="1"/>
  <c r="K998" i="1"/>
  <c r="L998" i="1"/>
  <c r="T998" i="1" s="1"/>
  <c r="M998" i="1"/>
  <c r="N998" i="1"/>
  <c r="O998" i="1"/>
  <c r="P998" i="1"/>
  <c r="Z998" i="1"/>
  <c r="AA998" i="1" s="1"/>
  <c r="A999" i="1"/>
  <c r="B999" i="1"/>
  <c r="C999" i="1"/>
  <c r="D999" i="1" s="1"/>
  <c r="X999" i="1" s="1"/>
  <c r="E999" i="1"/>
  <c r="F999" i="1"/>
  <c r="G999" i="1"/>
  <c r="H999" i="1"/>
  <c r="Y999" i="1"/>
  <c r="AE999" i="1"/>
  <c r="I999" i="1"/>
  <c r="J999" i="1"/>
  <c r="Z999" i="1" s="1"/>
  <c r="AA999" i="1" s="1"/>
  <c r="K999" i="1"/>
  <c r="L999" i="1"/>
  <c r="V999" i="1" s="1"/>
  <c r="M999" i="1"/>
  <c r="N999" i="1"/>
  <c r="O999" i="1"/>
  <c r="P999" i="1"/>
  <c r="T999" i="1"/>
  <c r="AC999" i="1" s="1"/>
  <c r="AD999" i="1" s="1"/>
  <c r="U999" i="1"/>
  <c r="A1000" i="1"/>
  <c r="B1000" i="1"/>
  <c r="C1000" i="1"/>
  <c r="D1000" i="1"/>
  <c r="X1000" i="1"/>
  <c r="E1000" i="1"/>
  <c r="F1000" i="1"/>
  <c r="G1000" i="1"/>
  <c r="H1000" i="1"/>
  <c r="Y1000" i="1" s="1"/>
  <c r="AE1000" i="1" s="1"/>
  <c r="I1000" i="1"/>
  <c r="J1000" i="1"/>
  <c r="Z1000" i="1" s="1"/>
  <c r="AA1000" i="1" s="1"/>
  <c r="K1000" i="1"/>
  <c r="T1000" i="1"/>
  <c r="AC1000" i="1" s="1"/>
  <c r="AD1000" i="1" s="1"/>
  <c r="U1000" i="1"/>
  <c r="L1000" i="1"/>
  <c r="V1000" i="1" s="1"/>
  <c r="M1000" i="1"/>
  <c r="N1000" i="1"/>
  <c r="O1000" i="1"/>
  <c r="P1000" i="1"/>
  <c r="T643" i="1"/>
  <c r="T629" i="1"/>
  <c r="T619" i="1"/>
  <c r="U619" i="1" s="1"/>
  <c r="T637" i="1"/>
  <c r="T612" i="1"/>
  <c r="AC612" i="1"/>
  <c r="AD612" i="1" s="1"/>
  <c r="T611" i="1"/>
  <c r="U611" i="1" s="1"/>
  <c r="V605" i="1"/>
  <c r="T596" i="1"/>
  <c r="T555" i="1"/>
  <c r="T554" i="1"/>
  <c r="V547" i="1"/>
  <c r="T647" i="1"/>
  <c r="T646" i="1"/>
  <c r="U646" i="1" s="1"/>
  <c r="T644" i="1"/>
  <c r="T634" i="1"/>
  <c r="U634" i="1" s="1"/>
  <c r="T626" i="1"/>
  <c r="U626" i="1"/>
  <c r="T614" i="1"/>
  <c r="AB614" i="1" s="1"/>
  <c r="T613" i="1"/>
  <c r="T561" i="1"/>
  <c r="AC561" i="1" s="1"/>
  <c r="AD561" i="1" s="1"/>
  <c r="AF561" i="1" s="1"/>
  <c r="U548" i="1"/>
  <c r="R521" i="1"/>
  <c r="S521" i="1" s="1"/>
  <c r="T696" i="1"/>
  <c r="AC696" i="1" s="1"/>
  <c r="V696" i="1"/>
  <c r="V987" i="1"/>
  <c r="T987" i="1"/>
  <c r="U987" i="1"/>
  <c r="R986" i="1"/>
  <c r="S986" i="1" s="1"/>
  <c r="V980" i="1"/>
  <c r="T980" i="1"/>
  <c r="U980" i="1"/>
  <c r="R974" i="1"/>
  <c r="S974" i="1"/>
  <c r="R941" i="1"/>
  <c r="S941" i="1" s="1"/>
  <c r="R925" i="1"/>
  <c r="S925" i="1"/>
  <c r="R909" i="1"/>
  <c r="S909" i="1" s="1"/>
  <c r="R893" i="1"/>
  <c r="S893" i="1"/>
  <c r="R877" i="1"/>
  <c r="S877" i="1" s="1"/>
  <c r="R845" i="1"/>
  <c r="S845" i="1" s="1"/>
  <c r="R829" i="1"/>
  <c r="S829" i="1"/>
  <c r="T786" i="1"/>
  <c r="T771" i="1"/>
  <c r="T749" i="1"/>
  <c r="AC749" i="1"/>
  <c r="AD749" i="1"/>
  <c r="T695" i="1"/>
  <c r="AB695" i="1" s="1"/>
  <c r="V695" i="1"/>
  <c r="T689" i="1"/>
  <c r="V689" i="1"/>
  <c r="V663" i="1"/>
  <c r="T663" i="1"/>
  <c r="V655" i="1"/>
  <c r="T655" i="1"/>
  <c r="AC655" i="1" s="1"/>
  <c r="AD655" i="1" s="1"/>
  <c r="V982" i="1"/>
  <c r="T982" i="1"/>
  <c r="U982" i="1"/>
  <c r="T702" i="1"/>
  <c r="V702" i="1"/>
  <c r="T676" i="1"/>
  <c r="V676" i="1"/>
  <c r="T669" i="1"/>
  <c r="V669" i="1"/>
  <c r="V984" i="1"/>
  <c r="T984" i="1"/>
  <c r="V971" i="1"/>
  <c r="T971" i="1"/>
  <c r="T738" i="1"/>
  <c r="AC738" i="1"/>
  <c r="AD738" i="1" s="1"/>
  <c r="V738" i="1"/>
  <c r="T727" i="1"/>
  <c r="AB727" i="1" s="1"/>
  <c r="V727" i="1"/>
  <c r="T721" i="1"/>
  <c r="V721" i="1"/>
  <c r="V661" i="1"/>
  <c r="T661" i="1"/>
  <c r="V653" i="1"/>
  <c r="T653" i="1"/>
  <c r="V996" i="1"/>
  <c r="V990" i="1"/>
  <c r="T990" i="1"/>
  <c r="U990" i="1" s="1"/>
  <c r="AC989" i="1"/>
  <c r="AD989" i="1" s="1"/>
  <c r="T985" i="1"/>
  <c r="T978" i="1"/>
  <c r="U978" i="1"/>
  <c r="AC977" i="1"/>
  <c r="AD977" i="1" s="1"/>
  <c r="V973" i="1"/>
  <c r="T973" i="1"/>
  <c r="U973" i="1" s="1"/>
  <c r="R937" i="1"/>
  <c r="S937" i="1" s="1"/>
  <c r="R905" i="1"/>
  <c r="S905" i="1" s="1"/>
  <c r="R889" i="1"/>
  <c r="S889" i="1" s="1"/>
  <c r="R873" i="1"/>
  <c r="S873" i="1" s="1"/>
  <c r="R841" i="1"/>
  <c r="S841" i="1"/>
  <c r="R825" i="1"/>
  <c r="S825" i="1"/>
  <c r="T774" i="1"/>
  <c r="AC774" i="1" s="1"/>
  <c r="AD774" i="1" s="1"/>
  <c r="T760" i="1"/>
  <c r="AC760" i="1"/>
  <c r="AD760" i="1" s="1"/>
  <c r="T753" i="1"/>
  <c r="AC753" i="1"/>
  <c r="AD753" i="1" s="1"/>
  <c r="T728" i="1"/>
  <c r="V728" i="1"/>
  <c r="T708" i="1"/>
  <c r="AC708" i="1" s="1"/>
  <c r="AD708" i="1" s="1"/>
  <c r="V708" i="1"/>
  <c r="T701" i="1"/>
  <c r="V701" i="1"/>
  <c r="AB687" i="1"/>
  <c r="T670" i="1"/>
  <c r="V670" i="1"/>
  <c r="V645" i="1"/>
  <c r="T645" i="1"/>
  <c r="T742" i="1"/>
  <c r="AB742" i="1" s="1"/>
  <c r="T739" i="1"/>
  <c r="AC739" i="1" s="1"/>
  <c r="AD739" i="1" s="1"/>
  <c r="T735" i="1"/>
  <c r="AC735" i="1"/>
  <c r="AD735" i="1" s="1"/>
  <c r="T726" i="1"/>
  <c r="V726" i="1"/>
  <c r="AB723" i="1"/>
  <c r="T720" i="1"/>
  <c r="T719" i="1"/>
  <c r="AB719" i="1"/>
  <c r="V719" i="1"/>
  <c r="T713" i="1"/>
  <c r="U713" i="1" s="1"/>
  <c r="AB713" i="1"/>
  <c r="T694" i="1"/>
  <c r="AC694" i="1" s="1"/>
  <c r="V694" i="1"/>
  <c r="T688" i="1"/>
  <c r="T687" i="1"/>
  <c r="V687" i="1"/>
  <c r="T681" i="1"/>
  <c r="AB681" i="1" s="1"/>
  <c r="T664" i="1"/>
  <c r="R660" i="1"/>
  <c r="S660" i="1" s="1"/>
  <c r="T658" i="1"/>
  <c r="U658" i="1"/>
  <c r="T656" i="1"/>
  <c r="AB656" i="1" s="1"/>
  <c r="AB652" i="1"/>
  <c r="R652" i="1"/>
  <c r="S652" i="1" s="1"/>
  <c r="T650" i="1"/>
  <c r="U650" i="1" s="1"/>
  <c r="T648" i="1"/>
  <c r="AB648" i="1"/>
  <c r="T642" i="1"/>
  <c r="U642" i="1"/>
  <c r="T640" i="1"/>
  <c r="AB640" i="1" s="1"/>
  <c r="R636" i="1"/>
  <c r="S636" i="1" s="1"/>
  <c r="R631" i="1"/>
  <c r="S631" i="1"/>
  <c r="R628" i="1"/>
  <c r="S628" i="1"/>
  <c r="T600" i="1"/>
  <c r="U600" i="1" s="1"/>
  <c r="AC600" i="1"/>
  <c r="AD600" i="1" s="1"/>
  <c r="T599" i="1"/>
  <c r="AB599" i="1"/>
  <c r="U598" i="1"/>
  <c r="AB598" i="1"/>
  <c r="T594" i="1"/>
  <c r="U594" i="1"/>
  <c r="V594" i="1"/>
  <c r="V564" i="1"/>
  <c r="R547" i="1"/>
  <c r="S547" i="1"/>
  <c r="V541" i="1"/>
  <c r="T541" i="1"/>
  <c r="R959" i="1"/>
  <c r="S959" i="1"/>
  <c r="R955" i="1"/>
  <c r="S955" i="1" s="1"/>
  <c r="R951" i="1"/>
  <c r="S951" i="1"/>
  <c r="R947" i="1"/>
  <c r="S947" i="1" s="1"/>
  <c r="R943" i="1"/>
  <c r="S943" i="1" s="1"/>
  <c r="R927" i="1"/>
  <c r="S927" i="1" s="1"/>
  <c r="R923" i="1"/>
  <c r="S923" i="1" s="1"/>
  <c r="R919" i="1"/>
  <c r="S919" i="1"/>
  <c r="R915" i="1"/>
  <c r="S915" i="1"/>
  <c r="R911" i="1"/>
  <c r="S911" i="1"/>
  <c r="R899" i="1"/>
  <c r="S899" i="1" s="1"/>
  <c r="R895" i="1"/>
  <c r="S895" i="1" s="1"/>
  <c r="R891" i="1"/>
  <c r="S891" i="1" s="1"/>
  <c r="R887" i="1"/>
  <c r="S887" i="1"/>
  <c r="R883" i="1"/>
  <c r="S883" i="1"/>
  <c r="R879" i="1"/>
  <c r="S879" i="1" s="1"/>
  <c r="R875" i="1"/>
  <c r="S875" i="1" s="1"/>
  <c r="R863" i="1"/>
  <c r="S863" i="1" s="1"/>
  <c r="R859" i="1"/>
  <c r="S859" i="1" s="1"/>
  <c r="R851" i="1"/>
  <c r="S851" i="1" s="1"/>
  <c r="R847" i="1"/>
  <c r="S847" i="1" s="1"/>
  <c r="R839" i="1"/>
  <c r="S839" i="1"/>
  <c r="R835" i="1"/>
  <c r="S835" i="1"/>
  <c r="R831" i="1"/>
  <c r="S831" i="1" s="1"/>
  <c r="R827" i="1"/>
  <c r="S827" i="1" s="1"/>
  <c r="T784" i="1"/>
  <c r="AC784" i="1"/>
  <c r="AD784" i="1"/>
  <c r="T780" i="1"/>
  <c r="AC780" i="1" s="1"/>
  <c r="AD780" i="1" s="1"/>
  <c r="T776" i="1"/>
  <c r="AC776" i="1" s="1"/>
  <c r="AD776" i="1" s="1"/>
  <c r="T772" i="1"/>
  <c r="AC772" i="1"/>
  <c r="AD772" i="1"/>
  <c r="AF772" i="1" s="1"/>
  <c r="T769" i="1"/>
  <c r="U769" i="1" s="1"/>
  <c r="T765" i="1"/>
  <c r="AC765" i="1" s="1"/>
  <c r="AD765" i="1" s="1"/>
  <c r="R763" i="1"/>
  <c r="S763" i="1" s="1"/>
  <c r="T762" i="1"/>
  <c r="AB762" i="1" s="1"/>
  <c r="T759" i="1"/>
  <c r="AC759" i="1" s="1"/>
  <c r="AD759" i="1" s="1"/>
  <c r="T755" i="1"/>
  <c r="T751" i="1"/>
  <c r="T747" i="1"/>
  <c r="AC747" i="1"/>
  <c r="AD747" i="1"/>
  <c r="AF747" i="1" s="1"/>
  <c r="V739" i="1"/>
  <c r="T737" i="1"/>
  <c r="V735" i="1"/>
  <c r="T729" i="1"/>
  <c r="AC729" i="1"/>
  <c r="AD729" i="1"/>
  <c r="V725" i="1"/>
  <c r="AB721" i="1"/>
  <c r="T710" i="1"/>
  <c r="V710" i="1"/>
  <c r="T704" i="1"/>
  <c r="T703" i="1"/>
  <c r="V703" i="1"/>
  <c r="V700" i="1"/>
  <c r="T697" i="1"/>
  <c r="AB697" i="1"/>
  <c r="V693" i="1"/>
  <c r="T678" i="1"/>
  <c r="V678" i="1"/>
  <c r="T672" i="1"/>
  <c r="T671" i="1"/>
  <c r="V671" i="1"/>
  <c r="V668" i="1"/>
  <c r="V638" i="1"/>
  <c r="T638" i="1"/>
  <c r="AC638" i="1"/>
  <c r="AD638" i="1"/>
  <c r="R637" i="1"/>
  <c r="S637" i="1" s="1"/>
  <c r="V630" i="1"/>
  <c r="T630" i="1"/>
  <c r="U630" i="1" s="1"/>
  <c r="R629" i="1"/>
  <c r="S629" i="1"/>
  <c r="T627" i="1"/>
  <c r="T616" i="1"/>
  <c r="T615" i="1"/>
  <c r="AC615" i="1" s="1"/>
  <c r="AD615" i="1" s="1"/>
  <c r="AF615" i="1" s="1"/>
  <c r="U614" i="1"/>
  <c r="T603" i="1"/>
  <c r="AB603" i="1" s="1"/>
  <c r="AB602" i="1"/>
  <c r="T565" i="1"/>
  <c r="T549" i="1"/>
  <c r="V538" i="1"/>
  <c r="T538" i="1"/>
  <c r="U538" i="1"/>
  <c r="R999" i="1"/>
  <c r="S999" i="1"/>
  <c r="R985" i="1"/>
  <c r="S985" i="1" s="1"/>
  <c r="R969" i="1"/>
  <c r="S969" i="1" s="1"/>
  <c r="R967" i="1"/>
  <c r="S967" i="1" s="1"/>
  <c r="R958" i="1"/>
  <c r="S958" i="1"/>
  <c r="R954" i="1"/>
  <c r="S954" i="1" s="1"/>
  <c r="R942" i="1"/>
  <c r="S942" i="1" s="1"/>
  <c r="R938" i="1"/>
  <c r="S938" i="1" s="1"/>
  <c r="R934" i="1"/>
  <c r="S934" i="1" s="1"/>
  <c r="R930" i="1"/>
  <c r="S930" i="1"/>
  <c r="R926" i="1"/>
  <c r="S926" i="1" s="1"/>
  <c r="R922" i="1"/>
  <c r="S922" i="1" s="1"/>
  <c r="R906" i="1"/>
  <c r="S906" i="1" s="1"/>
  <c r="R894" i="1"/>
  <c r="S894" i="1"/>
  <c r="R890" i="1"/>
  <c r="S890" i="1" s="1"/>
  <c r="R882" i="1"/>
  <c r="S882" i="1"/>
  <c r="R878" i="1"/>
  <c r="S878" i="1"/>
  <c r="R874" i="1"/>
  <c r="S874" i="1" s="1"/>
  <c r="R870" i="1"/>
  <c r="S870" i="1" s="1"/>
  <c r="R862" i="1"/>
  <c r="S862" i="1" s="1"/>
  <c r="R858" i="1"/>
  <c r="S858" i="1"/>
  <c r="R850" i="1"/>
  <c r="S850" i="1"/>
  <c r="R846" i="1"/>
  <c r="S846" i="1" s="1"/>
  <c r="R842" i="1"/>
  <c r="S842" i="1" s="1"/>
  <c r="R838" i="1"/>
  <c r="S838" i="1" s="1"/>
  <c r="R830" i="1"/>
  <c r="S830" i="1"/>
  <c r="R826" i="1"/>
  <c r="S826" i="1" s="1"/>
  <c r="T785" i="1"/>
  <c r="AC785" i="1" s="1"/>
  <c r="AD785" i="1" s="1"/>
  <c r="T781" i="1"/>
  <c r="AC781" i="1"/>
  <c r="AD781" i="1"/>
  <c r="T777" i="1"/>
  <c r="AB777" i="1" s="1"/>
  <c r="AC777" i="1"/>
  <c r="AD777" i="1" s="1"/>
  <c r="T773" i="1"/>
  <c r="AC773" i="1" s="1"/>
  <c r="AD773" i="1" s="1"/>
  <c r="T770" i="1"/>
  <c r="T766" i="1"/>
  <c r="T763" i="1"/>
  <c r="AC763" i="1"/>
  <c r="AD763" i="1"/>
  <c r="T756" i="1"/>
  <c r="AC756" i="1"/>
  <c r="AD756" i="1" s="1"/>
  <c r="T752" i="1"/>
  <c r="AC752" i="1" s="1"/>
  <c r="AD752" i="1" s="1"/>
  <c r="T748" i="1"/>
  <c r="AC748" i="1"/>
  <c r="AD748" i="1"/>
  <c r="AF748" i="1" s="1"/>
  <c r="T744" i="1"/>
  <c r="AC744" i="1"/>
  <c r="AD744" i="1" s="1"/>
  <c r="T741" i="1"/>
  <c r="AC741" i="1" s="1"/>
  <c r="AD741" i="1" s="1"/>
  <c r="AF741" i="1" s="1"/>
  <c r="T740" i="1"/>
  <c r="AC740" i="1" s="1"/>
  <c r="AD740" i="1" s="1"/>
  <c r="AF740" i="1" s="1"/>
  <c r="T736" i="1"/>
  <c r="T733" i="1"/>
  <c r="AC733" i="1"/>
  <c r="AD733" i="1"/>
  <c r="T732" i="1"/>
  <c r="V732" i="1"/>
  <c r="V720" i="1"/>
  <c r="T718" i="1"/>
  <c r="V718" i="1"/>
  <c r="V713" i="1"/>
  <c r="T712" i="1"/>
  <c r="AC712" i="1" s="1"/>
  <c r="AD712" i="1" s="1"/>
  <c r="T711" i="1"/>
  <c r="AB711" i="1" s="1"/>
  <c r="V711" i="1"/>
  <c r="T705" i="1"/>
  <c r="AB705" i="1" s="1"/>
  <c r="AB703" i="1"/>
  <c r="V688" i="1"/>
  <c r="T686" i="1"/>
  <c r="V686" i="1"/>
  <c r="V681" i="1"/>
  <c r="T680" i="1"/>
  <c r="T679" i="1"/>
  <c r="AB679" i="1" s="1"/>
  <c r="V679" i="1"/>
  <c r="T673" i="1"/>
  <c r="AB673" i="1"/>
  <c r="AB671" i="1"/>
  <c r="V664" i="1"/>
  <c r="T662" i="1"/>
  <c r="U662" i="1" s="1"/>
  <c r="R661" i="1"/>
  <c r="S661" i="1"/>
  <c r="U659" i="1"/>
  <c r="AC659" i="1"/>
  <c r="AD659" i="1"/>
  <c r="V658" i="1"/>
  <c r="V656" i="1"/>
  <c r="T654" i="1"/>
  <c r="U654" i="1" s="1"/>
  <c r="R653" i="1"/>
  <c r="S653" i="1"/>
  <c r="U651" i="1"/>
  <c r="AC651" i="1"/>
  <c r="AD651" i="1"/>
  <c r="V650" i="1"/>
  <c r="V648" i="1"/>
  <c r="R645" i="1"/>
  <c r="S645" i="1"/>
  <c r="R639" i="1"/>
  <c r="S639" i="1"/>
  <c r="R635" i="1"/>
  <c r="S635" i="1"/>
  <c r="R634" i="1"/>
  <c r="S634" i="1" s="1"/>
  <c r="R633" i="1"/>
  <c r="S633" i="1"/>
  <c r="R632" i="1"/>
  <c r="S632" i="1" s="1"/>
  <c r="T618" i="1"/>
  <c r="AB618" i="1" s="1"/>
  <c r="U618" i="1"/>
  <c r="V613" i="1"/>
  <c r="V606" i="1"/>
  <c r="T606" i="1"/>
  <c r="U606" i="1"/>
  <c r="R605" i="1"/>
  <c r="S605" i="1" s="1"/>
  <c r="T588" i="1"/>
  <c r="AC588" i="1" s="1"/>
  <c r="AD588" i="1" s="1"/>
  <c r="AB588" i="1"/>
  <c r="V588" i="1"/>
  <c r="T544" i="1"/>
  <c r="V526" i="1"/>
  <c r="T734" i="1"/>
  <c r="AC734" i="1"/>
  <c r="AD734" i="1" s="1"/>
  <c r="T730" i="1"/>
  <c r="AB730" i="1" s="1"/>
  <c r="AC730" i="1"/>
  <c r="AD730" i="1" s="1"/>
  <c r="AB725" i="1"/>
  <c r="T723" i="1"/>
  <c r="T722" i="1"/>
  <c r="AB717" i="1"/>
  <c r="T715" i="1"/>
  <c r="AC715" i="1" s="1"/>
  <c r="AD715" i="1" s="1"/>
  <c r="T714" i="1"/>
  <c r="AB709" i="1"/>
  <c r="T707" i="1"/>
  <c r="AB707" i="1" s="1"/>
  <c r="T706" i="1"/>
  <c r="T699" i="1"/>
  <c r="T698" i="1"/>
  <c r="U698" i="1" s="1"/>
  <c r="AB693" i="1"/>
  <c r="T691" i="1"/>
  <c r="AB691" i="1" s="1"/>
  <c r="T690" i="1"/>
  <c r="AB685" i="1"/>
  <c r="T683" i="1"/>
  <c r="AC683" i="1" s="1"/>
  <c r="AD683" i="1" s="1"/>
  <c r="T682" i="1"/>
  <c r="AB677" i="1"/>
  <c r="T675" i="1"/>
  <c r="AB675" i="1" s="1"/>
  <c r="T674" i="1"/>
  <c r="T667" i="1"/>
  <c r="AB667" i="1"/>
  <c r="T666" i="1"/>
  <c r="U666" i="1" s="1"/>
  <c r="R662" i="1"/>
  <c r="S662" i="1" s="1"/>
  <c r="R654" i="1"/>
  <c r="S654" i="1" s="1"/>
  <c r="R647" i="1"/>
  <c r="S647" i="1"/>
  <c r="R644" i="1"/>
  <c r="S644" i="1"/>
  <c r="R643" i="1"/>
  <c r="S643" i="1" s="1"/>
  <c r="R642" i="1"/>
  <c r="S642" i="1" s="1"/>
  <c r="R641" i="1"/>
  <c r="S641" i="1"/>
  <c r="R640" i="1"/>
  <c r="S640" i="1" s="1"/>
  <c r="T636" i="1"/>
  <c r="T635" i="1"/>
  <c r="T631" i="1"/>
  <c r="U631" i="1" s="1"/>
  <c r="T628" i="1"/>
  <c r="AC628" i="1"/>
  <c r="AD628" i="1" s="1"/>
  <c r="R620" i="1"/>
  <c r="S620" i="1" s="1"/>
  <c r="T610" i="1"/>
  <c r="U610" i="1" s="1"/>
  <c r="T608" i="1"/>
  <c r="AB608" i="1"/>
  <c r="R604" i="1"/>
  <c r="S604" i="1" s="1"/>
  <c r="T545" i="1"/>
  <c r="V542" i="1"/>
  <c r="T542" i="1"/>
  <c r="U542" i="1" s="1"/>
  <c r="R627" i="1"/>
  <c r="S627" i="1"/>
  <c r="R626" i="1"/>
  <c r="S626" i="1" s="1"/>
  <c r="R625" i="1"/>
  <c r="S625" i="1" s="1"/>
  <c r="R624" i="1"/>
  <c r="S624" i="1" s="1"/>
  <c r="R623" i="1"/>
  <c r="S623" i="1"/>
  <c r="T620" i="1"/>
  <c r="R619" i="1"/>
  <c r="S619" i="1" s="1"/>
  <c r="R618" i="1"/>
  <c r="S618" i="1"/>
  <c r="R617" i="1"/>
  <c r="S617" i="1"/>
  <c r="R616" i="1"/>
  <c r="S616" i="1"/>
  <c r="R615" i="1"/>
  <c r="S615" i="1" s="1"/>
  <c r="R612" i="1"/>
  <c r="S612" i="1"/>
  <c r="R611" i="1"/>
  <c r="S611" i="1"/>
  <c r="R610" i="1"/>
  <c r="S610" i="1" s="1"/>
  <c r="R609" i="1"/>
  <c r="S609" i="1" s="1"/>
  <c r="R608" i="1"/>
  <c r="S608" i="1"/>
  <c r="T604" i="1"/>
  <c r="U604" i="1" s="1"/>
  <c r="R603" i="1"/>
  <c r="S603" i="1"/>
  <c r="R602" i="1"/>
  <c r="S602" i="1" s="1"/>
  <c r="R601" i="1"/>
  <c r="S601" i="1"/>
  <c r="R600" i="1"/>
  <c r="S600" i="1" s="1"/>
  <c r="R599" i="1"/>
  <c r="S599" i="1"/>
  <c r="T595" i="1"/>
  <c r="R594" i="1"/>
  <c r="S594" i="1" s="1"/>
  <c r="R588" i="1"/>
  <c r="S588" i="1"/>
  <c r="T571" i="1"/>
  <c r="U571" i="1" s="1"/>
  <c r="S556" i="1"/>
  <c r="R554" i="1"/>
  <c r="S554" i="1" s="1"/>
  <c r="T553" i="1"/>
  <c r="U553" i="1"/>
  <c r="T552" i="1"/>
  <c r="AC552" i="1" s="1"/>
  <c r="AD552" i="1" s="1"/>
  <c r="T546" i="1"/>
  <c r="U546" i="1" s="1"/>
  <c r="R545" i="1"/>
  <c r="S545" i="1" s="1"/>
  <c r="V502" i="1"/>
  <c r="R481" i="1"/>
  <c r="S481" i="1" s="1"/>
  <c r="R597" i="1"/>
  <c r="S597" i="1"/>
  <c r="R587" i="1"/>
  <c r="S587" i="1" s="1"/>
  <c r="R583" i="1"/>
  <c r="S583" i="1" s="1"/>
  <c r="R566" i="1"/>
  <c r="S566" i="1" s="1"/>
  <c r="R560" i="1"/>
  <c r="S560" i="1"/>
  <c r="R546" i="1"/>
  <c r="S546" i="1"/>
  <c r="R538" i="1"/>
  <c r="S538" i="1" s="1"/>
  <c r="U635" i="1"/>
  <c r="AC635" i="1"/>
  <c r="AD635" i="1" s="1"/>
  <c r="AF635" i="1" s="1"/>
  <c r="AB635" i="1"/>
  <c r="AB634" i="1"/>
  <c r="U628" i="1"/>
  <c r="AC553" i="1"/>
  <c r="AD553" i="1" s="1"/>
  <c r="AF553" i="1" s="1"/>
  <c r="U596" i="1"/>
  <c r="AC596" i="1"/>
  <c r="AD596" i="1"/>
  <c r="AF596" i="1" s="1"/>
  <c r="AG596" i="1" s="1"/>
  <c r="AH596" i="1" s="1"/>
  <c r="U647" i="1"/>
  <c r="U624" i="1"/>
  <c r="AC624" i="1"/>
  <c r="AD624" i="1"/>
  <c r="AF624" i="1" s="1"/>
  <c r="U623" i="1"/>
  <c r="AB623" i="1"/>
  <c r="AC623" i="1"/>
  <c r="AD623" i="1" s="1"/>
  <c r="U615" i="1"/>
  <c r="AB615" i="1"/>
  <c r="AC608" i="1"/>
  <c r="AD608" i="1" s="1"/>
  <c r="AF608" i="1" s="1"/>
  <c r="AC599" i="1"/>
  <c r="AD599" i="1"/>
  <c r="U556" i="1"/>
  <c r="AD556" i="1"/>
  <c r="AF556" i="1" s="1"/>
  <c r="AG556" i="1" s="1"/>
  <c r="AH556" i="1" s="1"/>
  <c r="AC644" i="1"/>
  <c r="AD644" i="1" s="1"/>
  <c r="AB643" i="1"/>
  <c r="U639" i="1"/>
  <c r="AG639" i="1" s="1"/>
  <c r="AB639" i="1"/>
  <c r="AC639" i="1"/>
  <c r="AD639" i="1" s="1"/>
  <c r="AF639" i="1" s="1"/>
  <c r="AB626" i="1"/>
  <c r="AB611" i="1"/>
  <c r="U603" i="1"/>
  <c r="AC603" i="1"/>
  <c r="AD603" i="1" s="1"/>
  <c r="AF603" i="1" s="1"/>
  <c r="V529" i="1"/>
  <c r="V634" i="1"/>
  <c r="V626" i="1"/>
  <c r="AB616" i="1"/>
  <c r="T607" i="1"/>
  <c r="U607" i="1" s="1"/>
  <c r="V544" i="1"/>
  <c r="V521" i="1"/>
  <c r="AB630" i="1"/>
  <c r="AB622" i="1"/>
  <c r="V647" i="1"/>
  <c r="V639" i="1"/>
  <c r="V631" i="1"/>
  <c r="V623" i="1"/>
  <c r="V615" i="1"/>
  <c r="V599" i="1"/>
  <c r="V642" i="1"/>
  <c r="V640" i="1"/>
  <c r="V632" i="1"/>
  <c r="V624" i="1"/>
  <c r="AB624" i="1"/>
  <c r="V618" i="1"/>
  <c r="V616" i="1"/>
  <c r="V610" i="1"/>
  <c r="V608" i="1"/>
  <c r="V602" i="1"/>
  <c r="V600" i="1"/>
  <c r="AB594" i="1"/>
  <c r="R646" i="1"/>
  <c r="S646" i="1" s="1"/>
  <c r="R638" i="1"/>
  <c r="S638" i="1"/>
  <c r="R630" i="1"/>
  <c r="S630" i="1"/>
  <c r="R622" i="1"/>
  <c r="S622" i="1" s="1"/>
  <c r="R614" i="1"/>
  <c r="S614" i="1" s="1"/>
  <c r="R606" i="1"/>
  <c r="S606" i="1"/>
  <c r="R598" i="1"/>
  <c r="S598" i="1" s="1"/>
  <c r="V597" i="1"/>
  <c r="AC595" i="1"/>
  <c r="AD595" i="1" s="1"/>
  <c r="AF595" i="1" s="1"/>
  <c r="T592" i="1"/>
  <c r="T557" i="1"/>
  <c r="U557" i="1"/>
  <c r="V551" i="1"/>
  <c r="T550" i="1"/>
  <c r="V527" i="1"/>
  <c r="V522" i="1"/>
  <c r="V344" i="1"/>
  <c r="AB596" i="1"/>
  <c r="R596" i="1"/>
  <c r="S596" i="1"/>
  <c r="R559" i="1"/>
  <c r="S559" i="1" s="1"/>
  <c r="R558" i="1"/>
  <c r="S558" i="1"/>
  <c r="R557" i="1"/>
  <c r="S557" i="1" s="1"/>
  <c r="R550" i="1"/>
  <c r="S550" i="1"/>
  <c r="R549" i="1"/>
  <c r="S549" i="1" s="1"/>
  <c r="T528" i="1"/>
  <c r="AC528" i="1" s="1"/>
  <c r="AD528" i="1" s="1"/>
  <c r="AF528" i="1" s="1"/>
  <c r="T520" i="1"/>
  <c r="AA218" i="1"/>
  <c r="S431" i="1"/>
  <c r="AF989" i="1"/>
  <c r="AC996" i="1"/>
  <c r="AD996" i="1" s="1"/>
  <c r="AC993" i="1"/>
  <c r="AD993" i="1" s="1"/>
  <c r="AC991" i="1"/>
  <c r="AD991" i="1"/>
  <c r="AC980" i="1"/>
  <c r="AD980" i="1"/>
  <c r="AC973" i="1"/>
  <c r="AD973" i="1"/>
  <c r="T822" i="1"/>
  <c r="AB822" i="1"/>
  <c r="T818" i="1"/>
  <c r="T814" i="1"/>
  <c r="AB814" i="1" s="1"/>
  <c r="T798" i="1"/>
  <c r="AB798" i="1" s="1"/>
  <c r="T794" i="1"/>
  <c r="AB794" i="1"/>
  <c r="AF782" i="1"/>
  <c r="AF758" i="1"/>
  <c r="AF746" i="1"/>
  <c r="U708" i="1"/>
  <c r="AC700" i="1"/>
  <c r="AD700" i="1" s="1"/>
  <c r="AF700" i="1" s="1"/>
  <c r="U700" i="1"/>
  <c r="AC684" i="1"/>
  <c r="AD684" i="1"/>
  <c r="U684" i="1"/>
  <c r="AC676" i="1"/>
  <c r="AD676" i="1" s="1"/>
  <c r="AF676" i="1" s="1"/>
  <c r="AG676" i="1" s="1"/>
  <c r="AH676" i="1" s="1"/>
  <c r="U676" i="1"/>
  <c r="AC668" i="1"/>
  <c r="AD668" i="1" s="1"/>
  <c r="U668" i="1"/>
  <c r="V905" i="1"/>
  <c r="T905" i="1"/>
  <c r="V904" i="1"/>
  <c r="T904" i="1"/>
  <c r="V901" i="1"/>
  <c r="T901" i="1"/>
  <c r="V896" i="1"/>
  <c r="T896" i="1"/>
  <c r="V890" i="1"/>
  <c r="V882" i="1"/>
  <c r="T882" i="1"/>
  <c r="V881" i="1"/>
  <c r="T881" i="1"/>
  <c r="V879" i="1"/>
  <c r="V877" i="1"/>
  <c r="T877" i="1"/>
  <c r="V876" i="1"/>
  <c r="V875" i="1"/>
  <c r="T875" i="1"/>
  <c r="V874" i="1"/>
  <c r="T874" i="1"/>
  <c r="AB874" i="1" s="1"/>
  <c r="V873" i="1"/>
  <c r="T873" i="1"/>
  <c r="V872" i="1"/>
  <c r="T872" i="1"/>
  <c r="V871" i="1"/>
  <c r="V870" i="1"/>
  <c r="T870" i="1"/>
  <c r="AB870" i="1" s="1"/>
  <c r="V869" i="1"/>
  <c r="T869" i="1"/>
  <c r="AB869" i="1" s="1"/>
  <c r="V868" i="1"/>
  <c r="T868" i="1"/>
  <c r="V867" i="1"/>
  <c r="T867" i="1"/>
  <c r="V866" i="1"/>
  <c r="T866" i="1"/>
  <c r="AB866" i="1" s="1"/>
  <c r="V865" i="1"/>
  <c r="V864" i="1"/>
  <c r="T864" i="1"/>
  <c r="V863" i="1"/>
  <c r="T863" i="1"/>
  <c r="V862" i="1"/>
  <c r="T862" i="1"/>
  <c r="AB862" i="1" s="1"/>
  <c r="V861" i="1"/>
  <c r="T860" i="1"/>
  <c r="AB860" i="1" s="1"/>
  <c r="V859" i="1"/>
  <c r="T859" i="1"/>
  <c r="AB859" i="1" s="1"/>
  <c r="V858" i="1"/>
  <c r="V857" i="1"/>
  <c r="V856" i="1"/>
  <c r="T856" i="1"/>
  <c r="V855" i="1"/>
  <c r="T855" i="1"/>
  <c r="V853" i="1"/>
  <c r="T853" i="1"/>
  <c r="AC853" i="1" s="1"/>
  <c r="V852" i="1"/>
  <c r="T852" i="1"/>
  <c r="V851" i="1"/>
  <c r="T851" i="1"/>
  <c r="V850" i="1"/>
  <c r="T850" i="1"/>
  <c r="V849" i="1"/>
  <c r="T849" i="1"/>
  <c r="AC849" i="1" s="1"/>
  <c r="AD849" i="1" s="1"/>
  <c r="V848" i="1"/>
  <c r="T848" i="1"/>
  <c r="AC848" i="1" s="1"/>
  <c r="V847" i="1"/>
  <c r="T846" i="1"/>
  <c r="AB846" i="1"/>
  <c r="V845" i="1"/>
  <c r="T845" i="1"/>
  <c r="V844" i="1"/>
  <c r="T844" i="1"/>
  <c r="V843" i="1"/>
  <c r="T843" i="1"/>
  <c r="V842" i="1"/>
  <c r="T842" i="1"/>
  <c r="AC842" i="1" s="1"/>
  <c r="AB842" i="1"/>
  <c r="V841" i="1"/>
  <c r="T841" i="1"/>
  <c r="V840" i="1"/>
  <c r="T840" i="1"/>
  <c r="V839" i="1"/>
  <c r="T839" i="1"/>
  <c r="AB839" i="1" s="1"/>
  <c r="V838" i="1"/>
  <c r="T838" i="1"/>
  <c r="AB838" i="1"/>
  <c r="V837" i="1"/>
  <c r="T837" i="1"/>
  <c r="AB837" i="1" s="1"/>
  <c r="V836" i="1"/>
  <c r="T836" i="1"/>
  <c r="V835" i="1"/>
  <c r="T835" i="1"/>
  <c r="V834" i="1"/>
  <c r="T834" i="1"/>
  <c r="V833" i="1"/>
  <c r="T833" i="1"/>
  <c r="V832" i="1"/>
  <c r="T832" i="1"/>
  <c r="V831" i="1"/>
  <c r="T831" i="1"/>
  <c r="AB831" i="1" s="1"/>
  <c r="V830" i="1"/>
  <c r="T830" i="1"/>
  <c r="V829" i="1"/>
  <c r="T829" i="1"/>
  <c r="V828" i="1"/>
  <c r="T828" i="1"/>
  <c r="AB828" i="1" s="1"/>
  <c r="V827" i="1"/>
  <c r="T827" i="1"/>
  <c r="AB827" i="1" s="1"/>
  <c r="V826" i="1"/>
  <c r="T826" i="1"/>
  <c r="AB826" i="1" s="1"/>
  <c r="V825" i="1"/>
  <c r="T825" i="1"/>
  <c r="V824" i="1"/>
  <c r="T824" i="1"/>
  <c r="T823" i="1"/>
  <c r="AB823" i="1" s="1"/>
  <c r="AB819" i="1"/>
  <c r="T819" i="1"/>
  <c r="T815" i="1"/>
  <c r="AB815" i="1" s="1"/>
  <c r="AB811" i="1"/>
  <c r="T811" i="1"/>
  <c r="AC811" i="1" s="1"/>
  <c r="AD811" i="1" s="1"/>
  <c r="AB807" i="1"/>
  <c r="T807" i="1"/>
  <c r="AB803" i="1"/>
  <c r="T803" i="1"/>
  <c r="T799" i="1"/>
  <c r="AB799" i="1" s="1"/>
  <c r="AB795" i="1"/>
  <c r="T795" i="1"/>
  <c r="AB791" i="1"/>
  <c r="T791" i="1"/>
  <c r="AF775" i="1"/>
  <c r="AF759" i="1"/>
  <c r="AG759" i="1" s="1"/>
  <c r="AH759" i="1" s="1"/>
  <c r="AF743" i="1"/>
  <c r="AG743" i="1"/>
  <c r="AH743" i="1"/>
  <c r="AF738" i="1"/>
  <c r="AF651" i="1"/>
  <c r="AG603" i="1"/>
  <c r="AH603" i="1" s="1"/>
  <c r="AC995" i="1"/>
  <c r="AD995" i="1" s="1"/>
  <c r="AC983" i="1"/>
  <c r="AD983" i="1" s="1"/>
  <c r="AC968" i="1"/>
  <c r="AD968" i="1" s="1"/>
  <c r="AF968" i="1" s="1"/>
  <c r="AD964" i="1"/>
  <c r="T810" i="1"/>
  <c r="T806" i="1"/>
  <c r="AB806" i="1" s="1"/>
  <c r="T802" i="1"/>
  <c r="V958" i="1"/>
  <c r="T958" i="1"/>
  <c r="AB958" i="1" s="1"/>
  <c r="V956" i="1"/>
  <c r="T956" i="1"/>
  <c r="AB956" i="1"/>
  <c r="V955" i="1"/>
  <c r="T955" i="1"/>
  <c r="V951" i="1"/>
  <c r="T951" i="1"/>
  <c r="V950" i="1"/>
  <c r="T950" i="1"/>
  <c r="AC950" i="1" s="1"/>
  <c r="AB950" i="1"/>
  <c r="V945" i="1"/>
  <c r="T945" i="1"/>
  <c r="T935" i="1"/>
  <c r="V934" i="1"/>
  <c r="T934" i="1"/>
  <c r="V926" i="1"/>
  <c r="T926" i="1"/>
  <c r="V924" i="1"/>
  <c r="T924" i="1"/>
  <c r="AB924" i="1"/>
  <c r="V921" i="1"/>
  <c r="T921" i="1"/>
  <c r="V920" i="1"/>
  <c r="V919" i="1"/>
  <c r="T919" i="1"/>
  <c r="V917" i="1"/>
  <c r="T917" i="1"/>
  <c r="AB917" i="1" s="1"/>
  <c r="V914" i="1"/>
  <c r="T914" i="1"/>
  <c r="V913" i="1"/>
  <c r="T913" i="1"/>
  <c r="AB913" i="1" s="1"/>
  <c r="V907" i="1"/>
  <c r="T907" i="1"/>
  <c r="V906" i="1"/>
  <c r="T906" i="1"/>
  <c r="V899" i="1"/>
  <c r="T899" i="1"/>
  <c r="V895" i="1"/>
  <c r="T895" i="1"/>
  <c r="AB895" i="1"/>
  <c r="V893" i="1"/>
  <c r="T893" i="1"/>
  <c r="AB893" i="1" s="1"/>
  <c r="T892" i="1"/>
  <c r="V891" i="1"/>
  <c r="T891" i="1"/>
  <c r="V889" i="1"/>
  <c r="T889" i="1"/>
  <c r="AB889" i="1" s="1"/>
  <c r="V888" i="1"/>
  <c r="T888" i="1"/>
  <c r="AB888" i="1" s="1"/>
  <c r="V887" i="1"/>
  <c r="T887" i="1"/>
  <c r="AB887" i="1" s="1"/>
  <c r="V885" i="1"/>
  <c r="T885" i="1"/>
  <c r="V880" i="1"/>
  <c r="T880" i="1"/>
  <c r="U880" i="1" s="1"/>
  <c r="AB880" i="1"/>
  <c r="AB977" i="1"/>
  <c r="AB975" i="1"/>
  <c r="AB974" i="1"/>
  <c r="AB961" i="1"/>
  <c r="AB949" i="1"/>
  <c r="AB945" i="1"/>
  <c r="AB901" i="1"/>
  <c r="AB877" i="1"/>
  <c r="AB875" i="1"/>
  <c r="AB873" i="1"/>
  <c r="AB865" i="1"/>
  <c r="AB864" i="1"/>
  <c r="AB856" i="1"/>
  <c r="AB855" i="1"/>
  <c r="AB853" i="1"/>
  <c r="AB852" i="1"/>
  <c r="AB851" i="1"/>
  <c r="AB844" i="1"/>
  <c r="AB843" i="1"/>
  <c r="AB836" i="1"/>
  <c r="AB835" i="1"/>
  <c r="AB833" i="1"/>
  <c r="AB832" i="1"/>
  <c r="AB825" i="1"/>
  <c r="AB824" i="1"/>
  <c r="T820" i="1"/>
  <c r="U820" i="1" s="1"/>
  <c r="AB816" i="1"/>
  <c r="T816" i="1"/>
  <c r="AB812" i="1"/>
  <c r="T812" i="1"/>
  <c r="T808" i="1"/>
  <c r="AB808" i="1" s="1"/>
  <c r="T804" i="1"/>
  <c r="AB800" i="1"/>
  <c r="T800" i="1"/>
  <c r="AB796" i="1"/>
  <c r="T796" i="1"/>
  <c r="T792" i="1"/>
  <c r="AB792" i="1" s="1"/>
  <c r="T788" i="1"/>
  <c r="AB788" i="1" s="1"/>
  <c r="AF784" i="1"/>
  <c r="AG784" i="1" s="1"/>
  <c r="AH784" i="1" s="1"/>
  <c r="AF768" i="1"/>
  <c r="AF764" i="1"/>
  <c r="AF752" i="1"/>
  <c r="AF729" i="1"/>
  <c r="AG729" i="1" s="1"/>
  <c r="AC728" i="1"/>
  <c r="AD728" i="1" s="1"/>
  <c r="U728" i="1"/>
  <c r="AC720" i="1"/>
  <c r="AD720" i="1"/>
  <c r="U720" i="1"/>
  <c r="AC704" i="1"/>
  <c r="AD704" i="1" s="1"/>
  <c r="U704" i="1"/>
  <c r="AD696" i="1"/>
  <c r="U696" i="1"/>
  <c r="AC688" i="1"/>
  <c r="AD688" i="1" s="1"/>
  <c r="U688" i="1"/>
  <c r="AC680" i="1"/>
  <c r="AD680" i="1" s="1"/>
  <c r="U680" i="1"/>
  <c r="AC672" i="1"/>
  <c r="AD672" i="1"/>
  <c r="AF672" i="1" s="1"/>
  <c r="U672" i="1"/>
  <c r="U588" i="1"/>
  <c r="AC978" i="1"/>
  <c r="AD978" i="1" s="1"/>
  <c r="T790" i="1"/>
  <c r="AF750" i="1"/>
  <c r="AG750" i="1" s="1"/>
  <c r="AH750" i="1" s="1"/>
  <c r="V960" i="1"/>
  <c r="V949" i="1"/>
  <c r="T949" i="1"/>
  <c r="V947" i="1"/>
  <c r="T947" i="1"/>
  <c r="V943" i="1"/>
  <c r="T943" i="1"/>
  <c r="V941" i="1"/>
  <c r="T941" i="1"/>
  <c r="AB941" i="1" s="1"/>
  <c r="V940" i="1"/>
  <c r="T940" i="1"/>
  <c r="V938" i="1"/>
  <c r="V937" i="1"/>
  <c r="T937" i="1"/>
  <c r="V936" i="1"/>
  <c r="T936" i="1"/>
  <c r="V932" i="1"/>
  <c r="T932" i="1"/>
  <c r="AB932" i="1" s="1"/>
  <c r="V931" i="1"/>
  <c r="T931" i="1"/>
  <c r="AC931" i="1" s="1"/>
  <c r="AD931" i="1" s="1"/>
  <c r="V930" i="1"/>
  <c r="T930" i="1"/>
  <c r="V928" i="1"/>
  <c r="T928" i="1"/>
  <c r="AB928" i="1" s="1"/>
  <c r="V923" i="1"/>
  <c r="T923" i="1"/>
  <c r="V922" i="1"/>
  <c r="T922" i="1"/>
  <c r="U922" i="1" s="1"/>
  <c r="V915" i="1"/>
  <c r="T915" i="1"/>
  <c r="V911" i="1"/>
  <c r="T911" i="1"/>
  <c r="V909" i="1"/>
  <c r="T909" i="1"/>
  <c r="V908" i="1"/>
  <c r="V903" i="1"/>
  <c r="T903" i="1"/>
  <c r="V900" i="1"/>
  <c r="T900" i="1"/>
  <c r="AB900" i="1"/>
  <c r="V897" i="1"/>
  <c r="V886" i="1"/>
  <c r="T886" i="1"/>
  <c r="V884" i="1"/>
  <c r="T884" i="1"/>
  <c r="AB991" i="1"/>
  <c r="T821" i="1"/>
  <c r="AB821" i="1" s="1"/>
  <c r="T817" i="1"/>
  <c r="T813" i="1"/>
  <c r="AB813" i="1"/>
  <c r="T809" i="1"/>
  <c r="T805" i="1"/>
  <c r="AB805" i="1" s="1"/>
  <c r="T801" i="1"/>
  <c r="T797" i="1"/>
  <c r="T793" i="1"/>
  <c r="T789" i="1"/>
  <c r="AB789" i="1" s="1"/>
  <c r="AF781" i="1"/>
  <c r="AG781" i="1" s="1"/>
  <c r="AH781" i="1" s="1"/>
  <c r="AF777" i="1"/>
  <c r="AG777" i="1" s="1"/>
  <c r="AH777" i="1" s="1"/>
  <c r="AF761" i="1"/>
  <c r="AG761" i="1"/>
  <c r="AH761" i="1"/>
  <c r="AF749" i="1"/>
  <c r="AF745" i="1"/>
  <c r="AG745" i="1" s="1"/>
  <c r="AH745" i="1" s="1"/>
  <c r="AB728" i="1"/>
  <c r="AC727" i="1"/>
  <c r="AD727" i="1" s="1"/>
  <c r="AC723" i="1"/>
  <c r="AD723" i="1" s="1"/>
  <c r="AF723" i="1" s="1"/>
  <c r="U723" i="1"/>
  <c r="AB720" i="1"/>
  <c r="AC719" i="1"/>
  <c r="AD719" i="1"/>
  <c r="U719" i="1"/>
  <c r="AG719" i="1" s="1"/>
  <c r="AH719" i="1" s="1"/>
  <c r="U715" i="1"/>
  <c r="AC711" i="1"/>
  <c r="AD711" i="1" s="1"/>
  <c r="U711" i="1"/>
  <c r="AB708" i="1"/>
  <c r="AC707" i="1"/>
  <c r="AD707" i="1" s="1"/>
  <c r="U707" i="1"/>
  <c r="AG707" i="1" s="1"/>
  <c r="AH707" i="1" s="1"/>
  <c r="AB704" i="1"/>
  <c r="AC703" i="1"/>
  <c r="AD703" i="1"/>
  <c r="U703" i="1"/>
  <c r="AB700" i="1"/>
  <c r="AB696" i="1"/>
  <c r="AC695" i="1"/>
  <c r="AD695" i="1" s="1"/>
  <c r="U695" i="1"/>
  <c r="AC691" i="1"/>
  <c r="AD691" i="1" s="1"/>
  <c r="U691" i="1"/>
  <c r="AB688" i="1"/>
  <c r="AC687" i="1"/>
  <c r="AD687" i="1"/>
  <c r="U687" i="1"/>
  <c r="AB684" i="1"/>
  <c r="U683" i="1"/>
  <c r="AB680" i="1"/>
  <c r="AC679" i="1"/>
  <c r="AD679" i="1" s="1"/>
  <c r="U679" i="1"/>
  <c r="AB676" i="1"/>
  <c r="AC675" i="1"/>
  <c r="AD675" i="1" s="1"/>
  <c r="U675" i="1"/>
  <c r="AB672" i="1"/>
  <c r="AC671" i="1"/>
  <c r="AD671" i="1" s="1"/>
  <c r="U671" i="1"/>
  <c r="AB668" i="1"/>
  <c r="U661" i="1"/>
  <c r="AC661" i="1"/>
  <c r="AD661" i="1"/>
  <c r="U653" i="1"/>
  <c r="U637" i="1"/>
  <c r="AC637" i="1"/>
  <c r="AD637" i="1"/>
  <c r="U597" i="1"/>
  <c r="AC597" i="1"/>
  <c r="AD597" i="1" s="1"/>
  <c r="V787" i="1"/>
  <c r="AB787" i="1"/>
  <c r="V786" i="1"/>
  <c r="V785" i="1"/>
  <c r="AB785" i="1"/>
  <c r="V784" i="1"/>
  <c r="AB784" i="1"/>
  <c r="V783" i="1"/>
  <c r="V782" i="1"/>
  <c r="AB782" i="1"/>
  <c r="V781" i="1"/>
  <c r="AB781" i="1"/>
  <c r="V780" i="1"/>
  <c r="V779" i="1"/>
  <c r="AB779" i="1"/>
  <c r="V778" i="1"/>
  <c r="V777" i="1"/>
  <c r="V776" i="1"/>
  <c r="AB776" i="1"/>
  <c r="V775" i="1"/>
  <c r="AB775" i="1"/>
  <c r="V774" i="1"/>
  <c r="AB774" i="1"/>
  <c r="V773" i="1"/>
  <c r="AB773" i="1"/>
  <c r="V772" i="1"/>
  <c r="AB772" i="1"/>
  <c r="V771" i="1"/>
  <c r="V770" i="1"/>
  <c r="V769" i="1"/>
  <c r="AB769" i="1"/>
  <c r="V768" i="1"/>
  <c r="AB768" i="1"/>
  <c r="V767" i="1"/>
  <c r="V766" i="1"/>
  <c r="V765" i="1"/>
  <c r="AB765" i="1"/>
  <c r="V764" i="1"/>
  <c r="AB764" i="1"/>
  <c r="V763" i="1"/>
  <c r="AB763" i="1"/>
  <c r="V762" i="1"/>
  <c r="V761" i="1"/>
  <c r="AB761" i="1"/>
  <c r="V760" i="1"/>
  <c r="AB760" i="1"/>
  <c r="V759" i="1"/>
  <c r="AB759" i="1"/>
  <c r="V758" i="1"/>
  <c r="AB758" i="1"/>
  <c r="V757" i="1"/>
  <c r="V756" i="1"/>
  <c r="AB756" i="1"/>
  <c r="V755" i="1"/>
  <c r="V754" i="1"/>
  <c r="V753" i="1"/>
  <c r="AB753" i="1"/>
  <c r="V752" i="1"/>
  <c r="AB752" i="1"/>
  <c r="V751" i="1"/>
  <c r="V750" i="1"/>
  <c r="AB750" i="1"/>
  <c r="V749" i="1"/>
  <c r="AB749" i="1"/>
  <c r="V748" i="1"/>
  <c r="AB748" i="1"/>
  <c r="V747" i="1"/>
  <c r="AB747" i="1"/>
  <c r="V746" i="1"/>
  <c r="AB746" i="1"/>
  <c r="V745" i="1"/>
  <c r="AB745" i="1"/>
  <c r="V744" i="1"/>
  <c r="V743" i="1"/>
  <c r="AB743" i="1"/>
  <c r="V742" i="1"/>
  <c r="V741" i="1"/>
  <c r="AB741" i="1"/>
  <c r="V740" i="1"/>
  <c r="AB740" i="1"/>
  <c r="AB739" i="1"/>
  <c r="AB738" i="1"/>
  <c r="AB735" i="1"/>
  <c r="AB734" i="1"/>
  <c r="AB733" i="1"/>
  <c r="AB732" i="1"/>
  <c r="AB731" i="1"/>
  <c r="AB729" i="1"/>
  <c r="AC722" i="1"/>
  <c r="AD722" i="1" s="1"/>
  <c r="U722" i="1"/>
  <c r="AC718" i="1"/>
  <c r="AD718" i="1" s="1"/>
  <c r="U718" i="1"/>
  <c r="AC714" i="1"/>
  <c r="AD714" i="1"/>
  <c r="U714" i="1"/>
  <c r="AC710" i="1"/>
  <c r="AD710" i="1" s="1"/>
  <c r="U710" i="1"/>
  <c r="AC706" i="1"/>
  <c r="AD706" i="1" s="1"/>
  <c r="AF706" i="1" s="1"/>
  <c r="U706" i="1"/>
  <c r="AC702" i="1"/>
  <c r="AD702" i="1"/>
  <c r="U702" i="1"/>
  <c r="AC698" i="1"/>
  <c r="AD698" i="1" s="1"/>
  <c r="AD694" i="1"/>
  <c r="U694" i="1"/>
  <c r="AC690" i="1"/>
  <c r="AD690" i="1" s="1"/>
  <c r="U690" i="1"/>
  <c r="AC682" i="1"/>
  <c r="AD682" i="1"/>
  <c r="U682" i="1"/>
  <c r="AC678" i="1"/>
  <c r="AD678" i="1" s="1"/>
  <c r="U678" i="1"/>
  <c r="AC674" i="1"/>
  <c r="AD674" i="1" s="1"/>
  <c r="U674" i="1"/>
  <c r="AC670" i="1"/>
  <c r="AD670" i="1"/>
  <c r="U670" i="1"/>
  <c r="AG670" i="1" s="1"/>
  <c r="AC666" i="1"/>
  <c r="AD666" i="1" s="1"/>
  <c r="AF599" i="1"/>
  <c r="T593" i="1"/>
  <c r="AC787" i="1"/>
  <c r="AD787" i="1"/>
  <c r="U785" i="1"/>
  <c r="U784" i="1"/>
  <c r="U783" i="1"/>
  <c r="U782" i="1"/>
  <c r="U781" i="1"/>
  <c r="U779" i="1"/>
  <c r="U778" i="1"/>
  <c r="U777" i="1"/>
  <c r="U776" i="1"/>
  <c r="U775" i="1"/>
  <c r="AG775" i="1" s="1"/>
  <c r="AH775" i="1" s="1"/>
  <c r="U774" i="1"/>
  <c r="U773" i="1"/>
  <c r="U772" i="1"/>
  <c r="U770" i="1"/>
  <c r="U768" i="1"/>
  <c r="U765" i="1"/>
  <c r="U764" i="1"/>
  <c r="U763" i="1"/>
  <c r="U762" i="1"/>
  <c r="U761" i="1"/>
  <c r="U760" i="1"/>
  <c r="U759" i="1"/>
  <c r="U758" i="1"/>
  <c r="AG758" i="1" s="1"/>
  <c r="AH758" i="1" s="1"/>
  <c r="U756" i="1"/>
  <c r="U753" i="1"/>
  <c r="U752" i="1"/>
  <c r="U750" i="1"/>
  <c r="U749" i="1"/>
  <c r="AG749" i="1"/>
  <c r="AH749" i="1" s="1"/>
  <c r="U748" i="1"/>
  <c r="U747" i="1"/>
  <c r="AG747" i="1" s="1"/>
  <c r="U746" i="1"/>
  <c r="AG746" i="1" s="1"/>
  <c r="U745" i="1"/>
  <c r="U743" i="1"/>
  <c r="U742" i="1"/>
  <c r="U741" i="1"/>
  <c r="AG741" i="1" s="1"/>
  <c r="AH741" i="1" s="1"/>
  <c r="U740" i="1"/>
  <c r="AG740" i="1" s="1"/>
  <c r="AH740" i="1" s="1"/>
  <c r="U739" i="1"/>
  <c r="U738" i="1"/>
  <c r="U736" i="1"/>
  <c r="U735" i="1"/>
  <c r="U734" i="1"/>
  <c r="U733" i="1"/>
  <c r="U731" i="1"/>
  <c r="U730" i="1"/>
  <c r="U729" i="1"/>
  <c r="AB726" i="1"/>
  <c r="AC725" i="1"/>
  <c r="AD725" i="1" s="1"/>
  <c r="U725" i="1"/>
  <c r="AB722" i="1"/>
  <c r="AC721" i="1"/>
  <c r="AD721" i="1" s="1"/>
  <c r="U721" i="1"/>
  <c r="AB718" i="1"/>
  <c r="AC717" i="1"/>
  <c r="AD717" i="1" s="1"/>
  <c r="U717" i="1"/>
  <c r="AB714" i="1"/>
  <c r="AC713" i="1"/>
  <c r="AD713" i="1" s="1"/>
  <c r="AB710" i="1"/>
  <c r="AC709" i="1"/>
  <c r="AD709" i="1" s="1"/>
  <c r="AF709" i="1" s="1"/>
  <c r="U709" i="1"/>
  <c r="AB706" i="1"/>
  <c r="AC705" i="1"/>
  <c r="AD705" i="1"/>
  <c r="U705" i="1"/>
  <c r="AB702" i="1"/>
  <c r="AB698" i="1"/>
  <c r="AC697" i="1"/>
  <c r="AD697" i="1"/>
  <c r="AF697" i="1" s="1"/>
  <c r="U697" i="1"/>
  <c r="AB694" i="1"/>
  <c r="AC693" i="1"/>
  <c r="AD693" i="1" s="1"/>
  <c r="U693" i="1"/>
  <c r="AB690" i="1"/>
  <c r="U689" i="1"/>
  <c r="AB686" i="1"/>
  <c r="AC685" i="1"/>
  <c r="AD685" i="1" s="1"/>
  <c r="U685" i="1"/>
  <c r="AB682" i="1"/>
  <c r="AB678" i="1"/>
  <c r="AC677" i="1"/>
  <c r="AD677" i="1" s="1"/>
  <c r="AF677" i="1" s="1"/>
  <c r="U677" i="1"/>
  <c r="AB674" i="1"/>
  <c r="AB670" i="1"/>
  <c r="T665" i="1"/>
  <c r="AB665" i="1" s="1"/>
  <c r="AB661" i="1"/>
  <c r="T657" i="1"/>
  <c r="T649" i="1"/>
  <c r="AB649" i="1" s="1"/>
  <c r="T641" i="1"/>
  <c r="AB637" i="1"/>
  <c r="T633" i="1"/>
  <c r="AC633" i="1" s="1"/>
  <c r="AD633" i="1" s="1"/>
  <c r="AF633" i="1" s="1"/>
  <c r="AB633" i="1"/>
  <c r="T625" i="1"/>
  <c r="T617" i="1"/>
  <c r="AB617" i="1" s="1"/>
  <c r="T609" i="1"/>
  <c r="AC609" i="1" s="1"/>
  <c r="AD609" i="1" s="1"/>
  <c r="T601" i="1"/>
  <c r="AB601" i="1" s="1"/>
  <c r="AB597" i="1"/>
  <c r="T589" i="1"/>
  <c r="T590" i="1"/>
  <c r="T582" i="1"/>
  <c r="U582" i="1" s="1"/>
  <c r="AC662" i="1"/>
  <c r="AD662" i="1" s="1"/>
  <c r="AC658" i="1"/>
  <c r="AD658" i="1"/>
  <c r="AC654" i="1"/>
  <c r="AD654" i="1" s="1"/>
  <c r="AC650" i="1"/>
  <c r="AD650" i="1" s="1"/>
  <c r="AF650" i="1" s="1"/>
  <c r="AC634" i="1"/>
  <c r="AD634" i="1" s="1"/>
  <c r="AC622" i="1"/>
  <c r="AD622" i="1" s="1"/>
  <c r="AC618" i="1"/>
  <c r="AD618" i="1"/>
  <c r="AF618" i="1" s="1"/>
  <c r="AC610" i="1"/>
  <c r="AD610" i="1" s="1"/>
  <c r="AC606" i="1"/>
  <c r="AD606" i="1" s="1"/>
  <c r="AF606" i="1" s="1"/>
  <c r="AC602" i="1"/>
  <c r="AD602" i="1"/>
  <c r="AF602" i="1" s="1"/>
  <c r="AC598" i="1"/>
  <c r="AD598" i="1" s="1"/>
  <c r="AB592" i="1"/>
  <c r="T591" i="1"/>
  <c r="AB591" i="1" s="1"/>
  <c r="T587" i="1"/>
  <c r="AB587" i="1"/>
  <c r="T579" i="1"/>
  <c r="AC579" i="1" s="1"/>
  <c r="AD579" i="1" s="1"/>
  <c r="AF579" i="1" s="1"/>
  <c r="AA547" i="1"/>
  <c r="AA542" i="1"/>
  <c r="AA536" i="1"/>
  <c r="AB536" i="1" s="1"/>
  <c r="U528" i="1"/>
  <c r="AA525" i="1"/>
  <c r="V375" i="1"/>
  <c r="V433" i="1"/>
  <c r="V429" i="1"/>
  <c r="V428" i="1"/>
  <c r="V425" i="1"/>
  <c r="V421" i="1"/>
  <c r="V404" i="1"/>
  <c r="V386" i="1"/>
  <c r="AA388" i="1"/>
  <c r="V236" i="1"/>
  <c r="V231" i="1"/>
  <c r="V220" i="1"/>
  <c r="V216" i="1"/>
  <c r="V208" i="1"/>
  <c r="V200" i="1"/>
  <c r="V192" i="1"/>
  <c r="AC611" i="1"/>
  <c r="AD611" i="1" s="1"/>
  <c r="AC594" i="1"/>
  <c r="AD594" i="1"/>
  <c r="AC626" i="1"/>
  <c r="AD626" i="1" s="1"/>
  <c r="U549" i="1"/>
  <c r="AB619" i="1"/>
  <c r="U608" i="1"/>
  <c r="AB631" i="1"/>
  <c r="AB600" i="1"/>
  <c r="AC614" i="1"/>
  <c r="AD614" i="1" s="1"/>
  <c r="AC630" i="1"/>
  <c r="AD630" i="1" s="1"/>
  <c r="AG768" i="1"/>
  <c r="AH768" i="1"/>
  <c r="AB628" i="1"/>
  <c r="U599" i="1"/>
  <c r="AG599" i="1" s="1"/>
  <c r="AH599" i="1" s="1"/>
  <c r="AB610" i="1"/>
  <c r="AB606" i="1"/>
  <c r="AB658" i="1"/>
  <c r="AB654" i="1"/>
  <c r="AB655" i="1"/>
  <c r="AG772" i="1"/>
  <c r="AH772" i="1" s="1"/>
  <c r="AG738" i="1"/>
  <c r="AH738" i="1"/>
  <c r="AH746" i="1"/>
  <c r="U627" i="1"/>
  <c r="U595" i="1"/>
  <c r="AG595" i="1" s="1"/>
  <c r="AH595" i="1" s="1"/>
  <c r="AB595" i="1"/>
  <c r="AB650" i="1"/>
  <c r="AB662" i="1"/>
  <c r="AH639" i="1"/>
  <c r="AG624" i="1"/>
  <c r="AH624" i="1" s="1"/>
  <c r="U648" i="1"/>
  <c r="AC648" i="1"/>
  <c r="AD648" i="1"/>
  <c r="AF648" i="1"/>
  <c r="AG648" i="1"/>
  <c r="AH648" i="1"/>
  <c r="U656" i="1"/>
  <c r="AC656" i="1"/>
  <c r="AD656" i="1" s="1"/>
  <c r="AC664" i="1"/>
  <c r="AD664" i="1" s="1"/>
  <c r="U985" i="1"/>
  <c r="AC985" i="1"/>
  <c r="AD985" i="1"/>
  <c r="AF985" i="1"/>
  <c r="AC984" i="1"/>
  <c r="AD984" i="1"/>
  <c r="U663" i="1"/>
  <c r="AC663" i="1"/>
  <c r="AD663" i="1"/>
  <c r="AB663" i="1"/>
  <c r="AH729" i="1"/>
  <c r="AG748" i="1"/>
  <c r="AH748" i="1"/>
  <c r="AG764" i="1"/>
  <c r="AH764" i="1" s="1"/>
  <c r="AH747" i="1"/>
  <c r="AG731" i="1"/>
  <c r="AH731" i="1" s="1"/>
  <c r="U638" i="1"/>
  <c r="AB638" i="1"/>
  <c r="AF611" i="1"/>
  <c r="U550" i="1"/>
  <c r="U592" i="1"/>
  <c r="AC592" i="1"/>
  <c r="AD592" i="1" s="1"/>
  <c r="AF592" i="1"/>
  <c r="AG635" i="1"/>
  <c r="AH635" i="1" s="1"/>
  <c r="AF662" i="1"/>
  <c r="AG662" i="1"/>
  <c r="AH662" i="1"/>
  <c r="AF725" i="1"/>
  <c r="AF787" i="1"/>
  <c r="AF674" i="1"/>
  <c r="AG674" i="1"/>
  <c r="AH674" i="1"/>
  <c r="AF690" i="1"/>
  <c r="AF714" i="1"/>
  <c r="AG714" i="1" s="1"/>
  <c r="AH714" i="1" s="1"/>
  <c r="AF707" i="1"/>
  <c r="AG723" i="1"/>
  <c r="AH723" i="1" s="1"/>
  <c r="AF588" i="1"/>
  <c r="AG588" i="1"/>
  <c r="AH588" i="1"/>
  <c r="AC792" i="1"/>
  <c r="AD792" i="1" s="1"/>
  <c r="AF792" i="1" s="1"/>
  <c r="U792" i="1"/>
  <c r="AC800" i="1"/>
  <c r="AD800" i="1" s="1"/>
  <c r="U800" i="1"/>
  <c r="AC808" i="1"/>
  <c r="AD808" i="1"/>
  <c r="U808" i="1"/>
  <c r="AC816" i="1"/>
  <c r="AD816" i="1" s="1"/>
  <c r="U816" i="1"/>
  <c r="AC803" i="1"/>
  <c r="AD803" i="1"/>
  <c r="U803" i="1"/>
  <c r="U811" i="1"/>
  <c r="AG811" i="1" s="1"/>
  <c r="AH811" i="1" s="1"/>
  <c r="AC819" i="1"/>
  <c r="AD819" i="1" s="1"/>
  <c r="U819" i="1"/>
  <c r="AC824" i="1"/>
  <c r="AD824" i="1"/>
  <c r="U824" i="1"/>
  <c r="AC826" i="1"/>
  <c r="AD826" i="1"/>
  <c r="AG826" i="1" s="1"/>
  <c r="AH826" i="1" s="1"/>
  <c r="U826" i="1"/>
  <c r="AC828" i="1"/>
  <c r="AD828" i="1" s="1"/>
  <c r="AF828" i="1" s="1"/>
  <c r="U828" i="1"/>
  <c r="AC832" i="1"/>
  <c r="AD832" i="1"/>
  <c r="U832" i="1"/>
  <c r="AC836" i="1"/>
  <c r="AD836" i="1" s="1"/>
  <c r="U836" i="1"/>
  <c r="AC838" i="1"/>
  <c r="AD838" i="1"/>
  <c r="U838" i="1"/>
  <c r="AC840" i="1"/>
  <c r="AD840" i="1" s="1"/>
  <c r="U840" i="1"/>
  <c r="AD842" i="1"/>
  <c r="U842" i="1"/>
  <c r="AG842" i="1" s="1"/>
  <c r="AH842" i="1" s="1"/>
  <c r="AC844" i="1"/>
  <c r="AD844" i="1" s="1"/>
  <c r="U844" i="1"/>
  <c r="AC846" i="1"/>
  <c r="AD846" i="1" s="1"/>
  <c r="U846" i="1"/>
  <c r="AD848" i="1"/>
  <c r="U848" i="1"/>
  <c r="AC850" i="1"/>
  <c r="AD850" i="1" s="1"/>
  <c r="U850" i="1"/>
  <c r="AC854" i="1"/>
  <c r="AD854" i="1"/>
  <c r="U854" i="1"/>
  <c r="AC856" i="1"/>
  <c r="AD856" i="1" s="1"/>
  <c r="U856" i="1"/>
  <c r="AD858" i="1"/>
  <c r="U858" i="1"/>
  <c r="AC860" i="1"/>
  <c r="AD860" i="1"/>
  <c r="AF860" i="1" s="1"/>
  <c r="U860" i="1"/>
  <c r="AC862" i="1"/>
  <c r="AD862" i="1" s="1"/>
  <c r="U862" i="1"/>
  <c r="AC864" i="1"/>
  <c r="AD864" i="1"/>
  <c r="U864" i="1"/>
  <c r="AC866" i="1"/>
  <c r="AD866" i="1" s="1"/>
  <c r="U866" i="1"/>
  <c r="AC868" i="1"/>
  <c r="AD868" i="1" s="1"/>
  <c r="U868" i="1"/>
  <c r="AC870" i="1"/>
  <c r="AD870" i="1"/>
  <c r="U870" i="1"/>
  <c r="AC872" i="1"/>
  <c r="AD872" i="1" s="1"/>
  <c r="U872" i="1"/>
  <c r="AC874" i="1"/>
  <c r="AD874" i="1" s="1"/>
  <c r="AF874" i="1" s="1"/>
  <c r="U874" i="1"/>
  <c r="AC896" i="1"/>
  <c r="AD896" i="1" s="1"/>
  <c r="U896" i="1"/>
  <c r="AC901" i="1"/>
  <c r="AD901" i="1"/>
  <c r="U901" i="1"/>
  <c r="AG901" i="1" s="1"/>
  <c r="AC905" i="1"/>
  <c r="AD905" i="1"/>
  <c r="U905" i="1"/>
  <c r="AC794" i="1"/>
  <c r="AD794" i="1" s="1"/>
  <c r="AG794" i="1" s="1"/>
  <c r="AH794" i="1" s="1"/>
  <c r="U794" i="1"/>
  <c r="AC814" i="1"/>
  <c r="AD814" i="1"/>
  <c r="AF814" i="1" s="1"/>
  <c r="U814" i="1"/>
  <c r="AC822" i="1"/>
  <c r="AD822" i="1"/>
  <c r="AF822" i="1" s="1"/>
  <c r="U822" i="1"/>
  <c r="AF980" i="1"/>
  <c r="AG980" i="1" s="1"/>
  <c r="AH980" i="1" s="1"/>
  <c r="U625" i="1"/>
  <c r="AC625" i="1"/>
  <c r="AD625" i="1" s="1"/>
  <c r="U641" i="1"/>
  <c r="AC641" i="1"/>
  <c r="AD641" i="1" s="1"/>
  <c r="U657" i="1"/>
  <c r="AC657" i="1"/>
  <c r="AD657" i="1"/>
  <c r="AF721" i="1"/>
  <c r="AG721" i="1"/>
  <c r="AH721" i="1" s="1"/>
  <c r="AB625" i="1"/>
  <c r="AF637" i="1"/>
  <c r="AG637" i="1" s="1"/>
  <c r="AH637" i="1" s="1"/>
  <c r="AB657" i="1"/>
  <c r="AF687" i="1"/>
  <c r="AG687" i="1"/>
  <c r="AH687" i="1" s="1"/>
  <c r="AF703" i="1"/>
  <c r="AG703" i="1" s="1"/>
  <c r="AH703" i="1" s="1"/>
  <c r="AF719" i="1"/>
  <c r="AC793" i="1"/>
  <c r="AD793" i="1"/>
  <c r="U793" i="1"/>
  <c r="AC801" i="1"/>
  <c r="AD801" i="1" s="1"/>
  <c r="AC809" i="1"/>
  <c r="AD809" i="1"/>
  <c r="U809" i="1"/>
  <c r="AG809" i="1" s="1"/>
  <c r="AH809" i="1" s="1"/>
  <c r="AC817" i="1"/>
  <c r="AD817" i="1"/>
  <c r="U817" i="1"/>
  <c r="AC897" i="1"/>
  <c r="AD897" i="1"/>
  <c r="U897" i="1"/>
  <c r="AC903" i="1"/>
  <c r="AD903" i="1" s="1"/>
  <c r="U903" i="1"/>
  <c r="AC928" i="1"/>
  <c r="AD928" i="1"/>
  <c r="U928" i="1"/>
  <c r="AC930" i="1"/>
  <c r="AD930" i="1" s="1"/>
  <c r="U930" i="1"/>
  <c r="AC932" i="1"/>
  <c r="AD932" i="1"/>
  <c r="U932" i="1"/>
  <c r="AC936" i="1"/>
  <c r="AD936" i="1"/>
  <c r="AF936" i="1" s="1"/>
  <c r="AC938" i="1"/>
  <c r="AD938" i="1"/>
  <c r="U938" i="1"/>
  <c r="AC941" i="1"/>
  <c r="AD941" i="1"/>
  <c r="U941" i="1"/>
  <c r="AC943" i="1"/>
  <c r="AD943" i="1" s="1"/>
  <c r="AF943" i="1" s="1"/>
  <c r="U943" i="1"/>
  <c r="U947" i="1"/>
  <c r="AC790" i="1"/>
  <c r="AD790" i="1" s="1"/>
  <c r="U790" i="1"/>
  <c r="AF712" i="1"/>
  <c r="AB897" i="1"/>
  <c r="AC885" i="1"/>
  <c r="AD885" i="1"/>
  <c r="U885" i="1"/>
  <c r="AC888" i="1"/>
  <c r="AD888" i="1" s="1"/>
  <c r="U888" i="1"/>
  <c r="AC891" i="1"/>
  <c r="AD891" i="1" s="1"/>
  <c r="U891" i="1"/>
  <c r="AC893" i="1"/>
  <c r="AD893" i="1"/>
  <c r="U893" i="1"/>
  <c r="AC899" i="1"/>
  <c r="AD899" i="1" s="1"/>
  <c r="U899" i="1"/>
  <c r="AC914" i="1"/>
  <c r="AD914" i="1" s="1"/>
  <c r="U914" i="1"/>
  <c r="AC917" i="1"/>
  <c r="AD917" i="1"/>
  <c r="U917" i="1"/>
  <c r="AC919" i="1"/>
  <c r="AD919" i="1"/>
  <c r="U919" i="1"/>
  <c r="AC926" i="1"/>
  <c r="AD926" i="1"/>
  <c r="U926" i="1"/>
  <c r="AC935" i="1"/>
  <c r="AD935" i="1" s="1"/>
  <c r="U935" i="1"/>
  <c r="AC945" i="1"/>
  <c r="AD945" i="1" s="1"/>
  <c r="U945" i="1"/>
  <c r="AC951" i="1"/>
  <c r="AD951" i="1" s="1"/>
  <c r="AC955" i="1"/>
  <c r="AD955" i="1"/>
  <c r="U955" i="1"/>
  <c r="AC802" i="1"/>
  <c r="AD802" i="1"/>
  <c r="U802" i="1"/>
  <c r="AC810" i="1"/>
  <c r="AD810" i="1" s="1"/>
  <c r="U810" i="1"/>
  <c r="AF708" i="1"/>
  <c r="AG708" i="1" s="1"/>
  <c r="AH708" i="1" s="1"/>
  <c r="AG606" i="1"/>
  <c r="AH606" i="1" s="1"/>
  <c r="AF670" i="1"/>
  <c r="AH670" i="1"/>
  <c r="AF678" i="1"/>
  <c r="AG678" i="1" s="1"/>
  <c r="AH678" i="1" s="1"/>
  <c r="AF694" i="1"/>
  <c r="AG694" i="1" s="1"/>
  <c r="AH694" i="1" s="1"/>
  <c r="AF702" i="1"/>
  <c r="AG702" i="1" s="1"/>
  <c r="AH702" i="1" s="1"/>
  <c r="AF718" i="1"/>
  <c r="AG718" i="1" s="1"/>
  <c r="AH718" i="1" s="1"/>
  <c r="AF683" i="1"/>
  <c r="AF715" i="1"/>
  <c r="AG715" i="1"/>
  <c r="AH715" i="1"/>
  <c r="AB793" i="1"/>
  <c r="AB809" i="1"/>
  <c r="AB817" i="1"/>
  <c r="AB790" i="1"/>
  <c r="AC788" i="1"/>
  <c r="AD788" i="1"/>
  <c r="U788" i="1"/>
  <c r="AC796" i="1"/>
  <c r="AD796" i="1" s="1"/>
  <c r="U796" i="1"/>
  <c r="AC812" i="1"/>
  <c r="AD812" i="1"/>
  <c r="U812" i="1"/>
  <c r="AC820" i="1"/>
  <c r="AD820" i="1" s="1"/>
  <c r="AB914" i="1"/>
  <c r="AB922" i="1"/>
  <c r="AB926" i="1"/>
  <c r="AB930" i="1"/>
  <c r="AB802" i="1"/>
  <c r="AB810" i="1"/>
  <c r="AF983" i="1"/>
  <c r="AC791" i="1"/>
  <c r="AD791" i="1"/>
  <c r="U791" i="1"/>
  <c r="AC799" i="1"/>
  <c r="AD799" i="1" s="1"/>
  <c r="U799" i="1"/>
  <c r="AC807" i="1"/>
  <c r="AD807" i="1" s="1"/>
  <c r="U807" i="1"/>
  <c r="AC815" i="1"/>
  <c r="AD815" i="1"/>
  <c r="U815" i="1"/>
  <c r="AC823" i="1"/>
  <c r="AD823" i="1" s="1"/>
  <c r="AF823" i="1" s="1"/>
  <c r="U823" i="1"/>
  <c r="AC825" i="1"/>
  <c r="AD825" i="1"/>
  <c r="U825" i="1"/>
  <c r="AC827" i="1"/>
  <c r="AD827" i="1"/>
  <c r="U827" i="1"/>
  <c r="AC829" i="1"/>
  <c r="AD829" i="1" s="1"/>
  <c r="AF829" i="1" s="1"/>
  <c r="U829" i="1"/>
  <c r="AC831" i="1"/>
  <c r="AD831" i="1"/>
  <c r="AF831" i="1" s="1"/>
  <c r="U831" i="1"/>
  <c r="AC833" i="1"/>
  <c r="AD833" i="1"/>
  <c r="AF833" i="1" s="1"/>
  <c r="U833" i="1"/>
  <c r="AC835" i="1"/>
  <c r="AD835" i="1" s="1"/>
  <c r="U835" i="1"/>
  <c r="AC837" i="1"/>
  <c r="AD837" i="1"/>
  <c r="U837" i="1"/>
  <c r="AC839" i="1"/>
  <c r="AD839" i="1"/>
  <c r="U839" i="1"/>
  <c r="AC843" i="1"/>
  <c r="AD843" i="1"/>
  <c r="AG843" i="1" s="1"/>
  <c r="AH843" i="1" s="1"/>
  <c r="U843" i="1"/>
  <c r="AC847" i="1"/>
  <c r="AD847" i="1"/>
  <c r="AF847" i="1" s="1"/>
  <c r="U847" i="1"/>
  <c r="U849" i="1"/>
  <c r="AC851" i="1"/>
  <c r="AD851" i="1" s="1"/>
  <c r="U851" i="1"/>
  <c r="AD853" i="1"/>
  <c r="AC855" i="1"/>
  <c r="AD855" i="1"/>
  <c r="U855" i="1"/>
  <c r="AC857" i="1"/>
  <c r="AD857" i="1"/>
  <c r="U857" i="1"/>
  <c r="AC859" i="1"/>
  <c r="AD859" i="1" s="1"/>
  <c r="AC861" i="1"/>
  <c r="AD861" i="1" s="1"/>
  <c r="U861" i="1"/>
  <c r="U863" i="1"/>
  <c r="AC865" i="1"/>
  <c r="AD865" i="1" s="1"/>
  <c r="U865" i="1"/>
  <c r="AC869" i="1"/>
  <c r="AD869" i="1"/>
  <c r="U869" i="1"/>
  <c r="AC873" i="1"/>
  <c r="AD873" i="1"/>
  <c r="U873" i="1"/>
  <c r="AG873" i="1" s="1"/>
  <c r="AH873" i="1" s="1"/>
  <c r="AC875" i="1"/>
  <c r="AD875" i="1"/>
  <c r="AF875" i="1" s="1"/>
  <c r="U875" i="1"/>
  <c r="AC877" i="1"/>
  <c r="AD877" i="1" s="1"/>
  <c r="U877" i="1"/>
  <c r="AC882" i="1"/>
  <c r="AD882" i="1" s="1"/>
  <c r="U882" i="1"/>
  <c r="AC904" i="1"/>
  <c r="AD904" i="1"/>
  <c r="U904" i="1"/>
  <c r="AC798" i="1"/>
  <c r="AD798" i="1"/>
  <c r="U798" i="1"/>
  <c r="U591" i="1"/>
  <c r="AC591" i="1"/>
  <c r="AD591" i="1"/>
  <c r="AG602" i="1"/>
  <c r="AH602" i="1" s="1"/>
  <c r="U579" i="1"/>
  <c r="U587" i="1"/>
  <c r="AC587" i="1"/>
  <c r="AD587" i="1" s="1"/>
  <c r="AF610" i="1"/>
  <c r="AG610" i="1" s="1"/>
  <c r="AH610" i="1" s="1"/>
  <c r="AF658" i="1"/>
  <c r="AG658" i="1"/>
  <c r="AH658" i="1" s="1"/>
  <c r="U601" i="1"/>
  <c r="AC601" i="1"/>
  <c r="AD601" i="1"/>
  <c r="U617" i="1"/>
  <c r="AC617" i="1"/>
  <c r="AD617" i="1"/>
  <c r="U633" i="1"/>
  <c r="U649" i="1"/>
  <c r="AC649" i="1"/>
  <c r="AD649" i="1"/>
  <c r="AF649" i="1" s="1"/>
  <c r="AG649" i="1" s="1"/>
  <c r="AH649" i="1" s="1"/>
  <c r="U665" i="1"/>
  <c r="AC665" i="1"/>
  <c r="AD665" i="1" s="1"/>
  <c r="AG697" i="1"/>
  <c r="AH697" i="1" s="1"/>
  <c r="AB609" i="1"/>
  <c r="AB641" i="1"/>
  <c r="AF679" i="1"/>
  <c r="AG679" i="1"/>
  <c r="AH679" i="1"/>
  <c r="AF727" i="1"/>
  <c r="AC789" i="1"/>
  <c r="AD789" i="1" s="1"/>
  <c r="U789" i="1"/>
  <c r="U797" i="1"/>
  <c r="AC805" i="1"/>
  <c r="AD805" i="1"/>
  <c r="U805" i="1"/>
  <c r="AC813" i="1"/>
  <c r="AD813" i="1"/>
  <c r="U813" i="1"/>
  <c r="AC821" i="1"/>
  <c r="AD821" i="1" s="1"/>
  <c r="U821" i="1"/>
  <c r="AC884" i="1"/>
  <c r="AD884" i="1" s="1"/>
  <c r="U884" i="1"/>
  <c r="AC900" i="1"/>
  <c r="AD900" i="1"/>
  <c r="U900" i="1"/>
  <c r="AC911" i="1"/>
  <c r="AD911" i="1"/>
  <c r="U911" i="1"/>
  <c r="AC915" i="1"/>
  <c r="AD915" i="1" s="1"/>
  <c r="U915" i="1"/>
  <c r="U931" i="1"/>
  <c r="AC940" i="1"/>
  <c r="AD940" i="1"/>
  <c r="U940" i="1"/>
  <c r="AC949" i="1"/>
  <c r="AD949" i="1" s="1"/>
  <c r="U949" i="1"/>
  <c r="AG672" i="1"/>
  <c r="AH672" i="1" s="1"/>
  <c r="AF720" i="1"/>
  <c r="AG720" i="1" s="1"/>
  <c r="AH720" i="1"/>
  <c r="AB891" i="1"/>
  <c r="AB899" i="1"/>
  <c r="AB911" i="1"/>
  <c r="AB915" i="1"/>
  <c r="AB919" i="1"/>
  <c r="AB923" i="1"/>
  <c r="AB943" i="1"/>
  <c r="AB955" i="1"/>
  <c r="AC880" i="1"/>
  <c r="AD880" i="1"/>
  <c r="AC887" i="1"/>
  <c r="AD887" i="1"/>
  <c r="U887" i="1"/>
  <c r="AC889" i="1"/>
  <c r="AD889" i="1" s="1"/>
  <c r="U889" i="1"/>
  <c r="AC892" i="1"/>
  <c r="AD892" i="1" s="1"/>
  <c r="AC895" i="1"/>
  <c r="AD895" i="1"/>
  <c r="AG895" i="1" s="1"/>
  <c r="AH895" i="1" s="1"/>
  <c r="U895" i="1"/>
  <c r="AC913" i="1"/>
  <c r="AD913" i="1"/>
  <c r="U913" i="1"/>
  <c r="AC920" i="1"/>
  <c r="AD920" i="1" s="1"/>
  <c r="U920" i="1"/>
  <c r="AC924" i="1"/>
  <c r="AD924" i="1" s="1"/>
  <c r="U924" i="1"/>
  <c r="AD950" i="1"/>
  <c r="U950" i="1"/>
  <c r="AC956" i="1"/>
  <c r="AD956" i="1"/>
  <c r="AF956" i="1" s="1"/>
  <c r="U956" i="1"/>
  <c r="AC958" i="1"/>
  <c r="AD958" i="1" s="1"/>
  <c r="AF958" i="1" s="1"/>
  <c r="U958" i="1"/>
  <c r="AC806" i="1"/>
  <c r="AD806" i="1"/>
  <c r="AG806" i="1" s="1"/>
  <c r="AH806" i="1" s="1"/>
  <c r="U806" i="1"/>
  <c r="AF668" i="1"/>
  <c r="AG668" i="1" s="1"/>
  <c r="AH668" i="1" s="1"/>
  <c r="AF684" i="1"/>
  <c r="AG684" i="1"/>
  <c r="AH684" i="1"/>
  <c r="AG700" i="1"/>
  <c r="AH700" i="1" s="1"/>
  <c r="AG592" i="1"/>
  <c r="AH592" i="1"/>
  <c r="AF655" i="1"/>
  <c r="AF663" i="1"/>
  <c r="AG663" i="1"/>
  <c r="AH663" i="1"/>
  <c r="AF664" i="1"/>
  <c r="AG633" i="1"/>
  <c r="AH633" i="1"/>
  <c r="AF601" i="1"/>
  <c r="AG601" i="1"/>
  <c r="AH601" i="1" s="1"/>
  <c r="AF591" i="1"/>
  <c r="AG591" i="1"/>
  <c r="AH591" i="1"/>
  <c r="AF798" i="1"/>
  <c r="AG798" i="1" s="1"/>
  <c r="AH798" i="1"/>
  <c r="AF855" i="1"/>
  <c r="AG855" i="1" s="1"/>
  <c r="AH855" i="1" s="1"/>
  <c r="AF843" i="1"/>
  <c r="AF835" i="1"/>
  <c r="AF791" i="1"/>
  <c r="AG791" i="1"/>
  <c r="AH791" i="1" s="1"/>
  <c r="AF820" i="1"/>
  <c r="AG820" i="1"/>
  <c r="AH820" i="1" s="1"/>
  <c r="AG958" i="1"/>
  <c r="AH958" i="1"/>
  <c r="AF913" i="1"/>
  <c r="AG913" i="1" s="1"/>
  <c r="AH913" i="1" s="1"/>
  <c r="AF892" i="1"/>
  <c r="AF641" i="1"/>
  <c r="AG641" i="1"/>
  <c r="AH641" i="1" s="1"/>
  <c r="AG814" i="1"/>
  <c r="AH814" i="1" s="1"/>
  <c r="AF864" i="1"/>
  <c r="AG864" i="1"/>
  <c r="AH864" i="1"/>
  <c r="AG860" i="1"/>
  <c r="AH860" i="1"/>
  <c r="AF844" i="1"/>
  <c r="AF836" i="1"/>
  <c r="AG828" i="1"/>
  <c r="AH828" i="1" s="1"/>
  <c r="AF824" i="1"/>
  <c r="AG824" i="1" s="1"/>
  <c r="AH824" i="1" s="1"/>
  <c r="AF811" i="1"/>
  <c r="AF800" i="1"/>
  <c r="AG800" i="1"/>
  <c r="AH800" i="1"/>
  <c r="AF940" i="1"/>
  <c r="AG940" i="1" s="1"/>
  <c r="AH940" i="1" s="1"/>
  <c r="AF813" i="1"/>
  <c r="AG813" i="1"/>
  <c r="AH813" i="1" s="1"/>
  <c r="AF873" i="1"/>
  <c r="AF857" i="1"/>
  <c r="AG857" i="1" s="1"/>
  <c r="AH857" i="1" s="1"/>
  <c r="AG833" i="1"/>
  <c r="AH833" i="1"/>
  <c r="AF815" i="1"/>
  <c r="AG815" i="1"/>
  <c r="AH815" i="1"/>
  <c r="AF869" i="1"/>
  <c r="AG869" i="1" s="1"/>
  <c r="AH869" i="1" s="1"/>
  <c r="AF917" i="1"/>
  <c r="AG917" i="1"/>
  <c r="AH917" i="1" s="1"/>
  <c r="AF885" i="1"/>
  <c r="AG885" i="1"/>
  <c r="AH885" i="1"/>
  <c r="AG943" i="1"/>
  <c r="AH943" i="1" s="1"/>
  <c r="AF817" i="1"/>
  <c r="AG817" i="1"/>
  <c r="AH817" i="1" s="1"/>
  <c r="AF806" i="1"/>
  <c r="AG956" i="1"/>
  <c r="AH956" i="1" s="1"/>
  <c r="AF895" i="1"/>
  <c r="AF880" i="1"/>
  <c r="AG880" i="1"/>
  <c r="AH880" i="1" s="1"/>
  <c r="AF657" i="1"/>
  <c r="AG657" i="1" s="1"/>
  <c r="AH657" i="1" s="1"/>
  <c r="AG822" i="1"/>
  <c r="AH822" i="1" s="1"/>
  <c r="AF794" i="1"/>
  <c r="AF901" i="1"/>
  <c r="AH901" i="1"/>
  <c r="AG874" i="1"/>
  <c r="AH874" i="1" s="1"/>
  <c r="AF870" i="1"/>
  <c r="AG870" i="1"/>
  <c r="AH870" i="1"/>
  <c r="AF858" i="1"/>
  <c r="AG858" i="1" s="1"/>
  <c r="AH858" i="1" s="1"/>
  <c r="AF846" i="1"/>
  <c r="AF842" i="1"/>
  <c r="AF838" i="1"/>
  <c r="AG838" i="1"/>
  <c r="AH838" i="1"/>
  <c r="AF826" i="1"/>
  <c r="AF808" i="1"/>
  <c r="AF900" i="1"/>
  <c r="AG900" i="1"/>
  <c r="AH900" i="1" s="1"/>
  <c r="AF861" i="1"/>
  <c r="AG861" i="1" s="1"/>
  <c r="AH861" i="1" s="1"/>
  <c r="AF837" i="1"/>
  <c r="AF825" i="1"/>
  <c r="AG825" i="1" s="1"/>
  <c r="AH825" i="1" s="1"/>
  <c r="AF812" i="1"/>
  <c r="AG812" i="1" s="1"/>
  <c r="AH812" i="1" s="1"/>
  <c r="AF891" i="1"/>
  <c r="AG891" i="1" s="1"/>
  <c r="AH891" i="1" s="1"/>
  <c r="AF938" i="1"/>
  <c r="AG938" i="1"/>
  <c r="AH938" i="1"/>
  <c r="AG875" i="1"/>
  <c r="AH875" i="1" s="1"/>
  <c r="AF839" i="1"/>
  <c r="AG839" i="1" s="1"/>
  <c r="AH839" i="1" s="1"/>
  <c r="AF827" i="1"/>
  <c r="AG827" i="1" s="1"/>
  <c r="AH827" i="1" s="1"/>
  <c r="AF802" i="1"/>
  <c r="AG802" i="1" s="1"/>
  <c r="AH802" i="1" s="1"/>
  <c r="AF955" i="1"/>
  <c r="AF945" i="1"/>
  <c r="AG945" i="1"/>
  <c r="AH945" i="1" s="1"/>
  <c r="AF919" i="1"/>
  <c r="AG919" i="1"/>
  <c r="AH919" i="1" s="1"/>
  <c r="AF893" i="1"/>
  <c r="AG893" i="1" s="1"/>
  <c r="AH893" i="1" s="1"/>
  <c r="AF930" i="1"/>
  <c r="AG930" i="1"/>
  <c r="AH930" i="1" s="1"/>
  <c r="AF809" i="1"/>
  <c r="V256" i="1"/>
  <c r="V255" i="1"/>
  <c r="V266" i="1"/>
  <c r="V280" i="1"/>
  <c r="AA423" i="1"/>
  <c r="V418" i="1"/>
  <c r="R488" i="1"/>
  <c r="S488" i="1" s="1"/>
  <c r="AA479" i="1"/>
  <c r="AA426" i="1"/>
  <c r="T266" i="1"/>
  <c r="U266" i="1"/>
  <c r="R224" i="1"/>
  <c r="S224" i="1"/>
  <c r="AA220" i="1"/>
  <c r="AA216" i="1"/>
  <c r="AA204" i="1"/>
  <c r="AA196" i="1"/>
  <c r="AA192" i="1"/>
  <c r="AA397" i="1"/>
  <c r="V423" i="1"/>
  <c r="T503" i="1"/>
  <c r="AB503" i="1" s="1"/>
  <c r="T424" i="1"/>
  <c r="AC424" i="1" s="1"/>
  <c r="AD424" i="1" s="1"/>
  <c r="AF424" i="1" s="1"/>
  <c r="V414" i="1"/>
  <c r="V427" i="1"/>
  <c r="T456" i="1"/>
  <c r="AC456" i="1" s="1"/>
  <c r="AD456" i="1" s="1"/>
  <c r="R505" i="1"/>
  <c r="S505" i="1"/>
  <c r="T502" i="1"/>
  <c r="AA415" i="1"/>
  <c r="R534" i="1"/>
  <c r="S534" i="1" s="1"/>
  <c r="R516" i="1"/>
  <c r="S516" i="1"/>
  <c r="S508" i="1"/>
  <c r="R502" i="1"/>
  <c r="S502" i="1" s="1"/>
  <c r="AB499" i="1"/>
  <c r="S494" i="1"/>
  <c r="R487" i="1"/>
  <c r="S487" i="1" s="1"/>
  <c r="AA486" i="1"/>
  <c r="T485" i="1"/>
  <c r="R484" i="1"/>
  <c r="S484" i="1"/>
  <c r="R440" i="1"/>
  <c r="S440" i="1"/>
  <c r="T437" i="1"/>
  <c r="T411" i="1"/>
  <c r="U411" i="1"/>
  <c r="T288" i="1"/>
  <c r="U288" i="1"/>
  <c r="U280" i="1"/>
  <c r="T268" i="1"/>
  <c r="U268" i="1"/>
  <c r="R226" i="1"/>
  <c r="S226" i="1" s="1"/>
  <c r="AA213" i="1"/>
  <c r="R529" i="1"/>
  <c r="S529" i="1"/>
  <c r="T518" i="1"/>
  <c r="S503" i="1"/>
  <c r="R466" i="1"/>
  <c r="S466" i="1"/>
  <c r="S458" i="1"/>
  <c r="AA439" i="1"/>
  <c r="R429" i="1"/>
  <c r="S429" i="1"/>
  <c r="R415" i="1"/>
  <c r="S415" i="1"/>
  <c r="R228" i="1"/>
  <c r="S228" i="1"/>
  <c r="R450" i="1"/>
  <c r="S450" i="1"/>
  <c r="R403" i="1"/>
  <c r="S403" i="1"/>
  <c r="T428" i="1"/>
  <c r="T389" i="1"/>
  <c r="U389" i="1" s="1"/>
  <c r="V408" i="1"/>
  <c r="T475" i="1"/>
  <c r="V475" i="1"/>
  <c r="T467" i="1"/>
  <c r="T438" i="1"/>
  <c r="U438" i="1"/>
  <c r="R532" i="1"/>
  <c r="S532" i="1" s="1"/>
  <c r="T529" i="1"/>
  <c r="U529" i="1" s="1"/>
  <c r="R525" i="1"/>
  <c r="S525" i="1"/>
  <c r="R515" i="1"/>
  <c r="S515" i="1" s="1"/>
  <c r="R454" i="1"/>
  <c r="S454" i="1"/>
  <c r="R453" i="1"/>
  <c r="S453" i="1" s="1"/>
  <c r="R449" i="1"/>
  <c r="S449" i="1"/>
  <c r="R448" i="1"/>
  <c r="S448" i="1"/>
  <c r="R435" i="1"/>
  <c r="S435" i="1"/>
  <c r="R379" i="1"/>
  <c r="S379" i="1" s="1"/>
  <c r="T373" i="1"/>
  <c r="T345" i="1"/>
  <c r="U345" i="1"/>
  <c r="T301" i="1"/>
  <c r="U301" i="1"/>
  <c r="T285" i="1"/>
  <c r="U285" i="1"/>
  <c r="R275" i="1"/>
  <c r="S275" i="1"/>
  <c r="T261" i="1"/>
  <c r="R255" i="1"/>
  <c r="S255" i="1" s="1"/>
  <c r="R251" i="1"/>
  <c r="S251" i="1" s="1"/>
  <c r="T229" i="1"/>
  <c r="U229" i="1" s="1"/>
  <c r="R535" i="1"/>
  <c r="S535" i="1"/>
  <c r="R526" i="1"/>
  <c r="S526" i="1"/>
  <c r="T443" i="1"/>
  <c r="AC443" i="1" s="1"/>
  <c r="AD443" i="1" s="1"/>
  <c r="T439" i="1"/>
  <c r="S437" i="1"/>
  <c r="AA429" i="1"/>
  <c r="AA425" i="1"/>
  <c r="R423" i="1"/>
  <c r="S423" i="1" s="1"/>
  <c r="AA422" i="1"/>
  <c r="AA419" i="1"/>
  <c r="R416" i="1"/>
  <c r="S416" i="1" s="1"/>
  <c r="T413" i="1"/>
  <c r="AA412" i="1"/>
  <c r="AA408" i="1"/>
  <c r="T405" i="1"/>
  <c r="AB405" i="1" s="1"/>
  <c r="AA404" i="1"/>
  <c r="AB404" i="1"/>
  <c r="AA399" i="1"/>
  <c r="AB399" i="1" s="1"/>
  <c r="AA394" i="1"/>
  <c r="AA393" i="1"/>
  <c r="AA389" i="1"/>
  <c r="R388" i="1"/>
  <c r="S388" i="1"/>
  <c r="AA381" i="1"/>
  <c r="AB381" i="1" s="1"/>
  <c r="R380" i="1"/>
  <c r="S380" i="1" s="1"/>
  <c r="AA253" i="1"/>
  <c r="AA197" i="1"/>
  <c r="T530" i="1"/>
  <c r="U530" i="1"/>
  <c r="AB529" i="1"/>
  <c r="AC529" i="1"/>
  <c r="AD529" i="1"/>
  <c r="R528" i="1"/>
  <c r="S528" i="1" s="1"/>
  <c r="R527" i="1"/>
  <c r="S527" i="1"/>
  <c r="R491" i="1"/>
  <c r="S491" i="1" s="1"/>
  <c r="R490" i="1"/>
  <c r="S490" i="1"/>
  <c r="T516" i="1"/>
  <c r="U516" i="1" s="1"/>
  <c r="T478" i="1"/>
  <c r="U478" i="1"/>
  <c r="T464" i="1"/>
  <c r="U464" i="1"/>
  <c r="AA535" i="1"/>
  <c r="T534" i="1"/>
  <c r="U534" i="1"/>
  <c r="T531" i="1"/>
  <c r="R530" i="1"/>
  <c r="S530" i="1"/>
  <c r="R524" i="1"/>
  <c r="S524" i="1"/>
  <c r="R519" i="1"/>
  <c r="S519" i="1"/>
  <c r="R513" i="1"/>
  <c r="S513" i="1" s="1"/>
  <c r="R510" i="1"/>
  <c r="S510" i="1"/>
  <c r="T508" i="1"/>
  <c r="U508" i="1"/>
  <c r="R507" i="1"/>
  <c r="S507" i="1" s="1"/>
  <c r="R497" i="1"/>
  <c r="S497" i="1" s="1"/>
  <c r="AA493" i="1"/>
  <c r="R493" i="1"/>
  <c r="S493" i="1"/>
  <c r="S486" i="1"/>
  <c r="U480" i="1"/>
  <c r="R478" i="1"/>
  <c r="S478" i="1" s="1"/>
  <c r="R474" i="1"/>
  <c r="S474" i="1"/>
  <c r="R471" i="1"/>
  <c r="S471" i="1"/>
  <c r="R470" i="1"/>
  <c r="S470" i="1"/>
  <c r="R469" i="1"/>
  <c r="S469" i="1" s="1"/>
  <c r="R467" i="1"/>
  <c r="S467" i="1"/>
  <c r="R459" i="1"/>
  <c r="S459" i="1"/>
  <c r="T458" i="1"/>
  <c r="U458" i="1"/>
  <c r="AA430" i="1"/>
  <c r="S425" i="1"/>
  <c r="R421" i="1"/>
  <c r="S421" i="1"/>
  <c r="R420" i="1"/>
  <c r="S420" i="1"/>
  <c r="S419" i="1"/>
  <c r="S413" i="1"/>
  <c r="R409" i="1"/>
  <c r="S409" i="1" s="1"/>
  <c r="T419" i="1"/>
  <c r="AC419" i="1"/>
  <c r="AD419" i="1"/>
  <c r="AF419" i="1"/>
  <c r="AA222" i="1"/>
  <c r="V488" i="1"/>
  <c r="V452" i="1"/>
  <c r="U452" i="1"/>
  <c r="AG452" i="1" s="1"/>
  <c r="AH452" i="1" s="1"/>
  <c r="U298" i="1"/>
  <c r="V298" i="1"/>
  <c r="V254" i="1"/>
  <c r="T254" i="1"/>
  <c r="V218" i="1"/>
  <c r="V535" i="1"/>
  <c r="T535" i="1"/>
  <c r="V486" i="1"/>
  <c r="T486" i="1"/>
  <c r="U486" i="1" s="1"/>
  <c r="R483" i="1"/>
  <c r="S483" i="1" s="1"/>
  <c r="T481" i="1"/>
  <c r="U481" i="1" s="1"/>
  <c r="AA471" i="1"/>
  <c r="T440" i="1"/>
  <c r="U440" i="1"/>
  <c r="AG440" i="1" s="1"/>
  <c r="R433" i="1"/>
  <c r="S433" i="1" s="1"/>
  <c r="AA416" i="1"/>
  <c r="AB416" i="1" s="1"/>
  <c r="AA414" i="1"/>
  <c r="AB414" i="1" s="1"/>
  <c r="AC414" i="1"/>
  <c r="AD414" i="1"/>
  <c r="AF414" i="1"/>
  <c r="AG414" i="1"/>
  <c r="AH414" i="1"/>
  <c r="R537" i="1"/>
  <c r="S537" i="1" s="1"/>
  <c r="S492" i="1"/>
  <c r="V491" i="1"/>
  <c r="T491" i="1"/>
  <c r="R456" i="1"/>
  <c r="S456" i="1"/>
  <c r="T267" i="1"/>
  <c r="U267" i="1"/>
  <c r="T444" i="1"/>
  <c r="U444" i="1" s="1"/>
  <c r="V511" i="1"/>
  <c r="T511" i="1"/>
  <c r="T496" i="1"/>
  <c r="U496" i="1" s="1"/>
  <c r="T509" i="1"/>
  <c r="R536" i="1"/>
  <c r="S536" i="1"/>
  <c r="V533" i="1"/>
  <c r="T533" i="1"/>
  <c r="U533" i="1"/>
  <c r="V532" i="1"/>
  <c r="T532" i="1"/>
  <c r="U532" i="1"/>
  <c r="AC485" i="1"/>
  <c r="AD485" i="1"/>
  <c r="AF485" i="1"/>
  <c r="V446" i="1"/>
  <c r="R531" i="1"/>
  <c r="S531" i="1" s="1"/>
  <c r="R522" i="1"/>
  <c r="S522" i="1"/>
  <c r="T521" i="1"/>
  <c r="U521" i="1"/>
  <c r="R520" i="1"/>
  <c r="S520" i="1" s="1"/>
  <c r="R518" i="1"/>
  <c r="S518" i="1" s="1"/>
  <c r="R512" i="1"/>
  <c r="S512" i="1"/>
  <c r="T510" i="1"/>
  <c r="T477" i="1"/>
  <c r="U477" i="1"/>
  <c r="AA474" i="1"/>
  <c r="AA469" i="1"/>
  <c r="AA460" i="1"/>
  <c r="AB460" i="1"/>
  <c r="AA452" i="1"/>
  <c r="AB452" i="1" s="1"/>
  <c r="R451" i="1"/>
  <c r="S451" i="1"/>
  <c r="R444" i="1"/>
  <c r="S444" i="1" s="1"/>
  <c r="T441" i="1"/>
  <c r="S414" i="1"/>
  <c r="R410" i="1"/>
  <c r="S410" i="1"/>
  <c r="R386" i="1"/>
  <c r="S386" i="1"/>
  <c r="S373" i="1"/>
  <c r="R533" i="1"/>
  <c r="S533" i="1" s="1"/>
  <c r="T526" i="1"/>
  <c r="U526" i="1"/>
  <c r="R496" i="1"/>
  <c r="S496" i="1" s="1"/>
  <c r="S495" i="1"/>
  <c r="AA482" i="1"/>
  <c r="AA477" i="1"/>
  <c r="AA437" i="1"/>
  <c r="AA411" i="1"/>
  <c r="AB411" i="1"/>
  <c r="AC411" i="1"/>
  <c r="AD411" i="1" s="1"/>
  <c r="R411" i="1"/>
  <c r="S411" i="1"/>
  <c r="T194" i="1"/>
  <c r="U194" i="1"/>
  <c r="V194" i="1"/>
  <c r="V250" i="1"/>
  <c r="V495" i="1"/>
  <c r="AC495" i="1"/>
  <c r="AD495" i="1" s="1"/>
  <c r="S479" i="1"/>
  <c r="R455" i="1"/>
  <c r="S455" i="1"/>
  <c r="AA449" i="1"/>
  <c r="T442" i="1"/>
  <c r="U442" i="1"/>
  <c r="AA441" i="1"/>
  <c r="AA440" i="1"/>
  <c r="T433" i="1"/>
  <c r="AC433" i="1" s="1"/>
  <c r="AD433" i="1" s="1"/>
  <c r="AF433" i="1" s="1"/>
  <c r="U433" i="1"/>
  <c r="T431" i="1"/>
  <c r="U431" i="1" s="1"/>
  <c r="V431" i="1"/>
  <c r="T429" i="1"/>
  <c r="AB429" i="1" s="1"/>
  <c r="AA418" i="1"/>
  <c r="AB418" i="1"/>
  <c r="V476" i="1"/>
  <c r="T476" i="1"/>
  <c r="T487" i="1"/>
  <c r="U487" i="1" s="1"/>
  <c r="T242" i="1"/>
  <c r="U242" i="1" s="1"/>
  <c r="T498" i="1"/>
  <c r="T489" i="1"/>
  <c r="AA496" i="1"/>
  <c r="V460" i="1"/>
  <c r="U460" i="1"/>
  <c r="T450" i="1"/>
  <c r="U450" i="1" s="1"/>
  <c r="R473" i="1"/>
  <c r="S473" i="1" s="1"/>
  <c r="S465" i="1"/>
  <c r="R464" i="1"/>
  <c r="S464" i="1"/>
  <c r="R461" i="1"/>
  <c r="S461" i="1"/>
  <c r="AA456" i="1"/>
  <c r="AB456" i="1" s="1"/>
  <c r="AA450" i="1"/>
  <c r="AA436" i="1"/>
  <c r="AA434" i="1"/>
  <c r="AA432" i="1"/>
  <c r="AA431" i="1"/>
  <c r="R499" i="1"/>
  <c r="S499" i="1" s="1"/>
  <c r="AA475" i="1"/>
  <c r="AB475" i="1" s="1"/>
  <c r="R426" i="1"/>
  <c r="S426" i="1"/>
  <c r="R412" i="1"/>
  <c r="S412" i="1"/>
  <c r="AA395" i="1"/>
  <c r="AB395" i="1" s="1"/>
  <c r="AA382" i="1"/>
  <c r="AA377" i="1"/>
  <c r="AA373" i="1"/>
  <c r="AC373" i="1"/>
  <c r="AD373" i="1"/>
  <c r="R220" i="1"/>
  <c r="S220" i="1" s="1"/>
  <c r="R204" i="1"/>
  <c r="S204" i="1"/>
  <c r="AA417" i="1"/>
  <c r="R401" i="1"/>
  <c r="S401" i="1"/>
  <c r="AA334" i="1"/>
  <c r="R422" i="1"/>
  <c r="S422" i="1" s="1"/>
  <c r="AC571" i="1"/>
  <c r="AD571" i="1"/>
  <c r="AG528" i="1"/>
  <c r="AH528" i="1" s="1"/>
  <c r="AB546" i="1"/>
  <c r="AC546" i="1"/>
  <c r="AD546" i="1" s="1"/>
  <c r="AF546" i="1" s="1"/>
  <c r="T569" i="1"/>
  <c r="AB569" i="1" s="1"/>
  <c r="U564" i="1"/>
  <c r="AC564" i="1"/>
  <c r="AD564" i="1"/>
  <c r="AF564" i="1" s="1"/>
  <c r="AG564" i="1" s="1"/>
  <c r="AH564" i="1" s="1"/>
  <c r="AB561" i="1"/>
  <c r="V543" i="1"/>
  <c r="T543" i="1"/>
  <c r="AB543" i="1" s="1"/>
  <c r="AB541" i="1"/>
  <c r="V540" i="1"/>
  <c r="T540" i="1"/>
  <c r="U540" i="1" s="1"/>
  <c r="AB585" i="1"/>
  <c r="U585" i="1"/>
  <c r="AB577" i="1"/>
  <c r="V401" i="1"/>
  <c r="U401" i="1"/>
  <c r="V391" i="1"/>
  <c r="U391" i="1"/>
  <c r="T577" i="1"/>
  <c r="U565" i="1"/>
  <c r="AC565" i="1"/>
  <c r="AD565" i="1"/>
  <c r="AC555" i="1"/>
  <c r="AD555" i="1"/>
  <c r="AF555" i="1"/>
  <c r="U555" i="1"/>
  <c r="V583" i="1"/>
  <c r="T583" i="1"/>
  <c r="V581" i="1"/>
  <c r="T581" i="1"/>
  <c r="V580" i="1"/>
  <c r="T580" i="1"/>
  <c r="V572" i="1"/>
  <c r="T572" i="1"/>
  <c r="T525" i="1"/>
  <c r="AB525" i="1" s="1"/>
  <c r="V453" i="1"/>
  <c r="T453" i="1"/>
  <c r="U453" i="1" s="1"/>
  <c r="T449" i="1"/>
  <c r="U449" i="1"/>
  <c r="V449" i="1"/>
  <c r="T447" i="1"/>
  <c r="AB447" i="1"/>
  <c r="V436" i="1"/>
  <c r="T436" i="1"/>
  <c r="U436" i="1" s="1"/>
  <c r="V435" i="1"/>
  <c r="U435" i="1"/>
  <c r="V432" i="1"/>
  <c r="T432" i="1"/>
  <c r="U432" i="1" s="1"/>
  <c r="AB432" i="1"/>
  <c r="V430" i="1"/>
  <c r="T430" i="1"/>
  <c r="AE424" i="1"/>
  <c r="AA424" i="1"/>
  <c r="U541" i="1"/>
  <c r="AC541" i="1"/>
  <c r="AD541" i="1"/>
  <c r="AC585" i="1"/>
  <c r="AD585" i="1"/>
  <c r="AF585" i="1" s="1"/>
  <c r="AG585" i="1" s="1"/>
  <c r="AH585" i="1" s="1"/>
  <c r="U495" i="1"/>
  <c r="V574" i="1"/>
  <c r="T574" i="1"/>
  <c r="AB565" i="1"/>
  <c r="AA444" i="1"/>
  <c r="AB444" i="1" s="1"/>
  <c r="AB542" i="1"/>
  <c r="AC542" i="1"/>
  <c r="AD542" i="1"/>
  <c r="AF542" i="1" s="1"/>
  <c r="T586" i="1"/>
  <c r="AB586" i="1"/>
  <c r="T536" i="1"/>
  <c r="U536" i="1" s="1"/>
  <c r="AG536" i="1" s="1"/>
  <c r="V568" i="1"/>
  <c r="AB556" i="1"/>
  <c r="V563" i="1"/>
  <c r="R586" i="1"/>
  <c r="S586" i="1" s="1"/>
  <c r="T570" i="1"/>
  <c r="AA545" i="1"/>
  <c r="AA528" i="1"/>
  <c r="AB528" i="1"/>
  <c r="AB489" i="1"/>
  <c r="AB467" i="1"/>
  <c r="AA387" i="1"/>
  <c r="AA378" i="1"/>
  <c r="AA366" i="1"/>
  <c r="AB423" i="1"/>
  <c r="AB572" i="1"/>
  <c r="AB571" i="1"/>
  <c r="AA396" i="1"/>
  <c r="AA391" i="1"/>
  <c r="AB391" i="1" s="1"/>
  <c r="AB564" i="1"/>
  <c r="T445" i="1"/>
  <c r="V556" i="1"/>
  <c r="R585" i="1"/>
  <c r="S585" i="1" s="1"/>
  <c r="R584" i="1"/>
  <c r="S584" i="1"/>
  <c r="R582" i="1"/>
  <c r="S582" i="1" s="1"/>
  <c r="R577" i="1"/>
  <c r="S577" i="1"/>
  <c r="R567" i="1"/>
  <c r="S567" i="1"/>
  <c r="AA524" i="1"/>
  <c r="R541" i="1"/>
  <c r="S541" i="1" s="1"/>
  <c r="AB538" i="1"/>
  <c r="AC538" i="1"/>
  <c r="AD538" i="1"/>
  <c r="AA527" i="1"/>
  <c r="R523" i="1"/>
  <c r="S523" i="1"/>
  <c r="S506" i="1"/>
  <c r="R489" i="1"/>
  <c r="S489" i="1" s="1"/>
  <c r="R400" i="1"/>
  <c r="S400" i="1"/>
  <c r="T379" i="1"/>
  <c r="U379" i="1"/>
  <c r="R574" i="1"/>
  <c r="S574" i="1"/>
  <c r="R573" i="1"/>
  <c r="S573" i="1" s="1"/>
  <c r="R571" i="1"/>
  <c r="S571" i="1"/>
  <c r="R555" i="1"/>
  <c r="S555" i="1"/>
  <c r="T527" i="1"/>
  <c r="U527" i="1" s="1"/>
  <c r="T522" i="1"/>
  <c r="R517" i="1"/>
  <c r="S517" i="1"/>
  <c r="R511" i="1"/>
  <c r="S511" i="1"/>
  <c r="AA480" i="1"/>
  <c r="AB480" i="1" s="1"/>
  <c r="AD480" i="1"/>
  <c r="AF480" i="1" s="1"/>
  <c r="T479" i="1"/>
  <c r="U479" i="1"/>
  <c r="R457" i="1"/>
  <c r="S457" i="1"/>
  <c r="AA451" i="1"/>
  <c r="R424" i="1"/>
  <c r="S424" i="1" s="1"/>
  <c r="AA511" i="1"/>
  <c r="R468" i="1"/>
  <c r="S468" i="1"/>
  <c r="T451" i="1"/>
  <c r="AA402" i="1"/>
  <c r="R396" i="1"/>
  <c r="S396" i="1" s="1"/>
  <c r="AA363" i="1"/>
  <c r="T221" i="1"/>
  <c r="U221" i="1" s="1"/>
  <c r="T216" i="1"/>
  <c r="T205" i="1"/>
  <c r="U205" i="1" s="1"/>
  <c r="T204" i="1"/>
  <c r="U204" i="1" s="1"/>
  <c r="T201" i="1"/>
  <c r="U201" i="1"/>
  <c r="T197" i="1"/>
  <c r="U197" i="1"/>
  <c r="R195" i="1"/>
  <c r="S195" i="1"/>
  <c r="R192" i="1"/>
  <c r="S192" i="1" s="1"/>
  <c r="R185" i="1"/>
  <c r="S185" i="1"/>
  <c r="AA312" i="1"/>
  <c r="R209" i="1"/>
  <c r="S209" i="1"/>
  <c r="T206" i="1"/>
  <c r="AC206" i="1" s="1"/>
  <c r="AD206" i="1" s="1"/>
  <c r="U206" i="1"/>
  <c r="R205" i="1"/>
  <c r="S205" i="1"/>
  <c r="T202" i="1"/>
  <c r="U202" i="1" s="1"/>
  <c r="T198" i="1"/>
  <c r="U198" i="1" s="1"/>
  <c r="T195" i="1"/>
  <c r="AC195" i="1" s="1"/>
  <c r="U195" i="1"/>
  <c r="AG546" i="1"/>
  <c r="AH546" i="1"/>
  <c r="AE473" i="1"/>
  <c r="V462" i="1"/>
  <c r="T462" i="1"/>
  <c r="V461" i="1"/>
  <c r="T461" i="1"/>
  <c r="AC516" i="1"/>
  <c r="AD516" i="1" s="1"/>
  <c r="AF516" i="1" s="1"/>
  <c r="U544" i="1"/>
  <c r="AB544" i="1"/>
  <c r="AC544" i="1"/>
  <c r="AD544" i="1"/>
  <c r="AC549" i="1"/>
  <c r="AD549" i="1" s="1"/>
  <c r="AB549" i="1"/>
  <c r="T578" i="1"/>
  <c r="V578" i="1"/>
  <c r="V573" i="1"/>
  <c r="T573" i="1"/>
  <c r="U563" i="1"/>
  <c r="AB563" i="1"/>
  <c r="V472" i="1"/>
  <c r="T472" i="1"/>
  <c r="U520" i="1"/>
  <c r="AG520" i="1" s="1"/>
  <c r="AH520" i="1" s="1"/>
  <c r="AB520" i="1"/>
  <c r="AC520" i="1"/>
  <c r="AD520" i="1"/>
  <c r="AG553" i="1"/>
  <c r="AH553" i="1"/>
  <c r="AF565" i="1"/>
  <c r="AC554" i="1"/>
  <c r="AD554" i="1"/>
  <c r="U554" i="1"/>
  <c r="AB554" i="1"/>
  <c r="T523" i="1"/>
  <c r="U566" i="1"/>
  <c r="AC566" i="1"/>
  <c r="AD566" i="1"/>
  <c r="AB566" i="1"/>
  <c r="AA487" i="1"/>
  <c r="V381" i="1"/>
  <c r="T381" i="1"/>
  <c r="AC381" i="1"/>
  <c r="AD381" i="1"/>
  <c r="AF571" i="1"/>
  <c r="AG571" i="1"/>
  <c r="AH571" i="1" s="1"/>
  <c r="AB582" i="1"/>
  <c r="AC582" i="1"/>
  <c r="AD582" i="1" s="1"/>
  <c r="AB581" i="1"/>
  <c r="AB557" i="1"/>
  <c r="AC557" i="1"/>
  <c r="AD557" i="1"/>
  <c r="AC563" i="1"/>
  <c r="AD563" i="1"/>
  <c r="U545" i="1"/>
  <c r="AB545" i="1"/>
  <c r="AC545" i="1"/>
  <c r="AD545" i="1" s="1"/>
  <c r="T560" i="1"/>
  <c r="V559" i="1"/>
  <c r="T559" i="1"/>
  <c r="V584" i="1"/>
  <c r="AA551" i="1"/>
  <c r="AB551" i="1" s="1"/>
  <c r="AC551" i="1"/>
  <c r="AD551" i="1" s="1"/>
  <c r="R548" i="1"/>
  <c r="S548" i="1"/>
  <c r="AB540" i="1"/>
  <c r="AC540" i="1"/>
  <c r="AD540" i="1" s="1"/>
  <c r="V539" i="1"/>
  <c r="T539" i="1"/>
  <c r="AC539" i="1" s="1"/>
  <c r="AD539" i="1" s="1"/>
  <c r="AF539" i="1" s="1"/>
  <c r="AA523" i="1"/>
  <c r="AA515" i="1"/>
  <c r="AB515" i="1"/>
  <c r="AC526" i="1"/>
  <c r="AD526" i="1"/>
  <c r="AC584" i="1"/>
  <c r="AD584" i="1"/>
  <c r="AB584" i="1"/>
  <c r="U551" i="1"/>
  <c r="AA550" i="1"/>
  <c r="AB550" i="1" s="1"/>
  <c r="AC550" i="1"/>
  <c r="AD550" i="1"/>
  <c r="AF550" i="1" s="1"/>
  <c r="T537" i="1"/>
  <c r="V537" i="1"/>
  <c r="T524" i="1"/>
  <c r="AC524" i="1" s="1"/>
  <c r="AD524" i="1" s="1"/>
  <c r="AG524" i="1" s="1"/>
  <c r="AH524" i="1" s="1"/>
  <c r="AB524" i="1"/>
  <c r="V519" i="1"/>
  <c r="T497" i="1"/>
  <c r="AB497" i="1"/>
  <c r="AA465" i="1"/>
  <c r="AB464" i="1"/>
  <c r="AC464" i="1"/>
  <c r="AD464" i="1" s="1"/>
  <c r="AF464" i="1"/>
  <c r="AB532" i="1"/>
  <c r="AC532" i="1"/>
  <c r="AD532" i="1"/>
  <c r="U543" i="1"/>
  <c r="AC543" i="1"/>
  <c r="AD543" i="1" s="1"/>
  <c r="AB555" i="1"/>
  <c r="AB579" i="1"/>
  <c r="V575" i="1"/>
  <c r="T575" i="1"/>
  <c r="R564" i="1"/>
  <c r="S564" i="1" s="1"/>
  <c r="AA470" i="1"/>
  <c r="T567" i="1"/>
  <c r="U567" i="1" s="1"/>
  <c r="T558" i="1"/>
  <c r="T515" i="1"/>
  <c r="U515" i="1"/>
  <c r="T513" i="1"/>
  <c r="AB513" i="1" s="1"/>
  <c r="T490" i="1"/>
  <c r="AC490" i="1" s="1"/>
  <c r="AD490" i="1" s="1"/>
  <c r="V490" i="1"/>
  <c r="AA483" i="1"/>
  <c r="AB466" i="1"/>
  <c r="AA435" i="1"/>
  <c r="S476" i="1"/>
  <c r="AA472" i="1"/>
  <c r="V463" i="1"/>
  <c r="AA462" i="1"/>
  <c r="AB462" i="1" s="1"/>
  <c r="AA458" i="1"/>
  <c r="AB458" i="1" s="1"/>
  <c r="R539" i="1"/>
  <c r="S539" i="1" s="1"/>
  <c r="R500" i="1"/>
  <c r="S500" i="1"/>
  <c r="R498" i="1"/>
  <c r="S498" i="1"/>
  <c r="R482" i="1"/>
  <c r="S482" i="1" s="1"/>
  <c r="R475" i="1"/>
  <c r="S475" i="1" s="1"/>
  <c r="AA454" i="1"/>
  <c r="AA448" i="1"/>
  <c r="AA446" i="1"/>
  <c r="R446" i="1"/>
  <c r="S446" i="1"/>
  <c r="S445" i="1"/>
  <c r="AA406" i="1"/>
  <c r="AB406" i="1" s="1"/>
  <c r="T484" i="1"/>
  <c r="R463" i="1"/>
  <c r="S463" i="1"/>
  <c r="R460" i="1"/>
  <c r="S460" i="1"/>
  <c r="R447" i="1"/>
  <c r="S447" i="1"/>
  <c r="AA442" i="1"/>
  <c r="R442" i="1"/>
  <c r="S442" i="1"/>
  <c r="S441" i="1"/>
  <c r="S397" i="1"/>
  <c r="S389" i="1"/>
  <c r="R438" i="1"/>
  <c r="S438" i="1"/>
  <c r="R404" i="1"/>
  <c r="S404" i="1"/>
  <c r="R374" i="1"/>
  <c r="S374" i="1" s="1"/>
  <c r="R417" i="1"/>
  <c r="S417" i="1" s="1"/>
  <c r="T412" i="1"/>
  <c r="AC412" i="1" s="1"/>
  <c r="AD412" i="1" s="1"/>
  <c r="T409" i="1"/>
  <c r="R407" i="1"/>
  <c r="S407" i="1"/>
  <c r="T378" i="1"/>
  <c r="U378" i="1" s="1"/>
  <c r="U404" i="1"/>
  <c r="R395" i="1"/>
  <c r="S395" i="1" s="1"/>
  <c r="U387" i="1"/>
  <c r="AG387" i="1" s="1"/>
  <c r="R384" i="1"/>
  <c r="S384" i="1"/>
  <c r="T347" i="1"/>
  <c r="U347" i="1" s="1"/>
  <c r="R341" i="1"/>
  <c r="S341" i="1" s="1"/>
  <c r="R313" i="1"/>
  <c r="S313" i="1" s="1"/>
  <c r="T227" i="1"/>
  <c r="U227" i="1"/>
  <c r="R223" i="1"/>
  <c r="S223" i="1" s="1"/>
  <c r="R215" i="1"/>
  <c r="S215" i="1"/>
  <c r="AA195" i="1"/>
  <c r="AA194" i="1"/>
  <c r="AB194" i="1" s="1"/>
  <c r="R264" i="1"/>
  <c r="S264" i="1"/>
  <c r="T237" i="1"/>
  <c r="U237" i="1"/>
  <c r="V215" i="1"/>
  <c r="T215" i="1"/>
  <c r="V199" i="1"/>
  <c r="T199" i="1"/>
  <c r="V193" i="1"/>
  <c r="T193" i="1"/>
  <c r="V197" i="1"/>
  <c r="V201" i="1"/>
  <c r="T207" i="1"/>
  <c r="V234" i="1"/>
  <c r="T234" i="1"/>
  <c r="AB234" i="1" s="1"/>
  <c r="U234" i="1"/>
  <c r="T376" i="1"/>
  <c r="AB376" i="1"/>
  <c r="R375" i="1"/>
  <c r="S375" i="1" s="1"/>
  <c r="R346" i="1"/>
  <c r="S346" i="1" s="1"/>
  <c r="R298" i="1"/>
  <c r="S298" i="1"/>
  <c r="T292" i="1"/>
  <c r="R238" i="1"/>
  <c r="S238" i="1"/>
  <c r="T236" i="1"/>
  <c r="R231" i="1"/>
  <c r="S231" i="1" s="1"/>
  <c r="R230" i="1"/>
  <c r="S230" i="1"/>
  <c r="T228" i="1"/>
  <c r="AC228" i="1" s="1"/>
  <c r="AD228" i="1" s="1"/>
  <c r="AF228" i="1" s="1"/>
  <c r="U228" i="1"/>
  <c r="AA225" i="1"/>
  <c r="AB225" i="1"/>
  <c r="R222" i="1"/>
  <c r="S222" i="1" s="1"/>
  <c r="R372" i="1"/>
  <c r="S372" i="1"/>
  <c r="U370" i="1"/>
  <c r="S368" i="1"/>
  <c r="U366" i="1"/>
  <c r="R296" i="1"/>
  <c r="S296" i="1"/>
  <c r="R292" i="1"/>
  <c r="S292" i="1"/>
  <c r="T290" i="1"/>
  <c r="U290" i="1" s="1"/>
  <c r="R280" i="1"/>
  <c r="S280" i="1" s="1"/>
  <c r="R276" i="1"/>
  <c r="S276" i="1"/>
  <c r="T274" i="1"/>
  <c r="U274" i="1"/>
  <c r="T246" i="1"/>
  <c r="U246" i="1" s="1"/>
  <c r="R240" i="1"/>
  <c r="S240" i="1"/>
  <c r="U239" i="1"/>
  <c r="T209" i="1"/>
  <c r="U368" i="1"/>
  <c r="T356" i="1"/>
  <c r="AA320" i="1"/>
  <c r="R301" i="1"/>
  <c r="S301" i="1" s="1"/>
  <c r="T224" i="1"/>
  <c r="V210" i="1"/>
  <c r="T210" i="1"/>
  <c r="U210" i="1"/>
  <c r="T372" i="1"/>
  <c r="T354" i="1"/>
  <c r="R339" i="1"/>
  <c r="S339" i="1" s="1"/>
  <c r="R337" i="1"/>
  <c r="S337" i="1"/>
  <c r="R334" i="1"/>
  <c r="S334" i="1" s="1"/>
  <c r="T333" i="1"/>
  <c r="U333" i="1" s="1"/>
  <c r="T308" i="1"/>
  <c r="R303" i="1"/>
  <c r="S303" i="1" s="1"/>
  <c r="R302" i="1"/>
  <c r="S302" i="1"/>
  <c r="R290" i="1"/>
  <c r="S290" i="1"/>
  <c r="AA250" i="1"/>
  <c r="AB250" i="1" s="1"/>
  <c r="AC250" i="1"/>
  <c r="AD250" i="1" s="1"/>
  <c r="AA224" i="1"/>
  <c r="R221" i="1"/>
  <c r="S221" i="1" s="1"/>
  <c r="R213" i="1"/>
  <c r="S213" i="1"/>
  <c r="AA210" i="1"/>
  <c r="AB210" i="1" s="1"/>
  <c r="T257" i="1"/>
  <c r="AA226" i="1"/>
  <c r="AA219" i="1"/>
  <c r="T217" i="1"/>
  <c r="U217" i="1"/>
  <c r="V406" i="1"/>
  <c r="T225" i="1"/>
  <c r="U225" i="1"/>
  <c r="R360" i="1"/>
  <c r="S360" i="1" s="1"/>
  <c r="V239" i="1"/>
  <c r="V233" i="1"/>
  <c r="T233" i="1"/>
  <c r="U233" i="1"/>
  <c r="V392" i="1"/>
  <c r="T392" i="1"/>
  <c r="T386" i="1"/>
  <c r="U386" i="1" s="1"/>
  <c r="V361" i="1"/>
  <c r="AA238" i="1"/>
  <c r="R406" i="1"/>
  <c r="S406" i="1" s="1"/>
  <c r="R398" i="1"/>
  <c r="S398" i="1"/>
  <c r="R394" i="1"/>
  <c r="S394" i="1" s="1"/>
  <c r="T383" i="1"/>
  <c r="R371" i="1"/>
  <c r="S371" i="1" s="1"/>
  <c r="R365" i="1"/>
  <c r="S365" i="1"/>
  <c r="R356" i="1"/>
  <c r="S356" i="1" s="1"/>
  <c r="T350" i="1"/>
  <c r="U350" i="1" s="1"/>
  <c r="R345" i="1"/>
  <c r="S345" i="1" s="1"/>
  <c r="T342" i="1"/>
  <c r="T339" i="1"/>
  <c r="R331" i="1"/>
  <c r="S331" i="1" s="1"/>
  <c r="R323" i="1"/>
  <c r="S323" i="1"/>
  <c r="R318" i="1"/>
  <c r="S318" i="1" s="1"/>
  <c r="R312" i="1"/>
  <c r="S312" i="1"/>
  <c r="T305" i="1"/>
  <c r="U305" i="1" s="1"/>
  <c r="AA304" i="1"/>
  <c r="R295" i="1"/>
  <c r="S295" i="1"/>
  <c r="R289" i="1"/>
  <c r="S289" i="1" s="1"/>
  <c r="AA288" i="1"/>
  <c r="AB288" i="1"/>
  <c r="AC288" i="1"/>
  <c r="AD288" i="1"/>
  <c r="T287" i="1"/>
  <c r="AB287" i="1" s="1"/>
  <c r="R286" i="1"/>
  <c r="S286" i="1"/>
  <c r="R284" i="1"/>
  <c r="S284" i="1"/>
  <c r="R252" i="1"/>
  <c r="S252" i="1" s="1"/>
  <c r="R242" i="1"/>
  <c r="S242" i="1" s="1"/>
  <c r="AA231" i="1"/>
  <c r="T230" i="1"/>
  <c r="AA229" i="1"/>
  <c r="R405" i="1"/>
  <c r="S405" i="1" s="1"/>
  <c r="T402" i="1"/>
  <c r="T394" i="1"/>
  <c r="T388" i="1"/>
  <c r="R385" i="1"/>
  <c r="S385" i="1"/>
  <c r="R377" i="1"/>
  <c r="S377" i="1" s="1"/>
  <c r="T374" i="1"/>
  <c r="R362" i="1"/>
  <c r="S362" i="1" s="1"/>
  <c r="AA332" i="1"/>
  <c r="S332" i="1"/>
  <c r="T324" i="1"/>
  <c r="U324" i="1" s="1"/>
  <c r="AA279" i="1"/>
  <c r="R392" i="1"/>
  <c r="S392" i="1" s="1"/>
  <c r="R361" i="1"/>
  <c r="S361" i="1" s="1"/>
  <c r="R351" i="1"/>
  <c r="S351" i="1"/>
  <c r="R311" i="1"/>
  <c r="S311" i="1"/>
  <c r="R306" i="1"/>
  <c r="S306" i="1"/>
  <c r="R288" i="1"/>
  <c r="S288" i="1" s="1"/>
  <c r="AA232" i="1"/>
  <c r="T223" i="1"/>
  <c r="AA276" i="1"/>
  <c r="AB276" i="1"/>
  <c r="T264" i="1"/>
  <c r="U264" i="1"/>
  <c r="AA263" i="1"/>
  <c r="R261" i="1"/>
  <c r="S261" i="1"/>
  <c r="R254" i="1"/>
  <c r="S254" i="1" s="1"/>
  <c r="T252" i="1"/>
  <c r="AB252" i="1" s="1"/>
  <c r="R247" i="1"/>
  <c r="S247" i="1" s="1"/>
  <c r="T245" i="1"/>
  <c r="AB245" i="1" s="1"/>
  <c r="R245" i="1"/>
  <c r="S245" i="1"/>
  <c r="T241" i="1"/>
  <c r="U241" i="1"/>
  <c r="AA239" i="1"/>
  <c r="AB239" i="1" s="1"/>
  <c r="R239" i="1"/>
  <c r="S239" i="1" s="1"/>
  <c r="R212" i="1"/>
  <c r="S212" i="1"/>
  <c r="U373" i="1"/>
  <c r="T243" i="1"/>
  <c r="U243" i="1"/>
  <c r="V243" i="1"/>
  <c r="V245" i="1"/>
  <c r="U381" i="1"/>
  <c r="V394" i="1"/>
  <c r="T399" i="1"/>
  <c r="AE371" i="1"/>
  <c r="AA371" i="1"/>
  <c r="AA350" i="1"/>
  <c r="R344" i="1"/>
  <c r="S344" i="1" s="1"/>
  <c r="T337" i="1"/>
  <c r="U337" i="1"/>
  <c r="V337" i="1"/>
  <c r="V407" i="1"/>
  <c r="T407" i="1"/>
  <c r="U407" i="1" s="1"/>
  <c r="AB407" i="1"/>
  <c r="V395" i="1"/>
  <c r="T395" i="1"/>
  <c r="AA249" i="1"/>
  <c r="T214" i="1"/>
  <c r="V333" i="1"/>
  <c r="V402" i="1"/>
  <c r="V403" i="1"/>
  <c r="T403" i="1"/>
  <c r="AE385" i="1"/>
  <c r="AA385" i="1"/>
  <c r="V353" i="1"/>
  <c r="T353" i="1"/>
  <c r="T346" i="1"/>
  <c r="AA370" i="1"/>
  <c r="AB370" i="1" s="1"/>
  <c r="AA368" i="1"/>
  <c r="AA361" i="1"/>
  <c r="AA360" i="1"/>
  <c r="AA359" i="1"/>
  <c r="AA327" i="1"/>
  <c r="R325" i="1"/>
  <c r="S325" i="1" s="1"/>
  <c r="AA384" i="1"/>
  <c r="AB384" i="1" s="1"/>
  <c r="R363" i="1"/>
  <c r="S363" i="1" s="1"/>
  <c r="AA331" i="1"/>
  <c r="AA383" i="1"/>
  <c r="AA380" i="1"/>
  <c r="AA379" i="1"/>
  <c r="AB379" i="1" s="1"/>
  <c r="R378" i="1"/>
  <c r="S378" i="1" s="1"/>
  <c r="AA375" i="1"/>
  <c r="AB375" i="1"/>
  <c r="T367" i="1"/>
  <c r="AB367" i="1" s="1"/>
  <c r="AA344" i="1"/>
  <c r="AA313" i="1"/>
  <c r="AB313" i="1" s="1"/>
  <c r="AA295" i="1"/>
  <c r="AB295" i="1" s="1"/>
  <c r="AA286" i="1"/>
  <c r="AB286" i="1" s="1"/>
  <c r="AA215" i="1"/>
  <c r="AA214" i="1"/>
  <c r="AB214" i="1"/>
  <c r="R402" i="1"/>
  <c r="S402" i="1"/>
  <c r="R376" i="1"/>
  <c r="S376" i="1" s="1"/>
  <c r="AA374" i="1"/>
  <c r="R369" i="1"/>
  <c r="S369" i="1"/>
  <c r="AA355" i="1"/>
  <c r="R333" i="1"/>
  <c r="S333" i="1"/>
  <c r="R390" i="1"/>
  <c r="S390" i="1" s="1"/>
  <c r="AA367" i="1"/>
  <c r="R367" i="1"/>
  <c r="S367" i="1" s="1"/>
  <c r="R364" i="1"/>
  <c r="S364" i="1" s="1"/>
  <c r="T357" i="1"/>
  <c r="U357" i="1"/>
  <c r="AA356" i="1"/>
  <c r="R350" i="1"/>
  <c r="S350" i="1"/>
  <c r="T344" i="1"/>
  <c r="AC344" i="1"/>
  <c r="AD344" i="1" s="1"/>
  <c r="AF344" i="1" s="1"/>
  <c r="R343" i="1"/>
  <c r="S343" i="1"/>
  <c r="R338" i="1"/>
  <c r="S338" i="1"/>
  <c r="R329" i="1"/>
  <c r="S329" i="1" s="1"/>
  <c r="U325" i="1"/>
  <c r="AG325" i="1" s="1"/>
  <c r="AH325" i="1" s="1"/>
  <c r="R316" i="1"/>
  <c r="S316" i="1" s="1"/>
  <c r="R308" i="1"/>
  <c r="S308" i="1" s="1"/>
  <c r="AA301" i="1"/>
  <c r="AA300" i="1"/>
  <c r="R297" i="1"/>
  <c r="S297" i="1"/>
  <c r="AA294" i="1"/>
  <c r="R294" i="1"/>
  <c r="S294" i="1"/>
  <c r="R287" i="1"/>
  <c r="S287" i="1"/>
  <c r="T279" i="1"/>
  <c r="T272" i="1"/>
  <c r="R271" i="1"/>
  <c r="S271" i="1"/>
  <c r="T259" i="1"/>
  <c r="U259" i="1"/>
  <c r="AG259" i="1" s="1"/>
  <c r="AH259" i="1" s="1"/>
  <c r="AA252" i="1"/>
  <c r="T244" i="1"/>
  <c r="T226" i="1"/>
  <c r="R225" i="1"/>
  <c r="S225" i="1" s="1"/>
  <c r="R219" i="1"/>
  <c r="S219" i="1"/>
  <c r="R218" i="1"/>
  <c r="S218" i="1" s="1"/>
  <c r="R217" i="1"/>
  <c r="S217" i="1"/>
  <c r="R210" i="1"/>
  <c r="S210" i="1" s="1"/>
  <c r="R196" i="1"/>
  <c r="S196" i="1"/>
  <c r="T307" i="1"/>
  <c r="T294" i="1"/>
  <c r="R293" i="1"/>
  <c r="S293" i="1" s="1"/>
  <c r="R285" i="1"/>
  <c r="S285" i="1"/>
  <c r="R282" i="1"/>
  <c r="S282" i="1" s="1"/>
  <c r="R281" i="1"/>
  <c r="S281" i="1"/>
  <c r="T277" i="1"/>
  <c r="T263" i="1"/>
  <c r="R263" i="1"/>
  <c r="S263" i="1"/>
  <c r="R260" i="1"/>
  <c r="S260" i="1" s="1"/>
  <c r="T249" i="1"/>
  <c r="T231" i="1"/>
  <c r="R227" i="1"/>
  <c r="S227" i="1" s="1"/>
  <c r="R207" i="1"/>
  <c r="S207" i="1" s="1"/>
  <c r="U256" i="1"/>
  <c r="V384" i="1"/>
  <c r="T384" i="1"/>
  <c r="V362" i="1"/>
  <c r="T362" i="1"/>
  <c r="T310" i="1"/>
  <c r="V310" i="1"/>
  <c r="AA305" i="1"/>
  <c r="AB305" i="1" s="1"/>
  <c r="AA272" i="1"/>
  <c r="T271" i="1"/>
  <c r="V271" i="1"/>
  <c r="V270" i="1"/>
  <c r="T270" i="1"/>
  <c r="V247" i="1"/>
  <c r="T247" i="1"/>
  <c r="AC247" i="1" s="1"/>
  <c r="AD247" i="1" s="1"/>
  <c r="AF247" i="1" s="1"/>
  <c r="U247" i="1"/>
  <c r="V324" i="1"/>
  <c r="V374" i="1"/>
  <c r="V382" i="1"/>
  <c r="T382" i="1"/>
  <c r="AB382" i="1" s="1"/>
  <c r="V380" i="1"/>
  <c r="T380" i="1"/>
  <c r="AB380" i="1" s="1"/>
  <c r="AA351" i="1"/>
  <c r="T338" i="1"/>
  <c r="U338" i="1"/>
  <c r="V338" i="1"/>
  <c r="T330" i="1"/>
  <c r="U330" i="1"/>
  <c r="T326" i="1"/>
  <c r="U326" i="1" s="1"/>
  <c r="V326" i="1"/>
  <c r="R320" i="1"/>
  <c r="S320" i="1" s="1"/>
  <c r="R317" i="1"/>
  <c r="S317" i="1"/>
  <c r="V314" i="1"/>
  <c r="T314" i="1"/>
  <c r="AB314" i="1" s="1"/>
  <c r="AA298" i="1"/>
  <c r="AB298" i="1"/>
  <c r="AA284" i="1"/>
  <c r="AB284" i="1" s="1"/>
  <c r="AA245" i="1"/>
  <c r="AA237" i="1"/>
  <c r="V174" i="1"/>
  <c r="V371" i="1"/>
  <c r="T371" i="1"/>
  <c r="T319" i="1"/>
  <c r="AC319" i="1"/>
  <c r="AD319" i="1" s="1"/>
  <c r="V319" i="1"/>
  <c r="V272" i="1"/>
  <c r="T385" i="1"/>
  <c r="T377" i="1"/>
  <c r="V377" i="1"/>
  <c r="AA353" i="1"/>
  <c r="AB353" i="1" s="1"/>
  <c r="AA349" i="1"/>
  <c r="AB349" i="1" s="1"/>
  <c r="AA342" i="1"/>
  <c r="AA340" i="1"/>
  <c r="AA326" i="1"/>
  <c r="AA321" i="1"/>
  <c r="AA317" i="1"/>
  <c r="AA303" i="1"/>
  <c r="T299" i="1"/>
  <c r="AB299" i="1" s="1"/>
  <c r="V299" i="1"/>
  <c r="AA292" i="1"/>
  <c r="AB292" i="1" s="1"/>
  <c r="AA283" i="1"/>
  <c r="AA278" i="1"/>
  <c r="AA275" i="1"/>
  <c r="AB275" i="1" s="1"/>
  <c r="AA271" i="1"/>
  <c r="AB271" i="1" s="1"/>
  <c r="AA264" i="1"/>
  <c r="AB264" i="1" s="1"/>
  <c r="AA337" i="1"/>
  <c r="AB337" i="1" s="1"/>
  <c r="R324" i="1"/>
  <c r="S324" i="1" s="1"/>
  <c r="AA319" i="1"/>
  <c r="V311" i="1"/>
  <c r="T311" i="1"/>
  <c r="AA309" i="1"/>
  <c r="AB309" i="1"/>
  <c r="AA296" i="1"/>
  <c r="AA291" i="1"/>
  <c r="AA290" i="1"/>
  <c r="AA269" i="1"/>
  <c r="AA268" i="1"/>
  <c r="V253" i="1"/>
  <c r="T253" i="1"/>
  <c r="T355" i="1"/>
  <c r="AB355" i="1" s="1"/>
  <c r="R354" i="1"/>
  <c r="S354" i="1" s="1"/>
  <c r="T352" i="1"/>
  <c r="R352" i="1"/>
  <c r="S352" i="1" s="1"/>
  <c r="R348" i="1"/>
  <c r="S348" i="1"/>
  <c r="R327" i="1"/>
  <c r="S327" i="1" s="1"/>
  <c r="R322" i="1"/>
  <c r="S322" i="1"/>
  <c r="AA318" i="1"/>
  <c r="AA316" i="1"/>
  <c r="R314" i="1"/>
  <c r="S314" i="1"/>
  <c r="R310" i="1"/>
  <c r="S310" i="1" s="1"/>
  <c r="R307" i="1"/>
  <c r="S307" i="1"/>
  <c r="R305" i="1"/>
  <c r="S305" i="1" s="1"/>
  <c r="R304" i="1"/>
  <c r="S304" i="1" s="1"/>
  <c r="T297" i="1"/>
  <c r="V282" i="1"/>
  <c r="T282" i="1"/>
  <c r="U282" i="1"/>
  <c r="R274" i="1"/>
  <c r="S274" i="1" s="1"/>
  <c r="R273" i="1"/>
  <c r="S273" i="1" s="1"/>
  <c r="R262" i="1"/>
  <c r="S262" i="1"/>
  <c r="AA256" i="1"/>
  <c r="AB256" i="1"/>
  <c r="AC256" i="1"/>
  <c r="AD256" i="1" s="1"/>
  <c r="R243" i="1"/>
  <c r="S243" i="1" s="1"/>
  <c r="AA240" i="1"/>
  <c r="T359" i="1"/>
  <c r="AB359" i="1" s="1"/>
  <c r="R358" i="1"/>
  <c r="S358" i="1"/>
  <c r="AA357" i="1"/>
  <c r="R357" i="1"/>
  <c r="S357" i="1"/>
  <c r="T351" i="1"/>
  <c r="AC351" i="1" s="1"/>
  <c r="AD351" i="1" s="1"/>
  <c r="T349" i="1"/>
  <c r="R347" i="1"/>
  <c r="S347" i="1"/>
  <c r="R335" i="1"/>
  <c r="S335" i="1"/>
  <c r="AA330" i="1"/>
  <c r="AB330" i="1" s="1"/>
  <c r="T329" i="1"/>
  <c r="S328" i="1"/>
  <c r="R326" i="1"/>
  <c r="S326" i="1" s="1"/>
  <c r="AA325" i="1"/>
  <c r="T317" i="1"/>
  <c r="AB317" i="1" s="1"/>
  <c r="R315" i="1"/>
  <c r="S315" i="1" s="1"/>
  <c r="R299" i="1"/>
  <c r="S299" i="1"/>
  <c r="AA293" i="1"/>
  <c r="AA289" i="1"/>
  <c r="AA262" i="1"/>
  <c r="AA261" i="1"/>
  <c r="AB261" i="1" s="1"/>
  <c r="AC261" i="1"/>
  <c r="AD261" i="1"/>
  <c r="AA254" i="1"/>
  <c r="R250" i="1"/>
  <c r="S250" i="1" s="1"/>
  <c r="R246" i="1"/>
  <c r="S246" i="1" s="1"/>
  <c r="R309" i="1"/>
  <c r="S309" i="1"/>
  <c r="T302" i="1"/>
  <c r="U302" i="1" s="1"/>
  <c r="R300" i="1"/>
  <c r="S300" i="1" s="1"/>
  <c r="R291" i="1"/>
  <c r="S291" i="1"/>
  <c r="R283" i="1"/>
  <c r="S283" i="1"/>
  <c r="T281" i="1"/>
  <c r="U281" i="1" s="1"/>
  <c r="R279" i="1"/>
  <c r="S279" i="1" s="1"/>
  <c r="R277" i="1"/>
  <c r="S277" i="1" s="1"/>
  <c r="T275" i="1"/>
  <c r="R270" i="1"/>
  <c r="S270" i="1"/>
  <c r="R269" i="1"/>
  <c r="S269" i="1"/>
  <c r="R268" i="1"/>
  <c r="S268" i="1" s="1"/>
  <c r="AA267" i="1"/>
  <c r="AB267" i="1" s="1"/>
  <c r="AC267" i="1"/>
  <c r="AD267" i="1"/>
  <c r="AF267" i="1" s="1"/>
  <c r="AA265" i="1"/>
  <c r="R257" i="1"/>
  <c r="S257" i="1"/>
  <c r="R253" i="1"/>
  <c r="S253" i="1" s="1"/>
  <c r="R249" i="1"/>
  <c r="S249" i="1"/>
  <c r="R248" i="1"/>
  <c r="S248" i="1"/>
  <c r="R241" i="1"/>
  <c r="S241" i="1"/>
  <c r="AA227" i="1"/>
  <c r="AB227" i="1" s="1"/>
  <c r="R206" i="1"/>
  <c r="S206" i="1"/>
  <c r="R278" i="1"/>
  <c r="S278" i="1" s="1"/>
  <c r="R272" i="1"/>
  <c r="S272" i="1" s="1"/>
  <c r="T269" i="1"/>
  <c r="AB269" i="1" s="1"/>
  <c r="R267" i="1"/>
  <c r="S267" i="1" s="1"/>
  <c r="R266" i="1"/>
  <c r="S266" i="1"/>
  <c r="R265" i="1"/>
  <c r="S265" i="1"/>
  <c r="R244" i="1"/>
  <c r="S244" i="1" s="1"/>
  <c r="T238" i="1"/>
  <c r="R233" i="1"/>
  <c r="S233" i="1"/>
  <c r="R198" i="1"/>
  <c r="S198" i="1" s="1"/>
  <c r="T232" i="1"/>
  <c r="R232" i="1"/>
  <c r="S232" i="1"/>
  <c r="T211" i="1"/>
  <c r="R172" i="1"/>
  <c r="S172" i="1"/>
  <c r="U250" i="1"/>
  <c r="U261" i="1"/>
  <c r="T358" i="1"/>
  <c r="AC358" i="1" s="1"/>
  <c r="AD358" i="1" s="1"/>
  <c r="V358" i="1"/>
  <c r="T327" i="1"/>
  <c r="V327" i="1"/>
  <c r="V295" i="1"/>
  <c r="T295" i="1"/>
  <c r="V293" i="1"/>
  <c r="T293" i="1"/>
  <c r="T289" i="1"/>
  <c r="U289" i="1" s="1"/>
  <c r="AB289" i="1"/>
  <c r="V289" i="1"/>
  <c r="T258" i="1"/>
  <c r="AA251" i="1"/>
  <c r="AA248" i="1"/>
  <c r="AA257" i="1"/>
  <c r="AA339" i="1"/>
  <c r="AB339" i="1" s="1"/>
  <c r="V352" i="1"/>
  <c r="V323" i="1"/>
  <c r="T323" i="1"/>
  <c r="AA315" i="1"/>
  <c r="AE314" i="1"/>
  <c r="AA314" i="1"/>
  <c r="T306" i="1"/>
  <c r="AE297" i="1"/>
  <c r="AA297" i="1"/>
  <c r="AA287" i="1"/>
  <c r="AA285" i="1"/>
  <c r="V276" i="1"/>
  <c r="T276" i="1"/>
  <c r="AA266" i="1"/>
  <c r="AB266" i="1" s="1"/>
  <c r="T265" i="1"/>
  <c r="T262" i="1"/>
  <c r="AC262" i="1" s="1"/>
  <c r="V262" i="1"/>
  <c r="T219" i="1"/>
  <c r="V219" i="1"/>
  <c r="U356" i="1"/>
  <c r="T343" i="1"/>
  <c r="U343" i="1" s="1"/>
  <c r="T335" i="1"/>
  <c r="V335" i="1"/>
  <c r="T334" i="1"/>
  <c r="V332" i="1"/>
  <c r="T332" i="1"/>
  <c r="V321" i="1"/>
  <c r="V316" i="1"/>
  <c r="T316" i="1"/>
  <c r="U316" i="1" s="1"/>
  <c r="AB316" i="1"/>
  <c r="V296" i="1"/>
  <c r="T296" i="1"/>
  <c r="AC296" i="1" s="1"/>
  <c r="AB296" i="1"/>
  <c r="V283" i="1"/>
  <c r="T283" i="1"/>
  <c r="AE282" i="1"/>
  <c r="AA282" i="1"/>
  <c r="AB282" i="1"/>
  <c r="T260" i="1"/>
  <c r="V260" i="1"/>
  <c r="T235" i="1"/>
  <c r="V235" i="1"/>
  <c r="AA235" i="1"/>
  <c r="V226" i="1"/>
  <c r="T304" i="1"/>
  <c r="U304" i="1"/>
  <c r="T291" i="1"/>
  <c r="V269" i="1"/>
  <c r="T331" i="1"/>
  <c r="T284" i="1"/>
  <c r="V348" i="1"/>
  <c r="T348" i="1"/>
  <c r="AA345" i="1"/>
  <c r="AB345" i="1" s="1"/>
  <c r="T336" i="1"/>
  <c r="AA333" i="1"/>
  <c r="V328" i="1"/>
  <c r="T328" i="1"/>
  <c r="AB328" i="1" s="1"/>
  <c r="V315" i="1"/>
  <c r="T315" i="1"/>
  <c r="AA311" i="1"/>
  <c r="AA310" i="1"/>
  <c r="V309" i="1"/>
  <c r="T309" i="1"/>
  <c r="AA308" i="1"/>
  <c r="V303" i="1"/>
  <c r="T303" i="1"/>
  <c r="T273" i="1"/>
  <c r="AB273" i="1"/>
  <c r="AA242" i="1"/>
  <c r="U223" i="1"/>
  <c r="AA346" i="1"/>
  <c r="AA343" i="1"/>
  <c r="AA336" i="1"/>
  <c r="AA324" i="1"/>
  <c r="AB324" i="1"/>
  <c r="AC324" i="1"/>
  <c r="AD324" i="1" s="1"/>
  <c r="T313" i="1"/>
  <c r="AA307" i="1"/>
  <c r="AA306" i="1"/>
  <c r="AA302" i="1"/>
  <c r="V300" i="1"/>
  <c r="T300" i="1"/>
  <c r="AA299" i="1"/>
  <c r="V286" i="1"/>
  <c r="T286" i="1"/>
  <c r="AA281" i="1"/>
  <c r="AB281" i="1"/>
  <c r="AA277" i="1"/>
  <c r="AA270" i="1"/>
  <c r="AB270" i="1" s="1"/>
  <c r="AA258" i="1"/>
  <c r="AB258" i="1" s="1"/>
  <c r="R256" i="1"/>
  <c r="S256" i="1"/>
  <c r="AA244" i="1"/>
  <c r="AA230" i="1"/>
  <c r="AA217" i="1"/>
  <c r="R216" i="1"/>
  <c r="S216" i="1" s="1"/>
  <c r="AA348" i="1"/>
  <c r="R340" i="1"/>
  <c r="S340" i="1"/>
  <c r="AA338" i="1"/>
  <c r="AA323" i="1"/>
  <c r="V312" i="1"/>
  <c r="T312" i="1"/>
  <c r="AA280" i="1"/>
  <c r="T278" i="1"/>
  <c r="AB278" i="1" s="1"/>
  <c r="AA274" i="1"/>
  <c r="AB274" i="1"/>
  <c r="AA247" i="1"/>
  <c r="AA221" i="1"/>
  <c r="AA260" i="1"/>
  <c r="R259" i="1"/>
  <c r="S259" i="1" s="1"/>
  <c r="T255" i="1"/>
  <c r="AA243" i="1"/>
  <c r="AB243" i="1"/>
  <c r="T222" i="1"/>
  <c r="R193" i="1"/>
  <c r="S193" i="1"/>
  <c r="AA259" i="1"/>
  <c r="T248" i="1"/>
  <c r="V248" i="1"/>
  <c r="AA228" i="1"/>
  <c r="AB228" i="1"/>
  <c r="T200" i="1"/>
  <c r="T181" i="1"/>
  <c r="AC227" i="1"/>
  <c r="AD227" i="1" s="1"/>
  <c r="AF227" i="1" s="1"/>
  <c r="AC266" i="1"/>
  <c r="AD266" i="1"/>
  <c r="AF266" i="1"/>
  <c r="AB508" i="1"/>
  <c r="AB268" i="1"/>
  <c r="AC268" i="1"/>
  <c r="AD268" i="1" s="1"/>
  <c r="AB356" i="1"/>
  <c r="AC356" i="1"/>
  <c r="AD356" i="1"/>
  <c r="AC207" i="1"/>
  <c r="AD207" i="1"/>
  <c r="AF207" i="1" s="1"/>
  <c r="AB421" i="1"/>
  <c r="AC274" i="1"/>
  <c r="AD274" i="1"/>
  <c r="AC406" i="1"/>
  <c r="AD406" i="1"/>
  <c r="AF406" i="1"/>
  <c r="AC477" i="1"/>
  <c r="AD477" i="1"/>
  <c r="AB280" i="1"/>
  <c r="AC280" i="1"/>
  <c r="AD280" i="1"/>
  <c r="AF280" i="1"/>
  <c r="AG280" i="1" s="1"/>
  <c r="AH280" i="1" s="1"/>
  <c r="AC298" i="1"/>
  <c r="AD298" i="1"/>
  <c r="AF298" i="1"/>
  <c r="AC404" i="1"/>
  <c r="AD404" i="1"/>
  <c r="AF404" i="1" s="1"/>
  <c r="AG404" i="1" s="1"/>
  <c r="AH404" i="1" s="1"/>
  <c r="AB478" i="1"/>
  <c r="AB401" i="1"/>
  <c r="AC401" i="1"/>
  <c r="AD401" i="1" s="1"/>
  <c r="AF401" i="1"/>
  <c r="AB438" i="1"/>
  <c r="AC438" i="1"/>
  <c r="AD438" i="1"/>
  <c r="AF438" i="1" s="1"/>
  <c r="AC508" i="1"/>
  <c r="AD508" i="1"/>
  <c r="AC478" i="1"/>
  <c r="AD478" i="1" s="1"/>
  <c r="AB495" i="1"/>
  <c r="AB285" i="1"/>
  <c r="AC285" i="1"/>
  <c r="AD285" i="1" s="1"/>
  <c r="AC534" i="1"/>
  <c r="AD534" i="1" s="1"/>
  <c r="AC475" i="1"/>
  <c r="AD475" i="1"/>
  <c r="AF475" i="1" s="1"/>
  <c r="AB527" i="1"/>
  <c r="AC527" i="1"/>
  <c r="AD527" i="1"/>
  <c r="AF527" i="1"/>
  <c r="AB533" i="1"/>
  <c r="AC533" i="1"/>
  <c r="AD533" i="1"/>
  <c r="AF533" i="1"/>
  <c r="AB526" i="1"/>
  <c r="AB229" i="1"/>
  <c r="AC229" i="1"/>
  <c r="AD229" i="1"/>
  <c r="AF229" i="1"/>
  <c r="U443" i="1"/>
  <c r="AB443" i="1"/>
  <c r="AC345" i="1"/>
  <c r="AD345" i="1"/>
  <c r="AF345" i="1"/>
  <c r="AG345" i="1" s="1"/>
  <c r="AH345" i="1" s="1"/>
  <c r="AC449" i="1"/>
  <c r="AD449" i="1" s="1"/>
  <c r="AB530" i="1"/>
  <c r="AC530" i="1"/>
  <c r="AD530" i="1"/>
  <c r="AF530" i="1" s="1"/>
  <c r="AG530" i="1" s="1"/>
  <c r="AH530" i="1" s="1"/>
  <c r="AB534" i="1"/>
  <c r="AB488" i="1"/>
  <c r="AC259" i="1"/>
  <c r="AD259" i="1"/>
  <c r="AF259" i="1" s="1"/>
  <c r="AB247" i="1"/>
  <c r="AC372" i="1"/>
  <c r="AD372" i="1" s="1"/>
  <c r="AB454" i="1"/>
  <c r="AC536" i="1"/>
  <c r="AD536" i="1"/>
  <c r="AF536" i="1" s="1"/>
  <c r="AH536" i="1"/>
  <c r="U419" i="1"/>
  <c r="AB440" i="1"/>
  <c r="AC440" i="1"/>
  <c r="AD440" i="1"/>
  <c r="AF440" i="1"/>
  <c r="AC436" i="1"/>
  <c r="AD436" i="1"/>
  <c r="AF436" i="1" s="1"/>
  <c r="U492" i="1"/>
  <c r="AC492" i="1"/>
  <c r="AD492" i="1"/>
  <c r="AC509" i="1"/>
  <c r="AD509" i="1"/>
  <c r="AF509" i="1" s="1"/>
  <c r="U535" i="1"/>
  <c r="AC535" i="1"/>
  <c r="AD535" i="1" s="1"/>
  <c r="AF535" i="1" s="1"/>
  <c r="AB492" i="1"/>
  <c r="AC383" i="1"/>
  <c r="AD383" i="1" s="1"/>
  <c r="AB481" i="1"/>
  <c r="AC481" i="1"/>
  <c r="AD481" i="1"/>
  <c r="AB535" i="1"/>
  <c r="AC391" i="1"/>
  <c r="AD391" i="1" s="1"/>
  <c r="AF391" i="1" s="1"/>
  <c r="AG391" i="1" s="1"/>
  <c r="AH391" i="1" s="1"/>
  <c r="AC444" i="1"/>
  <c r="AD444" i="1" s="1"/>
  <c r="AF444" i="1" s="1"/>
  <c r="AB441" i="1"/>
  <c r="AB521" i="1"/>
  <c r="AC521" i="1"/>
  <c r="AD521" i="1"/>
  <c r="AF521" i="1" s="1"/>
  <c r="AG521" i="1" s="1"/>
  <c r="AH521" i="1"/>
  <c r="AB433" i="1"/>
  <c r="AB242" i="1"/>
  <c r="AC242" i="1"/>
  <c r="AD242" i="1" s="1"/>
  <c r="AB237" i="1"/>
  <c r="AC237" i="1"/>
  <c r="AD237" i="1"/>
  <c r="AB223" i="1"/>
  <c r="AC223" i="1"/>
  <c r="AD223" i="1"/>
  <c r="AF223" i="1" s="1"/>
  <c r="AC460" i="1"/>
  <c r="AD460" i="1"/>
  <c r="AB450" i="1"/>
  <c r="AC450" i="1"/>
  <c r="AD450" i="1" s="1"/>
  <c r="U429" i="1"/>
  <c r="AC243" i="1"/>
  <c r="AD243" i="1" s="1"/>
  <c r="AB221" i="1"/>
  <c r="AC221" i="1"/>
  <c r="AD221" i="1" s="1"/>
  <c r="AB347" i="1"/>
  <c r="AC347" i="1"/>
  <c r="AD347" i="1"/>
  <c r="AF347" i="1" s="1"/>
  <c r="AC194" i="1"/>
  <c r="AD194" i="1"/>
  <c r="AF194" i="1" s="1"/>
  <c r="AG194" i="1"/>
  <c r="AH194" i="1" s="1"/>
  <c r="AB366" i="1"/>
  <c r="AC366" i="1"/>
  <c r="AD366" i="1" s="1"/>
  <c r="AC514" i="1"/>
  <c r="AD514" i="1"/>
  <c r="AF514" i="1" s="1"/>
  <c r="AG514" i="1" s="1"/>
  <c r="U514" i="1"/>
  <c r="AB453" i="1"/>
  <c r="AC453" i="1"/>
  <c r="AD453" i="1" s="1"/>
  <c r="AC379" i="1"/>
  <c r="AD379" i="1" s="1"/>
  <c r="AB387" i="1"/>
  <c r="AC387" i="1"/>
  <c r="AD387" i="1"/>
  <c r="AF387" i="1"/>
  <c r="AB378" i="1"/>
  <c r="AC378" i="1"/>
  <c r="AD378" i="1" s="1"/>
  <c r="AB435" i="1"/>
  <c r="AC435" i="1"/>
  <c r="AD435" i="1"/>
  <c r="AG435" i="1" s="1"/>
  <c r="AH435" i="1" s="1"/>
  <c r="AF435" i="1"/>
  <c r="AC451" i="1"/>
  <c r="AD451" i="1"/>
  <c r="AF451" i="1" s="1"/>
  <c r="AB445" i="1"/>
  <c r="AC570" i="1"/>
  <c r="AD570" i="1" s="1"/>
  <c r="U570" i="1"/>
  <c r="AB570" i="1"/>
  <c r="AB574" i="1"/>
  <c r="U574" i="1"/>
  <c r="AC574" i="1"/>
  <c r="AD574" i="1" s="1"/>
  <c r="AF574" i="1" s="1"/>
  <c r="AC580" i="1"/>
  <c r="AD580" i="1"/>
  <c r="AF580" i="1" s="1"/>
  <c r="AB580" i="1"/>
  <c r="U580" i="1"/>
  <c r="U569" i="1"/>
  <c r="AC569" i="1"/>
  <c r="AD569" i="1" s="1"/>
  <c r="AG555" i="1"/>
  <c r="AH555" i="1"/>
  <c r="AB479" i="1"/>
  <c r="AC479" i="1"/>
  <c r="AD479" i="1" s="1"/>
  <c r="AF479" i="1" s="1"/>
  <c r="AF538" i="1"/>
  <c r="AG538" i="1" s="1"/>
  <c r="AH538" i="1" s="1"/>
  <c r="U577" i="1"/>
  <c r="AC577" i="1"/>
  <c r="AD577" i="1" s="1"/>
  <c r="AB514" i="1"/>
  <c r="AC244" i="1"/>
  <c r="AD244" i="1" s="1"/>
  <c r="AF244" i="1"/>
  <c r="AB352" i="1"/>
  <c r="AC352" i="1"/>
  <c r="AD352" i="1"/>
  <c r="AF352" i="1"/>
  <c r="U406" i="1"/>
  <c r="U586" i="1"/>
  <c r="AC586" i="1"/>
  <c r="AD586" i="1"/>
  <c r="AC572" i="1"/>
  <c r="AD572" i="1" s="1"/>
  <c r="U572" i="1"/>
  <c r="AF545" i="1"/>
  <c r="AG545" i="1"/>
  <c r="AH545" i="1" s="1"/>
  <c r="AF557" i="1"/>
  <c r="U412" i="1"/>
  <c r="AB412" i="1"/>
  <c r="AB484" i="1"/>
  <c r="AC484" i="1"/>
  <c r="AD484" i="1"/>
  <c r="U484" i="1"/>
  <c r="U558" i="1"/>
  <c r="AC558" i="1"/>
  <c r="AD558" i="1"/>
  <c r="AB558" i="1"/>
  <c r="AC575" i="1"/>
  <c r="AD575" i="1"/>
  <c r="U575" i="1"/>
  <c r="AB575" i="1"/>
  <c r="U497" i="1"/>
  <c r="AF477" i="1"/>
  <c r="AB559" i="1"/>
  <c r="U559" i="1"/>
  <c r="AC559" i="1"/>
  <c r="AD559" i="1"/>
  <c r="AF566" i="1"/>
  <c r="AG566" i="1" s="1"/>
  <c r="AH566" i="1" s="1"/>
  <c r="AF520" i="1"/>
  <c r="AB472" i="1"/>
  <c r="AC472" i="1"/>
  <c r="AD472" i="1" s="1"/>
  <c r="U472" i="1"/>
  <c r="U490" i="1"/>
  <c r="AC567" i="1"/>
  <c r="AD567" i="1"/>
  <c r="AB567" i="1"/>
  <c r="U524" i="1"/>
  <c r="AF526" i="1"/>
  <c r="AB578" i="1"/>
  <c r="AC578" i="1"/>
  <c r="AD578" i="1"/>
  <c r="U578" i="1"/>
  <c r="U462" i="1"/>
  <c r="AC462" i="1"/>
  <c r="AD462" i="1"/>
  <c r="AB217" i="1"/>
  <c r="AC217" i="1"/>
  <c r="AD217" i="1"/>
  <c r="AF217" i="1"/>
  <c r="AG217" i="1" s="1"/>
  <c r="AH217" i="1" s="1"/>
  <c r="AC264" i="1"/>
  <c r="AD264" i="1"/>
  <c r="AF264" i="1" s="1"/>
  <c r="AC370" i="1"/>
  <c r="AD370" i="1"/>
  <c r="AF370" i="1" s="1"/>
  <c r="AC245" i="1"/>
  <c r="AD245" i="1"/>
  <c r="AB290" i="1"/>
  <c r="AC290" i="1"/>
  <c r="AD290" i="1" s="1"/>
  <c r="AF290" i="1"/>
  <c r="U513" i="1"/>
  <c r="AC513" i="1"/>
  <c r="AD513" i="1"/>
  <c r="AB519" i="1"/>
  <c r="AC519" i="1"/>
  <c r="AD519" i="1"/>
  <c r="AG550" i="1"/>
  <c r="AH550" i="1"/>
  <c r="U539" i="1"/>
  <c r="AG539" i="1" s="1"/>
  <c r="AH539" i="1" s="1"/>
  <c r="AB539" i="1"/>
  <c r="AF563" i="1"/>
  <c r="AG563" i="1"/>
  <c r="AH563" i="1"/>
  <c r="AF554" i="1"/>
  <c r="AG554" i="1"/>
  <c r="AH554" i="1" s="1"/>
  <c r="AC573" i="1"/>
  <c r="AD573" i="1" s="1"/>
  <c r="AF573" i="1" s="1"/>
  <c r="AC270" i="1"/>
  <c r="AD270" i="1"/>
  <c r="AB241" i="1"/>
  <c r="AC241" i="1"/>
  <c r="AD241" i="1"/>
  <c r="AF241" i="1"/>
  <c r="U376" i="1"/>
  <c r="U409" i="1"/>
  <c r="AB409" i="1"/>
  <c r="AC409" i="1"/>
  <c r="AD409" i="1" s="1"/>
  <c r="AC515" i="1"/>
  <c r="AD515" i="1"/>
  <c r="U537" i="1"/>
  <c r="AB537" i="1"/>
  <c r="AC537" i="1"/>
  <c r="AD537" i="1"/>
  <c r="AG537" i="1" s="1"/>
  <c r="AH537" i="1" s="1"/>
  <c r="AF534" i="1"/>
  <c r="AG534" i="1" s="1"/>
  <c r="AH534" i="1" s="1"/>
  <c r="AB461" i="1"/>
  <c r="AD239" i="1"/>
  <c r="AF239" i="1"/>
  <c r="AC234" i="1"/>
  <c r="AD234" i="1" s="1"/>
  <c r="AC305" i="1"/>
  <c r="AD305" i="1" s="1"/>
  <c r="AF305" i="1" s="1"/>
  <c r="AG305" i="1" s="1"/>
  <c r="AH305" i="1" s="1"/>
  <c r="AC376" i="1"/>
  <c r="AD376" i="1" s="1"/>
  <c r="AB338" i="1"/>
  <c r="AC338" i="1"/>
  <c r="AD338" i="1"/>
  <c r="AF338" i="1"/>
  <c r="AG338" i="1" s="1"/>
  <c r="AB246" i="1"/>
  <c r="AC246" i="1"/>
  <c r="AD246" i="1" s="1"/>
  <c r="U245" i="1"/>
  <c r="AC329" i="1"/>
  <c r="AD329" i="1" s="1"/>
  <c r="AC210" i="1"/>
  <c r="AD210" i="1"/>
  <c r="AB231" i="1"/>
  <c r="AB368" i="1"/>
  <c r="AC337" i="1"/>
  <c r="AD337" i="1" s="1"/>
  <c r="AC367" i="1"/>
  <c r="AD367" i="1"/>
  <c r="AB230" i="1"/>
  <c r="AC386" i="1"/>
  <c r="AD386" i="1" s="1"/>
  <c r="AF386" i="1" s="1"/>
  <c r="U392" i="1"/>
  <c r="AC225" i="1"/>
  <c r="AD225" i="1"/>
  <c r="AF225" i="1" s="1"/>
  <c r="AC214" i="1"/>
  <c r="AD214" i="1"/>
  <c r="U214" i="1"/>
  <c r="AC395" i="1"/>
  <c r="AD395" i="1" s="1"/>
  <c r="AC282" i="1"/>
  <c r="AD282" i="1" s="1"/>
  <c r="AF282" i="1" s="1"/>
  <c r="AD325" i="1"/>
  <c r="AF325" i="1" s="1"/>
  <c r="AC271" i="1"/>
  <c r="AD271" i="1"/>
  <c r="AG271" i="1" s="1"/>
  <c r="AH271" i="1" s="1"/>
  <c r="AF271" i="1"/>
  <c r="U367" i="1"/>
  <c r="AC238" i="1"/>
  <c r="AD238" i="1" s="1"/>
  <c r="AC226" i="1"/>
  <c r="AD226" i="1"/>
  <c r="AF226" i="1" s="1"/>
  <c r="U352" i="1"/>
  <c r="AB263" i="1"/>
  <c r="AG298" i="1"/>
  <c r="AH298" i="1" s="1"/>
  <c r="AB302" i="1"/>
  <c r="AC302" i="1"/>
  <c r="AD302" i="1" s="1"/>
  <c r="U275" i="1"/>
  <c r="AC275" i="1"/>
  <c r="AD275" i="1" s="1"/>
  <c r="AF275" i="1" s="1"/>
  <c r="AG275" i="1" s="1"/>
  <c r="AH275" i="1" s="1"/>
  <c r="U359" i="1"/>
  <c r="U377" i="1"/>
  <c r="AB377" i="1"/>
  <c r="AC377" i="1"/>
  <c r="AD377" i="1"/>
  <c r="U385" i="1"/>
  <c r="AB211" i="1"/>
  <c r="U349" i="1"/>
  <c r="U271" i="1"/>
  <c r="U253" i="1"/>
  <c r="AC349" i="1"/>
  <c r="AD349" i="1"/>
  <c r="U382" i="1"/>
  <c r="U362" i="1"/>
  <c r="AB362" i="1"/>
  <c r="AC362" i="1"/>
  <c r="AD362" i="1"/>
  <c r="AC281" i="1"/>
  <c r="AD281" i="1"/>
  <c r="AC310" i="1"/>
  <c r="AD310" i="1" s="1"/>
  <c r="AB326" i="1"/>
  <c r="AC326" i="1"/>
  <c r="AD326" i="1" s="1"/>
  <c r="AC384" i="1"/>
  <c r="AD384" i="1" s="1"/>
  <c r="U384" i="1"/>
  <c r="AH338" i="1"/>
  <c r="AG266" i="1"/>
  <c r="AH266" i="1"/>
  <c r="AC316" i="1"/>
  <c r="AD316" i="1"/>
  <c r="AF356" i="1"/>
  <c r="U323" i="1"/>
  <c r="AB323" i="1"/>
  <c r="AC323" i="1"/>
  <c r="AD323" i="1"/>
  <c r="AF261" i="1"/>
  <c r="U222" i="1"/>
  <c r="AB222" i="1"/>
  <c r="AC222" i="1"/>
  <c r="AD222" i="1" s="1"/>
  <c r="U312" i="1"/>
  <c r="AD296" i="1"/>
  <c r="U200" i="1"/>
  <c r="U278" i="1"/>
  <c r="AC278" i="1"/>
  <c r="AD278" i="1" s="1"/>
  <c r="U286" i="1"/>
  <c r="AC286" i="1"/>
  <c r="AD286" i="1" s="1"/>
  <c r="AC309" i="1"/>
  <c r="AD309" i="1" s="1"/>
  <c r="U309" i="1"/>
  <c r="U315" i="1"/>
  <c r="AB315" i="1"/>
  <c r="AC315" i="1"/>
  <c r="AD315" i="1" s="1"/>
  <c r="AC313" i="1"/>
  <c r="AD313" i="1"/>
  <c r="AF313" i="1"/>
  <c r="AG313" i="1" s="1"/>
  <c r="AH313" i="1"/>
  <c r="U313" i="1"/>
  <c r="U273" i="1"/>
  <c r="AC273" i="1"/>
  <c r="AD273" i="1" s="1"/>
  <c r="U284" i="1"/>
  <c r="AC284" i="1"/>
  <c r="AD284" i="1"/>
  <c r="AF284" i="1" s="1"/>
  <c r="U291" i="1"/>
  <c r="AC291" i="1"/>
  <c r="AD291" i="1" s="1"/>
  <c r="AF291" i="1" s="1"/>
  <c r="AC260" i="1"/>
  <c r="AD260" i="1" s="1"/>
  <c r="AF260" i="1" s="1"/>
  <c r="U283" i="1"/>
  <c r="AC283" i="1"/>
  <c r="AD283" i="1" s="1"/>
  <c r="AB343" i="1"/>
  <c r="AC343" i="1"/>
  <c r="AD343" i="1"/>
  <c r="AC276" i="1"/>
  <c r="AD276" i="1"/>
  <c r="AG276" i="1" s="1"/>
  <c r="AH276" i="1" s="1"/>
  <c r="U276" i="1"/>
  <c r="AC295" i="1"/>
  <c r="AD295" i="1" s="1"/>
  <c r="U295" i="1"/>
  <c r="AF243" i="1"/>
  <c r="AG243" i="1" s="1"/>
  <c r="AH243" i="1" s="1"/>
  <c r="U328" i="1"/>
  <c r="AC328" i="1"/>
  <c r="AD328" i="1"/>
  <c r="AF328" i="1" s="1"/>
  <c r="U348" i="1"/>
  <c r="AB348" i="1"/>
  <c r="AC348" i="1"/>
  <c r="AD348" i="1" s="1"/>
  <c r="AF348" i="1" s="1"/>
  <c r="AG348" i="1" s="1"/>
  <c r="AH348" i="1" s="1"/>
  <c r="AC332" i="1"/>
  <c r="AD332" i="1"/>
  <c r="U332" i="1"/>
  <c r="U219" i="1"/>
  <c r="AB219" i="1"/>
  <c r="AC219" i="1"/>
  <c r="AD219" i="1"/>
  <c r="AB265" i="1"/>
  <c r="AC306" i="1"/>
  <c r="AD306" i="1" s="1"/>
  <c r="AB293" i="1"/>
  <c r="AB304" i="1"/>
  <c r="AC304" i="1"/>
  <c r="AD304" i="1" s="1"/>
  <c r="AG401" i="1"/>
  <c r="AH401" i="1" s="1"/>
  <c r="AH387" i="1"/>
  <c r="AF443" i="1"/>
  <c r="AG443" i="1" s="1"/>
  <c r="AH443" i="1" s="1"/>
  <c r="AF569" i="1"/>
  <c r="AG569" i="1"/>
  <c r="AH569" i="1" s="1"/>
  <c r="AH514" i="1"/>
  <c r="AF537" i="1"/>
  <c r="AF515" i="1"/>
  <c r="AG515" i="1"/>
  <c r="AH515" i="1" s="1"/>
  <c r="AF513" i="1"/>
  <c r="AF484" i="1"/>
  <c r="AG484" i="1" s="1"/>
  <c r="AH484" i="1" s="1"/>
  <c r="AF412" i="1"/>
  <c r="AG412" i="1" s="1"/>
  <c r="AH412" i="1" s="1"/>
  <c r="AF524" i="1"/>
  <c r="AF559" i="1"/>
  <c r="AF575" i="1"/>
  <c r="AG575" i="1" s="1"/>
  <c r="AH575" i="1" s="1"/>
  <c r="AF462" i="1"/>
  <c r="AG462" i="1" s="1"/>
  <c r="AH462" i="1" s="1"/>
  <c r="AF558" i="1"/>
  <c r="AG558" i="1" s="1"/>
  <c r="AH558" i="1" s="1"/>
  <c r="AF367" i="1"/>
  <c r="AF362" i="1"/>
  <c r="AG362" i="1" s="1"/>
  <c r="AH362" i="1" s="1"/>
  <c r="AF377" i="1"/>
  <c r="AF296" i="1"/>
  <c r="AF276" i="1"/>
  <c r="AG284" i="1"/>
  <c r="AH284" i="1" s="1"/>
  <c r="AF315" i="1"/>
  <c r="AF273" i="1"/>
  <c r="AF343" i="1"/>
  <c r="V144" i="1"/>
  <c r="V183" i="1"/>
  <c r="T183" i="1"/>
  <c r="U183" i="1"/>
  <c r="V180" i="1"/>
  <c r="V176" i="1"/>
  <c r="AC204" i="1"/>
  <c r="AD204" i="1" s="1"/>
  <c r="T178" i="1"/>
  <c r="U178" i="1"/>
  <c r="AB204" i="1"/>
  <c r="T203" i="1"/>
  <c r="U203" i="1"/>
  <c r="AB197" i="1"/>
  <c r="AC197" i="1"/>
  <c r="AD197" i="1"/>
  <c r="AF197" i="1" s="1"/>
  <c r="T208" i="1"/>
  <c r="R208" i="1"/>
  <c r="S208" i="1" s="1"/>
  <c r="AA203" i="1"/>
  <c r="R202" i="1"/>
  <c r="S202" i="1"/>
  <c r="R200" i="1"/>
  <c r="S200" i="1" s="1"/>
  <c r="AA185" i="1"/>
  <c r="R199" i="1"/>
  <c r="S199" i="1" s="1"/>
  <c r="R197" i="1"/>
  <c r="S197" i="1" s="1"/>
  <c r="AA193" i="1"/>
  <c r="T192" i="1"/>
  <c r="U192" i="1"/>
  <c r="R190" i="1"/>
  <c r="S190" i="1"/>
  <c r="AF332" i="1"/>
  <c r="AG332" i="1" s="1"/>
  <c r="AH332" i="1" s="1"/>
  <c r="AF368" i="1"/>
  <c r="AG368" i="1"/>
  <c r="AH368" i="1"/>
  <c r="AF456" i="1"/>
  <c r="AG456" i="1" s="1"/>
  <c r="AH456" i="1" s="1"/>
  <c r="AF381" i="1"/>
  <c r="AG381" i="1" s="1"/>
  <c r="AH381" i="1" s="1"/>
  <c r="AB255" i="1"/>
  <c r="U255" i="1"/>
  <c r="U358" i="1"/>
  <c r="AF219" i="1"/>
  <c r="AG219" i="1" s="1"/>
  <c r="AH219" i="1" s="1"/>
  <c r="AF329" i="1"/>
  <c r="AG444" i="1"/>
  <c r="AH444" i="1" s="1"/>
  <c r="AG406" i="1"/>
  <c r="AH406" i="1" s="1"/>
  <c r="AC330" i="1"/>
  <c r="AD330" i="1" s="1"/>
  <c r="U344" i="1"/>
  <c r="AG344" i="1"/>
  <c r="AH344" i="1"/>
  <c r="AF237" i="1"/>
  <c r="T320" i="1"/>
  <c r="U303" i="1"/>
  <c r="AC303" i="1"/>
  <c r="AD303" i="1"/>
  <c r="AF303" i="1" s="1"/>
  <c r="U258" i="1"/>
  <c r="AC258" i="1"/>
  <c r="AD258" i="1"/>
  <c r="U269" i="1"/>
  <c r="AC269" i="1"/>
  <c r="AD269" i="1"/>
  <c r="AF269" i="1" s="1"/>
  <c r="U297" i="1"/>
  <c r="AC297" i="1"/>
  <c r="AD297" i="1" s="1"/>
  <c r="AF297" i="1" s="1"/>
  <c r="U311" i="1"/>
  <c r="AC311" i="1"/>
  <c r="AD311" i="1"/>
  <c r="AB385" i="1"/>
  <c r="AC380" i="1"/>
  <c r="AD380" i="1"/>
  <c r="U380" i="1"/>
  <c r="T390" i="1"/>
  <c r="AC390" i="1" s="1"/>
  <c r="AD390" i="1" s="1"/>
  <c r="U270" i="1"/>
  <c r="U249" i="1"/>
  <c r="AB249" i="1"/>
  <c r="U277" i="1"/>
  <c r="AB277" i="1"/>
  <c r="U244" i="1"/>
  <c r="AB244" i="1"/>
  <c r="AC353" i="1"/>
  <c r="AD353" i="1"/>
  <c r="U353" i="1"/>
  <c r="U403" i="1"/>
  <c r="U399" i="1"/>
  <c r="AC399" i="1"/>
  <c r="AD399" i="1" s="1"/>
  <c r="U394" i="1"/>
  <c r="AB394" i="1"/>
  <c r="AF288" i="1"/>
  <c r="AG288" i="1"/>
  <c r="AH288" i="1"/>
  <c r="U193" i="1"/>
  <c r="AB193" i="1"/>
  <c r="AC216" i="1"/>
  <c r="AD216" i="1" s="1"/>
  <c r="AC498" i="1"/>
  <c r="AD498" i="1"/>
  <c r="U498" i="1"/>
  <c r="AB498" i="1"/>
  <c r="AB511" i="1"/>
  <c r="U413" i="1"/>
  <c r="AB413" i="1"/>
  <c r="AC502" i="1"/>
  <c r="AD502" i="1"/>
  <c r="AG502" i="1" s="1"/>
  <c r="AH502" i="1" s="1"/>
  <c r="U502" i="1"/>
  <c r="AB502" i="1"/>
  <c r="U503" i="1"/>
  <c r="V398" i="1"/>
  <c r="T398" i="1"/>
  <c r="T397" i="1"/>
  <c r="AB397" i="1" s="1"/>
  <c r="U375" i="1"/>
  <c r="AC375" i="1"/>
  <c r="AD375" i="1" s="1"/>
  <c r="V369" i="1"/>
  <c r="T369" i="1"/>
  <c r="AB369" i="1" s="1"/>
  <c r="T364" i="1"/>
  <c r="V364" i="1"/>
  <c r="T363" i="1"/>
  <c r="AB363" i="1"/>
  <c r="T361" i="1"/>
  <c r="AB361" i="1" s="1"/>
  <c r="AB344" i="1"/>
  <c r="T318" i="1"/>
  <c r="AB318" i="1" s="1"/>
  <c r="V213" i="1"/>
  <c r="T213" i="1"/>
  <c r="U213" i="1" s="1"/>
  <c r="AE206" i="1"/>
  <c r="AA206" i="1"/>
  <c r="AE201" i="1"/>
  <c r="AA201" i="1"/>
  <c r="AB201" i="1"/>
  <c r="AC201" i="1"/>
  <c r="AD201" i="1"/>
  <c r="AE199" i="1"/>
  <c r="AF199" i="1" s="1"/>
  <c r="AG199" i="1" s="1"/>
  <c r="AH199" i="1" s="1"/>
  <c r="AA199" i="1"/>
  <c r="AB199" i="1" s="1"/>
  <c r="AC199" i="1"/>
  <c r="AD199" i="1" s="1"/>
  <c r="AC192" i="1"/>
  <c r="AD192" i="1"/>
  <c r="AA186" i="1"/>
  <c r="AG282" i="1"/>
  <c r="AH282" i="1" s="1"/>
  <c r="AG229" i="1"/>
  <c r="AH229" i="1"/>
  <c r="AB248" i="1"/>
  <c r="AC382" i="1"/>
  <c r="AD382" i="1" s="1"/>
  <c r="AC385" i="1"/>
  <c r="AD385" i="1" s="1"/>
  <c r="AC407" i="1"/>
  <c r="AD407" i="1"/>
  <c r="AB311" i="1"/>
  <c r="AC277" i="1"/>
  <c r="AD277" i="1" s="1"/>
  <c r="AB340" i="1"/>
  <c r="AF246" i="1"/>
  <c r="AG246" i="1" s="1"/>
  <c r="AH246" i="1" s="1"/>
  <c r="AG480" i="1"/>
  <c r="AH480" i="1"/>
  <c r="AC497" i="1"/>
  <c r="AD497" i="1" s="1"/>
  <c r="AC432" i="1"/>
  <c r="AD432" i="1" s="1"/>
  <c r="AF432" i="1" s="1"/>
  <c r="AF366" i="1"/>
  <c r="AG366" i="1" s="1"/>
  <c r="AH366" i="1" s="1"/>
  <c r="AF204" i="1"/>
  <c r="AG204" i="1"/>
  <c r="AH204" i="1" s="1"/>
  <c r="AG433" i="1"/>
  <c r="AH433" i="1" s="1"/>
  <c r="AC394" i="1"/>
  <c r="AD394" i="1" s="1"/>
  <c r="AH440" i="1"/>
  <c r="AG247" i="1"/>
  <c r="AH247" i="1" s="1"/>
  <c r="AC413" i="1"/>
  <c r="AD413" i="1"/>
  <c r="AC389" i="1"/>
  <c r="AD389" i="1" s="1"/>
  <c r="AF389" i="1" s="1"/>
  <c r="AG356" i="1"/>
  <c r="AH356" i="1" s="1"/>
  <c r="T321" i="1"/>
  <c r="AC334" i="1"/>
  <c r="AD334" i="1"/>
  <c r="AG261" i="1"/>
  <c r="AH261" i="1"/>
  <c r="AB392" i="1"/>
  <c r="AC392" i="1"/>
  <c r="AD392" i="1" s="1"/>
  <c r="U372" i="1"/>
  <c r="AB372" i="1"/>
  <c r="U292" i="1"/>
  <c r="AC292" i="1"/>
  <c r="AD292" i="1"/>
  <c r="AC461" i="1"/>
  <c r="AD461" i="1" s="1"/>
  <c r="U461" i="1"/>
  <c r="U467" i="1"/>
  <c r="AC467" i="1"/>
  <c r="AD467" i="1" s="1"/>
  <c r="T505" i="1"/>
  <c r="V505" i="1"/>
  <c r="U488" i="1"/>
  <c r="AC488" i="1"/>
  <c r="AD488" i="1" s="1"/>
  <c r="V483" i="1"/>
  <c r="T483" i="1"/>
  <c r="T482" i="1"/>
  <c r="AB482" i="1" s="1"/>
  <c r="V474" i="1"/>
  <c r="T474" i="1"/>
  <c r="U474" i="1" s="1"/>
  <c r="V470" i="1"/>
  <c r="T470" i="1"/>
  <c r="T469" i="1"/>
  <c r="AC469" i="1" s="1"/>
  <c r="AD469" i="1" s="1"/>
  <c r="AB469" i="1"/>
  <c r="V459" i="1"/>
  <c r="T459" i="1"/>
  <c r="AB449" i="1"/>
  <c r="U421" i="1"/>
  <c r="AC421" i="1"/>
  <c r="AD421" i="1" s="1"/>
  <c r="AF421" i="1" s="1"/>
  <c r="U300" i="1"/>
  <c r="AC300" i="1"/>
  <c r="AD300" i="1" s="1"/>
  <c r="AC211" i="1"/>
  <c r="AD211" i="1" s="1"/>
  <c r="U211" i="1"/>
  <c r="AG267" i="1"/>
  <c r="AH267" i="1"/>
  <c r="AC317" i="1"/>
  <c r="AD317" i="1" s="1"/>
  <c r="U317" i="1"/>
  <c r="AB294" i="1"/>
  <c r="U339" i="1"/>
  <c r="AC339" i="1"/>
  <c r="AD339" i="1"/>
  <c r="AG516" i="1"/>
  <c r="AH516" i="1"/>
  <c r="U447" i="1"/>
  <c r="AC447" i="1"/>
  <c r="AD447" i="1" s="1"/>
  <c r="AB518" i="1"/>
  <c r="AC518" i="1"/>
  <c r="AD518" i="1"/>
  <c r="U485" i="1"/>
  <c r="AG485" i="1" s="1"/>
  <c r="AH485" i="1" s="1"/>
  <c r="AB485" i="1"/>
  <c r="U456" i="1"/>
  <c r="AC416" i="1"/>
  <c r="AD416" i="1"/>
  <c r="U416" i="1"/>
  <c r="AB389" i="1"/>
  <c r="V365" i="1"/>
  <c r="T365" i="1"/>
  <c r="U365" i="1" s="1"/>
  <c r="V341" i="1"/>
  <c r="T341" i="1"/>
  <c r="U341" i="1" s="1"/>
  <c r="U340" i="1"/>
  <c r="AC340" i="1"/>
  <c r="AD340" i="1"/>
  <c r="T218" i="1"/>
  <c r="V212" i="1"/>
  <c r="T212" i="1"/>
  <c r="AC212" i="1" s="1"/>
  <c r="AD212" i="1" s="1"/>
  <c r="AE202" i="1"/>
  <c r="AA202" i="1"/>
  <c r="AB202" i="1" s="1"/>
  <c r="AC202" i="1"/>
  <c r="AD202" i="1"/>
  <c r="AE200" i="1"/>
  <c r="AA200" i="1"/>
  <c r="AB200" i="1" s="1"/>
  <c r="AC200" i="1"/>
  <c r="AD200" i="1" s="1"/>
  <c r="AG200" i="1" s="1"/>
  <c r="AH200" i="1" s="1"/>
  <c r="V196" i="1"/>
  <c r="T196" i="1"/>
  <c r="AC196" i="1" s="1"/>
  <c r="AD196" i="1" s="1"/>
  <c r="AB195" i="1"/>
  <c r="AD195" i="1"/>
  <c r="AC289" i="1"/>
  <c r="AD289" i="1"/>
  <c r="AF289" i="1" s="1"/>
  <c r="AC255" i="1"/>
  <c r="AD255" i="1" s="1"/>
  <c r="AF255" i="1" s="1"/>
  <c r="AG255" i="1" s="1"/>
  <c r="AH255" i="1" s="1"/>
  <c r="AB358" i="1"/>
  <c r="AC359" i="1"/>
  <c r="AD359" i="1" s="1"/>
  <c r="AG226" i="1"/>
  <c r="AH226" i="1" s="1"/>
  <c r="AC249" i="1"/>
  <c r="AD249" i="1" s="1"/>
  <c r="AF249" i="1" s="1"/>
  <c r="AB325" i="1"/>
  <c r="U395" i="1"/>
  <c r="AG225" i="1"/>
  <c r="AH225" i="1"/>
  <c r="AG241" i="1"/>
  <c r="AH241" i="1"/>
  <c r="AC314" i="1"/>
  <c r="AD314" i="1" s="1"/>
  <c r="AF508" i="1"/>
  <c r="AG508" i="1"/>
  <c r="AH508" i="1" s="1"/>
  <c r="AG264" i="1"/>
  <c r="AH264" i="1" s="1"/>
  <c r="AB192" i="1"/>
  <c r="AG479" i="1"/>
  <c r="AH479" i="1"/>
  <c r="U199" i="1"/>
  <c r="AC429" i="1"/>
  <c r="AD429" i="1"/>
  <c r="AF460" i="1"/>
  <c r="AG237" i="1"/>
  <c r="AH237" i="1" s="1"/>
  <c r="AC193" i="1"/>
  <c r="AD193" i="1" s="1"/>
  <c r="AC458" i="1"/>
  <c r="AD458" i="1" s="1"/>
  <c r="AG438" i="1"/>
  <c r="AH438" i="1"/>
  <c r="AG228" i="1"/>
  <c r="AH228" i="1"/>
  <c r="AB283" i="1"/>
  <c r="AC335" i="1"/>
  <c r="AD335" i="1" s="1"/>
  <c r="V148" i="1"/>
  <c r="AD262" i="1"/>
  <c r="T220" i="1"/>
  <c r="U220" i="1" s="1"/>
  <c r="AB238" i="1"/>
  <c r="U238" i="1"/>
  <c r="AB329" i="1"/>
  <c r="U329" i="1"/>
  <c r="AC355" i="1"/>
  <c r="AD355" i="1" s="1"/>
  <c r="U355" i="1"/>
  <c r="U299" i="1"/>
  <c r="AC299" i="1"/>
  <c r="AD299" i="1"/>
  <c r="AF299" i="1" s="1"/>
  <c r="AB310" i="1"/>
  <c r="U310" i="1"/>
  <c r="U231" i="1"/>
  <c r="AC231" i="1"/>
  <c r="AD231" i="1"/>
  <c r="U263" i="1"/>
  <c r="AC263" i="1"/>
  <c r="AD263" i="1"/>
  <c r="AG263" i="1" s="1"/>
  <c r="AH263" i="1" s="1"/>
  <c r="U226" i="1"/>
  <c r="AB226" i="1"/>
  <c r="T322" i="1"/>
  <c r="U287" i="1"/>
  <c r="AC287" i="1"/>
  <c r="AD287" i="1" s="1"/>
  <c r="AF287" i="1" s="1"/>
  <c r="AB342" i="1"/>
  <c r="AB308" i="1"/>
  <c r="U451" i="1"/>
  <c r="AB451" i="1"/>
  <c r="U445" i="1"/>
  <c r="AC445" i="1"/>
  <c r="AD445" i="1"/>
  <c r="U518" i="1"/>
  <c r="AF373" i="1"/>
  <c r="AG373" i="1"/>
  <c r="AH373" i="1" s="1"/>
  <c r="T417" i="1"/>
  <c r="U441" i="1"/>
  <c r="AC441" i="1"/>
  <c r="AD441" i="1" s="1"/>
  <c r="AF441" i="1" s="1"/>
  <c r="AG441" i="1" s="1"/>
  <c r="AH441" i="1" s="1"/>
  <c r="AB509" i="1"/>
  <c r="U509" i="1"/>
  <c r="AG509" i="1" s="1"/>
  <c r="AH509" i="1" s="1"/>
  <c r="AC496" i="1"/>
  <c r="AD496" i="1" s="1"/>
  <c r="AG419" i="1"/>
  <c r="AH419" i="1" s="1"/>
  <c r="U475" i="1"/>
  <c r="U428" i="1"/>
  <c r="AC428" i="1"/>
  <c r="AD428" i="1"/>
  <c r="T512" i="1"/>
  <c r="V512" i="1"/>
  <c r="T507" i="1"/>
  <c r="V507" i="1"/>
  <c r="V500" i="1"/>
  <c r="T500" i="1"/>
  <c r="U500" i="1" s="1"/>
  <c r="AC499" i="1"/>
  <c r="AD499" i="1"/>
  <c r="U499" i="1"/>
  <c r="V494" i="1"/>
  <c r="T494" i="1"/>
  <c r="AC494" i="1" s="1"/>
  <c r="AD494" i="1" s="1"/>
  <c r="T473" i="1"/>
  <c r="V473" i="1"/>
  <c r="V471" i="1"/>
  <c r="T471" i="1"/>
  <c r="V455" i="1"/>
  <c r="T455" i="1"/>
  <c r="U454" i="1"/>
  <c r="AC454" i="1"/>
  <c r="AD454" i="1"/>
  <c r="U427" i="1"/>
  <c r="AC427" i="1"/>
  <c r="AD427" i="1" s="1"/>
  <c r="AF427" i="1" s="1"/>
  <c r="AB427" i="1"/>
  <c r="V426" i="1"/>
  <c r="T426" i="1"/>
  <c r="U423" i="1"/>
  <c r="AC423" i="1"/>
  <c r="AD423" i="1"/>
  <c r="AF423" i="1" s="1"/>
  <c r="U422" i="1"/>
  <c r="AB422" i="1"/>
  <c r="AC422" i="1"/>
  <c r="AD422" i="1"/>
  <c r="V420" i="1"/>
  <c r="T420" i="1"/>
  <c r="AB419" i="1"/>
  <c r="U418" i="1"/>
  <c r="AC418" i="1"/>
  <c r="AD418" i="1"/>
  <c r="U489" i="1"/>
  <c r="AC489" i="1"/>
  <c r="AD489" i="1"/>
  <c r="AF489" i="1" s="1"/>
  <c r="AG489" i="1" s="1"/>
  <c r="AH489" i="1" s="1"/>
  <c r="AB516" i="1"/>
  <c r="U405" i="1"/>
  <c r="AC405" i="1"/>
  <c r="AD405" i="1" s="1"/>
  <c r="AB373" i="1"/>
  <c r="V504" i="1"/>
  <c r="T504" i="1"/>
  <c r="V501" i="1"/>
  <c r="T501" i="1"/>
  <c r="U466" i="1"/>
  <c r="AC466" i="1"/>
  <c r="AD466" i="1" s="1"/>
  <c r="AF466" i="1" s="1"/>
  <c r="AG466" i="1" s="1"/>
  <c r="AH466" i="1" s="1"/>
  <c r="U463" i="1"/>
  <c r="AC463" i="1"/>
  <c r="AD463" i="1"/>
  <c r="V415" i="1"/>
  <c r="T415" i="1"/>
  <c r="V400" i="1"/>
  <c r="T400" i="1"/>
  <c r="AC400" i="1" s="1"/>
  <c r="U491" i="1"/>
  <c r="AC491" i="1"/>
  <c r="AD491" i="1"/>
  <c r="AB424" i="1"/>
  <c r="U424" i="1"/>
  <c r="V506" i="1"/>
  <c r="T506" i="1"/>
  <c r="AB506" i="1" s="1"/>
  <c r="V493" i="1"/>
  <c r="T493" i="1"/>
  <c r="AC493" i="1" s="1"/>
  <c r="AD493" i="1" s="1"/>
  <c r="AF493" i="1" s="1"/>
  <c r="T468" i="1"/>
  <c r="V468" i="1"/>
  <c r="V457" i="1"/>
  <c r="T457" i="1"/>
  <c r="V448" i="1"/>
  <c r="T448" i="1"/>
  <c r="T434" i="1"/>
  <c r="AB434" i="1"/>
  <c r="AB428" i="1"/>
  <c r="T410" i="1"/>
  <c r="AB410" i="1" s="1"/>
  <c r="V410" i="1"/>
  <c r="V396" i="1"/>
  <c r="T396" i="1"/>
  <c r="AC396" i="1" s="1"/>
  <c r="V360" i="1"/>
  <c r="T360" i="1"/>
  <c r="V251" i="1"/>
  <c r="T251" i="1"/>
  <c r="U251" i="1" s="1"/>
  <c r="V465" i="1"/>
  <c r="T465" i="1"/>
  <c r="AB465" i="1" s="1"/>
  <c r="T240" i="1"/>
  <c r="AA208" i="1"/>
  <c r="AB203" i="1"/>
  <c r="AC203" i="1"/>
  <c r="AD203" i="1"/>
  <c r="AF200" i="1"/>
  <c r="AF463" i="1"/>
  <c r="AG463" i="1"/>
  <c r="AH463" i="1" s="1"/>
  <c r="AC471" i="1"/>
  <c r="AD471" i="1"/>
  <c r="AG471" i="1" s="1"/>
  <c r="AH471" i="1" s="1"/>
  <c r="AB471" i="1"/>
  <c r="U471" i="1"/>
  <c r="U494" i="1"/>
  <c r="AF231" i="1"/>
  <c r="AG421" i="1"/>
  <c r="AH421" i="1"/>
  <c r="U459" i="1"/>
  <c r="AC459" i="1"/>
  <c r="AD459" i="1"/>
  <c r="AB459" i="1"/>
  <c r="AF488" i="1"/>
  <c r="AG488" i="1"/>
  <c r="AH488" i="1" s="1"/>
  <c r="AF467" i="1"/>
  <c r="AF413" i="1"/>
  <c r="AG413" i="1" s="1"/>
  <c r="AH413" i="1" s="1"/>
  <c r="AF201" i="1"/>
  <c r="AG201" i="1"/>
  <c r="AH201" i="1" s="1"/>
  <c r="AC213" i="1"/>
  <c r="AD213" i="1" s="1"/>
  <c r="AB213" i="1"/>
  <c r="U369" i="1"/>
  <c r="AC369" i="1"/>
  <c r="AD369" i="1" s="1"/>
  <c r="AF502" i="1"/>
  <c r="AF498" i="1"/>
  <c r="AG498" i="1"/>
  <c r="AH498" i="1" s="1"/>
  <c r="AF353" i="1"/>
  <c r="AG353" i="1" s="1"/>
  <c r="AH353" i="1"/>
  <c r="AF258" i="1"/>
  <c r="AG258" i="1" s="1"/>
  <c r="AH258" i="1" s="1"/>
  <c r="U240" i="1"/>
  <c r="AC240" i="1"/>
  <c r="AD240" i="1"/>
  <c r="AB240" i="1"/>
  <c r="AC457" i="1"/>
  <c r="AD457" i="1" s="1"/>
  <c r="AB457" i="1"/>
  <c r="U457" i="1"/>
  <c r="AB493" i="1"/>
  <c r="U493" i="1"/>
  <c r="AF422" i="1"/>
  <c r="AG422" i="1" s="1"/>
  <c r="AH422" i="1" s="1"/>
  <c r="AB512" i="1"/>
  <c r="U512" i="1"/>
  <c r="AC512" i="1"/>
  <c r="AD512" i="1" s="1"/>
  <c r="AF512" i="1" s="1"/>
  <c r="AG512" i="1" s="1"/>
  <c r="AH512" i="1" s="1"/>
  <c r="AF445" i="1"/>
  <c r="AG445" i="1" s="1"/>
  <c r="AH445" i="1" s="1"/>
  <c r="AF458" i="1"/>
  <c r="AG458" i="1"/>
  <c r="AH458" i="1"/>
  <c r="AG249" i="1"/>
  <c r="AH249" i="1" s="1"/>
  <c r="AB341" i="1"/>
  <c r="AC341" i="1"/>
  <c r="AD341" i="1"/>
  <c r="U482" i="1"/>
  <c r="AC482" i="1"/>
  <c r="AD482" i="1" s="1"/>
  <c r="AF392" i="1"/>
  <c r="AF277" i="1"/>
  <c r="AG277" i="1"/>
  <c r="AH277" i="1" s="1"/>
  <c r="AC363" i="1"/>
  <c r="AD363" i="1" s="1"/>
  <c r="U363" i="1"/>
  <c r="U397" i="1"/>
  <c r="AC397" i="1"/>
  <c r="AD397" i="1" s="1"/>
  <c r="AF216" i="1"/>
  <c r="AB390" i="1"/>
  <c r="AF311" i="1"/>
  <c r="AG311" i="1" s="1"/>
  <c r="AH311" i="1" s="1"/>
  <c r="AB396" i="1"/>
  <c r="U396" i="1"/>
  <c r="AD396" i="1"/>
  <c r="AB400" i="1"/>
  <c r="U400" i="1"/>
  <c r="AD400" i="1"/>
  <c r="AF400" i="1" s="1"/>
  <c r="AB501" i="1"/>
  <c r="AC465" i="1"/>
  <c r="AD465" i="1"/>
  <c r="U465" i="1"/>
  <c r="AC360" i="1"/>
  <c r="AD360" i="1" s="1"/>
  <c r="AF360" i="1" s="1"/>
  <c r="U360" i="1"/>
  <c r="AB360" i="1"/>
  <c r="U434" i="1"/>
  <c r="AC434" i="1"/>
  <c r="AD434" i="1" s="1"/>
  <c r="AF434" i="1" s="1"/>
  <c r="U415" i="1"/>
  <c r="AC504" i="1"/>
  <c r="AD504" i="1"/>
  <c r="U504" i="1"/>
  <c r="AB504" i="1"/>
  <c r="AG427" i="1"/>
  <c r="AH427" i="1"/>
  <c r="U455" i="1"/>
  <c r="AB455" i="1"/>
  <c r="AC455" i="1"/>
  <c r="AD455" i="1" s="1"/>
  <c r="U417" i="1"/>
  <c r="AF263" i="1"/>
  <c r="AB212" i="1"/>
  <c r="AB220" i="1"/>
  <c r="AF447" i="1"/>
  <c r="AG447" i="1" s="1"/>
  <c r="AH447" i="1" s="1"/>
  <c r="AF300" i="1"/>
  <c r="AB474" i="1"/>
  <c r="AC474" i="1"/>
  <c r="AD474" i="1" s="1"/>
  <c r="AC483" i="1"/>
  <c r="AD483" i="1"/>
  <c r="AB483" i="1"/>
  <c r="U483" i="1"/>
  <c r="AF497" i="1"/>
  <c r="AG497" i="1"/>
  <c r="AH497" i="1"/>
  <c r="AB398" i="1"/>
  <c r="AC398" i="1"/>
  <c r="AD398" i="1" s="1"/>
  <c r="AF398" i="1" s="1"/>
  <c r="U398" i="1"/>
  <c r="AB448" i="1"/>
  <c r="AC448" i="1"/>
  <c r="AD448" i="1"/>
  <c r="AF448" i="1" s="1"/>
  <c r="U448" i="1"/>
  <c r="AC506" i="1"/>
  <c r="AD506" i="1"/>
  <c r="U506" i="1"/>
  <c r="AC426" i="1"/>
  <c r="AD426" i="1" s="1"/>
  <c r="U426" i="1"/>
  <c r="AB426" i="1"/>
  <c r="AF499" i="1"/>
  <c r="AG499" i="1"/>
  <c r="AH499" i="1" s="1"/>
  <c r="AB507" i="1"/>
  <c r="AC507" i="1"/>
  <c r="AD507" i="1" s="1"/>
  <c r="AF507" i="1" s="1"/>
  <c r="U507" i="1"/>
  <c r="U322" i="1"/>
  <c r="AB322" i="1"/>
  <c r="AC322" i="1"/>
  <c r="AD322" i="1" s="1"/>
  <c r="AF262" i="1"/>
  <c r="U196" i="1"/>
  <c r="AB196" i="1"/>
  <c r="AF202" i="1"/>
  <c r="AG202" i="1"/>
  <c r="AH202" i="1" s="1"/>
  <c r="AF340" i="1"/>
  <c r="AC365" i="1"/>
  <c r="AD365" i="1" s="1"/>
  <c r="AB365" i="1"/>
  <c r="AF416" i="1"/>
  <c r="AG416" i="1"/>
  <c r="AH416" i="1" s="1"/>
  <c r="U469" i="1"/>
  <c r="AC505" i="1"/>
  <c r="AD505" i="1" s="1"/>
  <c r="U505" i="1"/>
  <c r="AB505" i="1"/>
  <c r="AF394" i="1"/>
  <c r="AG394" i="1" s="1"/>
  <c r="AH394" i="1" s="1"/>
  <c r="U318" i="1"/>
  <c r="AC318" i="1"/>
  <c r="AD318" i="1" s="1"/>
  <c r="AF318" i="1" s="1"/>
  <c r="AG318" i="1" s="1"/>
  <c r="AH318" i="1" s="1"/>
  <c r="AB364" i="1"/>
  <c r="U364" i="1"/>
  <c r="AC364" i="1"/>
  <c r="AD364" i="1"/>
  <c r="AF380" i="1"/>
  <c r="AG380" i="1"/>
  <c r="AH380" i="1"/>
  <c r="AB320" i="1"/>
  <c r="U320" i="1"/>
  <c r="AC320" i="1"/>
  <c r="AD320" i="1"/>
  <c r="AG506" i="1"/>
  <c r="AH506" i="1" s="1"/>
  <c r="AF506" i="1"/>
  <c r="AG434" i="1"/>
  <c r="AH434" i="1" s="1"/>
  <c r="AG360" i="1"/>
  <c r="AH360" i="1" s="1"/>
  <c r="AF240" i="1"/>
  <c r="AG240" i="1"/>
  <c r="AH240" i="1"/>
  <c r="AF390" i="1"/>
  <c r="AF459" i="1"/>
  <c r="AG459" i="1"/>
  <c r="AH459" i="1" s="1"/>
  <c r="AF457" i="1"/>
  <c r="AG448" i="1"/>
  <c r="AH448" i="1" s="1"/>
  <c r="AH483" i="1"/>
  <c r="AF483" i="1"/>
  <c r="AG483" i="1" s="1"/>
  <c r="AG400" i="1"/>
  <c r="AH400" i="1" s="1"/>
  <c r="AF471" i="1"/>
  <c r="AA170" i="1"/>
  <c r="T154" i="1"/>
  <c r="U154" i="1" s="1"/>
  <c r="T172" i="1"/>
  <c r="AB172" i="1"/>
  <c r="AC172" i="1"/>
  <c r="AD172" i="1"/>
  <c r="AF172" i="1" s="1"/>
  <c r="T170" i="1"/>
  <c r="U170" i="1" s="1"/>
  <c r="T165" i="1"/>
  <c r="R162" i="1"/>
  <c r="S162" i="1"/>
  <c r="V185" i="1"/>
  <c r="AA168" i="1"/>
  <c r="T163" i="1"/>
  <c r="U163" i="1"/>
  <c r="T184" i="1"/>
  <c r="AC184" i="1" s="1"/>
  <c r="AD184" i="1" s="1"/>
  <c r="R182" i="1"/>
  <c r="S182" i="1" s="1"/>
  <c r="R180" i="1"/>
  <c r="S180" i="1" s="1"/>
  <c r="T176" i="1"/>
  <c r="AB176" i="1" s="1"/>
  <c r="T171" i="1"/>
  <c r="U171" i="1"/>
  <c r="T179" i="1"/>
  <c r="U179" i="1" s="1"/>
  <c r="T167" i="1"/>
  <c r="T180" i="1"/>
  <c r="R176" i="1"/>
  <c r="S176" i="1" s="1"/>
  <c r="AA163" i="1"/>
  <c r="AA162" i="1"/>
  <c r="R158" i="1"/>
  <c r="S158" i="1"/>
  <c r="R189" i="1"/>
  <c r="S189" i="1" s="1"/>
  <c r="V184" i="1"/>
  <c r="T174" i="1"/>
  <c r="U174" i="1" s="1"/>
  <c r="V171" i="1"/>
  <c r="AA169" i="1"/>
  <c r="AA167" i="1"/>
  <c r="AB167" i="1" s="1"/>
  <c r="T166" i="1"/>
  <c r="V165" i="1"/>
  <c r="R161" i="1"/>
  <c r="S161" i="1"/>
  <c r="V154" i="1"/>
  <c r="T148" i="1"/>
  <c r="AA147" i="1"/>
  <c r="T186" i="1"/>
  <c r="AB186" i="1" s="1"/>
  <c r="T175" i="1"/>
  <c r="U175" i="1"/>
  <c r="T173" i="1"/>
  <c r="R173" i="1"/>
  <c r="S173" i="1" s="1"/>
  <c r="R169" i="1"/>
  <c r="S169" i="1" s="1"/>
  <c r="AA180" i="1"/>
  <c r="AA190" i="1"/>
  <c r="AB190" i="1" s="1"/>
  <c r="AC190" i="1"/>
  <c r="AD190" i="1" s="1"/>
  <c r="AA183" i="1"/>
  <c r="AB183" i="1"/>
  <c r="AC183" i="1"/>
  <c r="AD183" i="1"/>
  <c r="U185" i="1"/>
  <c r="AB185" i="1"/>
  <c r="AC185" i="1"/>
  <c r="AD185" i="1" s="1"/>
  <c r="AB181" i="1"/>
  <c r="U181" i="1"/>
  <c r="AC181" i="1"/>
  <c r="AD181" i="1"/>
  <c r="AA178" i="1"/>
  <c r="AB178" i="1" s="1"/>
  <c r="AC178" i="1"/>
  <c r="AD178" i="1" s="1"/>
  <c r="AF178" i="1" s="1"/>
  <c r="V169" i="1"/>
  <c r="T169" i="1"/>
  <c r="AB187" i="1"/>
  <c r="U173" i="1"/>
  <c r="AB177" i="1"/>
  <c r="AC177" i="1"/>
  <c r="AD177" i="1"/>
  <c r="AB184" i="1"/>
  <c r="T182" i="1"/>
  <c r="AA175" i="1"/>
  <c r="AA173" i="1"/>
  <c r="AB173" i="1"/>
  <c r="AC173" i="1"/>
  <c r="AD173" i="1" s="1"/>
  <c r="AG173" i="1" s="1"/>
  <c r="AH173" i="1" s="1"/>
  <c r="AA166" i="1"/>
  <c r="AB166" i="1" s="1"/>
  <c r="AC166" i="1"/>
  <c r="AD166" i="1"/>
  <c r="AA164" i="1"/>
  <c r="AB164" i="1" s="1"/>
  <c r="AB180" i="1"/>
  <c r="AA174" i="1"/>
  <c r="AC174" i="1"/>
  <c r="AD174" i="1"/>
  <c r="AA153" i="1"/>
  <c r="AC187" i="1"/>
  <c r="AD187" i="1" s="1"/>
  <c r="AA179" i="1"/>
  <c r="AC186" i="1"/>
  <c r="AD186" i="1"/>
  <c r="U172" i="1"/>
  <c r="V186" i="1"/>
  <c r="V175" i="1"/>
  <c r="AA171" i="1"/>
  <c r="AB171" i="1" s="1"/>
  <c r="AA165" i="1"/>
  <c r="R165" i="1"/>
  <c r="S165" i="1"/>
  <c r="R167" i="1"/>
  <c r="S167" i="1" s="1"/>
  <c r="R164" i="1"/>
  <c r="S164" i="1" s="1"/>
  <c r="R163" i="1"/>
  <c r="S163" i="1"/>
  <c r="AA159" i="1"/>
  <c r="AA155" i="1"/>
  <c r="AB155" i="1" s="1"/>
  <c r="AA160" i="1"/>
  <c r="T158" i="1"/>
  <c r="AB158" i="1" s="1"/>
  <c r="U158" i="1"/>
  <c r="R154" i="1"/>
  <c r="S154" i="1" s="1"/>
  <c r="AA143" i="1"/>
  <c r="R157" i="1"/>
  <c r="S157" i="1" s="1"/>
  <c r="R153" i="1"/>
  <c r="S153" i="1" s="1"/>
  <c r="AA145" i="1"/>
  <c r="T156" i="1"/>
  <c r="U156" i="1" s="1"/>
  <c r="T153" i="1"/>
  <c r="AB153" i="1" s="1"/>
  <c r="U153" i="1"/>
  <c r="R151" i="1"/>
  <c r="S151" i="1" s="1"/>
  <c r="R150" i="1"/>
  <c r="S150" i="1"/>
  <c r="T145" i="1"/>
  <c r="U145" i="1" s="1"/>
  <c r="T157" i="1"/>
  <c r="U157" i="1"/>
  <c r="T152" i="1"/>
  <c r="AB152" i="1" s="1"/>
  <c r="U152" i="1"/>
  <c r="AA151" i="1"/>
  <c r="AB151" i="1" s="1"/>
  <c r="T150" i="1"/>
  <c r="AA139" i="1"/>
  <c r="AA138" i="1"/>
  <c r="R147" i="1"/>
  <c r="S147" i="1"/>
  <c r="R146" i="1"/>
  <c r="S146" i="1" s="1"/>
  <c r="R145" i="1"/>
  <c r="S145" i="1" s="1"/>
  <c r="T142" i="1"/>
  <c r="U142" i="1"/>
  <c r="T144" i="1"/>
  <c r="U144" i="1" s="1"/>
  <c r="R143" i="1"/>
  <c r="S143" i="1" s="1"/>
  <c r="R130" i="1"/>
  <c r="S130" i="1" s="1"/>
  <c r="T104" i="1"/>
  <c r="U104" i="1"/>
  <c r="T67" i="1"/>
  <c r="U67" i="1" s="1"/>
  <c r="R128" i="1"/>
  <c r="S128" i="1" s="1"/>
  <c r="T126" i="1"/>
  <c r="R125" i="1"/>
  <c r="S125" i="1"/>
  <c r="U114" i="1"/>
  <c r="AG114" i="1"/>
  <c r="AH114" i="1" s="1"/>
  <c r="AA103" i="1"/>
  <c r="T53" i="1"/>
  <c r="U53" i="1" s="1"/>
  <c r="R115" i="1"/>
  <c r="S115" i="1"/>
  <c r="AA107" i="1"/>
  <c r="AA125" i="1"/>
  <c r="AB125" i="1" s="1"/>
  <c r="AA109" i="1"/>
  <c r="AB109" i="1" s="1"/>
  <c r="AA131" i="1"/>
  <c r="T118" i="1"/>
  <c r="AA117" i="1"/>
  <c r="AA99" i="1"/>
  <c r="AA136" i="1"/>
  <c r="T129" i="1"/>
  <c r="U129" i="1"/>
  <c r="T135" i="1"/>
  <c r="U135" i="1"/>
  <c r="R133" i="1"/>
  <c r="S133" i="1" s="1"/>
  <c r="R121" i="1"/>
  <c r="S121" i="1"/>
  <c r="U119" i="1"/>
  <c r="R118" i="1"/>
  <c r="S118" i="1" s="1"/>
  <c r="R110" i="1"/>
  <c r="S110" i="1" s="1"/>
  <c r="R100" i="1"/>
  <c r="S100" i="1"/>
  <c r="R98" i="1"/>
  <c r="S98" i="1"/>
  <c r="T127" i="1"/>
  <c r="U127" i="1"/>
  <c r="T141" i="1"/>
  <c r="T139" i="1"/>
  <c r="U139" i="1"/>
  <c r="R138" i="1"/>
  <c r="S138" i="1" s="1"/>
  <c r="R122" i="1"/>
  <c r="S122" i="1" s="1"/>
  <c r="R120" i="1"/>
  <c r="S120" i="1" s="1"/>
  <c r="S116" i="1"/>
  <c r="T109" i="1"/>
  <c r="R106" i="1"/>
  <c r="S106" i="1" s="1"/>
  <c r="S102" i="1"/>
  <c r="AA98" i="1"/>
  <c r="R32" i="1"/>
  <c r="S32" i="1" s="1"/>
  <c r="T130" i="1"/>
  <c r="U130" i="1"/>
  <c r="T140" i="1"/>
  <c r="U140" i="1"/>
  <c r="R131" i="1"/>
  <c r="S131" i="1" s="1"/>
  <c r="R117" i="1"/>
  <c r="S117" i="1" s="1"/>
  <c r="AA154" i="1"/>
  <c r="T138" i="1"/>
  <c r="AC138" i="1" s="1"/>
  <c r="AD138" i="1" s="1"/>
  <c r="U138" i="1"/>
  <c r="T110" i="1"/>
  <c r="U110" i="1" s="1"/>
  <c r="AC110" i="1"/>
  <c r="AD110" i="1" s="1"/>
  <c r="T164" i="1"/>
  <c r="V162" i="1"/>
  <c r="T162" i="1"/>
  <c r="AB162" i="1"/>
  <c r="AC162" i="1"/>
  <c r="AD162" i="1"/>
  <c r="AG162" i="1" s="1"/>
  <c r="AH162" i="1" s="1"/>
  <c r="AA115" i="1"/>
  <c r="R111" i="1"/>
  <c r="S111" i="1" s="1"/>
  <c r="V168" i="1"/>
  <c r="T168" i="1"/>
  <c r="AA124" i="1"/>
  <c r="AB124" i="1" s="1"/>
  <c r="T121" i="1"/>
  <c r="AC121" i="1" s="1"/>
  <c r="AD121" i="1" s="1"/>
  <c r="U121" i="1"/>
  <c r="T98" i="1"/>
  <c r="AB98" i="1" s="1"/>
  <c r="V133" i="1"/>
  <c r="T133" i="1"/>
  <c r="U133" i="1"/>
  <c r="T64" i="1"/>
  <c r="U64" i="1"/>
  <c r="V43" i="1"/>
  <c r="R168" i="1"/>
  <c r="S168" i="1" s="1"/>
  <c r="T161" i="1"/>
  <c r="U161" i="1"/>
  <c r="R152" i="1"/>
  <c r="S152" i="1"/>
  <c r="AA149" i="1"/>
  <c r="R134" i="1"/>
  <c r="S134" i="1"/>
  <c r="R129" i="1"/>
  <c r="S129" i="1" s="1"/>
  <c r="R127" i="1"/>
  <c r="S127" i="1"/>
  <c r="R119" i="1"/>
  <c r="S119" i="1"/>
  <c r="AA113" i="1"/>
  <c r="AB113" i="1" s="1"/>
  <c r="R113" i="1"/>
  <c r="S113" i="1" s="1"/>
  <c r="T112" i="1"/>
  <c r="U112" i="1"/>
  <c r="S101" i="1"/>
  <c r="R166" i="1"/>
  <c r="S166" i="1" s="1"/>
  <c r="R159" i="1"/>
  <c r="S159" i="1"/>
  <c r="T155" i="1"/>
  <c r="U155" i="1" s="1"/>
  <c r="R141" i="1"/>
  <c r="S141" i="1"/>
  <c r="T136" i="1"/>
  <c r="AB136" i="1" s="1"/>
  <c r="T134" i="1"/>
  <c r="U134" i="1" s="1"/>
  <c r="T128" i="1"/>
  <c r="AC128" i="1" s="1"/>
  <c r="AD128" i="1" s="1"/>
  <c r="R112" i="1"/>
  <c r="S112" i="1"/>
  <c r="R60" i="1"/>
  <c r="S60" i="1" s="1"/>
  <c r="U166" i="1"/>
  <c r="AA157" i="1"/>
  <c r="AA108" i="1"/>
  <c r="V89" i="1"/>
  <c r="AA158" i="1"/>
  <c r="AA161" i="1"/>
  <c r="AA141" i="1"/>
  <c r="AA134" i="1"/>
  <c r="V18" i="1"/>
  <c r="V17" i="1"/>
  <c r="V95" i="1"/>
  <c r="V155" i="1"/>
  <c r="V147" i="1"/>
  <c r="T147" i="1"/>
  <c r="AA137" i="1"/>
  <c r="AA135" i="1"/>
  <c r="AA129" i="1"/>
  <c r="AA152" i="1"/>
  <c r="AA146" i="1"/>
  <c r="AA130" i="1"/>
  <c r="T159" i="1"/>
  <c r="U159" i="1" s="1"/>
  <c r="AB159" i="1"/>
  <c r="R156" i="1"/>
  <c r="S156" i="1" s="1"/>
  <c r="AA148" i="1"/>
  <c r="R148" i="1"/>
  <c r="S148" i="1" s="1"/>
  <c r="R142" i="1"/>
  <c r="S142" i="1"/>
  <c r="T137" i="1"/>
  <c r="AB137" i="1" s="1"/>
  <c r="U137" i="1"/>
  <c r="R132" i="1"/>
  <c r="S132" i="1" s="1"/>
  <c r="R126" i="1"/>
  <c r="S126" i="1" s="1"/>
  <c r="AA116" i="1"/>
  <c r="R109" i="1"/>
  <c r="S109" i="1"/>
  <c r="R104" i="1"/>
  <c r="S104" i="1"/>
  <c r="S95" i="1"/>
  <c r="AA156" i="1"/>
  <c r="R155" i="1"/>
  <c r="S155" i="1" s="1"/>
  <c r="AA150" i="1"/>
  <c r="T123" i="1"/>
  <c r="U123" i="1"/>
  <c r="R114" i="1"/>
  <c r="S114" i="1"/>
  <c r="V136" i="1"/>
  <c r="R144" i="1"/>
  <c r="S144" i="1" s="1"/>
  <c r="AA140" i="1"/>
  <c r="AA133" i="1"/>
  <c r="AB133" i="1" s="1"/>
  <c r="V101" i="1"/>
  <c r="T101" i="1"/>
  <c r="AC101" i="1" s="1"/>
  <c r="AD101" i="1" s="1"/>
  <c r="U101" i="1"/>
  <c r="V122" i="1"/>
  <c r="T122" i="1"/>
  <c r="U122" i="1" s="1"/>
  <c r="AG122" i="1" s="1"/>
  <c r="AH122" i="1" s="1"/>
  <c r="V102" i="1"/>
  <c r="T102" i="1"/>
  <c r="R140" i="1"/>
  <c r="S140" i="1" s="1"/>
  <c r="R139" i="1"/>
  <c r="S139" i="1"/>
  <c r="R137" i="1"/>
  <c r="S137" i="1" s="1"/>
  <c r="T132" i="1"/>
  <c r="U132" i="1"/>
  <c r="R124" i="1"/>
  <c r="S124" i="1"/>
  <c r="AA110" i="1"/>
  <c r="R136" i="1"/>
  <c r="S136" i="1" s="1"/>
  <c r="R135" i="1"/>
  <c r="S135" i="1"/>
  <c r="T111" i="1"/>
  <c r="AC111" i="1" s="1"/>
  <c r="AD111" i="1" s="1"/>
  <c r="AA142" i="1"/>
  <c r="AB142" i="1" s="1"/>
  <c r="AA123" i="1"/>
  <c r="AA122" i="1"/>
  <c r="AB122" i="1" s="1"/>
  <c r="R72" i="1"/>
  <c r="S72" i="1" s="1"/>
  <c r="AA101" i="1"/>
  <c r="T108" i="1"/>
  <c r="U108" i="1"/>
  <c r="T105" i="1"/>
  <c r="AC105" i="1" s="1"/>
  <c r="AD105" i="1" s="1"/>
  <c r="R103" i="1"/>
  <c r="S103" i="1"/>
  <c r="AA102" i="1"/>
  <c r="T151" i="1"/>
  <c r="AA132" i="1"/>
  <c r="AB132" i="1" s="1"/>
  <c r="AA104" i="1"/>
  <c r="AB104" i="1" s="1"/>
  <c r="U148" i="1"/>
  <c r="T117" i="1"/>
  <c r="AA114" i="1"/>
  <c r="V113" i="1"/>
  <c r="T113" i="1"/>
  <c r="V106" i="1"/>
  <c r="T106" i="1"/>
  <c r="U106" i="1" s="1"/>
  <c r="V31" i="1"/>
  <c r="V132" i="1"/>
  <c r="AE126" i="1"/>
  <c r="AA126" i="1"/>
  <c r="T125" i="1"/>
  <c r="T143" i="1"/>
  <c r="V143" i="1"/>
  <c r="AE106" i="1"/>
  <c r="T149" i="1"/>
  <c r="V149" i="1"/>
  <c r="AA127" i="1"/>
  <c r="V124" i="1"/>
  <c r="T124" i="1"/>
  <c r="AA119" i="1"/>
  <c r="T116" i="1"/>
  <c r="U116" i="1" s="1"/>
  <c r="V160" i="1"/>
  <c r="T160" i="1"/>
  <c r="R160" i="1"/>
  <c r="S160" i="1" s="1"/>
  <c r="R149" i="1"/>
  <c r="S149" i="1" s="1"/>
  <c r="T146" i="1"/>
  <c r="V146" i="1"/>
  <c r="V120" i="1"/>
  <c r="T120" i="1"/>
  <c r="AA100" i="1"/>
  <c r="V131" i="1"/>
  <c r="T131" i="1"/>
  <c r="AA128" i="1"/>
  <c r="R123" i="1"/>
  <c r="S123" i="1"/>
  <c r="V103" i="1"/>
  <c r="T103" i="1"/>
  <c r="AB103" i="1" s="1"/>
  <c r="AB154" i="1"/>
  <c r="AC154" i="1"/>
  <c r="AD154" i="1" s="1"/>
  <c r="AC168" i="1"/>
  <c r="AD168" i="1"/>
  <c r="AC170" i="1"/>
  <c r="AD170" i="1"/>
  <c r="AF170" i="1" s="1"/>
  <c r="AB161" i="1"/>
  <c r="AB148" i="1"/>
  <c r="AC148" i="1"/>
  <c r="AD148" i="1" s="1"/>
  <c r="U168" i="1"/>
  <c r="U184" i="1"/>
  <c r="AB175" i="1"/>
  <c r="AC175" i="1"/>
  <c r="AD175" i="1"/>
  <c r="U186" i="1"/>
  <c r="AB163" i="1"/>
  <c r="AC163" i="1"/>
  <c r="AD163" i="1" s="1"/>
  <c r="AC171" i="1"/>
  <c r="AD171" i="1"/>
  <c r="AF171" i="1"/>
  <c r="AG171" i="1"/>
  <c r="AH171" i="1"/>
  <c r="AF184" i="1"/>
  <c r="AC161" i="1"/>
  <c r="AD161" i="1" s="1"/>
  <c r="AF161" i="1" s="1"/>
  <c r="AG161" i="1" s="1"/>
  <c r="AH161" i="1" s="1"/>
  <c r="AF173" i="1"/>
  <c r="AF174" i="1"/>
  <c r="AG178" i="1"/>
  <c r="AH178" i="1" s="1"/>
  <c r="AC153" i="1"/>
  <c r="AD153" i="1"/>
  <c r="AF153" i="1" s="1"/>
  <c r="AB157" i="1"/>
  <c r="AC157" i="1"/>
  <c r="AD157" i="1" s="1"/>
  <c r="AC182" i="1"/>
  <c r="AD182" i="1"/>
  <c r="AF182" i="1" s="1"/>
  <c r="AB182" i="1"/>
  <c r="U182" i="1"/>
  <c r="AB156" i="1"/>
  <c r="AC156" i="1"/>
  <c r="AD156" i="1" s="1"/>
  <c r="AF156" i="1" s="1"/>
  <c r="AF177" i="1"/>
  <c r="AG177" i="1"/>
  <c r="AH177" i="1"/>
  <c r="AF190" i="1"/>
  <c r="AG190" i="1" s="1"/>
  <c r="AH190" i="1" s="1"/>
  <c r="U162" i="1"/>
  <c r="AF187" i="1"/>
  <c r="AG187" i="1"/>
  <c r="AH187" i="1" s="1"/>
  <c r="U169" i="1"/>
  <c r="AC169" i="1"/>
  <c r="AD169" i="1"/>
  <c r="AB145" i="1"/>
  <c r="AC145" i="1"/>
  <c r="AD145" i="1"/>
  <c r="AF145" i="1"/>
  <c r="AC150" i="1"/>
  <c r="AD150" i="1" s="1"/>
  <c r="AB144" i="1"/>
  <c r="AC144" i="1"/>
  <c r="AD144" i="1" s="1"/>
  <c r="AC142" i="1"/>
  <c r="AD142" i="1" s="1"/>
  <c r="AC104" i="1"/>
  <c r="AD104" i="1" s="1"/>
  <c r="AB114" i="1"/>
  <c r="AF114" i="1"/>
  <c r="AB139" i="1"/>
  <c r="AC139" i="1"/>
  <c r="AD139" i="1" s="1"/>
  <c r="AB118" i="1"/>
  <c r="AB119" i="1"/>
  <c r="AC119" i="1"/>
  <c r="AD119" i="1" s="1"/>
  <c r="AB130" i="1"/>
  <c r="AC130" i="1"/>
  <c r="AD130" i="1"/>
  <c r="AF130" i="1"/>
  <c r="AG130" i="1"/>
  <c r="AH130" i="1" s="1"/>
  <c r="AB123" i="1"/>
  <c r="AC123" i="1"/>
  <c r="AD123" i="1"/>
  <c r="AB135" i="1"/>
  <c r="AC135" i="1"/>
  <c r="AD135" i="1"/>
  <c r="AB112" i="1"/>
  <c r="AC112" i="1"/>
  <c r="AD112" i="1"/>
  <c r="AF112" i="1"/>
  <c r="AG112" i="1"/>
  <c r="AH112" i="1"/>
  <c r="AC109" i="1"/>
  <c r="AD109" i="1" s="1"/>
  <c r="AF109" i="1" s="1"/>
  <c r="U136" i="1"/>
  <c r="AC136" i="1"/>
  <c r="AD136" i="1"/>
  <c r="AF136" i="1" s="1"/>
  <c r="AB105" i="1"/>
  <c r="AC102" i="1"/>
  <c r="AD102" i="1" s="1"/>
  <c r="AC133" i="1"/>
  <c r="AD133" i="1"/>
  <c r="AF133" i="1"/>
  <c r="AB108" i="1"/>
  <c r="AC164" i="1"/>
  <c r="AD164" i="1"/>
  <c r="AF164" i="1" s="1"/>
  <c r="U164" i="1"/>
  <c r="AC155" i="1"/>
  <c r="AD155" i="1"/>
  <c r="AB138" i="1"/>
  <c r="AF138" i="1"/>
  <c r="AG138" i="1"/>
  <c r="AH138" i="1"/>
  <c r="AC132" i="1"/>
  <c r="AD132" i="1"/>
  <c r="AF166" i="1"/>
  <c r="AG166" i="1"/>
  <c r="AH166" i="1" s="1"/>
  <c r="AF163" i="1"/>
  <c r="AG163" i="1" s="1"/>
  <c r="AH163" i="1" s="1"/>
  <c r="AC159" i="1"/>
  <c r="AD159" i="1"/>
  <c r="AF168" i="1"/>
  <c r="AG168" i="1" s="1"/>
  <c r="AH168" i="1" s="1"/>
  <c r="AF162" i="1"/>
  <c r="AC122" i="1"/>
  <c r="AD122" i="1"/>
  <c r="AF122" i="1"/>
  <c r="U111" i="1"/>
  <c r="U124" i="1"/>
  <c r="AC124" i="1"/>
  <c r="AD124" i="1"/>
  <c r="AF124" i="1" s="1"/>
  <c r="U149" i="1"/>
  <c r="U125" i="1"/>
  <c r="U146" i="1"/>
  <c r="AB146" i="1"/>
  <c r="AC146" i="1"/>
  <c r="AD146" i="1"/>
  <c r="AC116" i="1"/>
  <c r="AD116" i="1"/>
  <c r="AF116" i="1" s="1"/>
  <c r="U151" i="1"/>
  <c r="AC151" i="1"/>
  <c r="AD151" i="1"/>
  <c r="AF151" i="1" s="1"/>
  <c r="AG151" i="1" s="1"/>
  <c r="AH151" i="1" s="1"/>
  <c r="AC120" i="1"/>
  <c r="AD120" i="1" s="1"/>
  <c r="U113" i="1"/>
  <c r="AC113" i="1"/>
  <c r="AD113" i="1"/>
  <c r="U117" i="1"/>
  <c r="U143" i="1"/>
  <c r="AC125" i="1"/>
  <c r="AD125" i="1" s="1"/>
  <c r="AB143" i="1"/>
  <c r="AC143" i="1"/>
  <c r="AD143" i="1"/>
  <c r="AB106" i="1"/>
  <c r="AC106" i="1"/>
  <c r="AD106" i="1"/>
  <c r="AG184" i="1"/>
  <c r="AH184" i="1" s="1"/>
  <c r="AF169" i="1"/>
  <c r="AG169" i="1" s="1"/>
  <c r="AH169" i="1" s="1"/>
  <c r="AF132" i="1"/>
  <c r="AG132" i="1"/>
  <c r="AH132" i="1" s="1"/>
  <c r="AF125" i="1"/>
  <c r="AG125" i="1"/>
  <c r="AH125" i="1" s="1"/>
  <c r="AF106" i="1"/>
  <c r="AA92" i="1"/>
  <c r="AC92" i="1"/>
  <c r="AD92" i="1"/>
  <c r="T33" i="1"/>
  <c r="U33" i="1" s="1"/>
  <c r="T95" i="1"/>
  <c r="U95" i="1" s="1"/>
  <c r="T80" i="1"/>
  <c r="U80" i="1" s="1"/>
  <c r="R78" i="1"/>
  <c r="S78" i="1"/>
  <c r="AB72" i="1"/>
  <c r="AC72" i="1"/>
  <c r="AD72" i="1" s="1"/>
  <c r="AA94" i="1"/>
  <c r="R94" i="1"/>
  <c r="S94" i="1" s="1"/>
  <c r="R93" i="1"/>
  <c r="S93" i="1"/>
  <c r="R92" i="1"/>
  <c r="S92" i="1"/>
  <c r="T90" i="1"/>
  <c r="U90" i="1" s="1"/>
  <c r="AA88" i="1"/>
  <c r="AA85" i="1"/>
  <c r="AA73" i="1"/>
  <c r="R46" i="1"/>
  <c r="S46" i="1"/>
  <c r="R45" i="1"/>
  <c r="S45" i="1"/>
  <c r="R28" i="1"/>
  <c r="S28" i="1" s="1"/>
  <c r="T21" i="1"/>
  <c r="U21" i="1"/>
  <c r="R85" i="1"/>
  <c r="S85" i="1"/>
  <c r="T28" i="1"/>
  <c r="U28" i="1" s="1"/>
  <c r="T94" i="1"/>
  <c r="AB94" i="1" s="1"/>
  <c r="T30" i="1"/>
  <c r="T58" i="1"/>
  <c r="U58" i="1" s="1"/>
  <c r="R96" i="1"/>
  <c r="S96" i="1" s="1"/>
  <c r="AA90" i="1"/>
  <c r="AA82" i="1"/>
  <c r="R74" i="1"/>
  <c r="S74" i="1" s="1"/>
  <c r="AA66" i="1"/>
  <c r="R66" i="1"/>
  <c r="S66" i="1" s="1"/>
  <c r="AA64" i="1"/>
  <c r="AB64" i="1"/>
  <c r="AC64" i="1"/>
  <c r="AD64" i="1"/>
  <c r="AG64" i="1" s="1"/>
  <c r="AH64" i="1" s="1"/>
  <c r="AF64" i="1"/>
  <c r="R64" i="1"/>
  <c r="S64" i="1"/>
  <c r="AA58" i="1"/>
  <c r="AA51" i="1"/>
  <c r="R34" i="1"/>
  <c r="S34" i="1"/>
  <c r="R17" i="1"/>
  <c r="S17" i="1" s="1"/>
  <c r="AA30" i="1"/>
  <c r="T36" i="1"/>
  <c r="U36" i="1" s="1"/>
  <c r="T19" i="1"/>
  <c r="U19" i="1"/>
  <c r="T56" i="1"/>
  <c r="U56" i="1"/>
  <c r="T61" i="1"/>
  <c r="U61" i="1" s="1"/>
  <c r="R47" i="1"/>
  <c r="S47" i="1" s="1"/>
  <c r="R38" i="1"/>
  <c r="S38" i="1" s="1"/>
  <c r="R25" i="1"/>
  <c r="S25" i="1"/>
  <c r="R24" i="1"/>
  <c r="S24" i="1" s="1"/>
  <c r="T22" i="1"/>
  <c r="AB22" i="1" s="1"/>
  <c r="R15" i="1"/>
  <c r="S15" i="1" s="1"/>
  <c r="T45" i="1"/>
  <c r="U45" i="1"/>
  <c r="T16" i="1"/>
  <c r="U16" i="1" s="1"/>
  <c r="T41" i="1"/>
  <c r="U41" i="1"/>
  <c r="T85" i="1"/>
  <c r="U85" i="1" s="1"/>
  <c r="AA84" i="1"/>
  <c r="R80" i="1"/>
  <c r="S80" i="1" s="1"/>
  <c r="T71" i="1"/>
  <c r="U71" i="1" s="1"/>
  <c r="T63" i="1"/>
  <c r="AC63" i="1" s="1"/>
  <c r="AD63" i="1" s="1"/>
  <c r="U63" i="1"/>
  <c r="T55" i="1"/>
  <c r="U55" i="1" s="1"/>
  <c r="R52" i="1"/>
  <c r="S52" i="1" s="1"/>
  <c r="R31" i="1"/>
  <c r="S31" i="1" s="1"/>
  <c r="AA22" i="1"/>
  <c r="AA19" i="1"/>
  <c r="AA13" i="1"/>
  <c r="AB13" i="1" s="1"/>
  <c r="AC13" i="1" s="1"/>
  <c r="AD13" i="1" s="1"/>
  <c r="T91" i="1"/>
  <c r="AB91" i="1" s="1"/>
  <c r="AC91" i="1" s="1"/>
  <c r="AD91" i="1" s="1"/>
  <c r="T47" i="1"/>
  <c r="T13" i="1"/>
  <c r="U13" i="1"/>
  <c r="T78" i="1"/>
  <c r="U78" i="1"/>
  <c r="T46" i="1"/>
  <c r="AB46" i="1" s="1"/>
  <c r="T88" i="1"/>
  <c r="U88" i="1"/>
  <c r="AA83" i="1"/>
  <c r="AA78" i="1"/>
  <c r="R71" i="1"/>
  <c r="S71" i="1" s="1"/>
  <c r="T69" i="1"/>
  <c r="AC69" i="1" s="1"/>
  <c r="AD69" i="1" s="1"/>
  <c r="U69" i="1"/>
  <c r="T66" i="1"/>
  <c r="AB66" i="1"/>
  <c r="AA63" i="1"/>
  <c r="AA52" i="1"/>
  <c r="T48" i="1"/>
  <c r="U48" i="1" s="1"/>
  <c r="AG48" i="1" s="1"/>
  <c r="AH48" i="1" s="1"/>
  <c r="T38" i="1"/>
  <c r="U38" i="1"/>
  <c r="R27" i="1"/>
  <c r="S27" i="1" s="1"/>
  <c r="AA26" i="1"/>
  <c r="AB26" i="1" s="1"/>
  <c r="AC26" i="1" s="1"/>
  <c r="AD26" i="1" s="1"/>
  <c r="AA23" i="1"/>
  <c r="R23" i="1"/>
  <c r="S23" i="1" s="1"/>
  <c r="R16" i="1"/>
  <c r="S16" i="1"/>
  <c r="R14" i="1"/>
  <c r="S14" i="1" s="1"/>
  <c r="AA77" i="1"/>
  <c r="AB77" i="1" s="1"/>
  <c r="AC77" i="1" s="1"/>
  <c r="AD77" i="1" s="1"/>
  <c r="AA45" i="1"/>
  <c r="AB45" i="1" s="1"/>
  <c r="AC45" i="1" s="1"/>
  <c r="AD45" i="1" s="1"/>
  <c r="U91" i="1"/>
  <c r="V92" i="1"/>
  <c r="T92" i="1"/>
  <c r="AB92" i="1" s="1"/>
  <c r="V77" i="1"/>
  <c r="T77" i="1"/>
  <c r="U77" i="1"/>
  <c r="AA74" i="1"/>
  <c r="AB74" i="1" s="1"/>
  <c r="AC74" i="1" s="1"/>
  <c r="AD74" i="1" s="1"/>
  <c r="T84" i="1"/>
  <c r="AB84" i="1" s="1"/>
  <c r="V87" i="1"/>
  <c r="T87" i="1"/>
  <c r="U87" i="1" s="1"/>
  <c r="T81" i="1"/>
  <c r="U81" i="1"/>
  <c r="AA76" i="1"/>
  <c r="AA60" i="1"/>
  <c r="AA46" i="1"/>
  <c r="AA39" i="1"/>
  <c r="T44" i="1"/>
  <c r="AB44" i="1" s="1"/>
  <c r="AC44" i="1" s="1"/>
  <c r="AD44" i="1" s="1"/>
  <c r="U44" i="1"/>
  <c r="T76" i="1"/>
  <c r="AB76" i="1" s="1"/>
  <c r="T51" i="1"/>
  <c r="U51" i="1"/>
  <c r="R83" i="1"/>
  <c r="S83" i="1" s="1"/>
  <c r="R81" i="1"/>
  <c r="S81" i="1"/>
  <c r="AB78" i="1"/>
  <c r="AC78" i="1" s="1"/>
  <c r="AD78" i="1" s="1"/>
  <c r="AA65" i="1"/>
  <c r="AB65" i="1" s="1"/>
  <c r="AC65" i="1" s="1"/>
  <c r="AD65" i="1" s="1"/>
  <c r="R51" i="1"/>
  <c r="S51" i="1"/>
  <c r="T49" i="1"/>
  <c r="U49" i="1"/>
  <c r="R49" i="1"/>
  <c r="S49" i="1" s="1"/>
  <c r="AA48" i="1"/>
  <c r="R48" i="1"/>
  <c r="S48" i="1" s="1"/>
  <c r="AA43" i="1"/>
  <c r="T42" i="1"/>
  <c r="U42" i="1"/>
  <c r="R42" i="1"/>
  <c r="S42" i="1"/>
  <c r="AA35" i="1"/>
  <c r="AB35" i="1" s="1"/>
  <c r="AC35" i="1"/>
  <c r="AD35" i="1"/>
  <c r="AF35" i="1" s="1"/>
  <c r="AG35" i="1" s="1"/>
  <c r="AH35" i="1" s="1"/>
  <c r="R35" i="1"/>
  <c r="S35" i="1" s="1"/>
  <c r="AA15" i="1"/>
  <c r="AB15" i="1" s="1"/>
  <c r="AC15" i="1" s="1"/>
  <c r="AD15" i="1" s="1"/>
  <c r="AA54" i="1"/>
  <c r="AA17" i="1"/>
  <c r="AB17" i="1"/>
  <c r="AC17" i="1"/>
  <c r="AD17" i="1"/>
  <c r="AG17" i="1" s="1"/>
  <c r="AH17" i="1" s="1"/>
  <c r="AF17" i="1"/>
  <c r="AB58" i="1"/>
  <c r="T52" i="1"/>
  <c r="U52" i="1" s="1"/>
  <c r="T59" i="1"/>
  <c r="U59" i="1"/>
  <c r="T34" i="1"/>
  <c r="R77" i="1"/>
  <c r="S77" i="1"/>
  <c r="R76" i="1"/>
  <c r="S76" i="1" s="1"/>
  <c r="R63" i="1"/>
  <c r="S63" i="1"/>
  <c r="T60" i="1"/>
  <c r="AB60" i="1" s="1"/>
  <c r="T57" i="1"/>
  <c r="U57" i="1" s="1"/>
  <c r="R50" i="1"/>
  <c r="S50" i="1"/>
  <c r="T40" i="1"/>
  <c r="AB40" i="1" s="1"/>
  <c r="AC40" i="1"/>
  <c r="AD40" i="1" s="1"/>
  <c r="T39" i="1"/>
  <c r="AB39" i="1" s="1"/>
  <c r="R37" i="1"/>
  <c r="S37" i="1"/>
  <c r="AA31" i="1"/>
  <c r="AB31" i="1" s="1"/>
  <c r="AC31" i="1"/>
  <c r="AD31" i="1"/>
  <c r="AG31" i="1" s="1"/>
  <c r="AH31" i="1" s="1"/>
  <c r="R30" i="1"/>
  <c r="S30" i="1" s="1"/>
  <c r="R29" i="1"/>
  <c r="S29" i="1" s="1"/>
  <c r="T26" i="1"/>
  <c r="T25" i="1"/>
  <c r="U25" i="1"/>
  <c r="T23" i="1"/>
  <c r="AB23" i="1" s="1"/>
  <c r="R18" i="1"/>
  <c r="S18" i="1" s="1"/>
  <c r="R13" i="1"/>
  <c r="S13" i="1" s="1"/>
  <c r="V50" i="1"/>
  <c r="T50" i="1"/>
  <c r="AB50" i="1" s="1"/>
  <c r="AC50" i="1" s="1"/>
  <c r="AD50" i="1" s="1"/>
  <c r="U50" i="1"/>
  <c r="U34" i="1"/>
  <c r="AA87" i="1"/>
  <c r="V20" i="1"/>
  <c r="T20" i="1"/>
  <c r="T14" i="1"/>
  <c r="T24" i="1"/>
  <c r="U24" i="1"/>
  <c r="AA70" i="1"/>
  <c r="AB70" i="1" s="1"/>
  <c r="AC70" i="1" s="1"/>
  <c r="AD70" i="1" s="1"/>
  <c r="AA56" i="1"/>
  <c r="AA38" i="1"/>
  <c r="AA28" i="1"/>
  <c r="AA49" i="1"/>
  <c r="T54" i="1"/>
  <c r="AB54" i="1" s="1"/>
  <c r="AC84" i="1"/>
  <c r="AD84" i="1" s="1"/>
  <c r="V62" i="1"/>
  <c r="T62" i="1"/>
  <c r="AB62" i="1" s="1"/>
  <c r="U62" i="1"/>
  <c r="AA34" i="1"/>
  <c r="AB34" i="1" s="1"/>
  <c r="AC34" i="1" s="1"/>
  <c r="AD34" i="1" s="1"/>
  <c r="AE16" i="1"/>
  <c r="AA16" i="1"/>
  <c r="AB16" i="1"/>
  <c r="AC16" i="1" s="1"/>
  <c r="AD16" i="1" s="1"/>
  <c r="V82" i="1"/>
  <c r="T82" i="1"/>
  <c r="U82" i="1" s="1"/>
  <c r="AA27" i="1"/>
  <c r="AB27" i="1" s="1"/>
  <c r="AC27" i="1" s="1"/>
  <c r="AD27" i="1" s="1"/>
  <c r="AA25" i="1"/>
  <c r="V26" i="1"/>
  <c r="T74" i="1"/>
  <c r="T75" i="1"/>
  <c r="U75" i="1"/>
  <c r="AA96" i="1"/>
  <c r="AA95" i="1"/>
  <c r="AB95" i="1"/>
  <c r="AC95" i="1" s="1"/>
  <c r="AD95" i="1" s="1"/>
  <c r="R69" i="1"/>
  <c r="S69" i="1"/>
  <c r="R68" i="1"/>
  <c r="S68" i="1" s="1"/>
  <c r="R65" i="1"/>
  <c r="S65" i="1" s="1"/>
  <c r="AA42" i="1"/>
  <c r="R40" i="1"/>
  <c r="S40" i="1" s="1"/>
  <c r="V37" i="1"/>
  <c r="R36" i="1"/>
  <c r="S36" i="1" s="1"/>
  <c r="AB19" i="1"/>
  <c r="AC19" i="1"/>
  <c r="AD19" i="1" s="1"/>
  <c r="T96" i="1"/>
  <c r="R82" i="1"/>
  <c r="S82" i="1"/>
  <c r="AA21" i="1"/>
  <c r="AB21" i="1" s="1"/>
  <c r="AC21" i="1" s="1"/>
  <c r="AD21" i="1" s="1"/>
  <c r="AA89" i="1"/>
  <c r="AB89" i="1" s="1"/>
  <c r="AC89" i="1" s="1"/>
  <c r="AD89" i="1" s="1"/>
  <c r="R87" i="1"/>
  <c r="S87" i="1"/>
  <c r="AA81" i="1"/>
  <c r="AB81" i="1" s="1"/>
  <c r="AC81" i="1" s="1"/>
  <c r="AD81" i="1" s="1"/>
  <c r="AA75" i="1"/>
  <c r="AA47" i="1"/>
  <c r="AA37" i="1"/>
  <c r="AB37" i="1" s="1"/>
  <c r="AC37" i="1" s="1"/>
  <c r="AD37" i="1" s="1"/>
  <c r="AA33" i="1"/>
  <c r="T93" i="1"/>
  <c r="U93" i="1" s="1"/>
  <c r="R90" i="1"/>
  <c r="S90" i="1" s="1"/>
  <c r="R88" i="1"/>
  <c r="S88" i="1" s="1"/>
  <c r="R84" i="1"/>
  <c r="S84" i="1"/>
  <c r="T83" i="1"/>
  <c r="R79" i="1"/>
  <c r="S79" i="1" s="1"/>
  <c r="R75" i="1"/>
  <c r="S75" i="1"/>
  <c r="R73" i="1"/>
  <c r="S73" i="1" s="1"/>
  <c r="AA71" i="1"/>
  <c r="AB71" i="1" s="1"/>
  <c r="T70" i="1"/>
  <c r="U70" i="1" s="1"/>
  <c r="R70" i="1"/>
  <c r="S70" i="1" s="1"/>
  <c r="R62" i="1"/>
  <c r="S62" i="1"/>
  <c r="AA61" i="1"/>
  <c r="AB61" i="1" s="1"/>
  <c r="AC61" i="1" s="1"/>
  <c r="AD61" i="1" s="1"/>
  <c r="R61" i="1"/>
  <c r="S61" i="1" s="1"/>
  <c r="AA59" i="1"/>
  <c r="R58" i="1"/>
  <c r="S58" i="1"/>
  <c r="AA57" i="1"/>
  <c r="AA55" i="1"/>
  <c r="R54" i="1"/>
  <c r="S54" i="1" s="1"/>
  <c r="R53" i="1"/>
  <c r="S53" i="1" s="1"/>
  <c r="R43" i="1"/>
  <c r="S43" i="1"/>
  <c r="R41" i="1"/>
  <c r="S41" i="1" s="1"/>
  <c r="AA32" i="1"/>
  <c r="T27" i="1"/>
  <c r="U27" i="1" s="1"/>
  <c r="T73" i="1"/>
  <c r="T29" i="1"/>
  <c r="U29" i="1"/>
  <c r="U40" i="1"/>
  <c r="AF113" i="1"/>
  <c r="AG113" i="1"/>
  <c r="AH113" i="1" s="1"/>
  <c r="U15" i="1"/>
  <c r="AE68" i="1"/>
  <c r="AA68" i="1"/>
  <c r="U72" i="1"/>
  <c r="U109" i="1"/>
  <c r="V86" i="1"/>
  <c r="T86" i="1"/>
  <c r="AA69" i="1"/>
  <c r="AE50" i="1"/>
  <c r="AA50" i="1"/>
  <c r="AA36" i="1"/>
  <c r="AA29" i="1"/>
  <c r="AA20" i="1"/>
  <c r="AA18" i="1"/>
  <c r="AB18" i="1"/>
  <c r="AC18" i="1"/>
  <c r="AD18" i="1"/>
  <c r="AF18" i="1" s="1"/>
  <c r="T99" i="1"/>
  <c r="AC99" i="1" s="1"/>
  <c r="AD99" i="1" s="1"/>
  <c r="T100" i="1"/>
  <c r="V114" i="1"/>
  <c r="T107" i="1"/>
  <c r="T32" i="1"/>
  <c r="AC32" i="1" s="1"/>
  <c r="AD32" i="1" s="1"/>
  <c r="AB101" i="1"/>
  <c r="U89" i="1"/>
  <c r="AE41" i="1"/>
  <c r="AA41" i="1"/>
  <c r="AA40" i="1"/>
  <c r="AA24" i="1"/>
  <c r="AB117" i="1"/>
  <c r="AC117" i="1"/>
  <c r="AD117" i="1"/>
  <c r="AG109" i="1"/>
  <c r="AH109" i="1" s="1"/>
  <c r="U17" i="1"/>
  <c r="AC108" i="1"/>
  <c r="AD108" i="1" s="1"/>
  <c r="AA62" i="1"/>
  <c r="T68" i="1"/>
  <c r="U35" i="1"/>
  <c r="V115" i="1"/>
  <c r="T115" i="1"/>
  <c r="U115" i="1" s="1"/>
  <c r="V93" i="1"/>
  <c r="R89" i="1"/>
  <c r="S89" i="1"/>
  <c r="V79" i="1"/>
  <c r="T79" i="1"/>
  <c r="AC23" i="1"/>
  <c r="AD23" i="1" s="1"/>
  <c r="AB32" i="1"/>
  <c r="AB69" i="1"/>
  <c r="AB48" i="1"/>
  <c r="AC48" i="1"/>
  <c r="AD48" i="1" s="1"/>
  <c r="AF48" i="1" s="1"/>
  <c r="AB33" i="1"/>
  <c r="AC33" i="1" s="1"/>
  <c r="AD33" i="1" s="1"/>
  <c r="AB82" i="1"/>
  <c r="AC82" i="1"/>
  <c r="AD82" i="1" s="1"/>
  <c r="AB36" i="1"/>
  <c r="AC71" i="1"/>
  <c r="AD71" i="1" s="1"/>
  <c r="AB25" i="1"/>
  <c r="AC25" i="1"/>
  <c r="AD25" i="1" s="1"/>
  <c r="AF25" i="1"/>
  <c r="AG25" i="1"/>
  <c r="AH25" i="1" s="1"/>
  <c r="AB24" i="1"/>
  <c r="AC24" i="1"/>
  <c r="AD24" i="1"/>
  <c r="AF24" i="1" s="1"/>
  <c r="AB55" i="1"/>
  <c r="AB57" i="1"/>
  <c r="AC57" i="1"/>
  <c r="AD57" i="1" s="1"/>
  <c r="AB63" i="1"/>
  <c r="U60" i="1"/>
  <c r="AC60" i="1"/>
  <c r="AD60" i="1"/>
  <c r="AF60" i="1" s="1"/>
  <c r="AB51" i="1"/>
  <c r="AC51" i="1" s="1"/>
  <c r="AD51" i="1" s="1"/>
  <c r="U26" i="1"/>
  <c r="AB29" i="1"/>
  <c r="AC29" i="1"/>
  <c r="AD29" i="1" s="1"/>
  <c r="AB42" i="1"/>
  <c r="AC42" i="1" s="1"/>
  <c r="AD42" i="1" s="1"/>
  <c r="AB87" i="1"/>
  <c r="AC87" i="1" s="1"/>
  <c r="AD87" i="1" s="1"/>
  <c r="AB20" i="1"/>
  <c r="AC39" i="1"/>
  <c r="AD39" i="1" s="1"/>
  <c r="AB52" i="1"/>
  <c r="AC52" i="1" s="1"/>
  <c r="AD52" i="1" s="1"/>
  <c r="U73" i="1"/>
  <c r="AC62" i="1"/>
  <c r="AD62" i="1"/>
  <c r="AF62" i="1" s="1"/>
  <c r="U74" i="1"/>
  <c r="U96" i="1"/>
  <c r="AB73" i="1"/>
  <c r="AC73" i="1" s="1"/>
  <c r="AD73" i="1" s="1"/>
  <c r="AB96" i="1"/>
  <c r="AC96" i="1"/>
  <c r="AD96" i="1"/>
  <c r="U14" i="1"/>
  <c r="U68" i="1"/>
  <c r="U107" i="1"/>
  <c r="AC107" i="1"/>
  <c r="AD107" i="1" s="1"/>
  <c r="U79" i="1"/>
  <c r="AF92" i="1"/>
  <c r="AC100" i="1"/>
  <c r="AD100" i="1" s="1"/>
  <c r="U99" i="1"/>
  <c r="AB99" i="1"/>
  <c r="AF31" i="1"/>
  <c r="AF96" i="1"/>
  <c r="AG96" i="1" s="1"/>
  <c r="AH96" i="1" s="1"/>
  <c r="AF102" i="1" l="1"/>
  <c r="AG102" i="1" s="1"/>
  <c r="AH102" i="1" s="1"/>
  <c r="AF144" i="1"/>
  <c r="AG144" i="1" s="1"/>
  <c r="AH144" i="1" s="1"/>
  <c r="AF110" i="1"/>
  <c r="AG110" i="1"/>
  <c r="AH110" i="1" s="1"/>
  <c r="AF426" i="1"/>
  <c r="AG426" i="1" s="1"/>
  <c r="AH426" i="1" s="1"/>
  <c r="AF395" i="1"/>
  <c r="AG395" i="1"/>
  <c r="AH395" i="1" s="1"/>
  <c r="AF376" i="1"/>
  <c r="AG376" i="1"/>
  <c r="AH376" i="1" s="1"/>
  <c r="AF29" i="1"/>
  <c r="AG29" i="1"/>
  <c r="AH29" i="1" s="1"/>
  <c r="AF57" i="1"/>
  <c r="AG57" i="1"/>
  <c r="AH57" i="1" s="1"/>
  <c r="AF15" i="1"/>
  <c r="AG15" i="1"/>
  <c r="AH15" i="1" s="1"/>
  <c r="AF91" i="1"/>
  <c r="AG91" i="1" s="1"/>
  <c r="AH91" i="1" s="1"/>
  <c r="AF63" i="1"/>
  <c r="AG63" i="1" s="1"/>
  <c r="AH63" i="1" s="1"/>
  <c r="AF128" i="1"/>
  <c r="AG128" i="1" s="1"/>
  <c r="AH128" i="1" s="1"/>
  <c r="AF185" i="1"/>
  <c r="AG185" i="1" s="1"/>
  <c r="AH185" i="1" s="1"/>
  <c r="AF363" i="1"/>
  <c r="AG363" i="1"/>
  <c r="AH363" i="1" s="1"/>
  <c r="AG461" i="1"/>
  <c r="AH461" i="1" s="1"/>
  <c r="AF461" i="1"/>
  <c r="AF375" i="1"/>
  <c r="AG375" i="1"/>
  <c r="AH375" i="1" s="1"/>
  <c r="AG449" i="1"/>
  <c r="AH449" i="1" s="1"/>
  <c r="AF449" i="1"/>
  <c r="AF549" i="1"/>
  <c r="AG549" i="1" s="1"/>
  <c r="AH549" i="1" s="1"/>
  <c r="AF369" i="1"/>
  <c r="AG369" i="1" s="1"/>
  <c r="AH369" i="1" s="1"/>
  <c r="AF326" i="1"/>
  <c r="AG326" i="1"/>
  <c r="AH326" i="1" s="1"/>
  <c r="AF472" i="1"/>
  <c r="AG472" i="1" s="1"/>
  <c r="AH472" i="1" s="1"/>
  <c r="AF351" i="1"/>
  <c r="AG351" i="1" s="1"/>
  <c r="AH351" i="1" s="1"/>
  <c r="AF453" i="1"/>
  <c r="AG453" i="1"/>
  <c r="AH453" i="1" s="1"/>
  <c r="AF34" i="1"/>
  <c r="AG34" i="1"/>
  <c r="AH34" i="1" s="1"/>
  <c r="AF95" i="1"/>
  <c r="AG95" i="1" s="1"/>
  <c r="AH95" i="1" s="1"/>
  <c r="AF65" i="1"/>
  <c r="AG65" i="1"/>
  <c r="AH65" i="1" s="1"/>
  <c r="AF71" i="1"/>
  <c r="AG71" i="1"/>
  <c r="AH71" i="1" s="1"/>
  <c r="AF78" i="1"/>
  <c r="AG78" i="1" s="1"/>
  <c r="AH78" i="1" s="1"/>
  <c r="AF496" i="1"/>
  <c r="AG496" i="1" s="1"/>
  <c r="AH496" i="1" s="1"/>
  <c r="AF52" i="1"/>
  <c r="AG52" i="1"/>
  <c r="AH52" i="1" s="1"/>
  <c r="AF61" i="1"/>
  <c r="AG61" i="1"/>
  <c r="AH61" i="1" s="1"/>
  <c r="AF84" i="1"/>
  <c r="AF45" i="1"/>
  <c r="AG45" i="1" s="1"/>
  <c r="AH45" i="1" s="1"/>
  <c r="AF540" i="1"/>
  <c r="AG540" i="1"/>
  <c r="AH540" i="1" s="1"/>
  <c r="AF16" i="1"/>
  <c r="AG16" i="1"/>
  <c r="AH16" i="1" s="1"/>
  <c r="AF77" i="1"/>
  <c r="AG77" i="1" s="1"/>
  <c r="AH77" i="1" s="1"/>
  <c r="AF69" i="1"/>
  <c r="AG69" i="1" s="1"/>
  <c r="AH69" i="1" s="1"/>
  <c r="AF148" i="1"/>
  <c r="AG148" i="1" s="1"/>
  <c r="AH148" i="1" s="1"/>
  <c r="AF317" i="1"/>
  <c r="AG317" i="1" s="1"/>
  <c r="AH317" i="1" s="1"/>
  <c r="AG278" i="1"/>
  <c r="AH278" i="1" s="1"/>
  <c r="AF278" i="1"/>
  <c r="AF409" i="1"/>
  <c r="AG409" i="1" s="1"/>
  <c r="AH409" i="1" s="1"/>
  <c r="AF206" i="1"/>
  <c r="AG206" i="1" s="1"/>
  <c r="AH206" i="1" s="1"/>
  <c r="AF42" i="1"/>
  <c r="AG42" i="1" s="1"/>
  <c r="AH42" i="1" s="1"/>
  <c r="AF81" i="1"/>
  <c r="AG81" i="1"/>
  <c r="AH81" i="1" s="1"/>
  <c r="AC86" i="1"/>
  <c r="AD86" i="1" s="1"/>
  <c r="AF27" i="1"/>
  <c r="AG27" i="1"/>
  <c r="AH27" i="1" s="1"/>
  <c r="AF72" i="1"/>
  <c r="AG72" i="1" s="1"/>
  <c r="AH72" i="1" s="1"/>
  <c r="AF150" i="1"/>
  <c r="AG150" i="1" s="1"/>
  <c r="AH150" i="1" s="1"/>
  <c r="AF505" i="1"/>
  <c r="AG505" i="1" s="1"/>
  <c r="AH505" i="1" s="1"/>
  <c r="AF32" i="1"/>
  <c r="AG32" i="1" s="1"/>
  <c r="AH32" i="1" s="1"/>
  <c r="AF89" i="1"/>
  <c r="AG89" i="1"/>
  <c r="AH89" i="1" s="1"/>
  <c r="AG26" i="1"/>
  <c r="AH26" i="1" s="1"/>
  <c r="AF26" i="1"/>
  <c r="AF100" i="1"/>
  <c r="AG100" i="1"/>
  <c r="AH100" i="1" s="1"/>
  <c r="AF51" i="1"/>
  <c r="AG51" i="1" s="1"/>
  <c r="AH51" i="1" s="1"/>
  <c r="AF23" i="1"/>
  <c r="AG23" i="1"/>
  <c r="AH23" i="1" s="1"/>
  <c r="AF21" i="1"/>
  <c r="AG21" i="1" s="1"/>
  <c r="AH21" i="1" s="1"/>
  <c r="AG135" i="1"/>
  <c r="AH135" i="1" s="1"/>
  <c r="AF121" i="1"/>
  <c r="AG121" i="1" s="1"/>
  <c r="AH121" i="1" s="1"/>
  <c r="AF335" i="1"/>
  <c r="AG335" i="1" s="1"/>
  <c r="AH335" i="1" s="1"/>
  <c r="AF39" i="1"/>
  <c r="AG39" i="1" s="1"/>
  <c r="AH39" i="1" s="1"/>
  <c r="AF37" i="1"/>
  <c r="AG37" i="1"/>
  <c r="AH37" i="1" s="1"/>
  <c r="AG397" i="1"/>
  <c r="AH397" i="1" s="1"/>
  <c r="AF572" i="1"/>
  <c r="AG572" i="1" s="1"/>
  <c r="AH572" i="1" s="1"/>
  <c r="AF242" i="1"/>
  <c r="AG242" i="1" s="1"/>
  <c r="AH242" i="1" s="1"/>
  <c r="AF19" i="1"/>
  <c r="AG19" i="1" s="1"/>
  <c r="AH19" i="1" s="1"/>
  <c r="AF70" i="1"/>
  <c r="AG70" i="1" s="1"/>
  <c r="AH70" i="1" s="1"/>
  <c r="AF13" i="1"/>
  <c r="AG13" i="1" s="1"/>
  <c r="AH13" i="1" s="1"/>
  <c r="AF111" i="1"/>
  <c r="AG111" i="1" s="1"/>
  <c r="AH111" i="1" s="1"/>
  <c r="AG320" i="1"/>
  <c r="AH320" i="1" s="1"/>
  <c r="AF50" i="1"/>
  <c r="AG50" i="1" s="1"/>
  <c r="AH50" i="1" s="1"/>
  <c r="AG40" i="1"/>
  <c r="AH40" i="1" s="1"/>
  <c r="AF40" i="1"/>
  <c r="AG44" i="1"/>
  <c r="AH44" i="1" s="1"/>
  <c r="AF44" i="1"/>
  <c r="AF154" i="1"/>
  <c r="AG154" i="1" s="1"/>
  <c r="AH154" i="1" s="1"/>
  <c r="AF101" i="1"/>
  <c r="AG101" i="1"/>
  <c r="AH101" i="1" s="1"/>
  <c r="AF304" i="1"/>
  <c r="AG304" i="1" s="1"/>
  <c r="AH304" i="1" s="1"/>
  <c r="AF82" i="1"/>
  <c r="AG82" i="1" s="1"/>
  <c r="AH82" i="1" s="1"/>
  <c r="AF74" i="1"/>
  <c r="AG74" i="1" s="1"/>
  <c r="AH74" i="1" s="1"/>
  <c r="AF73" i="1"/>
  <c r="AG73" i="1"/>
  <c r="AH73" i="1" s="1"/>
  <c r="AC83" i="1"/>
  <c r="AD83" i="1" s="1"/>
  <c r="AF107" i="1"/>
  <c r="AG107" i="1" s="1"/>
  <c r="AH107" i="1" s="1"/>
  <c r="AF87" i="1"/>
  <c r="AG87" i="1" s="1"/>
  <c r="AH87" i="1" s="1"/>
  <c r="AF33" i="1"/>
  <c r="AG33" i="1" s="1"/>
  <c r="AH33" i="1" s="1"/>
  <c r="AF108" i="1"/>
  <c r="AG108" i="1" s="1"/>
  <c r="AH108" i="1" s="1"/>
  <c r="AG99" i="1"/>
  <c r="AH99" i="1" s="1"/>
  <c r="AF99" i="1"/>
  <c r="AF120" i="1"/>
  <c r="AG120" i="1" s="1"/>
  <c r="AH120" i="1" s="1"/>
  <c r="AF119" i="1"/>
  <c r="AG119" i="1"/>
  <c r="AH119" i="1" s="1"/>
  <c r="AF142" i="1"/>
  <c r="AG142" i="1" s="1"/>
  <c r="AH142" i="1" s="1"/>
  <c r="AF157" i="1"/>
  <c r="AG157" i="1"/>
  <c r="AH157" i="1" s="1"/>
  <c r="AF365" i="1"/>
  <c r="AG365" i="1" s="1"/>
  <c r="AH365" i="1" s="1"/>
  <c r="AG390" i="1"/>
  <c r="AH390" i="1" s="1"/>
  <c r="AF306" i="1"/>
  <c r="AF285" i="1"/>
  <c r="AG285" i="1"/>
  <c r="AH285" i="1" s="1"/>
  <c r="AG411" i="1"/>
  <c r="AH411" i="1" s="1"/>
  <c r="AF411" i="1"/>
  <c r="AG106" i="1"/>
  <c r="AH106" i="1" s="1"/>
  <c r="AB49" i="1"/>
  <c r="AC49" i="1" s="1"/>
  <c r="AD49" i="1" s="1"/>
  <c r="AC66" i="1"/>
  <c r="AD66" i="1" s="1"/>
  <c r="AB41" i="1"/>
  <c r="AC41" i="1"/>
  <c r="AD41" i="1" s="1"/>
  <c r="AG145" i="1"/>
  <c r="AH145" i="1" s="1"/>
  <c r="AB147" i="1"/>
  <c r="U147" i="1"/>
  <c r="AC147" i="1"/>
  <c r="AD147" i="1" s="1"/>
  <c r="AG153" i="1"/>
  <c r="AH153" i="1" s="1"/>
  <c r="AC98" i="1"/>
  <c r="AD98" i="1" s="1"/>
  <c r="AF175" i="1"/>
  <c r="AG175" i="1" s="1"/>
  <c r="AH175" i="1" s="1"/>
  <c r="AB120" i="1"/>
  <c r="U120" i="1"/>
  <c r="AF454" i="1"/>
  <c r="AG454" i="1" s="1"/>
  <c r="AH454" i="1" s="1"/>
  <c r="AG457" i="1"/>
  <c r="AH457" i="1" s="1"/>
  <c r="AB417" i="1"/>
  <c r="AC417" i="1"/>
  <c r="AD417" i="1" s="1"/>
  <c r="AF518" i="1"/>
  <c r="AG518" i="1" s="1"/>
  <c r="AH518" i="1" s="1"/>
  <c r="AG291" i="1"/>
  <c r="AH291" i="1" s="1"/>
  <c r="AG343" i="1"/>
  <c r="AH343" i="1" s="1"/>
  <c r="AG475" i="1"/>
  <c r="AH475" i="1" s="1"/>
  <c r="AF584" i="1"/>
  <c r="AG584" i="1"/>
  <c r="AH584" i="1" s="1"/>
  <c r="AG60" i="1"/>
  <c r="AH60" i="1" s="1"/>
  <c r="U54" i="1"/>
  <c r="U83" i="1"/>
  <c r="AC55" i="1"/>
  <c r="AD55" i="1" s="1"/>
  <c r="U23" i="1"/>
  <c r="U76" i="1"/>
  <c r="AC76" i="1"/>
  <c r="AD76" i="1" s="1"/>
  <c r="U47" i="1"/>
  <c r="AB47" i="1"/>
  <c r="AC47" i="1" s="1"/>
  <c r="AD47" i="1" s="1"/>
  <c r="U22" i="1"/>
  <c r="U103" i="1"/>
  <c r="AF155" i="1"/>
  <c r="AG155" i="1" s="1"/>
  <c r="AH155" i="1" s="1"/>
  <c r="AF135" i="1"/>
  <c r="AF139" i="1"/>
  <c r="AG139" i="1" s="1"/>
  <c r="AH139" i="1" s="1"/>
  <c r="U131" i="1"/>
  <c r="AB131" i="1"/>
  <c r="AC131" i="1"/>
  <c r="AD131" i="1" s="1"/>
  <c r="U105" i="1"/>
  <c r="U98" i="1"/>
  <c r="AG174" i="1"/>
  <c r="AH174" i="1" s="1"/>
  <c r="AF364" i="1"/>
  <c r="AG364" i="1" s="1"/>
  <c r="AH364" i="1" s="1"/>
  <c r="AF320" i="1"/>
  <c r="AG297" i="1"/>
  <c r="AH297" i="1" s="1"/>
  <c r="AF396" i="1"/>
  <c r="AG396" i="1" s="1"/>
  <c r="AH396" i="1" s="1"/>
  <c r="AF314" i="1"/>
  <c r="AG314" i="1" s="1"/>
  <c r="AH314" i="1" s="1"/>
  <c r="AF418" i="1"/>
  <c r="AG418" i="1" s="1"/>
  <c r="AH418" i="1" s="1"/>
  <c r="AG386" i="1"/>
  <c r="AH386" i="1" s="1"/>
  <c r="AF359" i="1"/>
  <c r="AG359" i="1" s="1"/>
  <c r="AH359" i="1" s="1"/>
  <c r="AF469" i="1"/>
  <c r="AG469" i="1"/>
  <c r="AH469" i="1" s="1"/>
  <c r="U314" i="1"/>
  <c r="AG328" i="1"/>
  <c r="AH328" i="1" s="1"/>
  <c r="AB208" i="1"/>
  <c r="AC208" i="1"/>
  <c r="AD208" i="1" s="1"/>
  <c r="U208" i="1"/>
  <c r="AG273" i="1"/>
  <c r="AH273" i="1" s="1"/>
  <c r="AG222" i="1"/>
  <c r="AH222" i="1" s="1"/>
  <c r="AF222" i="1"/>
  <c r="AF281" i="1"/>
  <c r="AG281" i="1" s="1"/>
  <c r="AH281" i="1" s="1"/>
  <c r="AF349" i="1"/>
  <c r="AG349" i="1" s="1"/>
  <c r="AH349" i="1" s="1"/>
  <c r="AG302" i="1"/>
  <c r="AH302" i="1" s="1"/>
  <c r="AF302" i="1"/>
  <c r="AF337" i="1"/>
  <c r="AG337" i="1"/>
  <c r="AH337" i="1" s="1"/>
  <c r="AF378" i="1"/>
  <c r="AG378" i="1"/>
  <c r="AH378" i="1" s="1"/>
  <c r="AG221" i="1"/>
  <c r="AH221" i="1" s="1"/>
  <c r="AF221" i="1"/>
  <c r="AG477" i="1"/>
  <c r="AH477" i="1" s="1"/>
  <c r="AF274" i="1"/>
  <c r="AG274" i="1"/>
  <c r="AH274" i="1" s="1"/>
  <c r="AF324" i="1"/>
  <c r="AG324" i="1" s="1"/>
  <c r="AH324" i="1" s="1"/>
  <c r="AC342" i="1"/>
  <c r="AD342" i="1" s="1"/>
  <c r="U342" i="1"/>
  <c r="U581" i="1"/>
  <c r="AC581" i="1"/>
  <c r="AD581" i="1" s="1"/>
  <c r="AG565" i="1"/>
  <c r="AH565" i="1" s="1"/>
  <c r="AC254" i="1"/>
  <c r="AD254" i="1" s="1"/>
  <c r="AB254" i="1"/>
  <c r="U254" i="1"/>
  <c r="AF105" i="1"/>
  <c r="AG105" i="1" s="1"/>
  <c r="AH105" i="1" s="1"/>
  <c r="AF181" i="1"/>
  <c r="AG181" i="1"/>
  <c r="AH181" i="1" s="1"/>
  <c r="AB179" i="1"/>
  <c r="AC179" i="1"/>
  <c r="AD179" i="1" s="1"/>
  <c r="U410" i="1"/>
  <c r="AC410" i="1"/>
  <c r="AD410" i="1" s="1"/>
  <c r="AF428" i="1"/>
  <c r="AG428" i="1" s="1"/>
  <c r="AH428" i="1" s="1"/>
  <c r="AG196" i="1"/>
  <c r="AH196" i="1" s="1"/>
  <c r="U470" i="1"/>
  <c r="AB470" i="1"/>
  <c r="AF292" i="1"/>
  <c r="AG292" i="1"/>
  <c r="AH292" i="1" s="1"/>
  <c r="U361" i="1"/>
  <c r="AC361" i="1"/>
  <c r="AD361" i="1" s="1"/>
  <c r="AF316" i="1"/>
  <c r="AG316" i="1" s="1"/>
  <c r="AH316" i="1" s="1"/>
  <c r="AG384" i="1"/>
  <c r="AH384" i="1" s="1"/>
  <c r="AF384" i="1"/>
  <c r="AF567" i="1"/>
  <c r="AG567" i="1"/>
  <c r="AH567" i="1" s="1"/>
  <c r="AG436" i="1"/>
  <c r="AH436" i="1" s="1"/>
  <c r="AF268" i="1"/>
  <c r="AG268" i="1" s="1"/>
  <c r="AH268" i="1" s="1"/>
  <c r="AB346" i="1"/>
  <c r="U346" i="1"/>
  <c r="AB388" i="1"/>
  <c r="AC388" i="1"/>
  <c r="AD388" i="1" s="1"/>
  <c r="U388" i="1"/>
  <c r="AC354" i="1"/>
  <c r="AD354" i="1" s="1"/>
  <c r="U354" i="1"/>
  <c r="AB490" i="1"/>
  <c r="AG532" i="1"/>
  <c r="AH532" i="1" s="1"/>
  <c r="AF532" i="1"/>
  <c r="AF949" i="1"/>
  <c r="AG949" i="1"/>
  <c r="AH949" i="1" s="1"/>
  <c r="AF850" i="1"/>
  <c r="AG850" i="1"/>
  <c r="AH850" i="1" s="1"/>
  <c r="AB88" i="1"/>
  <c r="AC88" i="1"/>
  <c r="AD88" i="1" s="1"/>
  <c r="AB160" i="1"/>
  <c r="AC160" i="1"/>
  <c r="AD160" i="1" s="1"/>
  <c r="AF322" i="1"/>
  <c r="AG322" i="1" s="1"/>
  <c r="AH322" i="1" s="1"/>
  <c r="U468" i="1"/>
  <c r="AC468" i="1"/>
  <c r="AD468" i="1" s="1"/>
  <c r="AG212" i="1"/>
  <c r="AH212" i="1" s="1"/>
  <c r="AF234" i="1"/>
  <c r="AG234" i="1"/>
  <c r="AH234" i="1" s="1"/>
  <c r="AG290" i="1"/>
  <c r="AH290" i="1" s="1"/>
  <c r="AB327" i="1"/>
  <c r="U327" i="1"/>
  <c r="U319" i="1"/>
  <c r="AB319" i="1"/>
  <c r="AG490" i="1"/>
  <c r="AH490" i="1" s="1"/>
  <c r="AF490" i="1"/>
  <c r="AF551" i="1"/>
  <c r="AG551" i="1"/>
  <c r="AH551" i="1" s="1"/>
  <c r="AC430" i="1"/>
  <c r="AD430" i="1" s="1"/>
  <c r="AB430" i="1"/>
  <c r="U430" i="1"/>
  <c r="AC583" i="1"/>
  <c r="AD583" i="1" s="1"/>
  <c r="AB583" i="1"/>
  <c r="U583" i="1"/>
  <c r="AF665" i="1"/>
  <c r="AG665" i="1"/>
  <c r="AH665" i="1" s="1"/>
  <c r="AC473" i="1"/>
  <c r="AD473" i="1" s="1"/>
  <c r="AB473" i="1"/>
  <c r="AF519" i="1"/>
  <c r="AG519" i="1" s="1"/>
  <c r="AH519" i="1" s="1"/>
  <c r="AF586" i="1"/>
  <c r="AG586" i="1" s="1"/>
  <c r="AH586" i="1" s="1"/>
  <c r="AG574" i="1"/>
  <c r="AH574" i="1" s="1"/>
  <c r="AG478" i="1"/>
  <c r="AH478" i="1" s="1"/>
  <c r="AF478" i="1"/>
  <c r="U331" i="1"/>
  <c r="AC331" i="1"/>
  <c r="AD331" i="1" s="1"/>
  <c r="AB331" i="1"/>
  <c r="U235" i="1"/>
  <c r="AB235" i="1"/>
  <c r="AB297" i="1"/>
  <c r="AC371" i="1"/>
  <c r="AD371" i="1" s="1"/>
  <c r="AB371" i="1"/>
  <c r="U371" i="1"/>
  <c r="U272" i="1"/>
  <c r="AB272" i="1"/>
  <c r="AC272" i="1"/>
  <c r="AD272" i="1" s="1"/>
  <c r="AC402" i="1"/>
  <c r="AD402" i="1" s="1"/>
  <c r="U402" i="1"/>
  <c r="AB402" i="1"/>
  <c r="AF250" i="1"/>
  <c r="AG250" i="1" s="1"/>
  <c r="AH250" i="1" s="1"/>
  <c r="AB205" i="1"/>
  <c r="AC205" i="1"/>
  <c r="AD205" i="1" s="1"/>
  <c r="AC525" i="1"/>
  <c r="AD525" i="1" s="1"/>
  <c r="U525" i="1"/>
  <c r="AG727" i="1"/>
  <c r="AH727" i="1" s="1"/>
  <c r="AF951" i="1"/>
  <c r="AG951" i="1" s="1"/>
  <c r="AH951" i="1" s="1"/>
  <c r="AF888" i="1"/>
  <c r="AG888" i="1" s="1"/>
  <c r="AH888" i="1" s="1"/>
  <c r="AF695" i="1"/>
  <c r="AG695" i="1" s="1"/>
  <c r="AH695" i="1" s="1"/>
  <c r="AB279" i="1"/>
  <c r="AC279" i="1"/>
  <c r="AD279" i="1" s="1"/>
  <c r="U279" i="1"/>
  <c r="AC333" i="1"/>
  <c r="AD333" i="1" s="1"/>
  <c r="AB333" i="1"/>
  <c r="AC215" i="1"/>
  <c r="AD215" i="1" s="1"/>
  <c r="AB215" i="1"/>
  <c r="U215" i="1"/>
  <c r="AB206" i="1"/>
  <c r="AB216" i="1"/>
  <c r="U216" i="1"/>
  <c r="AG216" i="1" s="1"/>
  <c r="AH216" i="1" s="1"/>
  <c r="U476" i="1"/>
  <c r="AB476" i="1"/>
  <c r="AC476" i="1"/>
  <c r="AD476" i="1" s="1"/>
  <c r="AF865" i="1"/>
  <c r="AG865" i="1" s="1"/>
  <c r="AH865" i="1" s="1"/>
  <c r="AF899" i="1"/>
  <c r="AG899" i="1"/>
  <c r="AH899" i="1" s="1"/>
  <c r="AF856" i="1"/>
  <c r="AG856" i="1" s="1"/>
  <c r="AH856" i="1" s="1"/>
  <c r="AB30" i="1"/>
  <c r="AC30" i="1" s="1"/>
  <c r="AD30" i="1" s="1"/>
  <c r="AF146" i="1"/>
  <c r="AG146" i="1" s="1"/>
  <c r="AH146" i="1" s="1"/>
  <c r="AB56" i="1"/>
  <c r="AC56" i="1" s="1"/>
  <c r="AD56" i="1" s="1"/>
  <c r="AF159" i="1"/>
  <c r="AG159" i="1"/>
  <c r="AH159" i="1" s="1"/>
  <c r="AC152" i="1"/>
  <c r="AD152" i="1" s="1"/>
  <c r="AB129" i="1"/>
  <c r="AC129" i="1"/>
  <c r="AD129" i="1" s="1"/>
  <c r="AF385" i="1"/>
  <c r="AG385" i="1"/>
  <c r="AH385" i="1" s="1"/>
  <c r="AG164" i="1"/>
  <c r="AH164" i="1" s="1"/>
  <c r="AG507" i="1"/>
  <c r="AH507" i="1" s="1"/>
  <c r="AG303" i="1"/>
  <c r="AH303" i="1" s="1"/>
  <c r="AB251" i="1"/>
  <c r="AF429" i="1"/>
  <c r="AG429" i="1" s="1"/>
  <c r="AH429" i="1" s="1"/>
  <c r="AF334" i="1"/>
  <c r="AG334" i="1" s="1"/>
  <c r="AH334" i="1" s="1"/>
  <c r="AF309" i="1"/>
  <c r="AG309" i="1" s="1"/>
  <c r="AH309" i="1" s="1"/>
  <c r="AF245" i="1"/>
  <c r="AG245" i="1" s="1"/>
  <c r="AH245" i="1" s="1"/>
  <c r="AG559" i="1"/>
  <c r="AH559" i="1" s="1"/>
  <c r="AG244" i="1"/>
  <c r="AH244" i="1" s="1"/>
  <c r="AF481" i="1"/>
  <c r="AG481" i="1"/>
  <c r="AH481" i="1" s="1"/>
  <c r="AF372" i="1"/>
  <c r="AG372" i="1"/>
  <c r="AH372" i="1" s="1"/>
  <c r="AF358" i="1"/>
  <c r="AG358" i="1" s="1"/>
  <c r="AH358" i="1" s="1"/>
  <c r="AB232" i="1"/>
  <c r="AC232" i="1"/>
  <c r="AD232" i="1" s="1"/>
  <c r="AG62" i="1"/>
  <c r="AH62" i="1" s="1"/>
  <c r="U32" i="1"/>
  <c r="AF117" i="1"/>
  <c r="AG117" i="1" s="1"/>
  <c r="AH117" i="1" s="1"/>
  <c r="AB86" i="1"/>
  <c r="AB75" i="1"/>
  <c r="AC75" i="1" s="1"/>
  <c r="AD75" i="1" s="1"/>
  <c r="AC36" i="1"/>
  <c r="AD36" i="1" s="1"/>
  <c r="AB85" i="1"/>
  <c r="AC85" i="1" s="1"/>
  <c r="AD85" i="1" s="1"/>
  <c r="AB107" i="1"/>
  <c r="AB28" i="1"/>
  <c r="AC28" i="1" s="1"/>
  <c r="AD28" i="1" s="1"/>
  <c r="AC58" i="1"/>
  <c r="AD58" i="1" s="1"/>
  <c r="U92" i="1"/>
  <c r="AG92" i="1" s="1"/>
  <c r="AH92" i="1" s="1"/>
  <c r="AG182" i="1"/>
  <c r="AH182" i="1" s="1"/>
  <c r="AC137" i="1"/>
  <c r="AD137" i="1" s="1"/>
  <c r="AG133" i="1"/>
  <c r="AH133" i="1" s="1"/>
  <c r="AF104" i="1"/>
  <c r="AG104" i="1"/>
  <c r="AH104" i="1" s="1"/>
  <c r="AG170" i="1"/>
  <c r="AH170" i="1" s="1"/>
  <c r="AF186" i="1"/>
  <c r="AG186" i="1" s="1"/>
  <c r="AH186" i="1" s="1"/>
  <c r="AG172" i="1"/>
  <c r="AH172" i="1" s="1"/>
  <c r="AB170" i="1"/>
  <c r="AB168" i="1"/>
  <c r="AB127" i="1"/>
  <c r="AC127" i="1"/>
  <c r="AD127" i="1" s="1"/>
  <c r="U126" i="1"/>
  <c r="AB126" i="1"/>
  <c r="AC126" i="1"/>
  <c r="AD126" i="1" s="1"/>
  <c r="AB169" i="1"/>
  <c r="AF465" i="1"/>
  <c r="AG465" i="1" s="1"/>
  <c r="AH465" i="1" s="1"/>
  <c r="AG493" i="1"/>
  <c r="AH493" i="1" s="1"/>
  <c r="AF474" i="1"/>
  <c r="AG474" i="1" s="1"/>
  <c r="AH474" i="1" s="1"/>
  <c r="U473" i="1"/>
  <c r="AG389" i="1"/>
  <c r="AH389" i="1" s="1"/>
  <c r="AF504" i="1"/>
  <c r="AG504" i="1" s="1"/>
  <c r="AH504" i="1" s="1"/>
  <c r="AG287" i="1"/>
  <c r="AH287" i="1" s="1"/>
  <c r="AF407" i="1"/>
  <c r="AG407" i="1" s="1"/>
  <c r="AH407" i="1" s="1"/>
  <c r="AG289" i="1"/>
  <c r="AH289" i="1" s="1"/>
  <c r="AB500" i="1"/>
  <c r="AG423" i="1"/>
  <c r="AH423" i="1" s="1"/>
  <c r="AC251" i="1"/>
  <c r="AD251" i="1" s="1"/>
  <c r="U420" i="1"/>
  <c r="AB420" i="1"/>
  <c r="AC420" i="1"/>
  <c r="AD420" i="1" s="1"/>
  <c r="AC327" i="1"/>
  <c r="AD327" i="1" s="1"/>
  <c r="AG340" i="1"/>
  <c r="AH340" i="1" s="1"/>
  <c r="AF211" i="1"/>
  <c r="AG211" i="1" s="1"/>
  <c r="AH211" i="1" s="1"/>
  <c r="AF382" i="1"/>
  <c r="AG382" i="1"/>
  <c r="AH382" i="1" s="1"/>
  <c r="AG227" i="1"/>
  <c r="AH227" i="1" s="1"/>
  <c r="AF319" i="1"/>
  <c r="AG319" i="1" s="1"/>
  <c r="AH319" i="1" s="1"/>
  <c r="AF578" i="1"/>
  <c r="AG578" i="1" s="1"/>
  <c r="AH578" i="1" s="1"/>
  <c r="AC235" i="1"/>
  <c r="AD235" i="1" s="1"/>
  <c r="AG286" i="1"/>
  <c r="AH286" i="1" s="1"/>
  <c r="AF286" i="1"/>
  <c r="U232" i="1"/>
  <c r="AC350" i="1"/>
  <c r="AD350" i="1" s="1"/>
  <c r="AG329" i="1"/>
  <c r="AH329" i="1" s="1"/>
  <c r="AG347" i="1"/>
  <c r="AH347" i="1" s="1"/>
  <c r="AF492" i="1"/>
  <c r="AG492" i="1" s="1"/>
  <c r="AH492" i="1" s="1"/>
  <c r="AB312" i="1"/>
  <c r="AC312" i="1"/>
  <c r="AD312" i="1" s="1"/>
  <c r="AB291" i="1"/>
  <c r="AB260" i="1"/>
  <c r="U260" i="1"/>
  <c r="AG260" i="1" s="1"/>
  <c r="AH260" i="1" s="1"/>
  <c r="U265" i="1"/>
  <c r="AC265" i="1"/>
  <c r="AD265" i="1" s="1"/>
  <c r="AB306" i="1"/>
  <c r="U306" i="1"/>
  <c r="AG306" i="1" s="1"/>
  <c r="AH306" i="1" s="1"/>
  <c r="AC293" i="1"/>
  <c r="AD293" i="1" s="1"/>
  <c r="U293" i="1"/>
  <c r="U374" i="1"/>
  <c r="AC374" i="1"/>
  <c r="AD374" i="1" s="1"/>
  <c r="AB374" i="1"/>
  <c r="AB257" i="1"/>
  <c r="AC257" i="1"/>
  <c r="AD257" i="1" s="1"/>
  <c r="U257" i="1"/>
  <c r="AB207" i="1"/>
  <c r="U207" i="1"/>
  <c r="AG207" i="1" s="1"/>
  <c r="AH207" i="1" s="1"/>
  <c r="AG464" i="1"/>
  <c r="AH464" i="1" s="1"/>
  <c r="AG542" i="1"/>
  <c r="AH542" i="1" s="1"/>
  <c r="AF541" i="1"/>
  <c r="AG541" i="1"/>
  <c r="AH541" i="1" s="1"/>
  <c r="AF495" i="1"/>
  <c r="AG495" i="1"/>
  <c r="AH495" i="1" s="1"/>
  <c r="AB437" i="1"/>
  <c r="AC437" i="1"/>
  <c r="AD437" i="1" s="1"/>
  <c r="U437" i="1"/>
  <c r="AF862" i="1"/>
  <c r="AG862" i="1"/>
  <c r="AH862" i="1" s="1"/>
  <c r="AC22" i="1"/>
  <c r="AD22" i="1" s="1"/>
  <c r="AB149" i="1"/>
  <c r="AC149" i="1"/>
  <c r="AD149" i="1" s="1"/>
  <c r="AB140" i="1"/>
  <c r="AC140" i="1"/>
  <c r="AD140" i="1" s="1"/>
  <c r="AG24" i="1"/>
  <c r="AH24" i="1" s="1"/>
  <c r="U141" i="1"/>
  <c r="AC141" i="1"/>
  <c r="AD141" i="1" s="1"/>
  <c r="AF213" i="1"/>
  <c r="AG213" i="1" s="1"/>
  <c r="AH213" i="1" s="1"/>
  <c r="U30" i="1"/>
  <c r="AF143" i="1"/>
  <c r="AG143" i="1"/>
  <c r="AH143" i="1" s="1"/>
  <c r="AF123" i="1"/>
  <c r="AG123" i="1" s="1"/>
  <c r="AH123" i="1" s="1"/>
  <c r="AC470" i="1"/>
  <c r="AD470" i="1" s="1"/>
  <c r="AG467" i="1"/>
  <c r="AH467" i="1" s="1"/>
  <c r="AC115" i="1"/>
  <c r="AD115" i="1" s="1"/>
  <c r="U86" i="1"/>
  <c r="AC54" i="1"/>
  <c r="AD54" i="1" s="1"/>
  <c r="AC46" i="1"/>
  <c r="AD46" i="1" s="1"/>
  <c r="AB68" i="1"/>
  <c r="AC68" i="1" s="1"/>
  <c r="AD68" i="1" s="1"/>
  <c r="U20" i="1"/>
  <c r="AC20" i="1"/>
  <c r="AD20" i="1" s="1"/>
  <c r="U39" i="1"/>
  <c r="AG124" i="1"/>
  <c r="AH124" i="1" s="1"/>
  <c r="AG136" i="1"/>
  <c r="AH136" i="1" s="1"/>
  <c r="AC103" i="1"/>
  <c r="AD103" i="1" s="1"/>
  <c r="AB141" i="1"/>
  <c r="AG156" i="1"/>
  <c r="AH156" i="1" s="1"/>
  <c r="AB134" i="1"/>
  <c r="AC134" i="1"/>
  <c r="AD134" i="1" s="1"/>
  <c r="AF183" i="1"/>
  <c r="AG183" i="1" s="1"/>
  <c r="AH183" i="1" s="1"/>
  <c r="U180" i="1"/>
  <c r="AC180" i="1"/>
  <c r="AD180" i="1" s="1"/>
  <c r="AF397" i="1"/>
  <c r="AG398" i="1"/>
  <c r="AH398" i="1" s="1"/>
  <c r="AF193" i="1"/>
  <c r="AG193" i="1" s="1"/>
  <c r="AH193" i="1" s="1"/>
  <c r="AG269" i="1"/>
  <c r="AH269" i="1" s="1"/>
  <c r="AF339" i="1"/>
  <c r="AG339" i="1" s="1"/>
  <c r="AH339" i="1" s="1"/>
  <c r="AG299" i="1"/>
  <c r="AH299" i="1" s="1"/>
  <c r="AG455" i="1"/>
  <c r="AH455" i="1" s="1"/>
  <c r="AF455" i="1"/>
  <c r="AF341" i="1"/>
  <c r="AG341" i="1"/>
  <c r="AH341" i="1" s="1"/>
  <c r="AC501" i="1"/>
  <c r="AD501" i="1" s="1"/>
  <c r="U501" i="1"/>
  <c r="AC346" i="1"/>
  <c r="AD346" i="1" s="1"/>
  <c r="AF355" i="1"/>
  <c r="AG355" i="1" s="1"/>
  <c r="AH355" i="1" s="1"/>
  <c r="AG300" i="1"/>
  <c r="AH300" i="1" s="1"/>
  <c r="AG392" i="1"/>
  <c r="AH392" i="1" s="1"/>
  <c r="U321" i="1"/>
  <c r="AC321" i="1"/>
  <c r="AD321" i="1" s="1"/>
  <c r="AG223" i="1"/>
  <c r="AH223" i="1" s="1"/>
  <c r="AF192" i="1"/>
  <c r="AG192" i="1" s="1"/>
  <c r="AH192" i="1" s="1"/>
  <c r="AB321" i="1"/>
  <c r="AF330" i="1"/>
  <c r="AG330" i="1"/>
  <c r="AH330" i="1" s="1"/>
  <c r="AG580" i="1"/>
  <c r="AH580" i="1" s="1"/>
  <c r="AB350" i="1"/>
  <c r="AG513" i="1"/>
  <c r="AH513" i="1" s="1"/>
  <c r="AF577" i="1"/>
  <c r="AG577" i="1" s="1"/>
  <c r="AH577" i="1" s="1"/>
  <c r="AF379" i="1"/>
  <c r="AG379" i="1"/>
  <c r="AH379" i="1" s="1"/>
  <c r="AF450" i="1"/>
  <c r="AG450" i="1" s="1"/>
  <c r="AH450" i="1" s="1"/>
  <c r="AC336" i="1"/>
  <c r="AD336" i="1" s="1"/>
  <c r="U336" i="1"/>
  <c r="AB336" i="1"/>
  <c r="AB335" i="1"/>
  <c r="U335" i="1"/>
  <c r="AB351" i="1"/>
  <c r="U351" i="1"/>
  <c r="AC294" i="1"/>
  <c r="AD294" i="1" s="1"/>
  <c r="U294" i="1"/>
  <c r="AB403" i="1"/>
  <c r="AC403" i="1"/>
  <c r="AD403" i="1" s="1"/>
  <c r="AB224" i="1"/>
  <c r="U224" i="1"/>
  <c r="AC224" i="1"/>
  <c r="AD224" i="1" s="1"/>
  <c r="AG526" i="1"/>
  <c r="AH526" i="1" s="1"/>
  <c r="AF920" i="1"/>
  <c r="AG920" i="1"/>
  <c r="AH920" i="1" s="1"/>
  <c r="AB90" i="1"/>
  <c r="AC90" i="1" s="1"/>
  <c r="AD90" i="1" s="1"/>
  <c r="AG18" i="1"/>
  <c r="AH18" i="1" s="1"/>
  <c r="AC94" i="1"/>
  <c r="AD94" i="1" s="1"/>
  <c r="AF203" i="1"/>
  <c r="AG203" i="1"/>
  <c r="AH203" i="1" s="1"/>
  <c r="AB83" i="1"/>
  <c r="U94" i="1"/>
  <c r="U46" i="1"/>
  <c r="AB110" i="1"/>
  <c r="U128" i="1"/>
  <c r="AB128" i="1"/>
  <c r="U176" i="1"/>
  <c r="AC176" i="1"/>
  <c r="AD176" i="1" s="1"/>
  <c r="AF482" i="1"/>
  <c r="AG482" i="1" s="1"/>
  <c r="AH482" i="1" s="1"/>
  <c r="AF491" i="1"/>
  <c r="AG491" i="1" s="1"/>
  <c r="AH491" i="1" s="1"/>
  <c r="AG432" i="1"/>
  <c r="AH432" i="1" s="1"/>
  <c r="AG494" i="1"/>
  <c r="AH494" i="1" s="1"/>
  <c r="AF494" i="1"/>
  <c r="AG451" i="1"/>
  <c r="AH451" i="1" s="1"/>
  <c r="AB218" i="1"/>
  <c r="AC218" i="1"/>
  <c r="AD218" i="1" s="1"/>
  <c r="U218" i="1"/>
  <c r="AF399" i="1"/>
  <c r="AG399" i="1" s="1"/>
  <c r="AH399" i="1" s="1"/>
  <c r="AG197" i="1"/>
  <c r="AH197" i="1" s="1"/>
  <c r="AG535" i="1"/>
  <c r="AH535" i="1" s="1"/>
  <c r="AB115" i="1"/>
  <c r="U66" i="1"/>
  <c r="AB100" i="1"/>
  <c r="U100" i="1"/>
  <c r="AB38" i="1"/>
  <c r="AC38" i="1" s="1"/>
  <c r="AD38" i="1" s="1"/>
  <c r="AB59" i="1"/>
  <c r="AC59" i="1"/>
  <c r="AD59" i="1" s="1"/>
  <c r="U84" i="1"/>
  <c r="AG84" i="1" s="1"/>
  <c r="AH84" i="1" s="1"/>
  <c r="AG116" i="1"/>
  <c r="AH116" i="1" s="1"/>
  <c r="U160" i="1"/>
  <c r="U102" i="1"/>
  <c r="AB102" i="1"/>
  <c r="U118" i="1"/>
  <c r="AC118" i="1"/>
  <c r="AD118" i="1" s="1"/>
  <c r="U150" i="1"/>
  <c r="AB150" i="1"/>
  <c r="U167" i="1"/>
  <c r="AC167" i="1"/>
  <c r="AD167" i="1" s="1"/>
  <c r="AC165" i="1"/>
  <c r="AD165" i="1" s="1"/>
  <c r="AB165" i="1"/>
  <c r="U165" i="1"/>
  <c r="AF212" i="1"/>
  <c r="AF196" i="1"/>
  <c r="AB468" i="1"/>
  <c r="AF405" i="1"/>
  <c r="AG405" i="1" s="1"/>
  <c r="AH405" i="1" s="1"/>
  <c r="AC500" i="1"/>
  <c r="AD500" i="1" s="1"/>
  <c r="AB415" i="1"/>
  <c r="AC415" i="1"/>
  <c r="AD415" i="1" s="1"/>
  <c r="AF195" i="1"/>
  <c r="AG195" i="1" s="1"/>
  <c r="AH195" i="1" s="1"/>
  <c r="AC252" i="1"/>
  <c r="AD252" i="1" s="1"/>
  <c r="U252" i="1"/>
  <c r="AG377" i="1"/>
  <c r="AH377" i="1" s="1"/>
  <c r="AG295" i="1"/>
  <c r="AH295" i="1" s="1"/>
  <c r="AF295" i="1"/>
  <c r="AF283" i="1"/>
  <c r="AG283" i="1"/>
  <c r="AH283" i="1" s="1"/>
  <c r="AG315" i="1"/>
  <c r="AH315" i="1" s="1"/>
  <c r="AF238" i="1"/>
  <c r="AG238" i="1" s="1"/>
  <c r="AH238" i="1" s="1"/>
  <c r="AF270" i="1"/>
  <c r="AG270" i="1"/>
  <c r="AH270" i="1" s="1"/>
  <c r="AG352" i="1"/>
  <c r="AH352" i="1" s="1"/>
  <c r="AF383" i="1"/>
  <c r="AG383" i="1"/>
  <c r="AH383" i="1" s="1"/>
  <c r="AB307" i="1"/>
  <c r="U307" i="1"/>
  <c r="AC307" i="1"/>
  <c r="AD307" i="1" s="1"/>
  <c r="AB383" i="1"/>
  <c r="U383" i="1"/>
  <c r="U236" i="1"/>
  <c r="AB236" i="1"/>
  <c r="AC236" i="1"/>
  <c r="AD236" i="1" s="1"/>
  <c r="AF543" i="1"/>
  <c r="AG543" i="1"/>
  <c r="AH543" i="1" s="1"/>
  <c r="AF889" i="1"/>
  <c r="AG889" i="1"/>
  <c r="AH889" i="1" s="1"/>
  <c r="AF915" i="1"/>
  <c r="AG915" i="1" s="1"/>
  <c r="AH915" i="1" s="1"/>
  <c r="AF882" i="1"/>
  <c r="AG882" i="1"/>
  <c r="AH882" i="1" s="1"/>
  <c r="AF796" i="1"/>
  <c r="AG796" i="1"/>
  <c r="AH796" i="1" s="1"/>
  <c r="AF903" i="1"/>
  <c r="AG903" i="1" s="1"/>
  <c r="AH903" i="1" s="1"/>
  <c r="AF597" i="1"/>
  <c r="AG597" i="1" s="1"/>
  <c r="AH597" i="1" s="1"/>
  <c r="U510" i="1"/>
  <c r="AB510" i="1"/>
  <c r="AC510" i="1"/>
  <c r="AD510" i="1" s="1"/>
  <c r="AG529" i="1"/>
  <c r="AH529" i="1" s="1"/>
  <c r="AF529" i="1"/>
  <c r="AF924" i="1"/>
  <c r="AG924" i="1" s="1"/>
  <c r="AH924" i="1" s="1"/>
  <c r="AF904" i="1"/>
  <c r="AG904" i="1" s="1"/>
  <c r="AH904" i="1" s="1"/>
  <c r="AF859" i="1"/>
  <c r="AG859" i="1" s="1"/>
  <c r="AH859" i="1" s="1"/>
  <c r="AF799" i="1"/>
  <c r="AG799" i="1" s="1"/>
  <c r="AH799" i="1" s="1"/>
  <c r="AF896" i="1"/>
  <c r="AG896" i="1"/>
  <c r="AH896" i="1" s="1"/>
  <c r="AG844" i="1"/>
  <c r="AH844" i="1" s="1"/>
  <c r="AF598" i="1"/>
  <c r="AG598" i="1"/>
  <c r="AH598" i="1" s="1"/>
  <c r="AF634" i="1"/>
  <c r="AG634" i="1"/>
  <c r="AH634" i="1" s="1"/>
  <c r="AC590" i="1"/>
  <c r="AD590" i="1" s="1"/>
  <c r="U590" i="1"/>
  <c r="AF696" i="1"/>
  <c r="AG696" i="1" s="1"/>
  <c r="AH696" i="1" s="1"/>
  <c r="AF849" i="1"/>
  <c r="AG849" i="1"/>
  <c r="AH849" i="1" s="1"/>
  <c r="AF552" i="1"/>
  <c r="AG552" i="1" s="1"/>
  <c r="AH552" i="1" s="1"/>
  <c r="AC699" i="1"/>
  <c r="AD699" i="1" s="1"/>
  <c r="U699" i="1"/>
  <c r="AB699" i="1"/>
  <c r="AF744" i="1"/>
  <c r="AF763" i="1"/>
  <c r="AG763" i="1" s="1"/>
  <c r="AH763" i="1" s="1"/>
  <c r="AB786" i="1"/>
  <c r="U786" i="1"/>
  <c r="AC786" i="1"/>
  <c r="AD786" i="1" s="1"/>
  <c r="AB998" i="1"/>
  <c r="U998" i="1"/>
  <c r="AG424" i="1"/>
  <c r="AH424" i="1" s="1"/>
  <c r="AG460" i="1"/>
  <c r="AH460" i="1" s="1"/>
  <c r="AC503" i="1"/>
  <c r="AD503" i="1" s="1"/>
  <c r="AG310" i="1"/>
  <c r="AH310" i="1" s="1"/>
  <c r="AF310" i="1"/>
  <c r="AG239" i="1"/>
  <c r="AH239" i="1" s="1"/>
  <c r="AB496" i="1"/>
  <c r="AG533" i="1"/>
  <c r="AH533" i="1" s="1"/>
  <c r="AB334" i="1"/>
  <c r="U334" i="1"/>
  <c r="AC308" i="1"/>
  <c r="AD308" i="1" s="1"/>
  <c r="U308" i="1"/>
  <c r="AF582" i="1"/>
  <c r="AG582" i="1"/>
  <c r="AH582" i="1" s="1"/>
  <c r="AC523" i="1"/>
  <c r="AD523" i="1" s="1"/>
  <c r="AB523" i="1"/>
  <c r="U523" i="1"/>
  <c r="AC511" i="1"/>
  <c r="AD511" i="1" s="1"/>
  <c r="U511" i="1"/>
  <c r="U531" i="1"/>
  <c r="AC531" i="1"/>
  <c r="AD531" i="1" s="1"/>
  <c r="AG836" i="1"/>
  <c r="AH836" i="1" s="1"/>
  <c r="AB931" i="1"/>
  <c r="AF851" i="1"/>
  <c r="AG851" i="1" s="1"/>
  <c r="AH851" i="1" s="1"/>
  <c r="AG935" i="1"/>
  <c r="AH935" i="1" s="1"/>
  <c r="AF935" i="1"/>
  <c r="AF803" i="1"/>
  <c r="AG803" i="1" s="1"/>
  <c r="AH803" i="1" s="1"/>
  <c r="AG630" i="1"/>
  <c r="AH630" i="1" s="1"/>
  <c r="AG722" i="1"/>
  <c r="AH722" i="1" s="1"/>
  <c r="AF722" i="1"/>
  <c r="AF661" i="1"/>
  <c r="AG661" i="1"/>
  <c r="AH661" i="1" s="1"/>
  <c r="AF675" i="1"/>
  <c r="AG675" i="1"/>
  <c r="AH675" i="1" s="1"/>
  <c r="U937" i="1"/>
  <c r="AC937" i="1"/>
  <c r="AD937" i="1" s="1"/>
  <c r="AB937" i="1"/>
  <c r="AF964" i="1"/>
  <c r="U834" i="1"/>
  <c r="AC834" i="1"/>
  <c r="AD834" i="1" s="1"/>
  <c r="AB834" i="1"/>
  <c r="AB845" i="1"/>
  <c r="U845" i="1"/>
  <c r="AC818" i="1"/>
  <c r="AD818" i="1" s="1"/>
  <c r="U818" i="1"/>
  <c r="AB818" i="1"/>
  <c r="AB737" i="1"/>
  <c r="U737" i="1"/>
  <c r="AC737" i="1"/>
  <c r="AD737" i="1" s="1"/>
  <c r="AF780" i="1"/>
  <c r="AG780" i="1" s="1"/>
  <c r="AH780" i="1" s="1"/>
  <c r="AB984" i="1"/>
  <c r="U984" i="1"/>
  <c r="AB689" i="1"/>
  <c r="AC689" i="1"/>
  <c r="AD689" i="1" s="1"/>
  <c r="V976" i="1"/>
  <c r="T976" i="1"/>
  <c r="U966" i="1"/>
  <c r="AB966" i="1"/>
  <c r="AC966" i="1"/>
  <c r="AD966" i="1" s="1"/>
  <c r="AF790" i="1"/>
  <c r="AG790" i="1" s="1"/>
  <c r="AH790" i="1" s="1"/>
  <c r="AF905" i="1"/>
  <c r="AG905" i="1" s="1"/>
  <c r="AH905" i="1" s="1"/>
  <c r="AF626" i="1"/>
  <c r="AG626" i="1" s="1"/>
  <c r="AH626" i="1" s="1"/>
  <c r="AF654" i="1"/>
  <c r="AG654" i="1"/>
  <c r="AH654" i="1" s="1"/>
  <c r="AF713" i="1"/>
  <c r="AG713" i="1" s="1"/>
  <c r="AH713" i="1" s="1"/>
  <c r="AF710" i="1"/>
  <c r="AG710" i="1" s="1"/>
  <c r="AH710" i="1" s="1"/>
  <c r="AF623" i="1"/>
  <c r="AG623" i="1"/>
  <c r="AH623" i="1" s="1"/>
  <c r="AC627" i="1"/>
  <c r="AD627" i="1" s="1"/>
  <c r="AB627" i="1"/>
  <c r="AG810" i="1"/>
  <c r="AH810" i="1" s="1"/>
  <c r="AF810" i="1"/>
  <c r="AG625" i="1"/>
  <c r="AH625" i="1" s="1"/>
  <c r="AF625" i="1"/>
  <c r="AF832" i="1"/>
  <c r="AG832" i="1" s="1"/>
  <c r="AH832" i="1" s="1"/>
  <c r="AF656" i="1"/>
  <c r="AG656" i="1" s="1"/>
  <c r="AH656" i="1" s="1"/>
  <c r="AF614" i="1"/>
  <c r="AG614" i="1" s="1"/>
  <c r="AH614" i="1" s="1"/>
  <c r="AF594" i="1"/>
  <c r="AG594" i="1" s="1"/>
  <c r="AH594" i="1" s="1"/>
  <c r="AG725" i="1"/>
  <c r="AH725" i="1" s="1"/>
  <c r="AF698" i="1"/>
  <c r="AG698" i="1" s="1"/>
  <c r="AH698" i="1" s="1"/>
  <c r="AF931" i="1"/>
  <c r="AG931" i="1"/>
  <c r="AH931" i="1" s="1"/>
  <c r="AC804" i="1"/>
  <c r="AD804" i="1" s="1"/>
  <c r="AB804" i="1"/>
  <c r="U804" i="1"/>
  <c r="U620" i="1"/>
  <c r="AB620" i="1"/>
  <c r="AC620" i="1"/>
  <c r="AD620" i="1" s="1"/>
  <c r="AF1000" i="1"/>
  <c r="AG1000" i="1" s="1"/>
  <c r="AH1000" i="1" s="1"/>
  <c r="AF805" i="1"/>
  <c r="AG805" i="1"/>
  <c r="AH805" i="1" s="1"/>
  <c r="AF914" i="1"/>
  <c r="AG914" i="1"/>
  <c r="AH914" i="1" s="1"/>
  <c r="AF928" i="1"/>
  <c r="AG928" i="1" s="1"/>
  <c r="AH928" i="1" s="1"/>
  <c r="AF897" i="1"/>
  <c r="AG897" i="1" s="1"/>
  <c r="AH897" i="1" s="1"/>
  <c r="AF801" i="1"/>
  <c r="AG801" i="1" s="1"/>
  <c r="AH801" i="1" s="1"/>
  <c r="AF868" i="1"/>
  <c r="AG868" i="1" s="1"/>
  <c r="AH868" i="1" s="1"/>
  <c r="AF848" i="1"/>
  <c r="AG848" i="1" s="1"/>
  <c r="AH848" i="1" s="1"/>
  <c r="AF816" i="1"/>
  <c r="AG816" i="1" s="1"/>
  <c r="AH816" i="1" s="1"/>
  <c r="AF984" i="1"/>
  <c r="AG984" i="1" s="1"/>
  <c r="AH984" i="1" s="1"/>
  <c r="AF693" i="1"/>
  <c r="AG693" i="1" s="1"/>
  <c r="AH693" i="1" s="1"/>
  <c r="AF705" i="1"/>
  <c r="AG705" i="1" s="1"/>
  <c r="AH705" i="1" s="1"/>
  <c r="AF666" i="1"/>
  <c r="AG666" i="1" s="1"/>
  <c r="AH666" i="1" s="1"/>
  <c r="U886" i="1"/>
  <c r="AB886" i="1"/>
  <c r="AC886" i="1"/>
  <c r="AD886" i="1" s="1"/>
  <c r="AG977" i="1"/>
  <c r="AH977" i="1" s="1"/>
  <c r="AF977" i="1"/>
  <c r="T979" i="1"/>
  <c r="U212" i="1"/>
  <c r="U390" i="1"/>
  <c r="AG231" i="1"/>
  <c r="AH231" i="1" s="1"/>
  <c r="AF214" i="1"/>
  <c r="AG214" i="1" s="1"/>
  <c r="AH214" i="1" s="1"/>
  <c r="AG367" i="1"/>
  <c r="AH367" i="1" s="1"/>
  <c r="AF570" i="1"/>
  <c r="AG570" i="1"/>
  <c r="AH570" i="1" s="1"/>
  <c r="AG527" i="1"/>
  <c r="AH527" i="1" s="1"/>
  <c r="AF256" i="1"/>
  <c r="AG256" i="1" s="1"/>
  <c r="AH256" i="1" s="1"/>
  <c r="AB259" i="1"/>
  <c r="AC357" i="1"/>
  <c r="AD357" i="1" s="1"/>
  <c r="AB357" i="1"/>
  <c r="U230" i="1"/>
  <c r="AC230" i="1"/>
  <c r="AD230" i="1" s="1"/>
  <c r="AG557" i="1"/>
  <c r="AH557" i="1" s="1"/>
  <c r="AF544" i="1"/>
  <c r="AG544" i="1" s="1"/>
  <c r="AH544" i="1" s="1"/>
  <c r="AB522" i="1"/>
  <c r="AC522" i="1"/>
  <c r="AD522" i="1" s="1"/>
  <c r="U522" i="1"/>
  <c r="AC442" i="1"/>
  <c r="AD442" i="1" s="1"/>
  <c r="AB442" i="1"/>
  <c r="AG792" i="1"/>
  <c r="AH792" i="1" s="1"/>
  <c r="AG579" i="1"/>
  <c r="AH579" i="1" s="1"/>
  <c r="AF950" i="1"/>
  <c r="AG950" i="1"/>
  <c r="AH950" i="1" s="1"/>
  <c r="AF884" i="1"/>
  <c r="AG884" i="1" s="1"/>
  <c r="AH884" i="1" s="1"/>
  <c r="AG617" i="1"/>
  <c r="AH617" i="1" s="1"/>
  <c r="AF617" i="1"/>
  <c r="AF630" i="1"/>
  <c r="AF609" i="1"/>
  <c r="AG609" i="1" s="1"/>
  <c r="AH609" i="1" s="1"/>
  <c r="AC934" i="1"/>
  <c r="AD934" i="1" s="1"/>
  <c r="U934" i="1"/>
  <c r="AB934" i="1"/>
  <c r="AB951" i="1"/>
  <c r="U951" i="1"/>
  <c r="AC726" i="1"/>
  <c r="AD726" i="1" s="1"/>
  <c r="U726" i="1"/>
  <c r="AB116" i="1"/>
  <c r="AC158" i="1"/>
  <c r="AD158" i="1" s="1"/>
  <c r="AB174" i="1"/>
  <c r="AC220" i="1"/>
  <c r="AD220" i="1" s="1"/>
  <c r="AB494" i="1"/>
  <c r="U262" i="1"/>
  <c r="AG262" i="1" s="1"/>
  <c r="AH262" i="1" s="1"/>
  <c r="AB436" i="1"/>
  <c r="AB300" i="1"/>
  <c r="AB303" i="1"/>
  <c r="AC253" i="1"/>
  <c r="AD253" i="1" s="1"/>
  <c r="AB253" i="1"/>
  <c r="AB233" i="1"/>
  <c r="AC233" i="1"/>
  <c r="AD233" i="1" s="1"/>
  <c r="AC209" i="1"/>
  <c r="AD209" i="1" s="1"/>
  <c r="AB209" i="1"/>
  <c r="U209" i="1"/>
  <c r="AB560" i="1"/>
  <c r="U560" i="1"/>
  <c r="AC560" i="1"/>
  <c r="AD560" i="1" s="1"/>
  <c r="U573" i="1"/>
  <c r="AG573" i="1" s="1"/>
  <c r="AH573" i="1" s="1"/>
  <c r="AB573" i="1"/>
  <c r="AC439" i="1"/>
  <c r="AD439" i="1" s="1"/>
  <c r="U439" i="1"/>
  <c r="AB439" i="1"/>
  <c r="AB301" i="1"/>
  <c r="AC301" i="1"/>
  <c r="AD301" i="1" s="1"/>
  <c r="AF911" i="1"/>
  <c r="AG911" i="1" s="1"/>
  <c r="AH911" i="1" s="1"/>
  <c r="AC845" i="1"/>
  <c r="AD845" i="1" s="1"/>
  <c r="AG837" i="1"/>
  <c r="AH837" i="1" s="1"/>
  <c r="AG831" i="1"/>
  <c r="AH831" i="1" s="1"/>
  <c r="AF807" i="1"/>
  <c r="AG807" i="1" s="1"/>
  <c r="AH807" i="1" s="1"/>
  <c r="AG968" i="1"/>
  <c r="AH968" i="1" s="1"/>
  <c r="AG650" i="1"/>
  <c r="AH650" i="1" s="1"/>
  <c r="AG866" i="1"/>
  <c r="AH866" i="1" s="1"/>
  <c r="AF866" i="1"/>
  <c r="AG808" i="1"/>
  <c r="AH808" i="1" s="1"/>
  <c r="AG677" i="1"/>
  <c r="AH677" i="1" s="1"/>
  <c r="AF671" i="1"/>
  <c r="AG671" i="1" s="1"/>
  <c r="AH671" i="1" s="1"/>
  <c r="AC990" i="1"/>
  <c r="AD990" i="1" s="1"/>
  <c r="AF688" i="1"/>
  <c r="AG688" i="1" s="1"/>
  <c r="AH688" i="1" s="1"/>
  <c r="U921" i="1"/>
  <c r="AC921" i="1"/>
  <c r="AD921" i="1" s="1"/>
  <c r="AC852" i="1"/>
  <c r="AD852" i="1" s="1"/>
  <c r="U852" i="1"/>
  <c r="AC863" i="1"/>
  <c r="AD863" i="1" s="1"/>
  <c r="AB863" i="1"/>
  <c r="AB664" i="1"/>
  <c r="U664" i="1"/>
  <c r="AG664" i="1" s="1"/>
  <c r="AH664" i="1" s="1"/>
  <c r="AF735" i="1"/>
  <c r="AG735" i="1" s="1"/>
  <c r="AH735" i="1" s="1"/>
  <c r="AB262" i="1"/>
  <c r="U296" i="1"/>
  <c r="AG296" i="1" s="1"/>
  <c r="AH296" i="1" s="1"/>
  <c r="AC248" i="1"/>
  <c r="AD248" i="1" s="1"/>
  <c r="U248" i="1"/>
  <c r="AB332" i="1"/>
  <c r="AB531" i="1"/>
  <c r="AC198" i="1"/>
  <c r="AD198" i="1" s="1"/>
  <c r="AB198" i="1"/>
  <c r="AB487" i="1"/>
  <c r="AC487" i="1"/>
  <c r="AD487" i="1" s="1"/>
  <c r="AC431" i="1"/>
  <c r="AD431" i="1" s="1"/>
  <c r="AB431" i="1"/>
  <c r="AB486" i="1"/>
  <c r="AC486" i="1"/>
  <c r="AD486" i="1" s="1"/>
  <c r="AG823" i="1"/>
  <c r="AH823" i="1" s="1"/>
  <c r="AG821" i="1"/>
  <c r="AH821" i="1" s="1"/>
  <c r="AF821" i="1"/>
  <c r="AF853" i="1"/>
  <c r="AG853" i="1"/>
  <c r="AH853" i="1" s="1"/>
  <c r="AF941" i="1"/>
  <c r="AG941" i="1" s="1"/>
  <c r="AH941" i="1" s="1"/>
  <c r="AF932" i="1"/>
  <c r="AG932" i="1" s="1"/>
  <c r="AH932" i="1" s="1"/>
  <c r="AC922" i="1"/>
  <c r="AD922" i="1" s="1"/>
  <c r="AF872" i="1"/>
  <c r="AG872" i="1"/>
  <c r="AH872" i="1" s="1"/>
  <c r="AC998" i="1"/>
  <c r="AD998" i="1" s="1"/>
  <c r="AF622" i="1"/>
  <c r="AG622" i="1" s="1"/>
  <c r="AH622" i="1" s="1"/>
  <c r="AB590" i="1"/>
  <c r="U936" i="1"/>
  <c r="AG936" i="1" s="1"/>
  <c r="AH936" i="1" s="1"/>
  <c r="AB936" i="1"/>
  <c r="AF728" i="1"/>
  <c r="AG728" i="1"/>
  <c r="AH728" i="1" s="1"/>
  <c r="AB755" i="1"/>
  <c r="U755" i="1"/>
  <c r="AC755" i="1"/>
  <c r="AD755" i="1" s="1"/>
  <c r="AG612" i="1"/>
  <c r="AH612" i="1" s="1"/>
  <c r="AF612" i="1"/>
  <c r="AF210" i="1"/>
  <c r="AG210" i="1" s="1"/>
  <c r="AH210" i="1" s="1"/>
  <c r="AG370" i="1"/>
  <c r="AH370" i="1" s="1"/>
  <c r="AB552" i="1"/>
  <c r="AG789" i="1"/>
  <c r="AH789" i="1" s="1"/>
  <c r="AF789" i="1"/>
  <c r="AF587" i="1"/>
  <c r="AG587" i="1"/>
  <c r="AH587" i="1" s="1"/>
  <c r="U853" i="1"/>
  <c r="AF819" i="1"/>
  <c r="AG819" i="1" s="1"/>
  <c r="AH819" i="1" s="1"/>
  <c r="AG706" i="1"/>
  <c r="AH706" i="1" s="1"/>
  <c r="AB607" i="1"/>
  <c r="AF691" i="1"/>
  <c r="AG691" i="1"/>
  <c r="AH691" i="1" s="1"/>
  <c r="U801" i="1"/>
  <c r="AB801" i="1"/>
  <c r="AF680" i="1"/>
  <c r="AG680" i="1" s="1"/>
  <c r="AH680" i="1" s="1"/>
  <c r="AB820" i="1"/>
  <c r="AG983" i="1"/>
  <c r="AH983" i="1" s="1"/>
  <c r="U867" i="1"/>
  <c r="AB867" i="1"/>
  <c r="AC867" i="1"/>
  <c r="AD867" i="1" s="1"/>
  <c r="U673" i="1"/>
  <c r="AC673" i="1"/>
  <c r="AD673" i="1" s="1"/>
  <c r="R1000" i="1"/>
  <c r="S1000" i="1" s="1"/>
  <c r="AF999" i="1"/>
  <c r="AG999" i="1" s="1"/>
  <c r="AH999" i="1" s="1"/>
  <c r="V992" i="1"/>
  <c r="T992" i="1"/>
  <c r="AB990" i="1"/>
  <c r="AF961" i="1"/>
  <c r="AC944" i="1"/>
  <c r="AD944" i="1" s="1"/>
  <c r="AB944" i="1"/>
  <c r="U944" i="1"/>
  <c r="AG995" i="1"/>
  <c r="AH995" i="1" s="1"/>
  <c r="U795" i="1"/>
  <c r="AC795" i="1"/>
  <c r="AD795" i="1" s="1"/>
  <c r="AG782" i="1"/>
  <c r="AH782" i="1" s="1"/>
  <c r="AB683" i="1"/>
  <c r="U732" i="1"/>
  <c r="AC732" i="1"/>
  <c r="AD732" i="1" s="1"/>
  <c r="U744" i="1"/>
  <c r="AG744" i="1" s="1"/>
  <c r="AH744" i="1" s="1"/>
  <c r="AB744" i="1"/>
  <c r="AC982" i="1"/>
  <c r="AD982" i="1" s="1"/>
  <c r="AB982" i="1"/>
  <c r="AC629" i="1"/>
  <c r="AD629" i="1" s="1"/>
  <c r="U629" i="1"/>
  <c r="AB629" i="1"/>
  <c r="V994" i="1"/>
  <c r="T994" i="1"/>
  <c r="R987" i="1"/>
  <c r="S987" i="1" s="1"/>
  <c r="U830" i="1"/>
  <c r="AB830" i="1"/>
  <c r="AC830" i="1"/>
  <c r="AD830" i="1" s="1"/>
  <c r="AC841" i="1"/>
  <c r="AD841" i="1" s="1"/>
  <c r="U841" i="1"/>
  <c r="AF644" i="1"/>
  <c r="AG644" i="1" s="1"/>
  <c r="AH644" i="1" s="1"/>
  <c r="AF628" i="1"/>
  <c r="AG628" i="1" s="1"/>
  <c r="AH628" i="1" s="1"/>
  <c r="AG683" i="1"/>
  <c r="AH683" i="1" s="1"/>
  <c r="AF730" i="1"/>
  <c r="AG730" i="1"/>
  <c r="AH730" i="1" s="1"/>
  <c r="AF733" i="1"/>
  <c r="AG733" i="1"/>
  <c r="AH733" i="1" s="1"/>
  <c r="AC681" i="1"/>
  <c r="AD681" i="1" s="1"/>
  <c r="U681" i="1"/>
  <c r="AC643" i="1"/>
  <c r="AD643" i="1" s="1"/>
  <c r="U643" i="1"/>
  <c r="AC975" i="1"/>
  <c r="AD975" i="1" s="1"/>
  <c r="U975" i="1"/>
  <c r="AF600" i="1"/>
  <c r="AG600" i="1" s="1"/>
  <c r="AH600" i="1" s="1"/>
  <c r="U640" i="1"/>
  <c r="AC640" i="1"/>
  <c r="AD640" i="1" s="1"/>
  <c r="AC613" i="1"/>
  <c r="AD613" i="1" s="1"/>
  <c r="AB613" i="1"/>
  <c r="U613" i="1"/>
  <c r="AC646" i="1"/>
  <c r="AD646" i="1" s="1"/>
  <c r="AB646" i="1"/>
  <c r="U997" i="1"/>
  <c r="AC997" i="1"/>
  <c r="AD997" i="1" s="1"/>
  <c r="AB997" i="1"/>
  <c r="AC965" i="1"/>
  <c r="AD965" i="1" s="1"/>
  <c r="U965" i="1"/>
  <c r="AC953" i="1"/>
  <c r="AD953" i="1" s="1"/>
  <c r="U953" i="1"/>
  <c r="AG926" i="1"/>
  <c r="AH926" i="1" s="1"/>
  <c r="U552" i="1"/>
  <c r="AF877" i="1"/>
  <c r="AG877" i="1" s="1"/>
  <c r="AH877" i="1" s="1"/>
  <c r="AG835" i="1"/>
  <c r="AH835" i="1" s="1"/>
  <c r="AG829" i="1"/>
  <c r="AH829" i="1" s="1"/>
  <c r="AF788" i="1"/>
  <c r="AG788" i="1" s="1"/>
  <c r="AH788" i="1" s="1"/>
  <c r="AF840" i="1"/>
  <c r="AG840" i="1"/>
  <c r="AH840" i="1" s="1"/>
  <c r="AF995" i="1"/>
  <c r="U655" i="1"/>
  <c r="AG655" i="1" s="1"/>
  <c r="AH655" i="1" s="1"/>
  <c r="AF717" i="1"/>
  <c r="AG717" i="1" s="1"/>
  <c r="AH717" i="1" s="1"/>
  <c r="AC947" i="1"/>
  <c r="AD947" i="1" s="1"/>
  <c r="AB947" i="1"/>
  <c r="U892" i="1"/>
  <c r="AG892" i="1" s="1"/>
  <c r="AH892" i="1" s="1"/>
  <c r="AB892" i="1"/>
  <c r="U906" i="1"/>
  <c r="AB906" i="1"/>
  <c r="AC906" i="1"/>
  <c r="AD906" i="1" s="1"/>
  <c r="AC881" i="1"/>
  <c r="AD881" i="1" s="1"/>
  <c r="U881" i="1"/>
  <c r="AC667" i="1"/>
  <c r="AD667" i="1" s="1"/>
  <c r="U667" i="1"/>
  <c r="AG734" i="1"/>
  <c r="AH734" i="1" s="1"/>
  <c r="AF734" i="1"/>
  <c r="AB770" i="1"/>
  <c r="AC770" i="1"/>
  <c r="AD770" i="1" s="1"/>
  <c r="AF765" i="1"/>
  <c r="AG765" i="1"/>
  <c r="AH765" i="1" s="1"/>
  <c r="AB987" i="1"/>
  <c r="AC987" i="1"/>
  <c r="AD987" i="1" s="1"/>
  <c r="U996" i="1"/>
  <c r="AB996" i="1"/>
  <c r="AB988" i="1"/>
  <c r="T988" i="1"/>
  <c r="AG973" i="1"/>
  <c r="AH973" i="1" s="1"/>
  <c r="AB953" i="1"/>
  <c r="AG561" i="1"/>
  <c r="AH561" i="1" s="1"/>
  <c r="AF793" i="1"/>
  <c r="AG793" i="1" s="1"/>
  <c r="AH793" i="1" s="1"/>
  <c r="AF854" i="1"/>
  <c r="AG854" i="1"/>
  <c r="AH854" i="1" s="1"/>
  <c r="AG846" i="1"/>
  <c r="AH846" i="1" s="1"/>
  <c r="AG608" i="1"/>
  <c r="AH608" i="1" s="1"/>
  <c r="AG690" i="1"/>
  <c r="AH690" i="1" s="1"/>
  <c r="AF711" i="1"/>
  <c r="AG711" i="1"/>
  <c r="AH711" i="1" s="1"/>
  <c r="AC909" i="1"/>
  <c r="AD909" i="1" s="1"/>
  <c r="U909" i="1"/>
  <c r="AC923" i="1"/>
  <c r="AD923" i="1" s="1"/>
  <c r="U923" i="1"/>
  <c r="AF978" i="1"/>
  <c r="AG978" i="1" s="1"/>
  <c r="AH978" i="1" s="1"/>
  <c r="AF704" i="1"/>
  <c r="AG704" i="1" s="1"/>
  <c r="AH704" i="1" s="1"/>
  <c r="AB1000" i="1"/>
  <c r="AB935" i="1"/>
  <c r="U686" i="1"/>
  <c r="AC686" i="1"/>
  <c r="AD686" i="1" s="1"/>
  <c r="AF773" i="1"/>
  <c r="AG773" i="1" s="1"/>
  <c r="AH773" i="1" s="1"/>
  <c r="AC751" i="1"/>
  <c r="AD751" i="1" s="1"/>
  <c r="AB751" i="1"/>
  <c r="U751" i="1"/>
  <c r="AC769" i="1"/>
  <c r="AD769" i="1" s="1"/>
  <c r="AB780" i="1"/>
  <c r="U780" i="1"/>
  <c r="AF774" i="1"/>
  <c r="AG774" i="1"/>
  <c r="AH774" i="1" s="1"/>
  <c r="AC647" i="1"/>
  <c r="AD647" i="1" s="1"/>
  <c r="AB647" i="1"/>
  <c r="AF323" i="1"/>
  <c r="AG323" i="1"/>
  <c r="AH323" i="1" s="1"/>
  <c r="U561" i="1"/>
  <c r="AB477" i="1"/>
  <c r="U859" i="1"/>
  <c r="AG955" i="1"/>
  <c r="AH955" i="1" s="1"/>
  <c r="AF996" i="1"/>
  <c r="AG996" i="1" s="1"/>
  <c r="AH996" i="1" s="1"/>
  <c r="AC607" i="1"/>
  <c r="AD607" i="1" s="1"/>
  <c r="U589" i="1"/>
  <c r="AC589" i="1"/>
  <c r="AD589" i="1" s="1"/>
  <c r="AB589" i="1"/>
  <c r="AB666" i="1"/>
  <c r="AF685" i="1"/>
  <c r="AG685" i="1"/>
  <c r="AH685" i="1" s="1"/>
  <c r="U593" i="1"/>
  <c r="AC593" i="1"/>
  <c r="AD593" i="1" s="1"/>
  <c r="AB593" i="1"/>
  <c r="AB712" i="1"/>
  <c r="U727" i="1"/>
  <c r="AC797" i="1"/>
  <c r="AD797" i="1" s="1"/>
  <c r="AB797" i="1"/>
  <c r="U712" i="1"/>
  <c r="AG712" i="1" s="1"/>
  <c r="AH712" i="1" s="1"/>
  <c r="AF760" i="1"/>
  <c r="AG760" i="1" s="1"/>
  <c r="AH760" i="1" s="1"/>
  <c r="AB841" i="1"/>
  <c r="U907" i="1"/>
  <c r="AC907" i="1"/>
  <c r="AD907" i="1" s="1"/>
  <c r="AB882" i="1"/>
  <c r="AG651" i="1"/>
  <c r="AH651" i="1" s="1"/>
  <c r="AF659" i="1"/>
  <c r="AG659" i="1"/>
  <c r="AH659" i="1" s="1"/>
  <c r="AG756" i="1"/>
  <c r="AH756" i="1" s="1"/>
  <c r="AF756" i="1"/>
  <c r="AF638" i="1"/>
  <c r="AG638" i="1"/>
  <c r="AH638" i="1" s="1"/>
  <c r="U645" i="1"/>
  <c r="AB645" i="1"/>
  <c r="AC645" i="1"/>
  <c r="AD645" i="1" s="1"/>
  <c r="AB971" i="1"/>
  <c r="U971" i="1"/>
  <c r="AC971" i="1"/>
  <c r="AD971" i="1" s="1"/>
  <c r="AC974" i="1"/>
  <c r="AD974" i="1" s="1"/>
  <c r="U974" i="1"/>
  <c r="U969" i="1"/>
  <c r="AC969" i="1"/>
  <c r="AD969" i="1" s="1"/>
  <c r="AB969" i="1"/>
  <c r="U609" i="1"/>
  <c r="AG618" i="1"/>
  <c r="AH618" i="1" s="1"/>
  <c r="V944" i="1"/>
  <c r="T960" i="1"/>
  <c r="T946" i="1"/>
  <c r="V953" i="1"/>
  <c r="T898" i="1"/>
  <c r="AF785" i="1"/>
  <c r="AG785" i="1"/>
  <c r="AH785" i="1" s="1"/>
  <c r="U616" i="1"/>
  <c r="AC616" i="1"/>
  <c r="AD616" i="1" s="1"/>
  <c r="AF776" i="1"/>
  <c r="AG776" i="1"/>
  <c r="AH776" i="1" s="1"/>
  <c r="U701" i="1"/>
  <c r="AC701" i="1"/>
  <c r="AD701" i="1" s="1"/>
  <c r="U669" i="1"/>
  <c r="AB669" i="1"/>
  <c r="AC669" i="1"/>
  <c r="AD669" i="1" s="1"/>
  <c r="U644" i="1"/>
  <c r="AB644" i="1"/>
  <c r="AB999" i="1"/>
  <c r="AB986" i="1"/>
  <c r="V963" i="1"/>
  <c r="V961" i="1"/>
  <c r="R950" i="1"/>
  <c r="S950" i="1" s="1"/>
  <c r="V916" i="1"/>
  <c r="T916" i="1"/>
  <c r="R913" i="1"/>
  <c r="S913" i="1" s="1"/>
  <c r="T908" i="1"/>
  <c r="T902" i="1"/>
  <c r="V902" i="1"/>
  <c r="R901" i="1"/>
  <c r="S901" i="1" s="1"/>
  <c r="V894" i="1"/>
  <c r="T894" i="1"/>
  <c r="R892" i="1"/>
  <c r="S892" i="1" s="1"/>
  <c r="T890" i="1"/>
  <c r="R886" i="1"/>
  <c r="S886" i="1" s="1"/>
  <c r="V883" i="1"/>
  <c r="T883" i="1"/>
  <c r="AB883" i="1" s="1"/>
  <c r="AB849" i="1"/>
  <c r="AB848" i="1"/>
  <c r="AC963" i="1"/>
  <c r="AD963" i="1" s="1"/>
  <c r="AB963" i="1"/>
  <c r="U963" i="1"/>
  <c r="V929" i="1"/>
  <c r="T929" i="1"/>
  <c r="V910" i="1"/>
  <c r="T910" i="1"/>
  <c r="AB890" i="1"/>
  <c r="R983" i="1"/>
  <c r="S983" i="1" s="1"/>
  <c r="R981" i="1"/>
  <c r="S981" i="1" s="1"/>
  <c r="R972" i="1"/>
  <c r="S972" i="1" s="1"/>
  <c r="AC970" i="1"/>
  <c r="AD970" i="1" s="1"/>
  <c r="U970" i="1"/>
  <c r="AB970" i="1"/>
  <c r="U964" i="1"/>
  <c r="AG964" i="1" s="1"/>
  <c r="AH964" i="1" s="1"/>
  <c r="AB929" i="1"/>
  <c r="R921" i="1"/>
  <c r="S921" i="1" s="1"/>
  <c r="R918" i="1"/>
  <c r="S918" i="1" s="1"/>
  <c r="T876" i="1"/>
  <c r="AB871" i="1"/>
  <c r="T871" i="1"/>
  <c r="U961" i="1"/>
  <c r="AG961" i="1" s="1"/>
  <c r="AH961" i="1" s="1"/>
  <c r="T952" i="1"/>
  <c r="V952" i="1"/>
  <c r="T939" i="1"/>
  <c r="V939" i="1"/>
  <c r="T933" i="1"/>
  <c r="V933" i="1"/>
  <c r="T912" i="1"/>
  <c r="V912" i="1"/>
  <c r="AB964" i="1"/>
  <c r="AB933" i="1"/>
  <c r="AB884" i="1"/>
  <c r="AG985" i="1"/>
  <c r="AH985" i="1" s="1"/>
  <c r="AF682" i="1"/>
  <c r="AG682" i="1" s="1"/>
  <c r="AH682" i="1" s="1"/>
  <c r="T927" i="1"/>
  <c r="T959" i="1"/>
  <c r="T918" i="1"/>
  <c r="U636" i="1"/>
  <c r="AB636" i="1"/>
  <c r="AC636" i="1"/>
  <c r="AD636" i="1" s="1"/>
  <c r="AB736" i="1"/>
  <c r="AC736" i="1"/>
  <c r="AD736" i="1" s="1"/>
  <c r="AC642" i="1"/>
  <c r="AD642" i="1" s="1"/>
  <c r="AB642" i="1"/>
  <c r="AF739" i="1"/>
  <c r="AG739" i="1" s="1"/>
  <c r="AH739" i="1" s="1"/>
  <c r="AF753" i="1"/>
  <c r="AG753" i="1" s="1"/>
  <c r="AH753" i="1" s="1"/>
  <c r="AC653" i="1"/>
  <c r="AD653" i="1" s="1"/>
  <c r="AB653" i="1"/>
  <c r="T962" i="1"/>
  <c r="U612" i="1"/>
  <c r="AB612" i="1"/>
  <c r="AC981" i="1"/>
  <c r="AD981" i="1" s="1"/>
  <c r="U981" i="1"/>
  <c r="AB981" i="1"/>
  <c r="AB965" i="1"/>
  <c r="AB962" i="1"/>
  <c r="V957" i="1"/>
  <c r="T957" i="1"/>
  <c r="AB921" i="1"/>
  <c r="T879" i="1"/>
  <c r="AG847" i="1"/>
  <c r="AH847" i="1" s="1"/>
  <c r="AG709" i="1"/>
  <c r="AH709" i="1" s="1"/>
  <c r="AG787" i="1"/>
  <c r="AH787" i="1" s="1"/>
  <c r="AB715" i="1"/>
  <c r="U766" i="1"/>
  <c r="AB766" i="1"/>
  <c r="AC766" i="1"/>
  <c r="AD766" i="1" s="1"/>
  <c r="AG615" i="1"/>
  <c r="AH615" i="1" s="1"/>
  <c r="AC762" i="1"/>
  <c r="AD762" i="1" s="1"/>
  <c r="AB993" i="1"/>
  <c r="U993" i="1"/>
  <c r="AG993" i="1" s="1"/>
  <c r="AH993" i="1" s="1"/>
  <c r="U989" i="1"/>
  <c r="AG989" i="1" s="1"/>
  <c r="AH989" i="1" s="1"/>
  <c r="AB989" i="1"/>
  <c r="R989" i="1"/>
  <c r="S989" i="1" s="1"/>
  <c r="R980" i="1"/>
  <c r="S980" i="1" s="1"/>
  <c r="R973" i="1"/>
  <c r="S973" i="1" s="1"/>
  <c r="T948" i="1"/>
  <c r="V948" i="1"/>
  <c r="R945" i="1"/>
  <c r="S945" i="1" s="1"/>
  <c r="AB907" i="1"/>
  <c r="AB881" i="1"/>
  <c r="AB854" i="1"/>
  <c r="AF778" i="1"/>
  <c r="AG778" i="1" s="1"/>
  <c r="AH778" i="1" s="1"/>
  <c r="AG611" i="1"/>
  <c r="AH611" i="1" s="1"/>
  <c r="AC604" i="1"/>
  <c r="AD604" i="1" s="1"/>
  <c r="AB604" i="1"/>
  <c r="AG752" i="1"/>
  <c r="AH752" i="1" s="1"/>
  <c r="AC742" i="1"/>
  <c r="AD742" i="1" s="1"/>
  <c r="AB701" i="1"/>
  <c r="U771" i="1"/>
  <c r="AC771" i="1"/>
  <c r="AD771" i="1" s="1"/>
  <c r="AB771" i="1"/>
  <c r="AC619" i="1"/>
  <c r="AD619" i="1" s="1"/>
  <c r="R991" i="1"/>
  <c r="S991" i="1" s="1"/>
  <c r="R976" i="1"/>
  <c r="S976" i="1" s="1"/>
  <c r="T972" i="1"/>
  <c r="T967" i="1"/>
  <c r="V954" i="1"/>
  <c r="T954" i="1"/>
  <c r="V942" i="1"/>
  <c r="T942" i="1"/>
  <c r="AB940" i="1"/>
  <c r="T925" i="1"/>
  <c r="V925" i="1"/>
  <c r="R898" i="1"/>
  <c r="S898" i="1" s="1"/>
  <c r="V878" i="1"/>
  <c r="T878" i="1"/>
  <c r="AB861" i="1"/>
  <c r="V854" i="1"/>
  <c r="V998" i="1"/>
  <c r="R885" i="1"/>
  <c r="S885" i="1" s="1"/>
  <c r="R772" i="1"/>
  <c r="S772" i="1" s="1"/>
  <c r="T767" i="1"/>
  <c r="R840" i="1"/>
  <c r="S840" i="1" s="1"/>
  <c r="T757" i="1"/>
  <c r="V724" i="1"/>
  <c r="T724" i="1"/>
  <c r="AB847" i="1"/>
  <c r="AC631" i="1"/>
  <c r="AD631" i="1" s="1"/>
  <c r="R853" i="1"/>
  <c r="S853" i="1" s="1"/>
  <c r="R832" i="1"/>
  <c r="S832" i="1" s="1"/>
  <c r="T754" i="1"/>
  <c r="R744" i="1"/>
  <c r="S744" i="1" s="1"/>
  <c r="R769" i="1"/>
  <c r="S769" i="1" s="1"/>
  <c r="R706" i="1"/>
  <c r="S706" i="1" s="1"/>
  <c r="R687" i="1"/>
  <c r="S687" i="1" s="1"/>
  <c r="R679" i="1"/>
  <c r="S679" i="1" s="1"/>
  <c r="T716" i="1"/>
  <c r="V684" i="1"/>
  <c r="AB659" i="1"/>
  <c r="R751" i="1"/>
  <c r="S751" i="1" s="1"/>
  <c r="R731" i="1"/>
  <c r="S731" i="1" s="1"/>
  <c r="V716" i="1"/>
  <c r="R683" i="1"/>
  <c r="S683" i="1" s="1"/>
  <c r="U652" i="1"/>
  <c r="R749" i="1"/>
  <c r="S749" i="1" s="1"/>
  <c r="R729" i="1"/>
  <c r="S729" i="1" s="1"/>
  <c r="R710" i="1"/>
  <c r="S710" i="1" s="1"/>
  <c r="T692" i="1"/>
  <c r="T660" i="1"/>
  <c r="AF652" i="1"/>
  <c r="R648" i="1"/>
  <c r="S648" i="1" s="1"/>
  <c r="T632" i="1"/>
  <c r="T621" i="1"/>
  <c r="V621" i="1"/>
  <c r="AB548" i="1"/>
  <c r="AC548" i="1"/>
  <c r="AD548" i="1" s="1"/>
  <c r="T605" i="1"/>
  <c r="R552" i="1"/>
  <c r="S552" i="1" s="1"/>
  <c r="R563" i="1"/>
  <c r="S563" i="1" s="1"/>
  <c r="T576" i="1"/>
  <c r="T517" i="1"/>
  <c r="R592" i="1"/>
  <c r="S592" i="1" s="1"/>
  <c r="R579" i="1"/>
  <c r="S579" i="1" s="1"/>
  <c r="R565" i="1"/>
  <c r="S565" i="1" s="1"/>
  <c r="R621" i="1"/>
  <c r="S621" i="1" s="1"/>
  <c r="AB553" i="1"/>
  <c r="T446" i="1"/>
  <c r="R472" i="1"/>
  <c r="S472" i="1" s="1"/>
  <c r="AB354" i="1"/>
  <c r="AB491" i="1"/>
  <c r="T562" i="1"/>
  <c r="R501" i="1"/>
  <c r="S501" i="1" s="1"/>
  <c r="R477" i="1"/>
  <c r="S477" i="1" s="1"/>
  <c r="R580" i="1"/>
  <c r="S580" i="1" s="1"/>
  <c r="T568" i="1"/>
  <c r="R553" i="1"/>
  <c r="S553" i="1" s="1"/>
  <c r="T547" i="1"/>
  <c r="T408" i="1"/>
  <c r="T393" i="1"/>
  <c r="R439" i="1"/>
  <c r="S439" i="1" s="1"/>
  <c r="T425" i="1"/>
  <c r="AB386" i="1"/>
  <c r="R387" i="1"/>
  <c r="S387" i="1" s="1"/>
  <c r="R319" i="1"/>
  <c r="S319" i="1" s="1"/>
  <c r="AB188" i="1"/>
  <c r="V325" i="1"/>
  <c r="T189" i="1"/>
  <c r="V190" i="1"/>
  <c r="T188" i="1"/>
  <c r="R183" i="1"/>
  <c r="S183" i="1" s="1"/>
  <c r="R178" i="1"/>
  <c r="S178" i="1" s="1"/>
  <c r="T97" i="1"/>
  <c r="V97" i="1"/>
  <c r="AB121" i="1"/>
  <c r="R170" i="1"/>
  <c r="S170" i="1" s="1"/>
  <c r="AA80" i="1"/>
  <c r="AB80" i="1" s="1"/>
  <c r="AC80" i="1" s="1"/>
  <c r="AD80" i="1" s="1"/>
  <c r="T191" i="1"/>
  <c r="AA93" i="1"/>
  <c r="AB93" i="1" s="1"/>
  <c r="AC93" i="1" s="1"/>
  <c r="AD93" i="1" s="1"/>
  <c r="AA67" i="1"/>
  <c r="AB67" i="1" s="1"/>
  <c r="AC67" i="1" s="1"/>
  <c r="AD67" i="1" s="1"/>
  <c r="R91" i="1"/>
  <c r="S91" i="1" s="1"/>
  <c r="AB111" i="1"/>
  <c r="T43" i="1"/>
  <c r="AA14" i="1"/>
  <c r="AB14" i="1" s="1"/>
  <c r="AC14" i="1" s="1"/>
  <c r="AD14" i="1" s="1"/>
  <c r="R108" i="1"/>
  <c r="S108" i="1" s="1"/>
  <c r="AA79" i="1"/>
  <c r="AB79" i="1" s="1"/>
  <c r="AC79" i="1" s="1"/>
  <c r="AD79" i="1" s="1"/>
  <c r="AA53" i="1"/>
  <c r="AB53" i="1" s="1"/>
  <c r="AC53" i="1" s="1"/>
  <c r="AD53" i="1" s="1"/>
  <c r="AF30" i="1" l="1"/>
  <c r="AG30" i="1" s="1"/>
  <c r="AH30" i="1" s="1"/>
  <c r="AF79" i="1"/>
  <c r="AG79" i="1" s="1"/>
  <c r="AH79" i="1" s="1"/>
  <c r="AG75" i="1"/>
  <c r="AH75" i="1" s="1"/>
  <c r="AF75" i="1"/>
  <c r="AF56" i="1"/>
  <c r="AG56" i="1"/>
  <c r="AH56" i="1" s="1"/>
  <c r="AF93" i="1"/>
  <c r="AG93" i="1" s="1"/>
  <c r="AH93" i="1" s="1"/>
  <c r="AF38" i="1"/>
  <c r="AG38" i="1"/>
  <c r="AH38" i="1" s="1"/>
  <c r="AF49" i="1"/>
  <c r="AG49" i="1" s="1"/>
  <c r="AH49" i="1" s="1"/>
  <c r="AF90" i="1"/>
  <c r="AG90" i="1" s="1"/>
  <c r="AH90" i="1" s="1"/>
  <c r="AF28" i="1"/>
  <c r="AG28" i="1" s="1"/>
  <c r="AH28" i="1" s="1"/>
  <c r="AF14" i="1"/>
  <c r="AG14" i="1" s="1"/>
  <c r="AH14" i="1" s="1"/>
  <c r="AF643" i="1"/>
  <c r="AG643" i="1" s="1"/>
  <c r="AH643" i="1" s="1"/>
  <c r="AF333" i="1"/>
  <c r="AG333" i="1"/>
  <c r="AH333" i="1" s="1"/>
  <c r="AF342" i="1"/>
  <c r="AG342" i="1" s="1"/>
  <c r="AH342" i="1" s="1"/>
  <c r="AC189" i="1"/>
  <c r="AD189" i="1" s="1"/>
  <c r="U189" i="1"/>
  <c r="AB189" i="1"/>
  <c r="AF766" i="1"/>
  <c r="AG766" i="1" s="1"/>
  <c r="AH766" i="1" s="1"/>
  <c r="AB946" i="1"/>
  <c r="U946" i="1"/>
  <c r="AC946" i="1"/>
  <c r="AD946" i="1" s="1"/>
  <c r="AF909" i="1"/>
  <c r="AG909" i="1"/>
  <c r="AH909" i="1" s="1"/>
  <c r="AG867" i="1"/>
  <c r="AH867" i="1" s="1"/>
  <c r="AF867" i="1"/>
  <c r="AF220" i="1"/>
  <c r="AG220" i="1"/>
  <c r="AH220" i="1" s="1"/>
  <c r="U979" i="1"/>
  <c r="AC979" i="1"/>
  <c r="AD979" i="1" s="1"/>
  <c r="AF689" i="1"/>
  <c r="AG689" i="1" s="1"/>
  <c r="AH689" i="1" s="1"/>
  <c r="AG134" i="1"/>
  <c r="AH134" i="1" s="1"/>
  <c r="AF134" i="1"/>
  <c r="AF141" i="1"/>
  <c r="AG141" i="1"/>
  <c r="AH141" i="1" s="1"/>
  <c r="AF265" i="1"/>
  <c r="AG265" i="1"/>
  <c r="AH265" i="1" s="1"/>
  <c r="AF147" i="1"/>
  <c r="AG147" i="1" s="1"/>
  <c r="AH147" i="1" s="1"/>
  <c r="AF86" i="1"/>
  <c r="AG86" i="1" s="1"/>
  <c r="AH86" i="1" s="1"/>
  <c r="U43" i="1"/>
  <c r="AB43" i="1"/>
  <c r="AC43" i="1" s="1"/>
  <c r="AD43" i="1" s="1"/>
  <c r="U408" i="1"/>
  <c r="AC408" i="1"/>
  <c r="AD408" i="1" s="1"/>
  <c r="AB408" i="1"/>
  <c r="AC767" i="1"/>
  <c r="AD767" i="1" s="1"/>
  <c r="AB767" i="1"/>
  <c r="U767" i="1"/>
  <c r="U967" i="1"/>
  <c r="AC967" i="1"/>
  <c r="AD967" i="1" s="1"/>
  <c r="AB967" i="1"/>
  <c r="AF981" i="1"/>
  <c r="AG981" i="1" s="1"/>
  <c r="AH981" i="1" s="1"/>
  <c r="AC939" i="1"/>
  <c r="AD939" i="1" s="1"/>
  <c r="U939" i="1"/>
  <c r="U890" i="1"/>
  <c r="AC890" i="1"/>
  <c r="AD890" i="1" s="1"/>
  <c r="U960" i="1"/>
  <c r="AC960" i="1"/>
  <c r="AD960" i="1" s="1"/>
  <c r="AF974" i="1"/>
  <c r="AG974" i="1"/>
  <c r="AH974" i="1" s="1"/>
  <c r="AG987" i="1"/>
  <c r="AH987" i="1" s="1"/>
  <c r="AF987" i="1"/>
  <c r="AF982" i="1"/>
  <c r="AG982" i="1"/>
  <c r="AH982" i="1" s="1"/>
  <c r="AC992" i="1"/>
  <c r="AD992" i="1" s="1"/>
  <c r="U992" i="1"/>
  <c r="AB992" i="1"/>
  <c r="AF755" i="1"/>
  <c r="AG755" i="1"/>
  <c r="AH755" i="1" s="1"/>
  <c r="AF560" i="1"/>
  <c r="AG560" i="1" s="1"/>
  <c r="AH560" i="1" s="1"/>
  <c r="AG442" i="1"/>
  <c r="AH442" i="1" s="1"/>
  <c r="AF442" i="1"/>
  <c r="AB979" i="1"/>
  <c r="AF415" i="1"/>
  <c r="AG415" i="1" s="1"/>
  <c r="AH415" i="1" s="1"/>
  <c r="AG336" i="1"/>
  <c r="AH336" i="1" s="1"/>
  <c r="AF336" i="1"/>
  <c r="AF470" i="1"/>
  <c r="AG470" i="1"/>
  <c r="AH470" i="1" s="1"/>
  <c r="AF420" i="1"/>
  <c r="AG420" i="1" s="1"/>
  <c r="AH420" i="1" s="1"/>
  <c r="AB547" i="1"/>
  <c r="AC547" i="1"/>
  <c r="AD547" i="1" s="1"/>
  <c r="U547" i="1"/>
  <c r="AB517" i="1"/>
  <c r="U517" i="1"/>
  <c r="AC517" i="1"/>
  <c r="AD517" i="1" s="1"/>
  <c r="AB621" i="1"/>
  <c r="U621" i="1"/>
  <c r="AC621" i="1"/>
  <c r="AD621" i="1" s="1"/>
  <c r="U716" i="1"/>
  <c r="AB716" i="1"/>
  <c r="AC716" i="1"/>
  <c r="AD716" i="1" s="1"/>
  <c r="AC972" i="1"/>
  <c r="AD972" i="1" s="1"/>
  <c r="U972" i="1"/>
  <c r="AF742" i="1"/>
  <c r="AG742" i="1"/>
  <c r="AH742" i="1" s="1"/>
  <c r="AB957" i="1"/>
  <c r="U957" i="1"/>
  <c r="AC957" i="1"/>
  <c r="AD957" i="1" s="1"/>
  <c r="AC918" i="1"/>
  <c r="AD918" i="1" s="1"/>
  <c r="U918" i="1"/>
  <c r="AB918" i="1"/>
  <c r="AB939" i="1"/>
  <c r="U916" i="1"/>
  <c r="AC916" i="1"/>
  <c r="AD916" i="1" s="1"/>
  <c r="AB916" i="1"/>
  <c r="AF616" i="1"/>
  <c r="AG616" i="1" s="1"/>
  <c r="AH616" i="1" s="1"/>
  <c r="AF971" i="1"/>
  <c r="AG971" i="1"/>
  <c r="AH971" i="1" s="1"/>
  <c r="AF593" i="1"/>
  <c r="AG593" i="1" s="1"/>
  <c r="AH593" i="1" s="1"/>
  <c r="AF607" i="1"/>
  <c r="AG607" i="1" s="1"/>
  <c r="AH607" i="1" s="1"/>
  <c r="AF667" i="1"/>
  <c r="AG667" i="1" s="1"/>
  <c r="AH667" i="1" s="1"/>
  <c r="AF646" i="1"/>
  <c r="AG646" i="1"/>
  <c r="AH646" i="1" s="1"/>
  <c r="AF990" i="1"/>
  <c r="AG990" i="1" s="1"/>
  <c r="AH990" i="1" s="1"/>
  <c r="AF301" i="1"/>
  <c r="AG301" i="1" s="1"/>
  <c r="AH301" i="1" s="1"/>
  <c r="AF253" i="1"/>
  <c r="AG253" i="1" s="1"/>
  <c r="AH253" i="1" s="1"/>
  <c r="AF158" i="1"/>
  <c r="AG158" i="1"/>
  <c r="AH158" i="1" s="1"/>
  <c r="AF620" i="1"/>
  <c r="AG620" i="1" s="1"/>
  <c r="AH620" i="1" s="1"/>
  <c r="AF627" i="1"/>
  <c r="AG627" i="1" s="1"/>
  <c r="AH627" i="1" s="1"/>
  <c r="AB960" i="1"/>
  <c r="AF165" i="1"/>
  <c r="AG165" i="1" s="1"/>
  <c r="AH165" i="1" s="1"/>
  <c r="AG218" i="1"/>
  <c r="AH218" i="1" s="1"/>
  <c r="AF218" i="1"/>
  <c r="AF176" i="1"/>
  <c r="AG176" i="1" s="1"/>
  <c r="AH176" i="1" s="1"/>
  <c r="AF294" i="1"/>
  <c r="AG294" i="1" s="1"/>
  <c r="AH294" i="1" s="1"/>
  <c r="AF321" i="1"/>
  <c r="AG321" i="1" s="1"/>
  <c r="AH321" i="1" s="1"/>
  <c r="AG501" i="1"/>
  <c r="AH501" i="1" s="1"/>
  <c r="AF501" i="1"/>
  <c r="AF68" i="1"/>
  <c r="AG68" i="1" s="1"/>
  <c r="AH68" i="1" s="1"/>
  <c r="AF374" i="1"/>
  <c r="AG374" i="1" s="1"/>
  <c r="AH374" i="1" s="1"/>
  <c r="AF126" i="1"/>
  <c r="AG126" i="1" s="1"/>
  <c r="AH126" i="1" s="1"/>
  <c r="AF58" i="1"/>
  <c r="AG58" i="1" s="1"/>
  <c r="AH58" i="1" s="1"/>
  <c r="AF160" i="1"/>
  <c r="AG160" i="1" s="1"/>
  <c r="AH160" i="1" s="1"/>
  <c r="AF131" i="1"/>
  <c r="AG131" i="1" s="1"/>
  <c r="AH131" i="1" s="1"/>
  <c r="AF179" i="1"/>
  <c r="AG179" i="1"/>
  <c r="AH179" i="1" s="1"/>
  <c r="AF47" i="1"/>
  <c r="AG47" i="1" s="1"/>
  <c r="AH47" i="1" s="1"/>
  <c r="AF251" i="1"/>
  <c r="AG251" i="1" s="1"/>
  <c r="AH251" i="1" s="1"/>
  <c r="AF583" i="1"/>
  <c r="AG583" i="1" s="1"/>
  <c r="AH583" i="1" s="1"/>
  <c r="AF468" i="1"/>
  <c r="AG468" i="1" s="1"/>
  <c r="AH468" i="1" s="1"/>
  <c r="AG88" i="1"/>
  <c r="AH88" i="1" s="1"/>
  <c r="AF88" i="1"/>
  <c r="AF254" i="1"/>
  <c r="AG254" i="1" s="1"/>
  <c r="AH254" i="1" s="1"/>
  <c r="AF417" i="1"/>
  <c r="AG417" i="1"/>
  <c r="AH417" i="1" s="1"/>
  <c r="AF41" i="1"/>
  <c r="AG41" i="1"/>
  <c r="AH41" i="1" s="1"/>
  <c r="AC393" i="1"/>
  <c r="AD393" i="1" s="1"/>
  <c r="U393" i="1"/>
  <c r="AB393" i="1"/>
  <c r="AF907" i="1"/>
  <c r="AG907" i="1"/>
  <c r="AH907" i="1" s="1"/>
  <c r="AF795" i="1"/>
  <c r="AG795" i="1" s="1"/>
  <c r="AH795" i="1" s="1"/>
  <c r="AF486" i="1"/>
  <c r="AG486" i="1"/>
  <c r="AH486" i="1" s="1"/>
  <c r="AF236" i="1"/>
  <c r="AG236" i="1"/>
  <c r="AH236" i="1" s="1"/>
  <c r="AF20" i="1"/>
  <c r="AG20" i="1"/>
  <c r="AH20" i="1" s="1"/>
  <c r="AF152" i="1"/>
  <c r="AG152" i="1"/>
  <c r="AH152" i="1" s="1"/>
  <c r="AF631" i="1"/>
  <c r="AG631" i="1"/>
  <c r="AH631" i="1" s="1"/>
  <c r="AB952" i="1"/>
  <c r="U952" i="1"/>
  <c r="AC952" i="1"/>
  <c r="AD952" i="1" s="1"/>
  <c r="AF953" i="1"/>
  <c r="AG953" i="1" s="1"/>
  <c r="AH953" i="1" s="1"/>
  <c r="AF681" i="1"/>
  <c r="AG681" i="1" s="1"/>
  <c r="AH681" i="1" s="1"/>
  <c r="AG431" i="1"/>
  <c r="AH431" i="1" s="1"/>
  <c r="AF431" i="1"/>
  <c r="AG966" i="1"/>
  <c r="AH966" i="1" s="1"/>
  <c r="AF966" i="1"/>
  <c r="AB446" i="1"/>
  <c r="AC446" i="1"/>
  <c r="AD446" i="1" s="1"/>
  <c r="U446" i="1"/>
  <c r="AF642" i="1"/>
  <c r="AG642" i="1" s="1"/>
  <c r="AH642" i="1" s="1"/>
  <c r="AF732" i="1"/>
  <c r="AG732" i="1" s="1"/>
  <c r="AH732" i="1" s="1"/>
  <c r="AF937" i="1"/>
  <c r="AG937" i="1" s="1"/>
  <c r="AH937" i="1" s="1"/>
  <c r="AF103" i="1"/>
  <c r="AG103" i="1"/>
  <c r="AH103" i="1" s="1"/>
  <c r="AF140" i="1"/>
  <c r="AG140" i="1"/>
  <c r="AH140" i="1" s="1"/>
  <c r="AF53" i="1"/>
  <c r="AG53" i="1" s="1"/>
  <c r="AH53" i="1" s="1"/>
  <c r="AB724" i="1"/>
  <c r="AC724" i="1"/>
  <c r="AD724" i="1" s="1"/>
  <c r="U724" i="1"/>
  <c r="U942" i="1"/>
  <c r="AC942" i="1"/>
  <c r="AD942" i="1" s="1"/>
  <c r="AB942" i="1"/>
  <c r="AF619" i="1"/>
  <c r="AG619" i="1"/>
  <c r="AH619" i="1" s="1"/>
  <c r="AF604" i="1"/>
  <c r="AG604" i="1"/>
  <c r="AH604" i="1" s="1"/>
  <c r="AF736" i="1"/>
  <c r="AG736" i="1"/>
  <c r="AH736" i="1" s="1"/>
  <c r="AB912" i="1"/>
  <c r="AC912" i="1"/>
  <c r="AD912" i="1" s="1"/>
  <c r="U912" i="1"/>
  <c r="U871" i="1"/>
  <c r="AC871" i="1"/>
  <c r="AD871" i="1" s="1"/>
  <c r="AC910" i="1"/>
  <c r="AD910" i="1" s="1"/>
  <c r="U910" i="1"/>
  <c r="AB910" i="1"/>
  <c r="AF645" i="1"/>
  <c r="AG645" i="1"/>
  <c r="AH645" i="1" s="1"/>
  <c r="U988" i="1"/>
  <c r="AC988" i="1"/>
  <c r="AD988" i="1" s="1"/>
  <c r="AF770" i="1"/>
  <c r="AG770" i="1"/>
  <c r="AH770" i="1" s="1"/>
  <c r="AF906" i="1"/>
  <c r="AG906" i="1"/>
  <c r="AH906" i="1" s="1"/>
  <c r="AF965" i="1"/>
  <c r="AG965" i="1"/>
  <c r="AH965" i="1" s="1"/>
  <c r="AF613" i="1"/>
  <c r="AG613" i="1"/>
  <c r="AH613" i="1" s="1"/>
  <c r="AF944" i="1"/>
  <c r="AG944" i="1"/>
  <c r="AH944" i="1" s="1"/>
  <c r="AF852" i="1"/>
  <c r="AG852" i="1"/>
  <c r="AH852" i="1" s="1"/>
  <c r="AF886" i="1"/>
  <c r="AG886" i="1"/>
  <c r="AH886" i="1" s="1"/>
  <c r="AF531" i="1"/>
  <c r="AG531" i="1"/>
  <c r="AH531" i="1" s="1"/>
  <c r="AF699" i="1"/>
  <c r="AG699" i="1"/>
  <c r="AH699" i="1" s="1"/>
  <c r="AF590" i="1"/>
  <c r="AG590" i="1" s="1"/>
  <c r="AH590" i="1" s="1"/>
  <c r="AF307" i="1"/>
  <c r="AG307" i="1"/>
  <c r="AH307" i="1" s="1"/>
  <c r="AF94" i="1"/>
  <c r="AG94" i="1"/>
  <c r="AH94" i="1" s="1"/>
  <c r="AF180" i="1"/>
  <c r="AG180" i="1"/>
  <c r="AH180" i="1" s="1"/>
  <c r="AF54" i="1"/>
  <c r="AG54" i="1"/>
  <c r="AH54" i="1" s="1"/>
  <c r="AF293" i="1"/>
  <c r="AG293" i="1"/>
  <c r="AH293" i="1" s="1"/>
  <c r="AF312" i="1"/>
  <c r="AG312" i="1"/>
  <c r="AH312" i="1" s="1"/>
  <c r="AF127" i="1"/>
  <c r="AG127" i="1"/>
  <c r="AH127" i="1" s="1"/>
  <c r="AF232" i="1"/>
  <c r="AG232" i="1" s="1"/>
  <c r="AH232" i="1" s="1"/>
  <c r="AF402" i="1"/>
  <c r="AG402" i="1"/>
  <c r="AH402" i="1" s="1"/>
  <c r="AF473" i="1"/>
  <c r="AG473" i="1"/>
  <c r="AH473" i="1" s="1"/>
  <c r="AF76" i="1"/>
  <c r="AG76" i="1" s="1"/>
  <c r="AH76" i="1" s="1"/>
  <c r="AC879" i="1"/>
  <c r="AD879" i="1" s="1"/>
  <c r="U879" i="1"/>
  <c r="U908" i="1"/>
  <c r="AC908" i="1"/>
  <c r="AD908" i="1" s="1"/>
  <c r="AF769" i="1"/>
  <c r="AG769" i="1"/>
  <c r="AH769" i="1" s="1"/>
  <c r="AF640" i="1"/>
  <c r="AG640" i="1"/>
  <c r="AH640" i="1" s="1"/>
  <c r="AF346" i="1"/>
  <c r="AG346" i="1"/>
  <c r="AH346" i="1" s="1"/>
  <c r="AF22" i="1"/>
  <c r="AG22" i="1" s="1"/>
  <c r="AH22" i="1" s="1"/>
  <c r="AF410" i="1"/>
  <c r="AG410" i="1"/>
  <c r="AH410" i="1" s="1"/>
  <c r="AF55" i="1"/>
  <c r="AG55" i="1"/>
  <c r="AH55" i="1" s="1"/>
  <c r="AC576" i="1"/>
  <c r="AD576" i="1" s="1"/>
  <c r="AB576" i="1"/>
  <c r="U576" i="1"/>
  <c r="AG963" i="1"/>
  <c r="AH963" i="1" s="1"/>
  <c r="AF963" i="1"/>
  <c r="AG669" i="1"/>
  <c r="AH669" i="1" s="1"/>
  <c r="AF669" i="1"/>
  <c r="AF751" i="1"/>
  <c r="AG751" i="1" s="1"/>
  <c r="AH751" i="1" s="1"/>
  <c r="AC994" i="1"/>
  <c r="AD994" i="1" s="1"/>
  <c r="U994" i="1"/>
  <c r="AB994" i="1"/>
  <c r="AF934" i="1"/>
  <c r="AG934" i="1" s="1"/>
  <c r="AH934" i="1" s="1"/>
  <c r="AF357" i="1"/>
  <c r="AG357" i="1"/>
  <c r="AH357" i="1" s="1"/>
  <c r="AF523" i="1"/>
  <c r="AG523" i="1" s="1"/>
  <c r="AH523" i="1" s="1"/>
  <c r="AF500" i="1"/>
  <c r="AG500" i="1"/>
  <c r="AH500" i="1" s="1"/>
  <c r="AF371" i="1"/>
  <c r="AG371" i="1"/>
  <c r="AH371" i="1" s="1"/>
  <c r="AF67" i="1"/>
  <c r="AG67" i="1" s="1"/>
  <c r="AH67" i="1" s="1"/>
  <c r="U568" i="1"/>
  <c r="AB568" i="1"/>
  <c r="AC568" i="1"/>
  <c r="AD568" i="1" s="1"/>
  <c r="AC927" i="1"/>
  <c r="AD927" i="1" s="1"/>
  <c r="U927" i="1"/>
  <c r="AB927" i="1"/>
  <c r="AF487" i="1"/>
  <c r="AG487" i="1" s="1"/>
  <c r="AH487" i="1" s="1"/>
  <c r="AF786" i="1"/>
  <c r="AG786" i="1" s="1"/>
  <c r="AH786" i="1" s="1"/>
  <c r="AF437" i="1"/>
  <c r="AG437" i="1" s="1"/>
  <c r="AH437" i="1" s="1"/>
  <c r="AF762" i="1"/>
  <c r="AG762" i="1" s="1"/>
  <c r="AH762" i="1" s="1"/>
  <c r="AF653" i="1"/>
  <c r="AG653" i="1"/>
  <c r="AH653" i="1" s="1"/>
  <c r="AC883" i="1"/>
  <c r="AD883" i="1" s="1"/>
  <c r="U883" i="1"/>
  <c r="AF701" i="1"/>
  <c r="AG701" i="1" s="1"/>
  <c r="AH701" i="1" s="1"/>
  <c r="AF923" i="1"/>
  <c r="AG923" i="1"/>
  <c r="AH923" i="1" s="1"/>
  <c r="AF673" i="1"/>
  <c r="AG673" i="1"/>
  <c r="AH673" i="1" s="1"/>
  <c r="AF922" i="1"/>
  <c r="AG922" i="1"/>
  <c r="AH922" i="1" s="1"/>
  <c r="AF921" i="1"/>
  <c r="AG921" i="1"/>
  <c r="AH921" i="1" s="1"/>
  <c r="AF439" i="1"/>
  <c r="AG439" i="1"/>
  <c r="AH439" i="1" s="1"/>
  <c r="AF209" i="1"/>
  <c r="AG209" i="1" s="1"/>
  <c r="AH209" i="1" s="1"/>
  <c r="AF726" i="1"/>
  <c r="AG726" i="1" s="1"/>
  <c r="AH726" i="1" s="1"/>
  <c r="AC976" i="1"/>
  <c r="AD976" i="1" s="1"/>
  <c r="U976" i="1"/>
  <c r="AB976" i="1"/>
  <c r="AF737" i="1"/>
  <c r="AG737" i="1" s="1"/>
  <c r="AH737" i="1" s="1"/>
  <c r="AF252" i="1"/>
  <c r="AG252" i="1"/>
  <c r="AH252" i="1" s="1"/>
  <c r="AF59" i="1"/>
  <c r="AG59" i="1" s="1"/>
  <c r="AH59" i="1" s="1"/>
  <c r="AG149" i="1"/>
  <c r="AH149" i="1" s="1"/>
  <c r="AF149" i="1"/>
  <c r="AF85" i="1"/>
  <c r="AG85" i="1" s="1"/>
  <c r="AH85" i="1" s="1"/>
  <c r="AF129" i="1"/>
  <c r="AG129" i="1"/>
  <c r="AH129" i="1" s="1"/>
  <c r="AF525" i="1"/>
  <c r="AG525" i="1"/>
  <c r="AH525" i="1" s="1"/>
  <c r="AF272" i="1"/>
  <c r="AG272" i="1" s="1"/>
  <c r="AH272" i="1" s="1"/>
  <c r="AF354" i="1"/>
  <c r="AG354" i="1" s="1"/>
  <c r="AH354" i="1" s="1"/>
  <c r="AF361" i="1"/>
  <c r="AG361" i="1"/>
  <c r="AH361" i="1" s="1"/>
  <c r="AF581" i="1"/>
  <c r="AG581" i="1"/>
  <c r="AH581" i="1" s="1"/>
  <c r="AG208" i="1"/>
  <c r="AH208" i="1" s="1"/>
  <c r="AF208" i="1"/>
  <c r="AF98" i="1"/>
  <c r="AG98" i="1" s="1"/>
  <c r="AH98" i="1" s="1"/>
  <c r="AF66" i="1"/>
  <c r="AG66" i="1" s="1"/>
  <c r="AH66" i="1" s="1"/>
  <c r="AC562" i="1"/>
  <c r="AD562" i="1" s="1"/>
  <c r="U562" i="1"/>
  <c r="AB562" i="1"/>
  <c r="U754" i="1"/>
  <c r="AB754" i="1"/>
  <c r="AC754" i="1"/>
  <c r="AD754" i="1" s="1"/>
  <c r="AF589" i="1"/>
  <c r="AG589" i="1"/>
  <c r="AH589" i="1" s="1"/>
  <c r="AF230" i="1"/>
  <c r="AG230" i="1" s="1"/>
  <c r="AH230" i="1" s="1"/>
  <c r="AF511" i="1"/>
  <c r="AG511" i="1" s="1"/>
  <c r="AH511" i="1" s="1"/>
  <c r="AF327" i="1"/>
  <c r="AG327" i="1" s="1"/>
  <c r="AH327" i="1" s="1"/>
  <c r="AF331" i="1"/>
  <c r="AG331" i="1"/>
  <c r="AH331" i="1" s="1"/>
  <c r="AF388" i="1"/>
  <c r="AG388" i="1" s="1"/>
  <c r="AH388" i="1" s="1"/>
  <c r="AF83" i="1"/>
  <c r="AG83" i="1" s="1"/>
  <c r="AH83" i="1" s="1"/>
  <c r="AB97" i="1"/>
  <c r="AC97" i="1" s="1"/>
  <c r="AD97" i="1" s="1"/>
  <c r="U97" i="1"/>
  <c r="U632" i="1"/>
  <c r="AC632" i="1"/>
  <c r="AD632" i="1" s="1"/>
  <c r="AB632" i="1"/>
  <c r="AC925" i="1"/>
  <c r="AD925" i="1" s="1"/>
  <c r="AB925" i="1"/>
  <c r="U925" i="1"/>
  <c r="AC959" i="1"/>
  <c r="AD959" i="1" s="1"/>
  <c r="U959" i="1"/>
  <c r="AB959" i="1"/>
  <c r="AC894" i="1"/>
  <c r="AD894" i="1" s="1"/>
  <c r="AB894" i="1"/>
  <c r="U894" i="1"/>
  <c r="AF647" i="1"/>
  <c r="AG647" i="1"/>
  <c r="AH647" i="1" s="1"/>
  <c r="AF947" i="1"/>
  <c r="AG947" i="1"/>
  <c r="AH947" i="1" s="1"/>
  <c r="AF998" i="1"/>
  <c r="AG998" i="1" s="1"/>
  <c r="AH998" i="1" s="1"/>
  <c r="AF248" i="1"/>
  <c r="AG248" i="1"/>
  <c r="AH248" i="1" s="1"/>
  <c r="AF863" i="1"/>
  <c r="AG863" i="1"/>
  <c r="AH863" i="1" s="1"/>
  <c r="AF522" i="1"/>
  <c r="AG522" i="1"/>
  <c r="AH522" i="1" s="1"/>
  <c r="AF818" i="1"/>
  <c r="AG818" i="1"/>
  <c r="AH818" i="1" s="1"/>
  <c r="AF167" i="1"/>
  <c r="AG167" i="1"/>
  <c r="AH167" i="1" s="1"/>
  <c r="AF46" i="1"/>
  <c r="AG46" i="1"/>
  <c r="AH46" i="1" s="1"/>
  <c r="AF350" i="1"/>
  <c r="AG350" i="1"/>
  <c r="AH350" i="1" s="1"/>
  <c r="AF279" i="1"/>
  <c r="AG279" i="1" s="1"/>
  <c r="AH279" i="1" s="1"/>
  <c r="U962" i="1"/>
  <c r="AC962" i="1"/>
  <c r="AD962" i="1" s="1"/>
  <c r="AB908" i="1"/>
  <c r="AF881" i="1"/>
  <c r="AG881" i="1"/>
  <c r="AH881" i="1" s="1"/>
  <c r="AF224" i="1"/>
  <c r="AG224" i="1" s="1"/>
  <c r="AH224" i="1" s="1"/>
  <c r="AG652" i="1"/>
  <c r="AH652" i="1" s="1"/>
  <c r="U191" i="1"/>
  <c r="AC191" i="1"/>
  <c r="AD191" i="1" s="1"/>
  <c r="AB191" i="1"/>
  <c r="U188" i="1"/>
  <c r="AC188" i="1"/>
  <c r="AD188" i="1" s="1"/>
  <c r="U425" i="1"/>
  <c r="AC425" i="1"/>
  <c r="AD425" i="1" s="1"/>
  <c r="AB425" i="1"/>
  <c r="U605" i="1"/>
  <c r="AC605" i="1"/>
  <c r="AD605" i="1" s="1"/>
  <c r="AB605" i="1"/>
  <c r="AC660" i="1"/>
  <c r="AD660" i="1" s="1"/>
  <c r="U660" i="1"/>
  <c r="AB660" i="1"/>
  <c r="AB948" i="1"/>
  <c r="AC948" i="1"/>
  <c r="AD948" i="1" s="1"/>
  <c r="U948" i="1"/>
  <c r="AB972" i="1"/>
  <c r="AF970" i="1"/>
  <c r="AG970" i="1" s="1"/>
  <c r="AH970" i="1" s="1"/>
  <c r="AB898" i="1"/>
  <c r="AC898" i="1"/>
  <c r="AD898" i="1" s="1"/>
  <c r="U898" i="1"/>
  <c r="AF969" i="1"/>
  <c r="AG969" i="1"/>
  <c r="AH969" i="1" s="1"/>
  <c r="AF797" i="1"/>
  <c r="AG797" i="1" s="1"/>
  <c r="AH797" i="1" s="1"/>
  <c r="AF686" i="1"/>
  <c r="AG686" i="1"/>
  <c r="AH686" i="1" s="1"/>
  <c r="AF841" i="1"/>
  <c r="AG841" i="1"/>
  <c r="AH841" i="1" s="1"/>
  <c r="AF80" i="1"/>
  <c r="AG80" i="1"/>
  <c r="AH80" i="1" s="1"/>
  <c r="AF548" i="1"/>
  <c r="AG548" i="1" s="1"/>
  <c r="AH548" i="1" s="1"/>
  <c r="U692" i="1"/>
  <c r="AC692" i="1"/>
  <c r="AD692" i="1" s="1"/>
  <c r="AB692" i="1"/>
  <c r="AC757" i="1"/>
  <c r="AD757" i="1" s="1"/>
  <c r="AB757" i="1"/>
  <c r="U757" i="1"/>
  <c r="AB878" i="1"/>
  <c r="U878" i="1"/>
  <c r="AC878" i="1"/>
  <c r="AD878" i="1" s="1"/>
  <c r="AC954" i="1"/>
  <c r="AD954" i="1" s="1"/>
  <c r="U954" i="1"/>
  <c r="AB954" i="1"/>
  <c r="AF771" i="1"/>
  <c r="AG771" i="1" s="1"/>
  <c r="AH771" i="1" s="1"/>
  <c r="AB879" i="1"/>
  <c r="AF636" i="1"/>
  <c r="AG636" i="1" s="1"/>
  <c r="AH636" i="1" s="1"/>
  <c r="U933" i="1"/>
  <c r="AC933" i="1"/>
  <c r="AD933" i="1" s="1"/>
  <c r="AC876" i="1"/>
  <c r="AD876" i="1" s="1"/>
  <c r="AB876" i="1"/>
  <c r="U876" i="1"/>
  <c r="U929" i="1"/>
  <c r="AC929" i="1"/>
  <c r="AD929" i="1" s="1"/>
  <c r="AB902" i="1"/>
  <c r="U902" i="1"/>
  <c r="AC902" i="1"/>
  <c r="AD902" i="1" s="1"/>
  <c r="AF997" i="1"/>
  <c r="AG997" i="1" s="1"/>
  <c r="AH997" i="1" s="1"/>
  <c r="AF975" i="1"/>
  <c r="AG975" i="1"/>
  <c r="AH975" i="1" s="1"/>
  <c r="AF830" i="1"/>
  <c r="AG830" i="1"/>
  <c r="AH830" i="1" s="1"/>
  <c r="AF629" i="1"/>
  <c r="AG629" i="1"/>
  <c r="AH629" i="1" s="1"/>
  <c r="AF198" i="1"/>
  <c r="AG198" i="1"/>
  <c r="AH198" i="1" s="1"/>
  <c r="AF845" i="1"/>
  <c r="AG845" i="1" s="1"/>
  <c r="AH845" i="1" s="1"/>
  <c r="AF233" i="1"/>
  <c r="AG233" i="1"/>
  <c r="AH233" i="1" s="1"/>
  <c r="AF804" i="1"/>
  <c r="AG804" i="1"/>
  <c r="AH804" i="1" s="1"/>
  <c r="AF834" i="1"/>
  <c r="AG834" i="1" s="1"/>
  <c r="AH834" i="1" s="1"/>
  <c r="AF308" i="1"/>
  <c r="AG308" i="1"/>
  <c r="AH308" i="1" s="1"/>
  <c r="AF503" i="1"/>
  <c r="AG503" i="1"/>
  <c r="AH503" i="1" s="1"/>
  <c r="AF510" i="1"/>
  <c r="AG510" i="1"/>
  <c r="AH510" i="1" s="1"/>
  <c r="AF118" i="1"/>
  <c r="AG118" i="1"/>
  <c r="AH118" i="1" s="1"/>
  <c r="AF403" i="1"/>
  <c r="AG403" i="1"/>
  <c r="AH403" i="1" s="1"/>
  <c r="AF115" i="1"/>
  <c r="AG115" i="1"/>
  <c r="AH115" i="1" s="1"/>
  <c r="AF257" i="1"/>
  <c r="AG257" i="1"/>
  <c r="AH257" i="1" s="1"/>
  <c r="AF235" i="1"/>
  <c r="AG235" i="1"/>
  <c r="AH235" i="1" s="1"/>
  <c r="AF137" i="1"/>
  <c r="AG137" i="1" s="1"/>
  <c r="AH137" i="1" s="1"/>
  <c r="AF36" i="1"/>
  <c r="AG36" i="1"/>
  <c r="AH36" i="1" s="1"/>
  <c r="AF476" i="1"/>
  <c r="AG476" i="1" s="1"/>
  <c r="AH476" i="1" s="1"/>
  <c r="AF215" i="1"/>
  <c r="AG215" i="1"/>
  <c r="AH215" i="1" s="1"/>
  <c r="AF205" i="1"/>
  <c r="AG205" i="1"/>
  <c r="AH205" i="1" s="1"/>
  <c r="AF430" i="1"/>
  <c r="AG430" i="1"/>
  <c r="AH430" i="1" s="1"/>
  <c r="AF97" i="1" l="1"/>
  <c r="AG97" i="1" s="1"/>
  <c r="AH97" i="1" s="1"/>
  <c r="AF43" i="1"/>
  <c r="AG43" i="1"/>
  <c r="AH43" i="1" s="1"/>
  <c r="AF918" i="1"/>
  <c r="AG918" i="1"/>
  <c r="AH918" i="1" s="1"/>
  <c r="AF716" i="1"/>
  <c r="AG716" i="1" s="1"/>
  <c r="AH716" i="1" s="1"/>
  <c r="AF962" i="1"/>
  <c r="AG962" i="1"/>
  <c r="AH962" i="1" s="1"/>
  <c r="AF517" i="1"/>
  <c r="AG517" i="1" s="1"/>
  <c r="AH517" i="1" s="1"/>
  <c r="AF890" i="1"/>
  <c r="AG890" i="1" s="1"/>
  <c r="AH890" i="1" s="1"/>
  <c r="AF972" i="1"/>
  <c r="AG972" i="1" s="1"/>
  <c r="AH972" i="1" s="1"/>
  <c r="AF562" i="1"/>
  <c r="AG562" i="1" s="1"/>
  <c r="AH562" i="1" s="1"/>
  <c r="AF876" i="1"/>
  <c r="AG876" i="1" s="1"/>
  <c r="AH876" i="1" s="1"/>
  <c r="AF576" i="1"/>
  <c r="AG576" i="1" s="1"/>
  <c r="AH576" i="1" s="1"/>
  <c r="AF767" i="1"/>
  <c r="AG767" i="1" s="1"/>
  <c r="AH767" i="1" s="1"/>
  <c r="AF910" i="1"/>
  <c r="AG910" i="1"/>
  <c r="AH910" i="1" s="1"/>
  <c r="AF724" i="1"/>
  <c r="AG724" i="1" s="1"/>
  <c r="AH724" i="1" s="1"/>
  <c r="AF547" i="1"/>
  <c r="AG547" i="1" s="1"/>
  <c r="AH547" i="1" s="1"/>
  <c r="AF925" i="1"/>
  <c r="AG925" i="1"/>
  <c r="AH925" i="1" s="1"/>
  <c r="AF927" i="1"/>
  <c r="AG927" i="1"/>
  <c r="AH927" i="1" s="1"/>
  <c r="AF912" i="1"/>
  <c r="AG912" i="1"/>
  <c r="AH912" i="1" s="1"/>
  <c r="AF976" i="1"/>
  <c r="AG976" i="1" s="1"/>
  <c r="AH976" i="1" s="1"/>
  <c r="AF948" i="1"/>
  <c r="AG948" i="1"/>
  <c r="AH948" i="1" s="1"/>
  <c r="AF757" i="1"/>
  <c r="AG757" i="1"/>
  <c r="AH757" i="1" s="1"/>
  <c r="AF425" i="1"/>
  <c r="AG425" i="1" s="1"/>
  <c r="AH425" i="1" s="1"/>
  <c r="AF898" i="1"/>
  <c r="AG898" i="1"/>
  <c r="AH898" i="1" s="1"/>
  <c r="AF954" i="1"/>
  <c r="AG954" i="1" s="1"/>
  <c r="AH954" i="1" s="1"/>
  <c r="AF692" i="1"/>
  <c r="AG692" i="1"/>
  <c r="AH692" i="1" s="1"/>
  <c r="AF188" i="1"/>
  <c r="AG188" i="1"/>
  <c r="AH188" i="1" s="1"/>
  <c r="AF959" i="1"/>
  <c r="AG959" i="1" s="1"/>
  <c r="AH959" i="1" s="1"/>
  <c r="AF754" i="1"/>
  <c r="AG754" i="1" s="1"/>
  <c r="AH754" i="1" s="1"/>
  <c r="AF871" i="1"/>
  <c r="AG871" i="1" s="1"/>
  <c r="AH871" i="1" s="1"/>
  <c r="AF952" i="1"/>
  <c r="AG952" i="1"/>
  <c r="AH952" i="1" s="1"/>
  <c r="AF916" i="1"/>
  <c r="AG916" i="1"/>
  <c r="AH916" i="1" s="1"/>
  <c r="AF621" i="1"/>
  <c r="AG621" i="1"/>
  <c r="AH621" i="1" s="1"/>
  <c r="AF408" i="1"/>
  <c r="AG408" i="1"/>
  <c r="AH408" i="1" s="1"/>
  <c r="AF189" i="1"/>
  <c r="AG189" i="1"/>
  <c r="AH189" i="1" s="1"/>
  <c r="AF191" i="1"/>
  <c r="AG191" i="1"/>
  <c r="AH191" i="1" s="1"/>
  <c r="AF568" i="1"/>
  <c r="AG568" i="1" s="1"/>
  <c r="AH568" i="1" s="1"/>
  <c r="AF942" i="1"/>
  <c r="AG942" i="1"/>
  <c r="AH942" i="1" s="1"/>
  <c r="AF632" i="1"/>
  <c r="AG632" i="1"/>
  <c r="AH632" i="1" s="1"/>
  <c r="AF957" i="1"/>
  <c r="AG957" i="1"/>
  <c r="AH957" i="1" s="1"/>
  <c r="AF902" i="1"/>
  <c r="AG902" i="1"/>
  <c r="AH902" i="1" s="1"/>
  <c r="AF988" i="1"/>
  <c r="AG988" i="1"/>
  <c r="AH988" i="1" s="1"/>
  <c r="AF960" i="1"/>
  <c r="AG960" i="1" s="1"/>
  <c r="AH960" i="1" s="1"/>
  <c r="AF979" i="1"/>
  <c r="AG979" i="1" s="1"/>
  <c r="AH979" i="1" s="1"/>
  <c r="AF946" i="1"/>
  <c r="AG946" i="1" s="1"/>
  <c r="AH946" i="1" s="1"/>
  <c r="AF605" i="1"/>
  <c r="AG605" i="1" s="1"/>
  <c r="AH605" i="1" s="1"/>
  <c r="AF908" i="1"/>
  <c r="AG908" i="1" s="1"/>
  <c r="AH908" i="1" s="1"/>
  <c r="AF393" i="1"/>
  <c r="AG393" i="1"/>
  <c r="AH393" i="1" s="1"/>
  <c r="AF894" i="1"/>
  <c r="AG894" i="1"/>
  <c r="AH894" i="1" s="1"/>
  <c r="AF994" i="1"/>
  <c r="AG994" i="1"/>
  <c r="AH994" i="1" s="1"/>
  <c r="AF883" i="1"/>
  <c r="AG883" i="1"/>
  <c r="AH883" i="1" s="1"/>
  <c r="AF879" i="1"/>
  <c r="AG879" i="1"/>
  <c r="AH879" i="1" s="1"/>
  <c r="AF446" i="1"/>
  <c r="AG446" i="1" s="1"/>
  <c r="AH446" i="1" s="1"/>
  <c r="AF939" i="1"/>
  <c r="AG939" i="1" s="1"/>
  <c r="AH939" i="1" s="1"/>
  <c r="AF933" i="1"/>
  <c r="AG933" i="1" s="1"/>
  <c r="AH933" i="1" s="1"/>
  <c r="AF878" i="1"/>
  <c r="AG878" i="1" s="1"/>
  <c r="AH878" i="1" s="1"/>
  <c r="AF660" i="1"/>
  <c r="AG660" i="1"/>
  <c r="AH660" i="1" s="1"/>
  <c r="AF929" i="1"/>
  <c r="AG929" i="1"/>
  <c r="AH929" i="1" s="1"/>
  <c r="AF992" i="1"/>
  <c r="AG992" i="1"/>
  <c r="AH992" i="1" s="1"/>
  <c r="AF967" i="1"/>
  <c r="AG967" i="1" s="1"/>
  <c r="AH967" i="1" s="1"/>
</calcChain>
</file>

<file path=xl/sharedStrings.xml><?xml version="1.0" encoding="utf-8"?>
<sst xmlns="http://schemas.openxmlformats.org/spreadsheetml/2006/main" count="126" uniqueCount="105">
  <si>
    <t>データ除去</t>
    <rPh sb="3" eb="5">
      <t>ジョキョ</t>
    </rPh>
    <phoneticPr fontId="2"/>
  </si>
  <si>
    <t>C(E)=Eσpsii/(Eσpsii+(1/τqa))</t>
  </si>
  <si>
    <t>F'=Fo+(Fm-Fo)*C(E)</t>
  </si>
  <si>
    <t>qp=(Fmd-Fl')/(Fmd-Fod)</t>
  </si>
  <si>
    <t>AcqNo</t>
  </si>
  <si>
    <t>Time</t>
  </si>
  <si>
    <t>Depth</t>
  </si>
  <si>
    <t>PAR</t>
  </si>
  <si>
    <t>SigL</t>
  </si>
  <si>
    <t>pL</t>
  </si>
  <si>
    <t>TauL</t>
  </si>
  <si>
    <t>R2＞</t>
    <phoneticPr fontId="2"/>
  </si>
  <si>
    <t>&gt;τ&gt;</t>
    <phoneticPr fontId="2"/>
  </si>
  <si>
    <t>PAR</t>
    <phoneticPr fontId="2"/>
  </si>
  <si>
    <t>σpsii</t>
    <phoneticPr fontId="2"/>
  </si>
  <si>
    <t>τqa</t>
    <phoneticPr fontId="2"/>
  </si>
  <si>
    <t>C(E)</t>
    <phoneticPr fontId="2"/>
  </si>
  <si>
    <t>F'</t>
    <phoneticPr fontId="2"/>
  </si>
  <si>
    <t>Qp</t>
    <phoneticPr fontId="2"/>
  </si>
  <si>
    <t>PARσpsiiQp</t>
    <phoneticPr fontId="2"/>
  </si>
  <si>
    <t>1/τp</t>
    <phoneticPr fontId="2"/>
  </si>
  <si>
    <t>Φe</t>
    <phoneticPr fontId="2"/>
  </si>
  <si>
    <t>PbO</t>
    <phoneticPr fontId="2"/>
  </si>
  <si>
    <t>PbC</t>
    <phoneticPr fontId="2"/>
  </si>
  <si>
    <t>F0L</t>
    <phoneticPr fontId="2"/>
  </si>
  <si>
    <t>FmL</t>
    <phoneticPr fontId="2"/>
  </si>
  <si>
    <t>R2L</t>
    <phoneticPr fontId="2"/>
  </si>
  <si>
    <t>F0D</t>
    <phoneticPr fontId="2"/>
  </si>
  <si>
    <t>FmD</t>
    <phoneticPr fontId="2"/>
  </si>
  <si>
    <t>R2D</t>
    <phoneticPr fontId="2"/>
  </si>
  <si>
    <t>SigD</t>
    <phoneticPr fontId="2"/>
  </si>
  <si>
    <t>pD</t>
    <phoneticPr fontId="2"/>
  </si>
  <si>
    <t>TauD</t>
    <phoneticPr fontId="2"/>
  </si>
  <si>
    <t>FvL</t>
    <phoneticPr fontId="2"/>
  </si>
  <si>
    <t>FvL/FmL</t>
    <phoneticPr fontId="2"/>
  </si>
  <si>
    <t>FvD</t>
    <phoneticPr fontId="2"/>
  </si>
  <si>
    <t>FvD/FmD</t>
    <phoneticPr fontId="2"/>
  </si>
  <si>
    <t>chl-a(FmD)</t>
    <phoneticPr fontId="2"/>
  </si>
  <si>
    <t>[quanta/m2/s]</t>
    <phoneticPr fontId="2"/>
  </si>
  <si>
    <t>[m2/quanta]</t>
    <phoneticPr fontId="2"/>
  </si>
  <si>
    <t>[s]</t>
    <phoneticPr fontId="2"/>
  </si>
  <si>
    <t>[-]</t>
    <phoneticPr fontId="2"/>
  </si>
  <si>
    <t>[1/s]</t>
    <phoneticPr fontId="2"/>
  </si>
  <si>
    <t>[1/h]</t>
    <phoneticPr fontId="2"/>
  </si>
  <si>
    <t>Latitude</t>
    <phoneticPr fontId="2"/>
  </si>
  <si>
    <t>Longitude</t>
    <phoneticPr fontId="2"/>
  </si>
  <si>
    <t>蛍光vsクロロフィル濃度</t>
    <rPh sb="0" eb="2">
      <t>ケイコウ</t>
    </rPh>
    <rPh sb="10" eb="12">
      <t>ノウド</t>
    </rPh>
    <phoneticPr fontId="2"/>
  </si>
  <si>
    <t>傾き</t>
    <rPh sb="0" eb="1">
      <t>カタム</t>
    </rPh>
    <phoneticPr fontId="2"/>
  </si>
  <si>
    <t>Ek×σpsⅡ</t>
    <phoneticPr fontId="2"/>
  </si>
  <si>
    <t>Φe</t>
    <phoneticPr fontId="2"/>
  </si>
  <si>
    <t>RC/chl</t>
    <phoneticPr fontId="2"/>
  </si>
  <si>
    <t>Ek[μE/m2/s]</t>
    <phoneticPr fontId="2"/>
  </si>
  <si>
    <t>Fv/Fm Max</t>
    <phoneticPr fontId="2"/>
  </si>
  <si>
    <t>Ek[q/m2/s]</t>
    <phoneticPr fontId="2"/>
  </si>
  <si>
    <t>切片</t>
  </si>
  <si>
    <t>Light Chamber</t>
  </si>
  <si>
    <t>maxSPS2=</t>
  </si>
  <si>
    <t>minSPS2=</t>
  </si>
  <si>
    <t>maxP=</t>
  </si>
  <si>
    <t>minP=0.000000</t>
  </si>
  <si>
    <t>pulse強度=</t>
  </si>
  <si>
    <t>繰り返し=</t>
  </si>
  <si>
    <t>Tau制限=</t>
  </si>
  <si>
    <t>Zero=</t>
  </si>
  <si>
    <t>Span=</t>
  </si>
  <si>
    <t>Dark Chamber</t>
  </si>
  <si>
    <t>nPS2 = 0.002</t>
  </si>
  <si>
    <t xml:space="preserve"> R=1.0</t>
  </si>
  <si>
    <t xml:space="preserve"> Ek = 1.204E20</t>
  </si>
  <si>
    <t xml:space="preserve"> Mc = 12.01</t>
  </si>
  <si>
    <t xml:space="preserve"> MChla = 893.5</t>
  </si>
  <si>
    <t>PbO : molO2*molChla-1*sec-1  PbC : mgC*mgChla-1*hour-1</t>
  </si>
  <si>
    <t>PbO</t>
  </si>
  <si>
    <t>PbC</t>
  </si>
  <si>
    <t>R2L</t>
  </si>
  <si>
    <t>F0L</t>
  </si>
  <si>
    <t>FmL</t>
  </si>
  <si>
    <t>FvL</t>
  </si>
  <si>
    <t>FvL/FmL</t>
  </si>
  <si>
    <t>Tau2L</t>
  </si>
  <si>
    <t>Tau3L</t>
  </si>
  <si>
    <t>R2D</t>
  </si>
  <si>
    <t>F0D</t>
  </si>
  <si>
    <t>FmD</t>
  </si>
  <si>
    <t>FvD</t>
  </si>
  <si>
    <t>FvD/FmD</t>
  </si>
  <si>
    <t>SigD</t>
  </si>
  <si>
    <t>pD</t>
  </si>
  <si>
    <t>TauD</t>
  </si>
  <si>
    <t>Tau2D</t>
  </si>
  <si>
    <t>Tau3D</t>
  </si>
  <si>
    <t>f</t>
  </si>
  <si>
    <t>C</t>
  </si>
  <si>
    <t>F'</t>
  </si>
  <si>
    <t>φe</t>
  </si>
  <si>
    <t>Taup</t>
  </si>
  <si>
    <t>Station</t>
    <phoneticPr fontId="2"/>
  </si>
  <si>
    <t>Date (UTC)</t>
    <phoneticPr fontId="2"/>
  </si>
  <si>
    <t>Time (UTC)</t>
    <phoneticPr fontId="2"/>
  </si>
  <si>
    <t>20100123_448-3_protocol_fujiki</t>
  </si>
  <si>
    <t>UnitNo:22</t>
  </si>
  <si>
    <t>現地時間－1h</t>
    <rPh sb="0" eb="2">
      <t>ゲンチ</t>
    </rPh>
    <rPh sb="2" eb="4">
      <t>ジカン</t>
    </rPh>
    <phoneticPr fontId="2"/>
  </si>
  <si>
    <t>K2</t>
    <phoneticPr fontId="2"/>
  </si>
  <si>
    <t>D:\FUJIKI 3\JAMSTEC Research\航海\みらい MR10-06\MR10-06 船内\観測\FRRF\POPPS K2_計算済\100129\fr105709.bin</t>
  </si>
  <si>
    <t>測定日：2010/01/29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</si>
</sst>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_ "/>
    <numFmt numFmtId="178" formatCode="0.0_ "/>
    <numFmt numFmtId="179" formatCode="0.0000_ "/>
    <numFmt numFmtId="180" formatCode="0.000_ "/>
    <numFmt numFmtId="181" formatCode="0.00_ "/>
    <numFmt numFmtId="182" formatCode="0.000E+00"/>
    <numFmt numFmtId="183" formatCode="0.000000_);[Red]\(0.000000\)"/>
    <numFmt numFmtId="184" formatCode="0.000_);[Red]\(0.000\)"/>
    <numFmt numFmtId="185" formatCode="0.00000_ "/>
    <numFmt numFmtId="186" formatCode="0.00000_);[Red]\(0.00000\)"/>
    <numFmt numFmtId="187" formatCode="0_);[Red]\(0\)"/>
    <numFmt numFmtId="190" formatCode="hh:mm"/>
  </numFmts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0" applyFont="1"/>
    <xf numFmtId="184" fontId="3" fillId="0" borderId="0" xfId="1" applyNumberFormat="1" applyFont="1">
      <alignment vertical="center"/>
    </xf>
    <xf numFmtId="176" fontId="3" fillId="0" borderId="0" xfId="0" applyNumberFormat="1" applyFont="1"/>
    <xf numFmtId="181" fontId="3" fillId="0" borderId="0" xfId="0" applyNumberFormat="1" applyFont="1"/>
    <xf numFmtId="186" fontId="3" fillId="0" borderId="0" xfId="1" applyNumberFormat="1" applyFont="1">
      <alignment vertical="center"/>
    </xf>
    <xf numFmtId="187" fontId="3" fillId="0" borderId="0" xfId="1" applyNumberFormat="1" applyFont="1">
      <alignment vertical="center"/>
    </xf>
    <xf numFmtId="0" fontId="3" fillId="0" borderId="0" xfId="1" applyNumberFormat="1" applyFont="1">
      <alignment vertical="center"/>
    </xf>
    <xf numFmtId="185" fontId="3" fillId="0" borderId="0" xfId="0" applyNumberFormat="1" applyFont="1"/>
    <xf numFmtId="180" fontId="3" fillId="0" borderId="0" xfId="0" applyNumberFormat="1" applyFont="1"/>
    <xf numFmtId="190" fontId="3" fillId="0" borderId="0" xfId="0" applyNumberFormat="1" applyFont="1"/>
    <xf numFmtId="182" fontId="3" fillId="0" borderId="0" xfId="1" applyNumberFormat="1" applyFont="1">
      <alignment vertical="center"/>
    </xf>
    <xf numFmtId="183" fontId="3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21" fontId="3" fillId="0" borderId="0" xfId="0" applyNumberFormat="1" applyFont="1"/>
    <xf numFmtId="178" fontId="3" fillId="0" borderId="0" xfId="0" applyNumberFormat="1" applyFont="1"/>
    <xf numFmtId="179" fontId="3" fillId="0" borderId="0" xfId="0" applyNumberFormat="1" applyFont="1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21" fontId="0" fillId="0" borderId="0" xfId="0" applyNumberFormat="1" applyAlignment="1">
      <alignment vertical="center"/>
    </xf>
    <xf numFmtId="0" fontId="3" fillId="0" borderId="1" xfId="0" applyFont="1" applyBorder="1"/>
    <xf numFmtId="1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180" fontId="3" fillId="0" borderId="8" xfId="0" applyNumberFormat="1" applyFont="1" applyBorder="1"/>
    <xf numFmtId="0" fontId="3" fillId="0" borderId="8" xfId="0" applyFont="1" applyBorder="1"/>
    <xf numFmtId="180" fontId="3" fillId="0" borderId="9" xfId="0" applyNumberFormat="1" applyFont="1" applyBorder="1"/>
    <xf numFmtId="20" fontId="3" fillId="0" borderId="4" xfId="0" applyNumberFormat="1" applyFont="1" applyBorder="1"/>
    <xf numFmtId="0" fontId="4" fillId="0" borderId="10" xfId="0" applyFont="1" applyBorder="1"/>
  </cellXfs>
  <cellStyles count="2">
    <cellStyle name="標準" xfId="0" builtinId="0"/>
    <cellStyle name="標準_090606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444638864586372"/>
          <c:y val="3.70370370370370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selected!$D$12</c:f>
              <c:strCache>
                <c:ptCount val="1"/>
                <c:pt idx="0">
                  <c:v>PAR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selected!$D$13:$D$1000</c:f>
              <c:numCache>
                <c:formatCode>0.0_ </c:formatCode>
                <c:ptCount val="988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0.9</c:v>
                </c:pt>
                <c:pt idx="7">
                  <c:v>0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0.9</c:v>
                </c:pt>
                <c:pt idx="19">
                  <c:v>0.9</c:v>
                </c:pt>
                <c:pt idx="20">
                  <c:v>0.9</c:v>
                </c:pt>
                <c:pt idx="21">
                  <c:v>0.9</c:v>
                </c:pt>
                <c:pt idx="22">
                  <c:v>0.9</c:v>
                </c:pt>
                <c:pt idx="23">
                  <c:v>0.9</c:v>
                </c:pt>
                <c:pt idx="24">
                  <c:v>0.9</c:v>
                </c:pt>
                <c:pt idx="25">
                  <c:v>0.9</c:v>
                </c:pt>
                <c:pt idx="26">
                  <c:v>0.9</c:v>
                </c:pt>
                <c:pt idx="27">
                  <c:v>0.9</c:v>
                </c:pt>
                <c:pt idx="28">
                  <c:v>0.9</c:v>
                </c:pt>
                <c:pt idx="29">
                  <c:v>0.9</c:v>
                </c:pt>
                <c:pt idx="30">
                  <c:v>0.9</c:v>
                </c:pt>
                <c:pt idx="31">
                  <c:v>0.9</c:v>
                </c:pt>
                <c:pt idx="32">
                  <c:v>0.9</c:v>
                </c:pt>
                <c:pt idx="33">
                  <c:v>0.9</c:v>
                </c:pt>
                <c:pt idx="34">
                  <c:v>0.9</c:v>
                </c:pt>
                <c:pt idx="35">
                  <c:v>0.9</c:v>
                </c:pt>
                <c:pt idx="36">
                  <c:v>0.9</c:v>
                </c:pt>
                <c:pt idx="37">
                  <c:v>0.9</c:v>
                </c:pt>
                <c:pt idx="38">
                  <c:v>0.9</c:v>
                </c:pt>
                <c:pt idx="39">
                  <c:v>1.7</c:v>
                </c:pt>
                <c:pt idx="40">
                  <c:v>1.7</c:v>
                </c:pt>
                <c:pt idx="41">
                  <c:v>1.7</c:v>
                </c:pt>
                <c:pt idx="42">
                  <c:v>1.7</c:v>
                </c:pt>
                <c:pt idx="43">
                  <c:v>1.7</c:v>
                </c:pt>
                <c:pt idx="44">
                  <c:v>1.7</c:v>
                </c:pt>
                <c:pt idx="45">
                  <c:v>1.7</c:v>
                </c:pt>
                <c:pt idx="46">
                  <c:v>1.7</c:v>
                </c:pt>
                <c:pt idx="47">
                  <c:v>1.7</c:v>
                </c:pt>
                <c:pt idx="48">
                  <c:v>1.7</c:v>
                </c:pt>
                <c:pt idx="49">
                  <c:v>1.7</c:v>
                </c:pt>
                <c:pt idx="50">
                  <c:v>2.6</c:v>
                </c:pt>
                <c:pt idx="51">
                  <c:v>2.6</c:v>
                </c:pt>
                <c:pt idx="52">
                  <c:v>2.6</c:v>
                </c:pt>
                <c:pt idx="53">
                  <c:v>2.6</c:v>
                </c:pt>
                <c:pt idx="54">
                  <c:v>2.6</c:v>
                </c:pt>
                <c:pt idx="55">
                  <c:v>2.6</c:v>
                </c:pt>
                <c:pt idx="56">
                  <c:v>2.6</c:v>
                </c:pt>
                <c:pt idx="57">
                  <c:v>2.6</c:v>
                </c:pt>
                <c:pt idx="58">
                  <c:v>3.5</c:v>
                </c:pt>
                <c:pt idx="59">
                  <c:v>3.5</c:v>
                </c:pt>
                <c:pt idx="60">
                  <c:v>3.5</c:v>
                </c:pt>
                <c:pt idx="61">
                  <c:v>3.5</c:v>
                </c:pt>
                <c:pt idx="62">
                  <c:v>4.3</c:v>
                </c:pt>
                <c:pt idx="63">
                  <c:v>4.3</c:v>
                </c:pt>
                <c:pt idx="64">
                  <c:v>4.3</c:v>
                </c:pt>
                <c:pt idx="65">
                  <c:v>5.2</c:v>
                </c:pt>
                <c:pt idx="66">
                  <c:v>5.2</c:v>
                </c:pt>
                <c:pt idx="67">
                  <c:v>6.1</c:v>
                </c:pt>
                <c:pt idx="68">
                  <c:v>6.1</c:v>
                </c:pt>
                <c:pt idx="69">
                  <c:v>6.1</c:v>
                </c:pt>
                <c:pt idx="70">
                  <c:v>7.8</c:v>
                </c:pt>
                <c:pt idx="71">
                  <c:v>7.8</c:v>
                </c:pt>
                <c:pt idx="72">
                  <c:v>7.8</c:v>
                </c:pt>
                <c:pt idx="73">
                  <c:v>8.6999999999999993</c:v>
                </c:pt>
                <c:pt idx="74">
                  <c:v>10.4</c:v>
                </c:pt>
                <c:pt idx="75">
                  <c:v>10.4</c:v>
                </c:pt>
                <c:pt idx="76">
                  <c:v>12.1</c:v>
                </c:pt>
                <c:pt idx="77">
                  <c:v>12.1</c:v>
                </c:pt>
                <c:pt idx="78">
                  <c:v>14.7</c:v>
                </c:pt>
                <c:pt idx="79">
                  <c:v>15.6</c:v>
                </c:pt>
                <c:pt idx="80">
                  <c:v>18.2</c:v>
                </c:pt>
                <c:pt idx="81">
                  <c:v>23.4</c:v>
                </c:pt>
                <c:pt idx="82">
                  <c:v>25.1</c:v>
                </c:pt>
                <c:pt idx="83">
                  <c:v>28.6</c:v>
                </c:pt>
                <c:pt idx="84">
                  <c:v>32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79.2</c:v>
                </c:pt>
                <c:pt idx="1">
                  <c:v>79.400000000000006</c:v>
                </c:pt>
                <c:pt idx="2">
                  <c:v>79.400000000000006</c:v>
                </c:pt>
                <c:pt idx="3">
                  <c:v>78.900000000000006</c:v>
                </c:pt>
                <c:pt idx="4">
                  <c:v>77.8</c:v>
                </c:pt>
                <c:pt idx="5">
                  <c:v>76.7</c:v>
                </c:pt>
                <c:pt idx="6">
                  <c:v>75.900000000000006</c:v>
                </c:pt>
                <c:pt idx="7">
                  <c:v>74.900000000000006</c:v>
                </c:pt>
                <c:pt idx="8">
                  <c:v>73.8</c:v>
                </c:pt>
                <c:pt idx="9">
                  <c:v>72.8</c:v>
                </c:pt>
                <c:pt idx="10">
                  <c:v>71.8</c:v>
                </c:pt>
                <c:pt idx="11">
                  <c:v>70.8</c:v>
                </c:pt>
                <c:pt idx="12">
                  <c:v>69.900000000000006</c:v>
                </c:pt>
                <c:pt idx="13">
                  <c:v>68.8</c:v>
                </c:pt>
                <c:pt idx="14">
                  <c:v>67.900000000000006</c:v>
                </c:pt>
                <c:pt idx="15">
                  <c:v>66.8</c:v>
                </c:pt>
                <c:pt idx="16">
                  <c:v>66.099999999999994</c:v>
                </c:pt>
                <c:pt idx="17">
                  <c:v>65</c:v>
                </c:pt>
                <c:pt idx="18">
                  <c:v>63.9</c:v>
                </c:pt>
                <c:pt idx="19">
                  <c:v>63.2</c:v>
                </c:pt>
                <c:pt idx="20">
                  <c:v>62.3</c:v>
                </c:pt>
                <c:pt idx="21">
                  <c:v>61.2</c:v>
                </c:pt>
                <c:pt idx="22">
                  <c:v>60.5</c:v>
                </c:pt>
                <c:pt idx="23">
                  <c:v>59.4</c:v>
                </c:pt>
                <c:pt idx="24">
                  <c:v>58.5</c:v>
                </c:pt>
                <c:pt idx="25">
                  <c:v>57.6</c:v>
                </c:pt>
                <c:pt idx="26">
                  <c:v>56.6</c:v>
                </c:pt>
                <c:pt idx="27">
                  <c:v>55.5</c:v>
                </c:pt>
                <c:pt idx="28">
                  <c:v>54.6</c:v>
                </c:pt>
                <c:pt idx="29">
                  <c:v>53.9</c:v>
                </c:pt>
                <c:pt idx="30">
                  <c:v>52.8</c:v>
                </c:pt>
                <c:pt idx="31">
                  <c:v>51.9</c:v>
                </c:pt>
                <c:pt idx="32">
                  <c:v>51</c:v>
                </c:pt>
                <c:pt idx="33">
                  <c:v>50.1</c:v>
                </c:pt>
                <c:pt idx="34">
                  <c:v>49.2</c:v>
                </c:pt>
                <c:pt idx="35">
                  <c:v>48.1</c:v>
                </c:pt>
                <c:pt idx="36">
                  <c:v>47.2</c:v>
                </c:pt>
                <c:pt idx="37">
                  <c:v>46.3</c:v>
                </c:pt>
                <c:pt idx="38">
                  <c:v>45.2</c:v>
                </c:pt>
                <c:pt idx="39">
                  <c:v>44.4</c:v>
                </c:pt>
                <c:pt idx="40">
                  <c:v>43.3</c:v>
                </c:pt>
                <c:pt idx="41">
                  <c:v>42.4</c:v>
                </c:pt>
                <c:pt idx="42">
                  <c:v>41.3</c:v>
                </c:pt>
                <c:pt idx="43">
                  <c:v>40.4</c:v>
                </c:pt>
                <c:pt idx="44">
                  <c:v>39.700000000000003</c:v>
                </c:pt>
                <c:pt idx="45">
                  <c:v>38.4</c:v>
                </c:pt>
                <c:pt idx="46">
                  <c:v>37.700000000000003</c:v>
                </c:pt>
                <c:pt idx="47">
                  <c:v>36.6</c:v>
                </c:pt>
                <c:pt idx="48">
                  <c:v>35.700000000000003</c:v>
                </c:pt>
                <c:pt idx="49">
                  <c:v>35.200000000000003</c:v>
                </c:pt>
                <c:pt idx="50">
                  <c:v>33.9</c:v>
                </c:pt>
                <c:pt idx="51">
                  <c:v>33</c:v>
                </c:pt>
                <c:pt idx="52">
                  <c:v>32.1</c:v>
                </c:pt>
                <c:pt idx="53">
                  <c:v>31</c:v>
                </c:pt>
                <c:pt idx="54">
                  <c:v>30.1</c:v>
                </c:pt>
                <c:pt idx="55">
                  <c:v>29.1</c:v>
                </c:pt>
                <c:pt idx="56">
                  <c:v>28</c:v>
                </c:pt>
                <c:pt idx="57">
                  <c:v>27.3</c:v>
                </c:pt>
                <c:pt idx="58">
                  <c:v>26.2</c:v>
                </c:pt>
                <c:pt idx="59">
                  <c:v>25.1</c:v>
                </c:pt>
                <c:pt idx="60">
                  <c:v>24.4</c:v>
                </c:pt>
                <c:pt idx="61">
                  <c:v>23.1</c:v>
                </c:pt>
                <c:pt idx="62">
                  <c:v>22</c:v>
                </c:pt>
                <c:pt idx="63">
                  <c:v>21.5</c:v>
                </c:pt>
                <c:pt idx="64">
                  <c:v>20</c:v>
                </c:pt>
                <c:pt idx="65">
                  <c:v>19.3</c:v>
                </c:pt>
                <c:pt idx="66">
                  <c:v>18.2</c:v>
                </c:pt>
                <c:pt idx="67">
                  <c:v>16.899999999999999</c:v>
                </c:pt>
                <c:pt idx="68">
                  <c:v>16</c:v>
                </c:pt>
                <c:pt idx="69">
                  <c:v>15.1</c:v>
                </c:pt>
                <c:pt idx="70">
                  <c:v>14</c:v>
                </c:pt>
                <c:pt idx="71">
                  <c:v>12.7</c:v>
                </c:pt>
                <c:pt idx="72">
                  <c:v>11.8</c:v>
                </c:pt>
                <c:pt idx="73">
                  <c:v>11.1</c:v>
                </c:pt>
                <c:pt idx="74">
                  <c:v>9.5</c:v>
                </c:pt>
                <c:pt idx="75">
                  <c:v>8.9</c:v>
                </c:pt>
                <c:pt idx="76">
                  <c:v>7.3</c:v>
                </c:pt>
                <c:pt idx="77">
                  <c:v>6.7</c:v>
                </c:pt>
                <c:pt idx="78">
                  <c:v>5.5</c:v>
                </c:pt>
                <c:pt idx="79">
                  <c:v>4.5999999999999996</c:v>
                </c:pt>
                <c:pt idx="80">
                  <c:v>3.5</c:v>
                </c:pt>
                <c:pt idx="81">
                  <c:v>2.5</c:v>
                </c:pt>
                <c:pt idx="82">
                  <c:v>1.5</c:v>
                </c:pt>
                <c:pt idx="83">
                  <c:v>0.7</c:v>
                </c:pt>
                <c:pt idx="84">
                  <c:v>0.7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DC4-2B43-AD44-1A086E9A2A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0299040"/>
        <c:axId val="1"/>
      </c:scatterChart>
      <c:valAx>
        <c:axId val="1770299040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7029904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55" verticalDpi="355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PbC[mgC/mgChla/hour]</a:t>
            </a:r>
          </a:p>
        </c:rich>
      </c:tx>
      <c:layout>
        <c:manualLayout>
          <c:xMode val="edge"/>
          <c:yMode val="edge"/>
          <c:x val="0.2268528239525614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805586324446273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selected!$AH$11</c:f>
              <c:strCache>
                <c:ptCount val="1"/>
                <c:pt idx="0">
                  <c:v>PbC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selected!$AH$13:$AH$1000</c:f>
              <c:numCache>
                <c:formatCode>0.000_);[Red]\(0.000\)</c:formatCode>
                <c:ptCount val="988"/>
                <c:pt idx="0">
                  <c:v>5.3611888171320003E-2</c:v>
                </c:pt>
                <c:pt idx="1">
                  <c:v>5.889516086930361E-2</c:v>
                </c:pt>
                <c:pt idx="2">
                  <c:v>5.3101980626932534E-2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5.2557812627146573E-2</c:v>
                </c:pt>
                <c:pt idx="7">
                  <c:v>0</c:v>
                </c:pt>
                <c:pt idx="8">
                  <c:v>5.2257197663072429E-2</c:v>
                </c:pt>
                <c:pt idx="9">
                  <c:v>4.9478410360264936E-2</c:v>
                </c:pt>
                <c:pt idx="10">
                  <c:v>5.3219758477198426E-2</c:v>
                </c:pt>
                <c:pt idx="11">
                  <c:v>5.2705934492381167E-2</c:v>
                </c:pt>
                <c:pt idx="12">
                  <c:v>5.0029026124918788E-2</c:v>
                </c:pt>
                <c:pt idx="13">
                  <c:v>4.5483871221290842E-2</c:v>
                </c:pt>
                <c:pt idx="14">
                  <c:v>4.885869650049323E-2</c:v>
                </c:pt>
                <c:pt idx="15">
                  <c:v>4.9417447335583467E-2</c:v>
                </c:pt>
                <c:pt idx="16">
                  <c:v>5.4691904300083569E-2</c:v>
                </c:pt>
                <c:pt idx="17">
                  <c:v>5.1708126332485414E-2</c:v>
                </c:pt>
                <c:pt idx="18">
                  <c:v>5.027842503853653E-2</c:v>
                </c:pt>
                <c:pt idx="19">
                  <c:v>5.2960136563137972E-2</c:v>
                </c:pt>
                <c:pt idx="20">
                  <c:v>5.0785621787991682E-2</c:v>
                </c:pt>
                <c:pt idx="21">
                  <c:v>5.2008369533242359E-2</c:v>
                </c:pt>
                <c:pt idx="22">
                  <c:v>4.7757010711396132E-2</c:v>
                </c:pt>
                <c:pt idx="23">
                  <c:v>4.874548479252401E-2</c:v>
                </c:pt>
                <c:pt idx="24">
                  <c:v>4.9628759351200522E-2</c:v>
                </c:pt>
                <c:pt idx="25">
                  <c:v>5.2120336147739567E-2</c:v>
                </c:pt>
                <c:pt idx="26">
                  <c:v>5.3611086094201142E-2</c:v>
                </c:pt>
                <c:pt idx="27">
                  <c:v>4.5653201553981282E-2</c:v>
                </c:pt>
                <c:pt idx="28">
                  <c:v>5.0737853225837536E-2</c:v>
                </c:pt>
                <c:pt idx="29">
                  <c:v>5.3682169370235143E-2</c:v>
                </c:pt>
                <c:pt idx="30">
                  <c:v>4.9378482468644062E-2</c:v>
                </c:pt>
                <c:pt idx="31">
                  <c:v>5.1092595953470529E-2</c:v>
                </c:pt>
                <c:pt idx="32">
                  <c:v>4.6264947137089174E-2</c:v>
                </c:pt>
                <c:pt idx="33">
                  <c:v>5.2207745096830981E-2</c:v>
                </c:pt>
                <c:pt idx="34">
                  <c:v>4.8809423959876107E-2</c:v>
                </c:pt>
                <c:pt idx="35">
                  <c:v>5.1348753533520135E-2</c:v>
                </c:pt>
                <c:pt idx="36">
                  <c:v>4.7913711343400125E-2</c:v>
                </c:pt>
                <c:pt idx="37">
                  <c:v>5.1015649690273515E-2</c:v>
                </c:pt>
                <c:pt idx="38">
                  <c:v>4.6694831424959685E-2</c:v>
                </c:pt>
                <c:pt idx="39">
                  <c:v>9.282092024387581E-2</c:v>
                </c:pt>
                <c:pt idx="40">
                  <c:v>9.6663412398842352E-2</c:v>
                </c:pt>
                <c:pt idx="41">
                  <c:v>0.10796312707341124</c:v>
                </c:pt>
                <c:pt idx="42">
                  <c:v>9.6864147668472303E-2</c:v>
                </c:pt>
                <c:pt idx="43">
                  <c:v>0.10050249019925477</c:v>
                </c:pt>
                <c:pt idx="44">
                  <c:v>0.10179633105852612</c:v>
                </c:pt>
                <c:pt idx="45">
                  <c:v>0.10001003257861056</c:v>
                </c:pt>
                <c:pt idx="46">
                  <c:v>9.6607982821379376E-2</c:v>
                </c:pt>
                <c:pt idx="47">
                  <c:v>9.2905391398010226E-2</c:v>
                </c:pt>
                <c:pt idx="48">
                  <c:v>9.8643517210562581E-2</c:v>
                </c:pt>
                <c:pt idx="49">
                  <c:v>9.6576598972831246E-2</c:v>
                </c:pt>
                <c:pt idx="50">
                  <c:v>0.14976408590234783</c:v>
                </c:pt>
                <c:pt idx="51">
                  <c:v>0.14241297333261535</c:v>
                </c:pt>
                <c:pt idx="52">
                  <c:v>0.14567654245436612</c:v>
                </c:pt>
                <c:pt idx="53">
                  <c:v>0.14101749356184354</c:v>
                </c:pt>
                <c:pt idx="54">
                  <c:v>0.15181826124241951</c:v>
                </c:pt>
                <c:pt idx="55">
                  <c:v>0.14868287939126748</c:v>
                </c:pt>
                <c:pt idx="56">
                  <c:v>0.15061907842600247</c:v>
                </c:pt>
                <c:pt idx="57">
                  <c:v>0.1610613859826229</c:v>
                </c:pt>
                <c:pt idx="58">
                  <c:v>0.20685538798893408</c:v>
                </c:pt>
                <c:pt idx="59">
                  <c:v>0.21044126747503253</c:v>
                </c:pt>
                <c:pt idx="60">
                  <c:v>0.19893350638327284</c:v>
                </c:pt>
                <c:pt idx="61">
                  <c:v>0.19424874991641358</c:v>
                </c:pt>
                <c:pt idx="62">
                  <c:v>0.26660009084371411</c:v>
                </c:pt>
                <c:pt idx="63">
                  <c:v>0.23677536176180716</c:v>
                </c:pt>
                <c:pt idx="64">
                  <c:v>0.23839169646261843</c:v>
                </c:pt>
                <c:pt idx="65">
                  <c:v>0.29013263602534095</c:v>
                </c:pt>
                <c:pt idx="66">
                  <c:v>0.30300061444158727</c:v>
                </c:pt>
                <c:pt idx="67">
                  <c:v>0.34953888893331436</c:v>
                </c:pt>
                <c:pt idx="68">
                  <c:v>0.38287114127983934</c:v>
                </c:pt>
                <c:pt idx="69">
                  <c:v>0.32867352615081458</c:v>
                </c:pt>
                <c:pt idx="70">
                  <c:v>0.4375954425422281</c:v>
                </c:pt>
                <c:pt idx="71">
                  <c:v>0.50195469338828902</c:v>
                </c:pt>
                <c:pt idx="72">
                  <c:v>0.47163584353373167</c:v>
                </c:pt>
                <c:pt idx="73">
                  <c:v>0.51547674000064414</c:v>
                </c:pt>
                <c:pt idx="74">
                  <c:v>0.58913480422444775</c:v>
                </c:pt>
                <c:pt idx="75">
                  <c:v>0.5850113112224028</c:v>
                </c:pt>
                <c:pt idx="76">
                  <c:v>0.63684472970546802</c:v>
                </c:pt>
                <c:pt idx="77">
                  <c:v>0.76289284107570632</c:v>
                </c:pt>
                <c:pt idx="78">
                  <c:v>0.834548679055795</c:v>
                </c:pt>
                <c:pt idx="79">
                  <c:v>0.94446495701903399</c:v>
                </c:pt>
                <c:pt idx="80">
                  <c:v>0.90881425104855307</c:v>
                </c:pt>
                <c:pt idx="81">
                  <c:v>1.1093474086837989</c:v>
                </c:pt>
                <c:pt idx="82">
                  <c:v>1.3148015615800388</c:v>
                </c:pt>
                <c:pt idx="83">
                  <c:v>0</c:v>
                </c:pt>
                <c:pt idx="84">
                  <c:v>1.5945117534950237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79.2</c:v>
                </c:pt>
                <c:pt idx="1">
                  <c:v>79.400000000000006</c:v>
                </c:pt>
                <c:pt idx="2">
                  <c:v>79.400000000000006</c:v>
                </c:pt>
                <c:pt idx="3">
                  <c:v>78.900000000000006</c:v>
                </c:pt>
                <c:pt idx="4">
                  <c:v>77.8</c:v>
                </c:pt>
                <c:pt idx="5">
                  <c:v>76.7</c:v>
                </c:pt>
                <c:pt idx="6">
                  <c:v>75.900000000000006</c:v>
                </c:pt>
                <c:pt idx="7">
                  <c:v>74.900000000000006</c:v>
                </c:pt>
                <c:pt idx="8">
                  <c:v>73.8</c:v>
                </c:pt>
                <c:pt idx="9">
                  <c:v>72.8</c:v>
                </c:pt>
                <c:pt idx="10">
                  <c:v>71.8</c:v>
                </c:pt>
                <c:pt idx="11">
                  <c:v>70.8</c:v>
                </c:pt>
                <c:pt idx="12">
                  <c:v>69.900000000000006</c:v>
                </c:pt>
                <c:pt idx="13">
                  <c:v>68.8</c:v>
                </c:pt>
                <c:pt idx="14">
                  <c:v>67.900000000000006</c:v>
                </c:pt>
                <c:pt idx="15">
                  <c:v>66.8</c:v>
                </c:pt>
                <c:pt idx="16">
                  <c:v>66.099999999999994</c:v>
                </c:pt>
                <c:pt idx="17">
                  <c:v>65</c:v>
                </c:pt>
                <c:pt idx="18">
                  <c:v>63.9</c:v>
                </c:pt>
                <c:pt idx="19">
                  <c:v>63.2</c:v>
                </c:pt>
                <c:pt idx="20">
                  <c:v>62.3</c:v>
                </c:pt>
                <c:pt idx="21">
                  <c:v>61.2</c:v>
                </c:pt>
                <c:pt idx="22">
                  <c:v>60.5</c:v>
                </c:pt>
                <c:pt idx="23">
                  <c:v>59.4</c:v>
                </c:pt>
                <c:pt idx="24">
                  <c:v>58.5</c:v>
                </c:pt>
                <c:pt idx="25">
                  <c:v>57.6</c:v>
                </c:pt>
                <c:pt idx="26">
                  <c:v>56.6</c:v>
                </c:pt>
                <c:pt idx="27">
                  <c:v>55.5</c:v>
                </c:pt>
                <c:pt idx="28">
                  <c:v>54.6</c:v>
                </c:pt>
                <c:pt idx="29">
                  <c:v>53.9</c:v>
                </c:pt>
                <c:pt idx="30">
                  <c:v>52.8</c:v>
                </c:pt>
                <c:pt idx="31">
                  <c:v>51.9</c:v>
                </c:pt>
                <c:pt idx="32">
                  <c:v>51</c:v>
                </c:pt>
                <c:pt idx="33">
                  <c:v>50.1</c:v>
                </c:pt>
                <c:pt idx="34">
                  <c:v>49.2</c:v>
                </c:pt>
                <c:pt idx="35">
                  <c:v>48.1</c:v>
                </c:pt>
                <c:pt idx="36">
                  <c:v>47.2</c:v>
                </c:pt>
                <c:pt idx="37">
                  <c:v>46.3</c:v>
                </c:pt>
                <c:pt idx="38">
                  <c:v>45.2</c:v>
                </c:pt>
                <c:pt idx="39">
                  <c:v>44.4</c:v>
                </c:pt>
                <c:pt idx="40">
                  <c:v>43.3</c:v>
                </c:pt>
                <c:pt idx="41">
                  <c:v>42.4</c:v>
                </c:pt>
                <c:pt idx="42">
                  <c:v>41.3</c:v>
                </c:pt>
                <c:pt idx="43">
                  <c:v>40.4</c:v>
                </c:pt>
                <c:pt idx="44">
                  <c:v>39.700000000000003</c:v>
                </c:pt>
                <c:pt idx="45">
                  <c:v>38.4</c:v>
                </c:pt>
                <c:pt idx="46">
                  <c:v>37.700000000000003</c:v>
                </c:pt>
                <c:pt idx="47">
                  <c:v>36.6</c:v>
                </c:pt>
                <c:pt idx="48">
                  <c:v>35.700000000000003</c:v>
                </c:pt>
                <c:pt idx="49">
                  <c:v>35.200000000000003</c:v>
                </c:pt>
                <c:pt idx="50">
                  <c:v>33.9</c:v>
                </c:pt>
                <c:pt idx="51">
                  <c:v>33</c:v>
                </c:pt>
                <c:pt idx="52">
                  <c:v>32.1</c:v>
                </c:pt>
                <c:pt idx="53">
                  <c:v>31</c:v>
                </c:pt>
                <c:pt idx="54">
                  <c:v>30.1</c:v>
                </c:pt>
                <c:pt idx="55">
                  <c:v>29.1</c:v>
                </c:pt>
                <c:pt idx="56">
                  <c:v>28</c:v>
                </c:pt>
                <c:pt idx="57">
                  <c:v>27.3</c:v>
                </c:pt>
                <c:pt idx="58">
                  <c:v>26.2</c:v>
                </c:pt>
                <c:pt idx="59">
                  <c:v>25.1</c:v>
                </c:pt>
                <c:pt idx="60">
                  <c:v>24.4</c:v>
                </c:pt>
                <c:pt idx="61">
                  <c:v>23.1</c:v>
                </c:pt>
                <c:pt idx="62">
                  <c:v>22</c:v>
                </c:pt>
                <c:pt idx="63">
                  <c:v>21.5</c:v>
                </c:pt>
                <c:pt idx="64">
                  <c:v>20</c:v>
                </c:pt>
                <c:pt idx="65">
                  <c:v>19.3</c:v>
                </c:pt>
                <c:pt idx="66">
                  <c:v>18.2</c:v>
                </c:pt>
                <c:pt idx="67">
                  <c:v>16.899999999999999</c:v>
                </c:pt>
                <c:pt idx="68">
                  <c:v>16</c:v>
                </c:pt>
                <c:pt idx="69">
                  <c:v>15.1</c:v>
                </c:pt>
                <c:pt idx="70">
                  <c:v>14</c:v>
                </c:pt>
                <c:pt idx="71">
                  <c:v>12.7</c:v>
                </c:pt>
                <c:pt idx="72">
                  <c:v>11.8</c:v>
                </c:pt>
                <c:pt idx="73">
                  <c:v>11.1</c:v>
                </c:pt>
                <c:pt idx="74">
                  <c:v>9.5</c:v>
                </c:pt>
                <c:pt idx="75">
                  <c:v>8.9</c:v>
                </c:pt>
                <c:pt idx="76">
                  <c:v>7.3</c:v>
                </c:pt>
                <c:pt idx="77">
                  <c:v>6.7</c:v>
                </c:pt>
                <c:pt idx="78">
                  <c:v>5.5</c:v>
                </c:pt>
                <c:pt idx="79">
                  <c:v>4.5999999999999996</c:v>
                </c:pt>
                <c:pt idx="80">
                  <c:v>3.5</c:v>
                </c:pt>
                <c:pt idx="81">
                  <c:v>2.5</c:v>
                </c:pt>
                <c:pt idx="82">
                  <c:v>1.5</c:v>
                </c:pt>
                <c:pt idx="83">
                  <c:v>0.7</c:v>
                </c:pt>
                <c:pt idx="84">
                  <c:v>0.7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AA3-5A48-9004-F2810CF583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0232112"/>
        <c:axId val="1"/>
      </c:scatterChart>
      <c:valAx>
        <c:axId val="1770232112"/>
        <c:scaling>
          <c:orientation val="minMax"/>
          <c:min val="0"/>
        </c:scaling>
        <c:delete val="0"/>
        <c:axPos val="t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7023211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chl-a[mg/m3]</a:t>
            </a:r>
          </a:p>
        </c:rich>
      </c:tx>
      <c:layout>
        <c:manualLayout>
          <c:xMode val="edge"/>
          <c:yMode val="edge"/>
          <c:x val="0.3379644211140274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selected!$V$12</c:f>
              <c:strCache>
                <c:ptCount val="1"/>
                <c:pt idx="0">
                  <c:v>chl-a(FmD)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selected!$V$13:$V$1000</c:f>
              <c:numCache>
                <c:formatCode>0.0_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-999</c:v>
                </c:pt>
                <c:pt idx="84">
                  <c:v>0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79.2</c:v>
                </c:pt>
                <c:pt idx="1">
                  <c:v>79.400000000000006</c:v>
                </c:pt>
                <c:pt idx="2">
                  <c:v>79.400000000000006</c:v>
                </c:pt>
                <c:pt idx="3">
                  <c:v>78.900000000000006</c:v>
                </c:pt>
                <c:pt idx="4">
                  <c:v>77.8</c:v>
                </c:pt>
                <c:pt idx="5">
                  <c:v>76.7</c:v>
                </c:pt>
                <c:pt idx="6">
                  <c:v>75.900000000000006</c:v>
                </c:pt>
                <c:pt idx="7">
                  <c:v>74.900000000000006</c:v>
                </c:pt>
                <c:pt idx="8">
                  <c:v>73.8</c:v>
                </c:pt>
                <c:pt idx="9">
                  <c:v>72.8</c:v>
                </c:pt>
                <c:pt idx="10">
                  <c:v>71.8</c:v>
                </c:pt>
                <c:pt idx="11">
                  <c:v>70.8</c:v>
                </c:pt>
                <c:pt idx="12">
                  <c:v>69.900000000000006</c:v>
                </c:pt>
                <c:pt idx="13">
                  <c:v>68.8</c:v>
                </c:pt>
                <c:pt idx="14">
                  <c:v>67.900000000000006</c:v>
                </c:pt>
                <c:pt idx="15">
                  <c:v>66.8</c:v>
                </c:pt>
                <c:pt idx="16">
                  <c:v>66.099999999999994</c:v>
                </c:pt>
                <c:pt idx="17">
                  <c:v>65</c:v>
                </c:pt>
                <c:pt idx="18">
                  <c:v>63.9</c:v>
                </c:pt>
                <c:pt idx="19">
                  <c:v>63.2</c:v>
                </c:pt>
                <c:pt idx="20">
                  <c:v>62.3</c:v>
                </c:pt>
                <c:pt idx="21">
                  <c:v>61.2</c:v>
                </c:pt>
                <c:pt idx="22">
                  <c:v>60.5</c:v>
                </c:pt>
                <c:pt idx="23">
                  <c:v>59.4</c:v>
                </c:pt>
                <c:pt idx="24">
                  <c:v>58.5</c:v>
                </c:pt>
                <c:pt idx="25">
                  <c:v>57.6</c:v>
                </c:pt>
                <c:pt idx="26">
                  <c:v>56.6</c:v>
                </c:pt>
                <c:pt idx="27">
                  <c:v>55.5</c:v>
                </c:pt>
                <c:pt idx="28">
                  <c:v>54.6</c:v>
                </c:pt>
                <c:pt idx="29">
                  <c:v>53.9</c:v>
                </c:pt>
                <c:pt idx="30">
                  <c:v>52.8</c:v>
                </c:pt>
                <c:pt idx="31">
                  <c:v>51.9</c:v>
                </c:pt>
                <c:pt idx="32">
                  <c:v>51</c:v>
                </c:pt>
                <c:pt idx="33">
                  <c:v>50.1</c:v>
                </c:pt>
                <c:pt idx="34">
                  <c:v>49.2</c:v>
                </c:pt>
                <c:pt idx="35">
                  <c:v>48.1</c:v>
                </c:pt>
                <c:pt idx="36">
                  <c:v>47.2</c:v>
                </c:pt>
                <c:pt idx="37">
                  <c:v>46.3</c:v>
                </c:pt>
                <c:pt idx="38">
                  <c:v>45.2</c:v>
                </c:pt>
                <c:pt idx="39">
                  <c:v>44.4</c:v>
                </c:pt>
                <c:pt idx="40">
                  <c:v>43.3</c:v>
                </c:pt>
                <c:pt idx="41">
                  <c:v>42.4</c:v>
                </c:pt>
                <c:pt idx="42">
                  <c:v>41.3</c:v>
                </c:pt>
                <c:pt idx="43">
                  <c:v>40.4</c:v>
                </c:pt>
                <c:pt idx="44">
                  <c:v>39.700000000000003</c:v>
                </c:pt>
                <c:pt idx="45">
                  <c:v>38.4</c:v>
                </c:pt>
                <c:pt idx="46">
                  <c:v>37.700000000000003</c:v>
                </c:pt>
                <c:pt idx="47">
                  <c:v>36.6</c:v>
                </c:pt>
                <c:pt idx="48">
                  <c:v>35.700000000000003</c:v>
                </c:pt>
                <c:pt idx="49">
                  <c:v>35.200000000000003</c:v>
                </c:pt>
                <c:pt idx="50">
                  <c:v>33.9</c:v>
                </c:pt>
                <c:pt idx="51">
                  <c:v>33</c:v>
                </c:pt>
                <c:pt idx="52">
                  <c:v>32.1</c:v>
                </c:pt>
                <c:pt idx="53">
                  <c:v>31</c:v>
                </c:pt>
                <c:pt idx="54">
                  <c:v>30.1</c:v>
                </c:pt>
                <c:pt idx="55">
                  <c:v>29.1</c:v>
                </c:pt>
                <c:pt idx="56">
                  <c:v>28</c:v>
                </c:pt>
                <c:pt idx="57">
                  <c:v>27.3</c:v>
                </c:pt>
                <c:pt idx="58">
                  <c:v>26.2</c:v>
                </c:pt>
                <c:pt idx="59">
                  <c:v>25.1</c:v>
                </c:pt>
                <c:pt idx="60">
                  <c:v>24.4</c:v>
                </c:pt>
                <c:pt idx="61">
                  <c:v>23.1</c:v>
                </c:pt>
                <c:pt idx="62">
                  <c:v>22</c:v>
                </c:pt>
                <c:pt idx="63">
                  <c:v>21.5</c:v>
                </c:pt>
                <c:pt idx="64">
                  <c:v>20</c:v>
                </c:pt>
                <c:pt idx="65">
                  <c:v>19.3</c:v>
                </c:pt>
                <c:pt idx="66">
                  <c:v>18.2</c:v>
                </c:pt>
                <c:pt idx="67">
                  <c:v>16.899999999999999</c:v>
                </c:pt>
                <c:pt idx="68">
                  <c:v>16</c:v>
                </c:pt>
                <c:pt idx="69">
                  <c:v>15.1</c:v>
                </c:pt>
                <c:pt idx="70">
                  <c:v>14</c:v>
                </c:pt>
                <c:pt idx="71">
                  <c:v>12.7</c:v>
                </c:pt>
                <c:pt idx="72">
                  <c:v>11.8</c:v>
                </c:pt>
                <c:pt idx="73">
                  <c:v>11.1</c:v>
                </c:pt>
                <c:pt idx="74">
                  <c:v>9.5</c:v>
                </c:pt>
                <c:pt idx="75">
                  <c:v>8.9</c:v>
                </c:pt>
                <c:pt idx="76">
                  <c:v>7.3</c:v>
                </c:pt>
                <c:pt idx="77">
                  <c:v>6.7</c:v>
                </c:pt>
                <c:pt idx="78">
                  <c:v>5.5</c:v>
                </c:pt>
                <c:pt idx="79">
                  <c:v>4.5999999999999996</c:v>
                </c:pt>
                <c:pt idx="80">
                  <c:v>3.5</c:v>
                </c:pt>
                <c:pt idx="81">
                  <c:v>2.5</c:v>
                </c:pt>
                <c:pt idx="82">
                  <c:v>1.5</c:v>
                </c:pt>
                <c:pt idx="83">
                  <c:v>0.7</c:v>
                </c:pt>
                <c:pt idx="84">
                  <c:v>0.7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6FA-B94C-AE9C-0E5409566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0199696"/>
        <c:axId val="1"/>
      </c:scatterChart>
      <c:valAx>
        <c:axId val="1770199696"/>
        <c:scaling>
          <c:orientation val="minMax"/>
          <c:min val="0"/>
        </c:scaling>
        <c:delete val="0"/>
        <c:axPos val="t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7019969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R2</a:t>
            </a:r>
          </a:p>
        </c:rich>
      </c:tx>
      <c:layout>
        <c:manualLayout>
          <c:xMode val="edge"/>
          <c:yMode val="edge"/>
          <c:x val="0.4629649071643822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selected!$G$12</c:f>
              <c:strCache>
                <c:ptCount val="1"/>
                <c:pt idx="0">
                  <c:v>R2L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selected!$G$13:$G$1000</c:f>
              <c:numCache>
                <c:formatCode>0.000_ </c:formatCode>
                <c:ptCount val="988"/>
                <c:pt idx="0">
                  <c:v>0.976379</c:v>
                </c:pt>
                <c:pt idx="1">
                  <c:v>0.97239500000000001</c:v>
                </c:pt>
                <c:pt idx="2">
                  <c:v>0.975074</c:v>
                </c:pt>
                <c:pt idx="3">
                  <c:v>0.97476799999999997</c:v>
                </c:pt>
                <c:pt idx="4">
                  <c:v>0.98199599999999998</c:v>
                </c:pt>
                <c:pt idx="5">
                  <c:v>0.97562000000000004</c:v>
                </c:pt>
                <c:pt idx="6">
                  <c:v>0.98180199999999995</c:v>
                </c:pt>
                <c:pt idx="7">
                  <c:v>0.97533499999999995</c:v>
                </c:pt>
                <c:pt idx="8">
                  <c:v>0.98361600000000005</c:v>
                </c:pt>
                <c:pt idx="9">
                  <c:v>0.97635899999999998</c:v>
                </c:pt>
                <c:pt idx="10">
                  <c:v>0.97668699999999997</c:v>
                </c:pt>
                <c:pt idx="11">
                  <c:v>0.978881</c:v>
                </c:pt>
                <c:pt idx="12">
                  <c:v>0.97731900000000005</c:v>
                </c:pt>
                <c:pt idx="13">
                  <c:v>0.97973200000000005</c:v>
                </c:pt>
                <c:pt idx="14">
                  <c:v>0.97909299999999999</c:v>
                </c:pt>
                <c:pt idx="15">
                  <c:v>0.97094000000000003</c:v>
                </c:pt>
                <c:pt idx="16">
                  <c:v>0.98475800000000002</c:v>
                </c:pt>
                <c:pt idx="17">
                  <c:v>0.97997000000000001</c:v>
                </c:pt>
                <c:pt idx="18">
                  <c:v>0.97846100000000003</c:v>
                </c:pt>
                <c:pt idx="19">
                  <c:v>0.98365400000000003</c:v>
                </c:pt>
                <c:pt idx="20">
                  <c:v>0.97698499999999999</c:v>
                </c:pt>
                <c:pt idx="21">
                  <c:v>0.98298099999999999</c:v>
                </c:pt>
                <c:pt idx="22">
                  <c:v>0.97118899999999997</c:v>
                </c:pt>
                <c:pt idx="23">
                  <c:v>0.98413700000000004</c:v>
                </c:pt>
                <c:pt idx="24">
                  <c:v>0.966839</c:v>
                </c:pt>
                <c:pt idx="25">
                  <c:v>0.96815399999999996</c:v>
                </c:pt>
                <c:pt idx="26">
                  <c:v>0.97564499999999998</c:v>
                </c:pt>
                <c:pt idx="27">
                  <c:v>0.98422299999999996</c:v>
                </c:pt>
                <c:pt idx="28">
                  <c:v>0.97829600000000005</c:v>
                </c:pt>
                <c:pt idx="29">
                  <c:v>0.97075999999999996</c:v>
                </c:pt>
                <c:pt idx="30">
                  <c:v>0.97815700000000005</c:v>
                </c:pt>
                <c:pt idx="31">
                  <c:v>0.97996099999999997</c:v>
                </c:pt>
                <c:pt idx="32">
                  <c:v>0.98338899999999996</c:v>
                </c:pt>
                <c:pt idx="33">
                  <c:v>0.97787000000000002</c:v>
                </c:pt>
                <c:pt idx="34">
                  <c:v>0.98689899999999997</c:v>
                </c:pt>
                <c:pt idx="35">
                  <c:v>0.98073100000000002</c:v>
                </c:pt>
                <c:pt idx="36">
                  <c:v>0.97535799999999995</c:v>
                </c:pt>
                <c:pt idx="37">
                  <c:v>0.97619100000000003</c:v>
                </c:pt>
                <c:pt idx="38">
                  <c:v>0.97219299999999997</c:v>
                </c:pt>
                <c:pt idx="39">
                  <c:v>0.980298</c:v>
                </c:pt>
                <c:pt idx="40">
                  <c:v>0.97809999999999997</c:v>
                </c:pt>
                <c:pt idx="41">
                  <c:v>0.97357499999999997</c:v>
                </c:pt>
                <c:pt idx="42">
                  <c:v>0.97468699999999997</c:v>
                </c:pt>
                <c:pt idx="43">
                  <c:v>0.97731100000000004</c:v>
                </c:pt>
                <c:pt idx="44">
                  <c:v>0.97456900000000002</c:v>
                </c:pt>
                <c:pt idx="45">
                  <c:v>0.97011000000000003</c:v>
                </c:pt>
                <c:pt idx="46">
                  <c:v>0.97872000000000003</c:v>
                </c:pt>
                <c:pt idx="47">
                  <c:v>0.98024699999999998</c:v>
                </c:pt>
                <c:pt idx="48">
                  <c:v>0.976414</c:v>
                </c:pt>
                <c:pt idx="49">
                  <c:v>0.979599</c:v>
                </c:pt>
                <c:pt idx="50">
                  <c:v>0.97592100000000004</c:v>
                </c:pt>
                <c:pt idx="51">
                  <c:v>0.98374600000000001</c:v>
                </c:pt>
                <c:pt idx="52">
                  <c:v>0.97509299999999999</c:v>
                </c:pt>
                <c:pt idx="53">
                  <c:v>0.98189800000000005</c:v>
                </c:pt>
                <c:pt idx="54">
                  <c:v>0.97465999999999997</c:v>
                </c:pt>
                <c:pt idx="55">
                  <c:v>0.976213</c:v>
                </c:pt>
                <c:pt idx="56">
                  <c:v>0.98064799999999996</c:v>
                </c:pt>
                <c:pt idx="57">
                  <c:v>0.98410299999999995</c:v>
                </c:pt>
                <c:pt idx="58">
                  <c:v>0.98743999999999998</c:v>
                </c:pt>
                <c:pt idx="59">
                  <c:v>0.96709599999999996</c:v>
                </c:pt>
                <c:pt idx="60">
                  <c:v>0.97287500000000005</c:v>
                </c:pt>
                <c:pt idx="61">
                  <c:v>0.98392800000000002</c:v>
                </c:pt>
                <c:pt idx="62">
                  <c:v>0.96406199999999997</c:v>
                </c:pt>
                <c:pt idx="63">
                  <c:v>0.98102</c:v>
                </c:pt>
                <c:pt idx="64">
                  <c:v>0.97525499999999998</c:v>
                </c:pt>
                <c:pt idx="65">
                  <c:v>0.97944900000000001</c:v>
                </c:pt>
                <c:pt idx="66">
                  <c:v>0.98238000000000003</c:v>
                </c:pt>
                <c:pt idx="67">
                  <c:v>0.971943</c:v>
                </c:pt>
                <c:pt idx="68">
                  <c:v>0.96454799999999996</c:v>
                </c:pt>
                <c:pt idx="69">
                  <c:v>0.98614800000000002</c:v>
                </c:pt>
                <c:pt idx="70">
                  <c:v>0.98214199999999996</c:v>
                </c:pt>
                <c:pt idx="71">
                  <c:v>0.97664899999999999</c:v>
                </c:pt>
                <c:pt idx="72">
                  <c:v>0.97768699999999997</c:v>
                </c:pt>
                <c:pt idx="73">
                  <c:v>0.97635499999999997</c:v>
                </c:pt>
                <c:pt idx="74">
                  <c:v>0.97783699999999996</c:v>
                </c:pt>
                <c:pt idx="75">
                  <c:v>0.98451200000000005</c:v>
                </c:pt>
                <c:pt idx="76">
                  <c:v>0.96074599999999999</c:v>
                </c:pt>
                <c:pt idx="77">
                  <c:v>0.97962899999999997</c:v>
                </c:pt>
                <c:pt idx="78">
                  <c:v>0.97220600000000001</c:v>
                </c:pt>
                <c:pt idx="79">
                  <c:v>0.98038099999999995</c:v>
                </c:pt>
                <c:pt idx="80">
                  <c:v>0.97646900000000003</c:v>
                </c:pt>
                <c:pt idx="81">
                  <c:v>0.97244399999999998</c:v>
                </c:pt>
                <c:pt idx="82">
                  <c:v>0.97365199999999996</c:v>
                </c:pt>
                <c:pt idx="83">
                  <c:v>0.65491999999999995</c:v>
                </c:pt>
                <c:pt idx="84">
                  <c:v>0.96780900000000003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79.2</c:v>
                </c:pt>
                <c:pt idx="1">
                  <c:v>79.400000000000006</c:v>
                </c:pt>
                <c:pt idx="2">
                  <c:v>79.400000000000006</c:v>
                </c:pt>
                <c:pt idx="3">
                  <c:v>78.900000000000006</c:v>
                </c:pt>
                <c:pt idx="4">
                  <c:v>77.8</c:v>
                </c:pt>
                <c:pt idx="5">
                  <c:v>76.7</c:v>
                </c:pt>
                <c:pt idx="6">
                  <c:v>75.900000000000006</c:v>
                </c:pt>
                <c:pt idx="7">
                  <c:v>74.900000000000006</c:v>
                </c:pt>
                <c:pt idx="8">
                  <c:v>73.8</c:v>
                </c:pt>
                <c:pt idx="9">
                  <c:v>72.8</c:v>
                </c:pt>
                <c:pt idx="10">
                  <c:v>71.8</c:v>
                </c:pt>
                <c:pt idx="11">
                  <c:v>70.8</c:v>
                </c:pt>
                <c:pt idx="12">
                  <c:v>69.900000000000006</c:v>
                </c:pt>
                <c:pt idx="13">
                  <c:v>68.8</c:v>
                </c:pt>
                <c:pt idx="14">
                  <c:v>67.900000000000006</c:v>
                </c:pt>
                <c:pt idx="15">
                  <c:v>66.8</c:v>
                </c:pt>
                <c:pt idx="16">
                  <c:v>66.099999999999994</c:v>
                </c:pt>
                <c:pt idx="17">
                  <c:v>65</c:v>
                </c:pt>
                <c:pt idx="18">
                  <c:v>63.9</c:v>
                </c:pt>
                <c:pt idx="19">
                  <c:v>63.2</c:v>
                </c:pt>
                <c:pt idx="20">
                  <c:v>62.3</c:v>
                </c:pt>
                <c:pt idx="21">
                  <c:v>61.2</c:v>
                </c:pt>
                <c:pt idx="22">
                  <c:v>60.5</c:v>
                </c:pt>
                <c:pt idx="23">
                  <c:v>59.4</c:v>
                </c:pt>
                <c:pt idx="24">
                  <c:v>58.5</c:v>
                </c:pt>
                <c:pt idx="25">
                  <c:v>57.6</c:v>
                </c:pt>
                <c:pt idx="26">
                  <c:v>56.6</c:v>
                </c:pt>
                <c:pt idx="27">
                  <c:v>55.5</c:v>
                </c:pt>
                <c:pt idx="28">
                  <c:v>54.6</c:v>
                </c:pt>
                <c:pt idx="29">
                  <c:v>53.9</c:v>
                </c:pt>
                <c:pt idx="30">
                  <c:v>52.8</c:v>
                </c:pt>
                <c:pt idx="31">
                  <c:v>51.9</c:v>
                </c:pt>
                <c:pt idx="32">
                  <c:v>51</c:v>
                </c:pt>
                <c:pt idx="33">
                  <c:v>50.1</c:v>
                </c:pt>
                <c:pt idx="34">
                  <c:v>49.2</c:v>
                </c:pt>
                <c:pt idx="35">
                  <c:v>48.1</c:v>
                </c:pt>
                <c:pt idx="36">
                  <c:v>47.2</c:v>
                </c:pt>
                <c:pt idx="37">
                  <c:v>46.3</c:v>
                </c:pt>
                <c:pt idx="38">
                  <c:v>45.2</c:v>
                </c:pt>
                <c:pt idx="39">
                  <c:v>44.4</c:v>
                </c:pt>
                <c:pt idx="40">
                  <c:v>43.3</c:v>
                </c:pt>
                <c:pt idx="41">
                  <c:v>42.4</c:v>
                </c:pt>
                <c:pt idx="42">
                  <c:v>41.3</c:v>
                </c:pt>
                <c:pt idx="43">
                  <c:v>40.4</c:v>
                </c:pt>
                <c:pt idx="44">
                  <c:v>39.700000000000003</c:v>
                </c:pt>
                <c:pt idx="45">
                  <c:v>38.4</c:v>
                </c:pt>
                <c:pt idx="46">
                  <c:v>37.700000000000003</c:v>
                </c:pt>
                <c:pt idx="47">
                  <c:v>36.6</c:v>
                </c:pt>
                <c:pt idx="48">
                  <c:v>35.700000000000003</c:v>
                </c:pt>
                <c:pt idx="49">
                  <c:v>35.200000000000003</c:v>
                </c:pt>
                <c:pt idx="50">
                  <c:v>33.9</c:v>
                </c:pt>
                <c:pt idx="51">
                  <c:v>33</c:v>
                </c:pt>
                <c:pt idx="52">
                  <c:v>32.1</c:v>
                </c:pt>
                <c:pt idx="53">
                  <c:v>31</c:v>
                </c:pt>
                <c:pt idx="54">
                  <c:v>30.1</c:v>
                </c:pt>
                <c:pt idx="55">
                  <c:v>29.1</c:v>
                </c:pt>
                <c:pt idx="56">
                  <c:v>28</c:v>
                </c:pt>
                <c:pt idx="57">
                  <c:v>27.3</c:v>
                </c:pt>
                <c:pt idx="58">
                  <c:v>26.2</c:v>
                </c:pt>
                <c:pt idx="59">
                  <c:v>25.1</c:v>
                </c:pt>
                <c:pt idx="60">
                  <c:v>24.4</c:v>
                </c:pt>
                <c:pt idx="61">
                  <c:v>23.1</c:v>
                </c:pt>
                <c:pt idx="62">
                  <c:v>22</c:v>
                </c:pt>
                <c:pt idx="63">
                  <c:v>21.5</c:v>
                </c:pt>
                <c:pt idx="64">
                  <c:v>20</c:v>
                </c:pt>
                <c:pt idx="65">
                  <c:v>19.3</c:v>
                </c:pt>
                <c:pt idx="66">
                  <c:v>18.2</c:v>
                </c:pt>
                <c:pt idx="67">
                  <c:v>16.899999999999999</c:v>
                </c:pt>
                <c:pt idx="68">
                  <c:v>16</c:v>
                </c:pt>
                <c:pt idx="69">
                  <c:v>15.1</c:v>
                </c:pt>
                <c:pt idx="70">
                  <c:v>14</c:v>
                </c:pt>
                <c:pt idx="71">
                  <c:v>12.7</c:v>
                </c:pt>
                <c:pt idx="72">
                  <c:v>11.8</c:v>
                </c:pt>
                <c:pt idx="73">
                  <c:v>11.1</c:v>
                </c:pt>
                <c:pt idx="74">
                  <c:v>9.5</c:v>
                </c:pt>
                <c:pt idx="75">
                  <c:v>8.9</c:v>
                </c:pt>
                <c:pt idx="76">
                  <c:v>7.3</c:v>
                </c:pt>
                <c:pt idx="77">
                  <c:v>6.7</c:v>
                </c:pt>
                <c:pt idx="78">
                  <c:v>5.5</c:v>
                </c:pt>
                <c:pt idx="79">
                  <c:v>4.5999999999999996</c:v>
                </c:pt>
                <c:pt idx="80">
                  <c:v>3.5</c:v>
                </c:pt>
                <c:pt idx="81">
                  <c:v>2.5</c:v>
                </c:pt>
                <c:pt idx="82">
                  <c:v>1.5</c:v>
                </c:pt>
                <c:pt idx="83">
                  <c:v>0.7</c:v>
                </c:pt>
                <c:pt idx="84">
                  <c:v>0.7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46D-5544-9DB3-2C65713A09F3}"/>
            </c:ext>
          </c:extLst>
        </c:ser>
        <c:ser>
          <c:idx val="1"/>
          <c:order val="1"/>
          <c:tx>
            <c:strRef>
              <c:f>selected!$M$12</c:f>
              <c:strCache>
                <c:ptCount val="1"/>
                <c:pt idx="0">
                  <c:v>R2D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selected!$M$13:$M$1000</c:f>
              <c:numCache>
                <c:formatCode>0.000_ </c:formatCode>
                <c:ptCount val="988"/>
                <c:pt idx="0">
                  <c:v>0.98252799999999996</c:v>
                </c:pt>
                <c:pt idx="1">
                  <c:v>0.97977000000000003</c:v>
                </c:pt>
                <c:pt idx="2">
                  <c:v>0.97732399999999997</c:v>
                </c:pt>
                <c:pt idx="3">
                  <c:v>0.98621999999999999</c:v>
                </c:pt>
                <c:pt idx="4">
                  <c:v>0.978877</c:v>
                </c:pt>
                <c:pt idx="5">
                  <c:v>0.97769099999999998</c:v>
                </c:pt>
                <c:pt idx="6">
                  <c:v>0.978024</c:v>
                </c:pt>
                <c:pt idx="7">
                  <c:v>0.98197999999999996</c:v>
                </c:pt>
                <c:pt idx="8">
                  <c:v>0.97002200000000005</c:v>
                </c:pt>
                <c:pt idx="9">
                  <c:v>0.97245400000000004</c:v>
                </c:pt>
                <c:pt idx="10">
                  <c:v>0.98191600000000001</c:v>
                </c:pt>
                <c:pt idx="11">
                  <c:v>0.97769600000000001</c:v>
                </c:pt>
                <c:pt idx="12">
                  <c:v>0.97319</c:v>
                </c:pt>
                <c:pt idx="13">
                  <c:v>0.98364200000000002</c:v>
                </c:pt>
                <c:pt idx="14">
                  <c:v>0.98440799999999995</c:v>
                </c:pt>
                <c:pt idx="15">
                  <c:v>0.98070400000000002</c:v>
                </c:pt>
                <c:pt idx="16">
                  <c:v>0.97810900000000001</c:v>
                </c:pt>
                <c:pt idx="17">
                  <c:v>0.97915099999999999</c:v>
                </c:pt>
                <c:pt idx="18">
                  <c:v>0.97928400000000004</c:v>
                </c:pt>
                <c:pt idx="19">
                  <c:v>0.97687800000000002</c:v>
                </c:pt>
                <c:pt idx="20">
                  <c:v>0.97695100000000001</c:v>
                </c:pt>
                <c:pt idx="21">
                  <c:v>0.98109800000000003</c:v>
                </c:pt>
                <c:pt idx="22">
                  <c:v>0.976495</c:v>
                </c:pt>
                <c:pt idx="23">
                  <c:v>0.97685200000000005</c:v>
                </c:pt>
                <c:pt idx="24">
                  <c:v>0.98176600000000003</c:v>
                </c:pt>
                <c:pt idx="25">
                  <c:v>0.97841900000000004</c:v>
                </c:pt>
                <c:pt idx="26">
                  <c:v>0.98703700000000005</c:v>
                </c:pt>
                <c:pt idx="27">
                  <c:v>0.97619500000000003</c:v>
                </c:pt>
                <c:pt idx="28">
                  <c:v>0.98589899999999997</c:v>
                </c:pt>
                <c:pt idx="29">
                  <c:v>0.98554299999999995</c:v>
                </c:pt>
                <c:pt idx="30">
                  <c:v>0.98469600000000002</c:v>
                </c:pt>
                <c:pt idx="31">
                  <c:v>0.98177300000000001</c:v>
                </c:pt>
                <c:pt idx="32">
                  <c:v>0.97092100000000003</c:v>
                </c:pt>
                <c:pt idx="33">
                  <c:v>0.98027299999999995</c:v>
                </c:pt>
                <c:pt idx="34">
                  <c:v>0.98598399999999997</c:v>
                </c:pt>
                <c:pt idx="35">
                  <c:v>0.977136</c:v>
                </c:pt>
                <c:pt idx="36">
                  <c:v>0.97316899999999995</c:v>
                </c:pt>
                <c:pt idx="37">
                  <c:v>0.97145400000000004</c:v>
                </c:pt>
                <c:pt idx="38">
                  <c:v>0.97585900000000003</c:v>
                </c:pt>
                <c:pt idx="39">
                  <c:v>0.98225799999999996</c:v>
                </c:pt>
                <c:pt idx="40">
                  <c:v>0.97845700000000002</c:v>
                </c:pt>
                <c:pt idx="41">
                  <c:v>0.98529900000000004</c:v>
                </c:pt>
                <c:pt idx="42">
                  <c:v>0.982927</c:v>
                </c:pt>
                <c:pt idx="43">
                  <c:v>0.98448999999999998</c:v>
                </c:pt>
                <c:pt idx="44">
                  <c:v>0.96681600000000001</c:v>
                </c:pt>
                <c:pt idx="45">
                  <c:v>0.97940499999999997</c:v>
                </c:pt>
                <c:pt idx="46">
                  <c:v>0.98238400000000003</c:v>
                </c:pt>
                <c:pt idx="47">
                  <c:v>0.97860999999999998</c:v>
                </c:pt>
                <c:pt idx="48">
                  <c:v>0.97593600000000003</c:v>
                </c:pt>
                <c:pt idx="49">
                  <c:v>0.98024</c:v>
                </c:pt>
                <c:pt idx="50">
                  <c:v>0.97847700000000004</c:v>
                </c:pt>
                <c:pt idx="51">
                  <c:v>0.97460199999999997</c:v>
                </c:pt>
                <c:pt idx="52">
                  <c:v>0.98171200000000003</c:v>
                </c:pt>
                <c:pt idx="53">
                  <c:v>0.97888600000000003</c:v>
                </c:pt>
                <c:pt idx="54">
                  <c:v>0.97877700000000001</c:v>
                </c:pt>
                <c:pt idx="55">
                  <c:v>0.98122399999999999</c:v>
                </c:pt>
                <c:pt idx="56">
                  <c:v>0.957175</c:v>
                </c:pt>
                <c:pt idx="57">
                  <c:v>0.97932600000000003</c:v>
                </c:pt>
                <c:pt idx="58">
                  <c:v>0.97340499999999996</c:v>
                </c:pt>
                <c:pt idx="59">
                  <c:v>0.96908099999999997</c:v>
                </c:pt>
                <c:pt idx="60">
                  <c:v>0.97716800000000004</c:v>
                </c:pt>
                <c:pt idx="61">
                  <c:v>0.97038400000000002</c:v>
                </c:pt>
                <c:pt idx="62">
                  <c:v>0.97521500000000005</c:v>
                </c:pt>
                <c:pt idx="63">
                  <c:v>0.97364700000000004</c:v>
                </c:pt>
                <c:pt idx="64">
                  <c:v>0.97582599999999997</c:v>
                </c:pt>
                <c:pt idx="65">
                  <c:v>0.97931699999999999</c:v>
                </c:pt>
                <c:pt idx="66">
                  <c:v>0.974962</c:v>
                </c:pt>
                <c:pt idx="67">
                  <c:v>0.97883399999999998</c:v>
                </c:pt>
                <c:pt idx="68">
                  <c:v>0.96960500000000005</c:v>
                </c:pt>
                <c:pt idx="69">
                  <c:v>0.98258400000000001</c:v>
                </c:pt>
                <c:pt idx="70">
                  <c:v>0.97469099999999997</c:v>
                </c:pt>
                <c:pt idx="71">
                  <c:v>0.97755700000000001</c:v>
                </c:pt>
                <c:pt idx="72">
                  <c:v>0.97873699999999997</c:v>
                </c:pt>
                <c:pt idx="73">
                  <c:v>0.97667899999999996</c:v>
                </c:pt>
                <c:pt idx="74">
                  <c:v>0.974105</c:v>
                </c:pt>
                <c:pt idx="75">
                  <c:v>0.98549500000000001</c:v>
                </c:pt>
                <c:pt idx="76">
                  <c:v>0.981182</c:v>
                </c:pt>
                <c:pt idx="77">
                  <c:v>0.973584</c:v>
                </c:pt>
                <c:pt idx="78">
                  <c:v>0.98400299999999996</c:v>
                </c:pt>
                <c:pt idx="79">
                  <c:v>0.97450099999999995</c:v>
                </c:pt>
                <c:pt idx="80">
                  <c:v>0.98062899999999997</c:v>
                </c:pt>
                <c:pt idx="81">
                  <c:v>0.96827700000000005</c:v>
                </c:pt>
                <c:pt idx="82">
                  <c:v>0.97961500000000001</c:v>
                </c:pt>
                <c:pt idx="83">
                  <c:v>0.97651200000000005</c:v>
                </c:pt>
                <c:pt idx="84">
                  <c:v>0.97855000000000003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79.2</c:v>
                </c:pt>
                <c:pt idx="1">
                  <c:v>79.400000000000006</c:v>
                </c:pt>
                <c:pt idx="2">
                  <c:v>79.400000000000006</c:v>
                </c:pt>
                <c:pt idx="3">
                  <c:v>78.900000000000006</c:v>
                </c:pt>
                <c:pt idx="4">
                  <c:v>77.8</c:v>
                </c:pt>
                <c:pt idx="5">
                  <c:v>76.7</c:v>
                </c:pt>
                <c:pt idx="6">
                  <c:v>75.900000000000006</c:v>
                </c:pt>
                <c:pt idx="7">
                  <c:v>74.900000000000006</c:v>
                </c:pt>
                <c:pt idx="8">
                  <c:v>73.8</c:v>
                </c:pt>
                <c:pt idx="9">
                  <c:v>72.8</c:v>
                </c:pt>
                <c:pt idx="10">
                  <c:v>71.8</c:v>
                </c:pt>
                <c:pt idx="11">
                  <c:v>70.8</c:v>
                </c:pt>
                <c:pt idx="12">
                  <c:v>69.900000000000006</c:v>
                </c:pt>
                <c:pt idx="13">
                  <c:v>68.8</c:v>
                </c:pt>
                <c:pt idx="14">
                  <c:v>67.900000000000006</c:v>
                </c:pt>
                <c:pt idx="15">
                  <c:v>66.8</c:v>
                </c:pt>
                <c:pt idx="16">
                  <c:v>66.099999999999994</c:v>
                </c:pt>
                <c:pt idx="17">
                  <c:v>65</c:v>
                </c:pt>
                <c:pt idx="18">
                  <c:v>63.9</c:v>
                </c:pt>
                <c:pt idx="19">
                  <c:v>63.2</c:v>
                </c:pt>
                <c:pt idx="20">
                  <c:v>62.3</c:v>
                </c:pt>
                <c:pt idx="21">
                  <c:v>61.2</c:v>
                </c:pt>
                <c:pt idx="22">
                  <c:v>60.5</c:v>
                </c:pt>
                <c:pt idx="23">
                  <c:v>59.4</c:v>
                </c:pt>
                <c:pt idx="24">
                  <c:v>58.5</c:v>
                </c:pt>
                <c:pt idx="25">
                  <c:v>57.6</c:v>
                </c:pt>
                <c:pt idx="26">
                  <c:v>56.6</c:v>
                </c:pt>
                <c:pt idx="27">
                  <c:v>55.5</c:v>
                </c:pt>
                <c:pt idx="28">
                  <c:v>54.6</c:v>
                </c:pt>
                <c:pt idx="29">
                  <c:v>53.9</c:v>
                </c:pt>
                <c:pt idx="30">
                  <c:v>52.8</c:v>
                </c:pt>
                <c:pt idx="31">
                  <c:v>51.9</c:v>
                </c:pt>
                <c:pt idx="32">
                  <c:v>51</c:v>
                </c:pt>
                <c:pt idx="33">
                  <c:v>50.1</c:v>
                </c:pt>
                <c:pt idx="34">
                  <c:v>49.2</c:v>
                </c:pt>
                <c:pt idx="35">
                  <c:v>48.1</c:v>
                </c:pt>
                <c:pt idx="36">
                  <c:v>47.2</c:v>
                </c:pt>
                <c:pt idx="37">
                  <c:v>46.3</c:v>
                </c:pt>
                <c:pt idx="38">
                  <c:v>45.2</c:v>
                </c:pt>
                <c:pt idx="39">
                  <c:v>44.4</c:v>
                </c:pt>
                <c:pt idx="40">
                  <c:v>43.3</c:v>
                </c:pt>
                <c:pt idx="41">
                  <c:v>42.4</c:v>
                </c:pt>
                <c:pt idx="42">
                  <c:v>41.3</c:v>
                </c:pt>
                <c:pt idx="43">
                  <c:v>40.4</c:v>
                </c:pt>
                <c:pt idx="44">
                  <c:v>39.700000000000003</c:v>
                </c:pt>
                <c:pt idx="45">
                  <c:v>38.4</c:v>
                </c:pt>
                <c:pt idx="46">
                  <c:v>37.700000000000003</c:v>
                </c:pt>
                <c:pt idx="47">
                  <c:v>36.6</c:v>
                </c:pt>
                <c:pt idx="48">
                  <c:v>35.700000000000003</c:v>
                </c:pt>
                <c:pt idx="49">
                  <c:v>35.200000000000003</c:v>
                </c:pt>
                <c:pt idx="50">
                  <c:v>33.9</c:v>
                </c:pt>
                <c:pt idx="51">
                  <c:v>33</c:v>
                </c:pt>
                <c:pt idx="52">
                  <c:v>32.1</c:v>
                </c:pt>
                <c:pt idx="53">
                  <c:v>31</c:v>
                </c:pt>
                <c:pt idx="54">
                  <c:v>30.1</c:v>
                </c:pt>
                <c:pt idx="55">
                  <c:v>29.1</c:v>
                </c:pt>
                <c:pt idx="56">
                  <c:v>28</c:v>
                </c:pt>
                <c:pt idx="57">
                  <c:v>27.3</c:v>
                </c:pt>
                <c:pt idx="58">
                  <c:v>26.2</c:v>
                </c:pt>
                <c:pt idx="59">
                  <c:v>25.1</c:v>
                </c:pt>
                <c:pt idx="60">
                  <c:v>24.4</c:v>
                </c:pt>
                <c:pt idx="61">
                  <c:v>23.1</c:v>
                </c:pt>
                <c:pt idx="62">
                  <c:v>22</c:v>
                </c:pt>
                <c:pt idx="63">
                  <c:v>21.5</c:v>
                </c:pt>
                <c:pt idx="64">
                  <c:v>20</c:v>
                </c:pt>
                <c:pt idx="65">
                  <c:v>19.3</c:v>
                </c:pt>
                <c:pt idx="66">
                  <c:v>18.2</c:v>
                </c:pt>
                <c:pt idx="67">
                  <c:v>16.899999999999999</c:v>
                </c:pt>
                <c:pt idx="68">
                  <c:v>16</c:v>
                </c:pt>
                <c:pt idx="69">
                  <c:v>15.1</c:v>
                </c:pt>
                <c:pt idx="70">
                  <c:v>14</c:v>
                </c:pt>
                <c:pt idx="71">
                  <c:v>12.7</c:v>
                </c:pt>
                <c:pt idx="72">
                  <c:v>11.8</c:v>
                </c:pt>
                <c:pt idx="73">
                  <c:v>11.1</c:v>
                </c:pt>
                <c:pt idx="74">
                  <c:v>9.5</c:v>
                </c:pt>
                <c:pt idx="75">
                  <c:v>8.9</c:v>
                </c:pt>
                <c:pt idx="76">
                  <c:v>7.3</c:v>
                </c:pt>
                <c:pt idx="77">
                  <c:v>6.7</c:v>
                </c:pt>
                <c:pt idx="78">
                  <c:v>5.5</c:v>
                </c:pt>
                <c:pt idx="79">
                  <c:v>4.5999999999999996</c:v>
                </c:pt>
                <c:pt idx="80">
                  <c:v>3.5</c:v>
                </c:pt>
                <c:pt idx="81">
                  <c:v>2.5</c:v>
                </c:pt>
                <c:pt idx="82">
                  <c:v>1.5</c:v>
                </c:pt>
                <c:pt idx="83">
                  <c:v>0.7</c:v>
                </c:pt>
                <c:pt idx="84">
                  <c:v>0.7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46D-5544-9DB3-2C65713A0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0160096"/>
        <c:axId val="1"/>
      </c:scatterChart>
      <c:valAx>
        <c:axId val="1770160096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7016009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Fv/Fm</a:t>
            </a:r>
          </a:p>
        </c:rich>
      </c:tx>
      <c:layout>
        <c:manualLayout>
          <c:xMode val="edge"/>
          <c:yMode val="edge"/>
          <c:x val="0.4212982404977155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selected!$S$12</c:f>
              <c:strCache>
                <c:ptCount val="1"/>
                <c:pt idx="0">
                  <c:v>FvL/FmL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selected!$S$13:$S$1000</c:f>
              <c:numCache>
                <c:formatCode>0.000_ </c:formatCode>
                <c:ptCount val="988"/>
                <c:pt idx="0">
                  <c:v>0.4085187748278899</c:v>
                </c:pt>
                <c:pt idx="1">
                  <c:v>0.38005987574211508</c:v>
                </c:pt>
                <c:pt idx="2">
                  <c:v>0.40286135501001846</c:v>
                </c:pt>
                <c:pt idx="3">
                  <c:v>0.38791609624217677</c:v>
                </c:pt>
                <c:pt idx="4">
                  <c:v>0.39061271138509318</c:v>
                </c:pt>
                <c:pt idx="5">
                  <c:v>0.40576015612129007</c:v>
                </c:pt>
                <c:pt idx="6">
                  <c:v>0.42329839732327013</c:v>
                </c:pt>
                <c:pt idx="7">
                  <c:v>0.37615711108440575</c:v>
                </c:pt>
                <c:pt idx="8">
                  <c:v>0.40866811030560241</c:v>
                </c:pt>
                <c:pt idx="9">
                  <c:v>0.40128226027334918</c:v>
                </c:pt>
                <c:pt idx="10">
                  <c:v>0.40031042627006924</c:v>
                </c:pt>
                <c:pt idx="11">
                  <c:v>0.42649307042286677</c:v>
                </c:pt>
                <c:pt idx="12">
                  <c:v>0.40439371711088179</c:v>
                </c:pt>
                <c:pt idx="13">
                  <c:v>0.3908608756955978</c:v>
                </c:pt>
                <c:pt idx="14">
                  <c:v>0.41321216620968487</c:v>
                </c:pt>
                <c:pt idx="15">
                  <c:v>0.38040116432424614</c:v>
                </c:pt>
                <c:pt idx="16">
                  <c:v>0.41348789068574099</c:v>
                </c:pt>
                <c:pt idx="17">
                  <c:v>0.38639749066545931</c:v>
                </c:pt>
                <c:pt idx="18">
                  <c:v>0.38951240503815021</c:v>
                </c:pt>
                <c:pt idx="19">
                  <c:v>0.40127752504987618</c:v>
                </c:pt>
                <c:pt idx="20">
                  <c:v>0.40681920091695623</c:v>
                </c:pt>
                <c:pt idx="21">
                  <c:v>0.40797904904935511</c:v>
                </c:pt>
                <c:pt idx="22">
                  <c:v>0.39681993024038448</c:v>
                </c:pt>
                <c:pt idx="23">
                  <c:v>0.41035235537421538</c:v>
                </c:pt>
                <c:pt idx="24">
                  <c:v>0.39030935965904207</c:v>
                </c:pt>
                <c:pt idx="25">
                  <c:v>0.3984101484193272</c:v>
                </c:pt>
                <c:pt idx="26">
                  <c:v>0.39265084094954306</c:v>
                </c:pt>
                <c:pt idx="27">
                  <c:v>0.39547157680822231</c:v>
                </c:pt>
                <c:pt idx="28">
                  <c:v>0.40468120954021308</c:v>
                </c:pt>
                <c:pt idx="29">
                  <c:v>0.39891526541927458</c:v>
                </c:pt>
                <c:pt idx="30">
                  <c:v>0.40416654838454752</c:v>
                </c:pt>
                <c:pt idx="31">
                  <c:v>0.40704903171734064</c:v>
                </c:pt>
                <c:pt idx="32">
                  <c:v>0.42059888329632833</c:v>
                </c:pt>
                <c:pt idx="33">
                  <c:v>0.39319215656219708</c:v>
                </c:pt>
                <c:pt idx="34">
                  <c:v>0.41641088124787495</c:v>
                </c:pt>
                <c:pt idx="35">
                  <c:v>0.39925149460536991</c:v>
                </c:pt>
                <c:pt idx="36">
                  <c:v>0.39403268434928757</c:v>
                </c:pt>
                <c:pt idx="37">
                  <c:v>0.4163051331055922</c:v>
                </c:pt>
                <c:pt idx="38">
                  <c:v>0.39437827646087392</c:v>
                </c:pt>
                <c:pt idx="39">
                  <c:v>0.37730351061634909</c:v>
                </c:pt>
                <c:pt idx="40">
                  <c:v>0.39063933551531388</c:v>
                </c:pt>
                <c:pt idx="41">
                  <c:v>0.3999835033672538</c:v>
                </c:pt>
                <c:pt idx="42">
                  <c:v>0.38498903712453542</c:v>
                </c:pt>
                <c:pt idx="43">
                  <c:v>0.41535564801383268</c:v>
                </c:pt>
                <c:pt idx="44">
                  <c:v>0.40867144186293591</c:v>
                </c:pt>
                <c:pt idx="45">
                  <c:v>0.39475759941971306</c:v>
                </c:pt>
                <c:pt idx="46">
                  <c:v>0.40620253769124226</c:v>
                </c:pt>
                <c:pt idx="47">
                  <c:v>0.39152721550822306</c:v>
                </c:pt>
                <c:pt idx="48">
                  <c:v>0.38208578162329698</c:v>
                </c:pt>
                <c:pt idx="49">
                  <c:v>0.39694121269783622</c:v>
                </c:pt>
                <c:pt idx="50">
                  <c:v>0.4071489990967212</c:v>
                </c:pt>
                <c:pt idx="51">
                  <c:v>0.41575172966661433</c:v>
                </c:pt>
                <c:pt idx="52">
                  <c:v>0.39758276993740405</c:v>
                </c:pt>
                <c:pt idx="53">
                  <c:v>0.4102651565982528</c:v>
                </c:pt>
                <c:pt idx="54">
                  <c:v>0.4184290041128233</c:v>
                </c:pt>
                <c:pt idx="55">
                  <c:v>0.40624797048798889</c:v>
                </c:pt>
                <c:pt idx="56">
                  <c:v>0.40885634002065935</c:v>
                </c:pt>
                <c:pt idx="57">
                  <c:v>0.40459481268743958</c:v>
                </c:pt>
                <c:pt idx="58">
                  <c:v>0.41606981617337652</c:v>
                </c:pt>
                <c:pt idx="59">
                  <c:v>0.38910998992270723</c:v>
                </c:pt>
                <c:pt idx="60">
                  <c:v>0.39077263135389567</c:v>
                </c:pt>
                <c:pt idx="61">
                  <c:v>0.40856986899563325</c:v>
                </c:pt>
                <c:pt idx="62">
                  <c:v>0.40160667790600491</c:v>
                </c:pt>
                <c:pt idx="63">
                  <c:v>0.37761607094259364</c:v>
                </c:pt>
                <c:pt idx="64">
                  <c:v>0.39302904358326113</c:v>
                </c:pt>
                <c:pt idx="65">
                  <c:v>0.40032378512365474</c:v>
                </c:pt>
                <c:pt idx="66">
                  <c:v>0.39358787606500123</c:v>
                </c:pt>
                <c:pt idx="67">
                  <c:v>0.38277515817022117</c:v>
                </c:pt>
                <c:pt idx="68">
                  <c:v>0.37698846968454963</c:v>
                </c:pt>
                <c:pt idx="69">
                  <c:v>0.42242103510167828</c:v>
                </c:pt>
                <c:pt idx="70">
                  <c:v>0.39133698468649331</c:v>
                </c:pt>
                <c:pt idx="71">
                  <c:v>0.40165076250848269</c:v>
                </c:pt>
                <c:pt idx="72">
                  <c:v>0.38507720843039589</c:v>
                </c:pt>
                <c:pt idx="73">
                  <c:v>0.37238034380685192</c:v>
                </c:pt>
                <c:pt idx="74">
                  <c:v>0.37602173900292513</c:v>
                </c:pt>
                <c:pt idx="75">
                  <c:v>0.39641736818519485</c:v>
                </c:pt>
                <c:pt idx="76">
                  <c:v>0.38948606071451847</c:v>
                </c:pt>
                <c:pt idx="77">
                  <c:v>0.38847405293361464</c:v>
                </c:pt>
                <c:pt idx="78">
                  <c:v>0.38196695618520027</c:v>
                </c:pt>
                <c:pt idx="79">
                  <c:v>0.37588118263148745</c:v>
                </c:pt>
                <c:pt idx="80">
                  <c:v>0.39389392369018461</c:v>
                </c:pt>
                <c:pt idx="81">
                  <c:v>0.36502393641918923</c:v>
                </c:pt>
                <c:pt idx="82">
                  <c:v>0.37174512356280592</c:v>
                </c:pt>
                <c:pt idx="83">
                  <c:v>0</c:v>
                </c:pt>
                <c:pt idx="84">
                  <c:v>0.3413122116719603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79.2</c:v>
                </c:pt>
                <c:pt idx="1">
                  <c:v>79.400000000000006</c:v>
                </c:pt>
                <c:pt idx="2">
                  <c:v>79.400000000000006</c:v>
                </c:pt>
                <c:pt idx="3">
                  <c:v>78.900000000000006</c:v>
                </c:pt>
                <c:pt idx="4">
                  <c:v>77.8</c:v>
                </c:pt>
                <c:pt idx="5">
                  <c:v>76.7</c:v>
                </c:pt>
                <c:pt idx="6">
                  <c:v>75.900000000000006</c:v>
                </c:pt>
                <c:pt idx="7">
                  <c:v>74.900000000000006</c:v>
                </c:pt>
                <c:pt idx="8">
                  <c:v>73.8</c:v>
                </c:pt>
                <c:pt idx="9">
                  <c:v>72.8</c:v>
                </c:pt>
                <c:pt idx="10">
                  <c:v>71.8</c:v>
                </c:pt>
                <c:pt idx="11">
                  <c:v>70.8</c:v>
                </c:pt>
                <c:pt idx="12">
                  <c:v>69.900000000000006</c:v>
                </c:pt>
                <c:pt idx="13">
                  <c:v>68.8</c:v>
                </c:pt>
                <c:pt idx="14">
                  <c:v>67.900000000000006</c:v>
                </c:pt>
                <c:pt idx="15">
                  <c:v>66.8</c:v>
                </c:pt>
                <c:pt idx="16">
                  <c:v>66.099999999999994</c:v>
                </c:pt>
                <c:pt idx="17">
                  <c:v>65</c:v>
                </c:pt>
                <c:pt idx="18">
                  <c:v>63.9</c:v>
                </c:pt>
                <c:pt idx="19">
                  <c:v>63.2</c:v>
                </c:pt>
                <c:pt idx="20">
                  <c:v>62.3</c:v>
                </c:pt>
                <c:pt idx="21">
                  <c:v>61.2</c:v>
                </c:pt>
                <c:pt idx="22">
                  <c:v>60.5</c:v>
                </c:pt>
                <c:pt idx="23">
                  <c:v>59.4</c:v>
                </c:pt>
                <c:pt idx="24">
                  <c:v>58.5</c:v>
                </c:pt>
                <c:pt idx="25">
                  <c:v>57.6</c:v>
                </c:pt>
                <c:pt idx="26">
                  <c:v>56.6</c:v>
                </c:pt>
                <c:pt idx="27">
                  <c:v>55.5</c:v>
                </c:pt>
                <c:pt idx="28">
                  <c:v>54.6</c:v>
                </c:pt>
                <c:pt idx="29">
                  <c:v>53.9</c:v>
                </c:pt>
                <c:pt idx="30">
                  <c:v>52.8</c:v>
                </c:pt>
                <c:pt idx="31">
                  <c:v>51.9</c:v>
                </c:pt>
                <c:pt idx="32">
                  <c:v>51</c:v>
                </c:pt>
                <c:pt idx="33">
                  <c:v>50.1</c:v>
                </c:pt>
                <c:pt idx="34">
                  <c:v>49.2</c:v>
                </c:pt>
                <c:pt idx="35">
                  <c:v>48.1</c:v>
                </c:pt>
                <c:pt idx="36">
                  <c:v>47.2</c:v>
                </c:pt>
                <c:pt idx="37">
                  <c:v>46.3</c:v>
                </c:pt>
                <c:pt idx="38">
                  <c:v>45.2</c:v>
                </c:pt>
                <c:pt idx="39">
                  <c:v>44.4</c:v>
                </c:pt>
                <c:pt idx="40">
                  <c:v>43.3</c:v>
                </c:pt>
                <c:pt idx="41">
                  <c:v>42.4</c:v>
                </c:pt>
                <c:pt idx="42">
                  <c:v>41.3</c:v>
                </c:pt>
                <c:pt idx="43">
                  <c:v>40.4</c:v>
                </c:pt>
                <c:pt idx="44">
                  <c:v>39.700000000000003</c:v>
                </c:pt>
                <c:pt idx="45">
                  <c:v>38.4</c:v>
                </c:pt>
                <c:pt idx="46">
                  <c:v>37.700000000000003</c:v>
                </c:pt>
                <c:pt idx="47">
                  <c:v>36.6</c:v>
                </c:pt>
                <c:pt idx="48">
                  <c:v>35.700000000000003</c:v>
                </c:pt>
                <c:pt idx="49">
                  <c:v>35.200000000000003</c:v>
                </c:pt>
                <c:pt idx="50">
                  <c:v>33.9</c:v>
                </c:pt>
                <c:pt idx="51">
                  <c:v>33</c:v>
                </c:pt>
                <c:pt idx="52">
                  <c:v>32.1</c:v>
                </c:pt>
                <c:pt idx="53">
                  <c:v>31</c:v>
                </c:pt>
                <c:pt idx="54">
                  <c:v>30.1</c:v>
                </c:pt>
                <c:pt idx="55">
                  <c:v>29.1</c:v>
                </c:pt>
                <c:pt idx="56">
                  <c:v>28</c:v>
                </c:pt>
                <c:pt idx="57">
                  <c:v>27.3</c:v>
                </c:pt>
                <c:pt idx="58">
                  <c:v>26.2</c:v>
                </c:pt>
                <c:pt idx="59">
                  <c:v>25.1</c:v>
                </c:pt>
                <c:pt idx="60">
                  <c:v>24.4</c:v>
                </c:pt>
                <c:pt idx="61">
                  <c:v>23.1</c:v>
                </c:pt>
                <c:pt idx="62">
                  <c:v>22</c:v>
                </c:pt>
                <c:pt idx="63">
                  <c:v>21.5</c:v>
                </c:pt>
                <c:pt idx="64">
                  <c:v>20</c:v>
                </c:pt>
                <c:pt idx="65">
                  <c:v>19.3</c:v>
                </c:pt>
                <c:pt idx="66">
                  <c:v>18.2</c:v>
                </c:pt>
                <c:pt idx="67">
                  <c:v>16.899999999999999</c:v>
                </c:pt>
                <c:pt idx="68">
                  <c:v>16</c:v>
                </c:pt>
                <c:pt idx="69">
                  <c:v>15.1</c:v>
                </c:pt>
                <c:pt idx="70">
                  <c:v>14</c:v>
                </c:pt>
                <c:pt idx="71">
                  <c:v>12.7</c:v>
                </c:pt>
                <c:pt idx="72">
                  <c:v>11.8</c:v>
                </c:pt>
                <c:pt idx="73">
                  <c:v>11.1</c:v>
                </c:pt>
                <c:pt idx="74">
                  <c:v>9.5</c:v>
                </c:pt>
                <c:pt idx="75">
                  <c:v>8.9</c:v>
                </c:pt>
                <c:pt idx="76">
                  <c:v>7.3</c:v>
                </c:pt>
                <c:pt idx="77">
                  <c:v>6.7</c:v>
                </c:pt>
                <c:pt idx="78">
                  <c:v>5.5</c:v>
                </c:pt>
                <c:pt idx="79">
                  <c:v>4.5999999999999996</c:v>
                </c:pt>
                <c:pt idx="80">
                  <c:v>3.5</c:v>
                </c:pt>
                <c:pt idx="81">
                  <c:v>2.5</c:v>
                </c:pt>
                <c:pt idx="82">
                  <c:v>1.5</c:v>
                </c:pt>
                <c:pt idx="83">
                  <c:v>0.7</c:v>
                </c:pt>
                <c:pt idx="84">
                  <c:v>0.7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2C5-7243-90B9-8F060B06CFFE}"/>
            </c:ext>
          </c:extLst>
        </c:ser>
        <c:ser>
          <c:idx val="1"/>
          <c:order val="1"/>
          <c:tx>
            <c:strRef>
              <c:f>selected!$U$12</c:f>
              <c:strCache>
                <c:ptCount val="1"/>
                <c:pt idx="0">
                  <c:v>FvD/FmD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selected!$U$13:$U$1000</c:f>
              <c:numCache>
                <c:formatCode>0.000_ </c:formatCode>
                <c:ptCount val="988"/>
                <c:pt idx="0">
                  <c:v>0.41227685312827483</c:v>
                </c:pt>
                <c:pt idx="1">
                  <c:v>0.43528644291163532</c:v>
                </c:pt>
                <c:pt idx="2">
                  <c:v>0.42015463000667236</c:v>
                </c:pt>
                <c:pt idx="3">
                  <c:v>0.40598064327585909</c:v>
                </c:pt>
                <c:pt idx="4">
                  <c:v>0.41651050163881415</c:v>
                </c:pt>
                <c:pt idx="5">
                  <c:v>0.43318719663587357</c:v>
                </c:pt>
                <c:pt idx="6">
                  <c:v>0.43118476899377828</c:v>
                </c:pt>
                <c:pt idx="7">
                  <c:v>0.39861066858624122</c:v>
                </c:pt>
                <c:pt idx="8">
                  <c:v>0.41942637763254587</c:v>
                </c:pt>
                <c:pt idx="9">
                  <c:v>0.40881949092185355</c:v>
                </c:pt>
                <c:pt idx="10">
                  <c:v>0.41949045991314066</c:v>
                </c:pt>
                <c:pt idx="11">
                  <c:v>0.40802087762742106</c:v>
                </c:pt>
                <c:pt idx="12">
                  <c:v>0.40629379527690818</c:v>
                </c:pt>
                <c:pt idx="13">
                  <c:v>0.40118599812720318</c:v>
                </c:pt>
                <c:pt idx="14">
                  <c:v>0.41373216038163474</c:v>
                </c:pt>
                <c:pt idx="15">
                  <c:v>0.40384530277652952</c:v>
                </c:pt>
                <c:pt idx="16">
                  <c:v>0.42780865427430442</c:v>
                </c:pt>
                <c:pt idx="17">
                  <c:v>0.42233718441877049</c:v>
                </c:pt>
                <c:pt idx="18">
                  <c:v>0.4336864284012697</c:v>
                </c:pt>
                <c:pt idx="19">
                  <c:v>0.42089959175975772</c:v>
                </c:pt>
                <c:pt idx="20">
                  <c:v>0.41931890786003645</c:v>
                </c:pt>
                <c:pt idx="21">
                  <c:v>0.41846258649807411</c:v>
                </c:pt>
                <c:pt idx="22">
                  <c:v>0.41139861041675135</c:v>
                </c:pt>
                <c:pt idx="23">
                  <c:v>0.39308662029150604</c:v>
                </c:pt>
                <c:pt idx="24">
                  <c:v>0.40603482280186692</c:v>
                </c:pt>
                <c:pt idx="25">
                  <c:v>0.4120767902796566</c:v>
                </c:pt>
                <c:pt idx="26">
                  <c:v>0.41649117036617433</c:v>
                </c:pt>
                <c:pt idx="27">
                  <c:v>0.41116309218245983</c:v>
                </c:pt>
                <c:pt idx="28">
                  <c:v>0.44008232707130202</c:v>
                </c:pt>
                <c:pt idx="29">
                  <c:v>0.43002267948649364</c:v>
                </c:pt>
                <c:pt idx="30">
                  <c:v>0.41504320025658958</c:v>
                </c:pt>
                <c:pt idx="31">
                  <c:v>0.41979698444208813</c:v>
                </c:pt>
                <c:pt idx="32">
                  <c:v>0.41561612656270763</c:v>
                </c:pt>
                <c:pt idx="33">
                  <c:v>0.42440969995198385</c:v>
                </c:pt>
                <c:pt idx="34">
                  <c:v>0.41059313255548485</c:v>
                </c:pt>
                <c:pt idx="35">
                  <c:v>0.41674802968597979</c:v>
                </c:pt>
                <c:pt idx="36">
                  <c:v>0.40095542361407388</c:v>
                </c:pt>
                <c:pt idx="37">
                  <c:v>0.42125928343928487</c:v>
                </c:pt>
                <c:pt idx="38">
                  <c:v>0.40722709571584231</c:v>
                </c:pt>
                <c:pt idx="39">
                  <c:v>0.43684003209043148</c:v>
                </c:pt>
                <c:pt idx="40">
                  <c:v>0.43369414386512511</c:v>
                </c:pt>
                <c:pt idx="41">
                  <c:v>0.4399923081874888</c:v>
                </c:pt>
                <c:pt idx="42">
                  <c:v>0.41081023586772231</c:v>
                </c:pt>
                <c:pt idx="43">
                  <c:v>0.43113409847043821</c:v>
                </c:pt>
                <c:pt idx="44">
                  <c:v>0.43645194044335012</c:v>
                </c:pt>
                <c:pt idx="45">
                  <c:v>0.42449614948961467</c:v>
                </c:pt>
                <c:pt idx="46">
                  <c:v>0.4304403352879807</c:v>
                </c:pt>
                <c:pt idx="47">
                  <c:v>0.41854920606009577</c:v>
                </c:pt>
                <c:pt idx="48">
                  <c:v>0.42273360312446384</c:v>
                </c:pt>
                <c:pt idx="49">
                  <c:v>0.42562963289907002</c:v>
                </c:pt>
                <c:pt idx="50">
                  <c:v>0.42969310672049688</c:v>
                </c:pt>
                <c:pt idx="51">
                  <c:v>0.41952573821043393</c:v>
                </c:pt>
                <c:pt idx="52">
                  <c:v>0.42863791104574711</c:v>
                </c:pt>
                <c:pt idx="53">
                  <c:v>0.41311008757190582</c:v>
                </c:pt>
                <c:pt idx="54">
                  <c:v>0.42051962810849103</c:v>
                </c:pt>
                <c:pt idx="55">
                  <c:v>0.42278112999600959</c:v>
                </c:pt>
                <c:pt idx="56">
                  <c:v>0.43008334608269944</c:v>
                </c:pt>
                <c:pt idx="57">
                  <c:v>0.43744339075342181</c:v>
                </c:pt>
                <c:pt idx="58">
                  <c:v>0.43305687310511554</c:v>
                </c:pt>
                <c:pt idx="59">
                  <c:v>0.41253430916197537</c:v>
                </c:pt>
                <c:pt idx="60">
                  <c:v>0.40626621371466781</c:v>
                </c:pt>
                <c:pt idx="61">
                  <c:v>0.40547995137613563</c:v>
                </c:pt>
                <c:pt idx="62">
                  <c:v>0.42266537252087744</c:v>
                </c:pt>
                <c:pt idx="63">
                  <c:v>0.41629459801415786</c:v>
                </c:pt>
                <c:pt idx="64">
                  <c:v>0.41458602023393609</c:v>
                </c:pt>
                <c:pt idx="65">
                  <c:v>0.41283896970951545</c:v>
                </c:pt>
                <c:pt idx="66">
                  <c:v>0.42309852262856179</c:v>
                </c:pt>
                <c:pt idx="67">
                  <c:v>0.39704702406091502</c:v>
                </c:pt>
                <c:pt idx="68">
                  <c:v>0.42070478825483565</c:v>
                </c:pt>
                <c:pt idx="69">
                  <c:v>0.43520657374364402</c:v>
                </c:pt>
                <c:pt idx="70">
                  <c:v>0.41306896388058284</c:v>
                </c:pt>
                <c:pt idx="71">
                  <c:v>0.42530029085339766</c:v>
                </c:pt>
                <c:pt idx="72">
                  <c:v>0.41572915912625208</c:v>
                </c:pt>
                <c:pt idx="73">
                  <c:v>0.43670288678632652</c:v>
                </c:pt>
                <c:pt idx="74">
                  <c:v>0.4183026322409652</c:v>
                </c:pt>
                <c:pt idx="75">
                  <c:v>0.42865352977014137</c:v>
                </c:pt>
                <c:pt idx="76">
                  <c:v>0.39861563555543228</c:v>
                </c:pt>
                <c:pt idx="77">
                  <c:v>0.44740575572654695</c:v>
                </c:pt>
                <c:pt idx="78">
                  <c:v>0.43169267506743569</c:v>
                </c:pt>
                <c:pt idx="79">
                  <c:v>0.44174479126578103</c:v>
                </c:pt>
                <c:pt idx="80">
                  <c:v>0.41280104527155875</c:v>
                </c:pt>
                <c:pt idx="81">
                  <c:v>0.40407392507182149</c:v>
                </c:pt>
                <c:pt idx="82">
                  <c:v>0.4296523883681409</c:v>
                </c:pt>
                <c:pt idx="83">
                  <c:v>0</c:v>
                </c:pt>
                <c:pt idx="84">
                  <c:v>0.3689547485664561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79.2</c:v>
                </c:pt>
                <c:pt idx="1">
                  <c:v>79.400000000000006</c:v>
                </c:pt>
                <c:pt idx="2">
                  <c:v>79.400000000000006</c:v>
                </c:pt>
                <c:pt idx="3">
                  <c:v>78.900000000000006</c:v>
                </c:pt>
                <c:pt idx="4">
                  <c:v>77.8</c:v>
                </c:pt>
                <c:pt idx="5">
                  <c:v>76.7</c:v>
                </c:pt>
                <c:pt idx="6">
                  <c:v>75.900000000000006</c:v>
                </c:pt>
                <c:pt idx="7">
                  <c:v>74.900000000000006</c:v>
                </c:pt>
                <c:pt idx="8">
                  <c:v>73.8</c:v>
                </c:pt>
                <c:pt idx="9">
                  <c:v>72.8</c:v>
                </c:pt>
                <c:pt idx="10">
                  <c:v>71.8</c:v>
                </c:pt>
                <c:pt idx="11">
                  <c:v>70.8</c:v>
                </c:pt>
                <c:pt idx="12">
                  <c:v>69.900000000000006</c:v>
                </c:pt>
                <c:pt idx="13">
                  <c:v>68.8</c:v>
                </c:pt>
                <c:pt idx="14">
                  <c:v>67.900000000000006</c:v>
                </c:pt>
                <c:pt idx="15">
                  <c:v>66.8</c:v>
                </c:pt>
                <c:pt idx="16">
                  <c:v>66.099999999999994</c:v>
                </c:pt>
                <c:pt idx="17">
                  <c:v>65</c:v>
                </c:pt>
                <c:pt idx="18">
                  <c:v>63.9</c:v>
                </c:pt>
                <c:pt idx="19">
                  <c:v>63.2</c:v>
                </c:pt>
                <c:pt idx="20">
                  <c:v>62.3</c:v>
                </c:pt>
                <c:pt idx="21">
                  <c:v>61.2</c:v>
                </c:pt>
                <c:pt idx="22">
                  <c:v>60.5</c:v>
                </c:pt>
                <c:pt idx="23">
                  <c:v>59.4</c:v>
                </c:pt>
                <c:pt idx="24">
                  <c:v>58.5</c:v>
                </c:pt>
                <c:pt idx="25">
                  <c:v>57.6</c:v>
                </c:pt>
                <c:pt idx="26">
                  <c:v>56.6</c:v>
                </c:pt>
                <c:pt idx="27">
                  <c:v>55.5</c:v>
                </c:pt>
                <c:pt idx="28">
                  <c:v>54.6</c:v>
                </c:pt>
                <c:pt idx="29">
                  <c:v>53.9</c:v>
                </c:pt>
                <c:pt idx="30">
                  <c:v>52.8</c:v>
                </c:pt>
                <c:pt idx="31">
                  <c:v>51.9</c:v>
                </c:pt>
                <c:pt idx="32">
                  <c:v>51</c:v>
                </c:pt>
                <c:pt idx="33">
                  <c:v>50.1</c:v>
                </c:pt>
                <c:pt idx="34">
                  <c:v>49.2</c:v>
                </c:pt>
                <c:pt idx="35">
                  <c:v>48.1</c:v>
                </c:pt>
                <c:pt idx="36">
                  <c:v>47.2</c:v>
                </c:pt>
                <c:pt idx="37">
                  <c:v>46.3</c:v>
                </c:pt>
                <c:pt idx="38">
                  <c:v>45.2</c:v>
                </c:pt>
                <c:pt idx="39">
                  <c:v>44.4</c:v>
                </c:pt>
                <c:pt idx="40">
                  <c:v>43.3</c:v>
                </c:pt>
                <c:pt idx="41">
                  <c:v>42.4</c:v>
                </c:pt>
                <c:pt idx="42">
                  <c:v>41.3</c:v>
                </c:pt>
                <c:pt idx="43">
                  <c:v>40.4</c:v>
                </c:pt>
                <c:pt idx="44">
                  <c:v>39.700000000000003</c:v>
                </c:pt>
                <c:pt idx="45">
                  <c:v>38.4</c:v>
                </c:pt>
                <c:pt idx="46">
                  <c:v>37.700000000000003</c:v>
                </c:pt>
                <c:pt idx="47">
                  <c:v>36.6</c:v>
                </c:pt>
                <c:pt idx="48">
                  <c:v>35.700000000000003</c:v>
                </c:pt>
                <c:pt idx="49">
                  <c:v>35.200000000000003</c:v>
                </c:pt>
                <c:pt idx="50">
                  <c:v>33.9</c:v>
                </c:pt>
                <c:pt idx="51">
                  <c:v>33</c:v>
                </c:pt>
                <c:pt idx="52">
                  <c:v>32.1</c:v>
                </c:pt>
                <c:pt idx="53">
                  <c:v>31</c:v>
                </c:pt>
                <c:pt idx="54">
                  <c:v>30.1</c:v>
                </c:pt>
                <c:pt idx="55">
                  <c:v>29.1</c:v>
                </c:pt>
                <c:pt idx="56">
                  <c:v>28</c:v>
                </c:pt>
                <c:pt idx="57">
                  <c:v>27.3</c:v>
                </c:pt>
                <c:pt idx="58">
                  <c:v>26.2</c:v>
                </c:pt>
                <c:pt idx="59">
                  <c:v>25.1</c:v>
                </c:pt>
                <c:pt idx="60">
                  <c:v>24.4</c:v>
                </c:pt>
                <c:pt idx="61">
                  <c:v>23.1</c:v>
                </c:pt>
                <c:pt idx="62">
                  <c:v>22</c:v>
                </c:pt>
                <c:pt idx="63">
                  <c:v>21.5</c:v>
                </c:pt>
                <c:pt idx="64">
                  <c:v>20</c:v>
                </c:pt>
                <c:pt idx="65">
                  <c:v>19.3</c:v>
                </c:pt>
                <c:pt idx="66">
                  <c:v>18.2</c:v>
                </c:pt>
                <c:pt idx="67">
                  <c:v>16.899999999999999</c:v>
                </c:pt>
                <c:pt idx="68">
                  <c:v>16</c:v>
                </c:pt>
                <c:pt idx="69">
                  <c:v>15.1</c:v>
                </c:pt>
                <c:pt idx="70">
                  <c:v>14</c:v>
                </c:pt>
                <c:pt idx="71">
                  <c:v>12.7</c:v>
                </c:pt>
                <c:pt idx="72">
                  <c:v>11.8</c:v>
                </c:pt>
                <c:pt idx="73">
                  <c:v>11.1</c:v>
                </c:pt>
                <c:pt idx="74">
                  <c:v>9.5</c:v>
                </c:pt>
                <c:pt idx="75">
                  <c:v>8.9</c:v>
                </c:pt>
                <c:pt idx="76">
                  <c:v>7.3</c:v>
                </c:pt>
                <c:pt idx="77">
                  <c:v>6.7</c:v>
                </c:pt>
                <c:pt idx="78">
                  <c:v>5.5</c:v>
                </c:pt>
                <c:pt idx="79">
                  <c:v>4.5999999999999996</c:v>
                </c:pt>
                <c:pt idx="80">
                  <c:v>3.5</c:v>
                </c:pt>
                <c:pt idx="81">
                  <c:v>2.5</c:v>
                </c:pt>
                <c:pt idx="82">
                  <c:v>1.5</c:v>
                </c:pt>
                <c:pt idx="83">
                  <c:v>0.7</c:v>
                </c:pt>
                <c:pt idx="84">
                  <c:v>0.7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2C5-7243-90B9-8F060B06CF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0134160"/>
        <c:axId val="1"/>
      </c:scatterChart>
      <c:valAx>
        <c:axId val="1770134160"/>
        <c:scaling>
          <c:orientation val="minMax"/>
          <c:max val="0.7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1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7013416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σ</a:t>
            </a:r>
            <a:r>
              <a:rPr lang="en" altLang="ja-JP"/>
              <a:t>psⅡ</a:t>
            </a:r>
          </a:p>
        </c:rich>
      </c:tx>
      <c:layout>
        <c:manualLayout>
          <c:xMode val="edge"/>
          <c:yMode val="edge"/>
          <c:x val="0.4166686108680859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selected!$H$12</c:f>
              <c:strCache>
                <c:ptCount val="1"/>
                <c:pt idx="0">
                  <c:v>SigL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selected!$H$13:$H$1000</c:f>
              <c:numCache>
                <c:formatCode>0.000_ </c:formatCode>
                <c:ptCount val="988"/>
                <c:pt idx="0">
                  <c:v>646.29999999999995</c:v>
                </c:pt>
                <c:pt idx="1">
                  <c:v>673.8</c:v>
                </c:pt>
                <c:pt idx="2">
                  <c:v>629.29999999999995</c:v>
                </c:pt>
                <c:pt idx="3">
                  <c:v>574.1</c:v>
                </c:pt>
                <c:pt idx="4">
                  <c:v>601.70000000000005</c:v>
                </c:pt>
                <c:pt idx="5">
                  <c:v>612.20000000000005</c:v>
                </c:pt>
                <c:pt idx="6">
                  <c:v>608.20000000000005</c:v>
                </c:pt>
                <c:pt idx="7">
                  <c:v>580.70000000000005</c:v>
                </c:pt>
                <c:pt idx="8">
                  <c:v>621.20000000000005</c:v>
                </c:pt>
                <c:pt idx="9">
                  <c:v>601.70000000000005</c:v>
                </c:pt>
                <c:pt idx="10">
                  <c:v>631.70000000000005</c:v>
                </c:pt>
                <c:pt idx="11">
                  <c:v>642.29999999999995</c:v>
                </c:pt>
                <c:pt idx="12">
                  <c:v>612.20000000000005</c:v>
                </c:pt>
                <c:pt idx="13">
                  <c:v>563.6</c:v>
                </c:pt>
                <c:pt idx="14">
                  <c:v>587.20000000000005</c:v>
                </c:pt>
                <c:pt idx="15">
                  <c:v>608.20000000000005</c:v>
                </c:pt>
                <c:pt idx="16">
                  <c:v>635.79999999999995</c:v>
                </c:pt>
                <c:pt idx="17">
                  <c:v>608.20000000000005</c:v>
                </c:pt>
                <c:pt idx="18">
                  <c:v>576.6</c:v>
                </c:pt>
                <c:pt idx="19">
                  <c:v>625.20000000000005</c:v>
                </c:pt>
                <c:pt idx="20">
                  <c:v>601.70000000000005</c:v>
                </c:pt>
                <c:pt idx="21">
                  <c:v>618.70000000000005</c:v>
                </c:pt>
                <c:pt idx="22">
                  <c:v>576.6</c:v>
                </c:pt>
                <c:pt idx="23">
                  <c:v>618.70000000000005</c:v>
                </c:pt>
                <c:pt idx="24">
                  <c:v>608.20000000000005</c:v>
                </c:pt>
                <c:pt idx="25">
                  <c:v>629.29999999999995</c:v>
                </c:pt>
                <c:pt idx="26">
                  <c:v>639.79999999999995</c:v>
                </c:pt>
                <c:pt idx="27">
                  <c:v>553.1</c:v>
                </c:pt>
                <c:pt idx="28">
                  <c:v>574.1</c:v>
                </c:pt>
                <c:pt idx="29">
                  <c:v>621.20000000000005</c:v>
                </c:pt>
                <c:pt idx="30">
                  <c:v>591.20000000000005</c:v>
                </c:pt>
                <c:pt idx="31">
                  <c:v>604.20000000000005</c:v>
                </c:pt>
                <c:pt idx="32">
                  <c:v>553.1</c:v>
                </c:pt>
                <c:pt idx="33">
                  <c:v>612.20000000000005</c:v>
                </c:pt>
                <c:pt idx="34">
                  <c:v>591.20000000000005</c:v>
                </c:pt>
                <c:pt idx="35">
                  <c:v>612.20000000000005</c:v>
                </c:pt>
                <c:pt idx="36">
                  <c:v>593.70000000000005</c:v>
                </c:pt>
                <c:pt idx="37">
                  <c:v>601.70000000000005</c:v>
                </c:pt>
                <c:pt idx="38">
                  <c:v>570.1</c:v>
                </c:pt>
                <c:pt idx="39">
                  <c:v>563.6</c:v>
                </c:pt>
                <c:pt idx="40">
                  <c:v>587.20000000000005</c:v>
                </c:pt>
                <c:pt idx="41">
                  <c:v>646.29999999999995</c:v>
                </c:pt>
                <c:pt idx="42">
                  <c:v>621.20000000000005</c:v>
                </c:pt>
                <c:pt idx="43">
                  <c:v>614.70000000000005</c:v>
                </c:pt>
                <c:pt idx="44">
                  <c:v>614.70000000000005</c:v>
                </c:pt>
                <c:pt idx="45">
                  <c:v>621.20000000000005</c:v>
                </c:pt>
                <c:pt idx="46">
                  <c:v>593.70000000000005</c:v>
                </c:pt>
                <c:pt idx="47">
                  <c:v>584.70000000000005</c:v>
                </c:pt>
                <c:pt idx="48">
                  <c:v>618.70000000000005</c:v>
                </c:pt>
                <c:pt idx="49">
                  <c:v>601.70000000000005</c:v>
                </c:pt>
                <c:pt idx="50">
                  <c:v>601.70000000000005</c:v>
                </c:pt>
                <c:pt idx="51">
                  <c:v>584.70000000000005</c:v>
                </c:pt>
                <c:pt idx="52">
                  <c:v>587.20000000000005</c:v>
                </c:pt>
                <c:pt idx="53">
                  <c:v>591.20000000000005</c:v>
                </c:pt>
                <c:pt idx="54">
                  <c:v>625.20000000000005</c:v>
                </c:pt>
                <c:pt idx="55">
                  <c:v>608.20000000000005</c:v>
                </c:pt>
                <c:pt idx="56">
                  <c:v>608.20000000000005</c:v>
                </c:pt>
                <c:pt idx="57">
                  <c:v>635.79999999999995</c:v>
                </c:pt>
                <c:pt idx="58">
                  <c:v>618.70000000000005</c:v>
                </c:pt>
                <c:pt idx="59">
                  <c:v>656.8</c:v>
                </c:pt>
                <c:pt idx="60">
                  <c:v>631.70000000000005</c:v>
                </c:pt>
                <c:pt idx="61">
                  <c:v>618.70000000000005</c:v>
                </c:pt>
                <c:pt idx="62">
                  <c:v>663.3</c:v>
                </c:pt>
                <c:pt idx="63">
                  <c:v>604.20000000000005</c:v>
                </c:pt>
                <c:pt idx="64">
                  <c:v>608.20000000000005</c:v>
                </c:pt>
                <c:pt idx="65">
                  <c:v>612.20000000000005</c:v>
                </c:pt>
                <c:pt idx="66">
                  <c:v>625.20000000000005</c:v>
                </c:pt>
                <c:pt idx="67">
                  <c:v>659.3</c:v>
                </c:pt>
                <c:pt idx="68">
                  <c:v>680.3</c:v>
                </c:pt>
                <c:pt idx="69">
                  <c:v>559.6</c:v>
                </c:pt>
                <c:pt idx="70">
                  <c:v>614.70000000000005</c:v>
                </c:pt>
                <c:pt idx="71">
                  <c:v>690.9</c:v>
                </c:pt>
                <c:pt idx="72">
                  <c:v>665.8</c:v>
                </c:pt>
                <c:pt idx="73">
                  <c:v>614.70000000000005</c:v>
                </c:pt>
                <c:pt idx="74">
                  <c:v>621.20000000000005</c:v>
                </c:pt>
                <c:pt idx="75">
                  <c:v>614.70000000000005</c:v>
                </c:pt>
                <c:pt idx="76">
                  <c:v>604.20000000000005</c:v>
                </c:pt>
                <c:pt idx="77">
                  <c:v>648.79999999999995</c:v>
                </c:pt>
                <c:pt idx="78">
                  <c:v>618.70000000000005</c:v>
                </c:pt>
                <c:pt idx="79">
                  <c:v>625.20000000000005</c:v>
                </c:pt>
                <c:pt idx="80">
                  <c:v>563.6</c:v>
                </c:pt>
                <c:pt idx="81">
                  <c:v>604.20000000000005</c:v>
                </c:pt>
                <c:pt idx="82">
                  <c:v>580.70000000000005</c:v>
                </c:pt>
                <c:pt idx="83">
                  <c:v>-999</c:v>
                </c:pt>
                <c:pt idx="84">
                  <c:v>648.79999999999995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79.2</c:v>
                </c:pt>
                <c:pt idx="1">
                  <c:v>79.400000000000006</c:v>
                </c:pt>
                <c:pt idx="2">
                  <c:v>79.400000000000006</c:v>
                </c:pt>
                <c:pt idx="3">
                  <c:v>78.900000000000006</c:v>
                </c:pt>
                <c:pt idx="4">
                  <c:v>77.8</c:v>
                </c:pt>
                <c:pt idx="5">
                  <c:v>76.7</c:v>
                </c:pt>
                <c:pt idx="6">
                  <c:v>75.900000000000006</c:v>
                </c:pt>
                <c:pt idx="7">
                  <c:v>74.900000000000006</c:v>
                </c:pt>
                <c:pt idx="8">
                  <c:v>73.8</c:v>
                </c:pt>
                <c:pt idx="9">
                  <c:v>72.8</c:v>
                </c:pt>
                <c:pt idx="10">
                  <c:v>71.8</c:v>
                </c:pt>
                <c:pt idx="11">
                  <c:v>70.8</c:v>
                </c:pt>
                <c:pt idx="12">
                  <c:v>69.900000000000006</c:v>
                </c:pt>
                <c:pt idx="13">
                  <c:v>68.8</c:v>
                </c:pt>
                <c:pt idx="14">
                  <c:v>67.900000000000006</c:v>
                </c:pt>
                <c:pt idx="15">
                  <c:v>66.8</c:v>
                </c:pt>
                <c:pt idx="16">
                  <c:v>66.099999999999994</c:v>
                </c:pt>
                <c:pt idx="17">
                  <c:v>65</c:v>
                </c:pt>
                <c:pt idx="18">
                  <c:v>63.9</c:v>
                </c:pt>
                <c:pt idx="19">
                  <c:v>63.2</c:v>
                </c:pt>
                <c:pt idx="20">
                  <c:v>62.3</c:v>
                </c:pt>
                <c:pt idx="21">
                  <c:v>61.2</c:v>
                </c:pt>
                <c:pt idx="22">
                  <c:v>60.5</c:v>
                </c:pt>
                <c:pt idx="23">
                  <c:v>59.4</c:v>
                </c:pt>
                <c:pt idx="24">
                  <c:v>58.5</c:v>
                </c:pt>
                <c:pt idx="25">
                  <c:v>57.6</c:v>
                </c:pt>
                <c:pt idx="26">
                  <c:v>56.6</c:v>
                </c:pt>
                <c:pt idx="27">
                  <c:v>55.5</c:v>
                </c:pt>
                <c:pt idx="28">
                  <c:v>54.6</c:v>
                </c:pt>
                <c:pt idx="29">
                  <c:v>53.9</c:v>
                </c:pt>
                <c:pt idx="30">
                  <c:v>52.8</c:v>
                </c:pt>
                <c:pt idx="31">
                  <c:v>51.9</c:v>
                </c:pt>
                <c:pt idx="32">
                  <c:v>51</c:v>
                </c:pt>
                <c:pt idx="33">
                  <c:v>50.1</c:v>
                </c:pt>
                <c:pt idx="34">
                  <c:v>49.2</c:v>
                </c:pt>
                <c:pt idx="35">
                  <c:v>48.1</c:v>
                </c:pt>
                <c:pt idx="36">
                  <c:v>47.2</c:v>
                </c:pt>
                <c:pt idx="37">
                  <c:v>46.3</c:v>
                </c:pt>
                <c:pt idx="38">
                  <c:v>45.2</c:v>
                </c:pt>
                <c:pt idx="39">
                  <c:v>44.4</c:v>
                </c:pt>
                <c:pt idx="40">
                  <c:v>43.3</c:v>
                </c:pt>
                <c:pt idx="41">
                  <c:v>42.4</c:v>
                </c:pt>
                <c:pt idx="42">
                  <c:v>41.3</c:v>
                </c:pt>
                <c:pt idx="43">
                  <c:v>40.4</c:v>
                </c:pt>
                <c:pt idx="44">
                  <c:v>39.700000000000003</c:v>
                </c:pt>
                <c:pt idx="45">
                  <c:v>38.4</c:v>
                </c:pt>
                <c:pt idx="46">
                  <c:v>37.700000000000003</c:v>
                </c:pt>
                <c:pt idx="47">
                  <c:v>36.6</c:v>
                </c:pt>
                <c:pt idx="48">
                  <c:v>35.700000000000003</c:v>
                </c:pt>
                <c:pt idx="49">
                  <c:v>35.200000000000003</c:v>
                </c:pt>
                <c:pt idx="50">
                  <c:v>33.9</c:v>
                </c:pt>
                <c:pt idx="51">
                  <c:v>33</c:v>
                </c:pt>
                <c:pt idx="52">
                  <c:v>32.1</c:v>
                </c:pt>
                <c:pt idx="53">
                  <c:v>31</c:v>
                </c:pt>
                <c:pt idx="54">
                  <c:v>30.1</c:v>
                </c:pt>
                <c:pt idx="55">
                  <c:v>29.1</c:v>
                </c:pt>
                <c:pt idx="56">
                  <c:v>28</c:v>
                </c:pt>
                <c:pt idx="57">
                  <c:v>27.3</c:v>
                </c:pt>
                <c:pt idx="58">
                  <c:v>26.2</c:v>
                </c:pt>
                <c:pt idx="59">
                  <c:v>25.1</c:v>
                </c:pt>
                <c:pt idx="60">
                  <c:v>24.4</c:v>
                </c:pt>
                <c:pt idx="61">
                  <c:v>23.1</c:v>
                </c:pt>
                <c:pt idx="62">
                  <c:v>22</c:v>
                </c:pt>
                <c:pt idx="63">
                  <c:v>21.5</c:v>
                </c:pt>
                <c:pt idx="64">
                  <c:v>20</c:v>
                </c:pt>
                <c:pt idx="65">
                  <c:v>19.3</c:v>
                </c:pt>
                <c:pt idx="66">
                  <c:v>18.2</c:v>
                </c:pt>
                <c:pt idx="67">
                  <c:v>16.899999999999999</c:v>
                </c:pt>
                <c:pt idx="68">
                  <c:v>16</c:v>
                </c:pt>
                <c:pt idx="69">
                  <c:v>15.1</c:v>
                </c:pt>
                <c:pt idx="70">
                  <c:v>14</c:v>
                </c:pt>
                <c:pt idx="71">
                  <c:v>12.7</c:v>
                </c:pt>
                <c:pt idx="72">
                  <c:v>11.8</c:v>
                </c:pt>
                <c:pt idx="73">
                  <c:v>11.1</c:v>
                </c:pt>
                <c:pt idx="74">
                  <c:v>9.5</c:v>
                </c:pt>
                <c:pt idx="75">
                  <c:v>8.9</c:v>
                </c:pt>
                <c:pt idx="76">
                  <c:v>7.3</c:v>
                </c:pt>
                <c:pt idx="77">
                  <c:v>6.7</c:v>
                </c:pt>
                <c:pt idx="78">
                  <c:v>5.5</c:v>
                </c:pt>
                <c:pt idx="79">
                  <c:v>4.5999999999999996</c:v>
                </c:pt>
                <c:pt idx="80">
                  <c:v>3.5</c:v>
                </c:pt>
                <c:pt idx="81">
                  <c:v>2.5</c:v>
                </c:pt>
                <c:pt idx="82">
                  <c:v>1.5</c:v>
                </c:pt>
                <c:pt idx="83">
                  <c:v>0.7</c:v>
                </c:pt>
                <c:pt idx="84">
                  <c:v>0.7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E8A-CF49-9827-B137D1187AA5}"/>
            </c:ext>
          </c:extLst>
        </c:ser>
        <c:ser>
          <c:idx val="1"/>
          <c:order val="1"/>
          <c:tx>
            <c:strRef>
              <c:f>selected!$N$12</c:f>
              <c:strCache>
                <c:ptCount val="1"/>
                <c:pt idx="0">
                  <c:v>SigD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selected!$N$13:$N$1000</c:f>
              <c:numCache>
                <c:formatCode>0.000_ </c:formatCode>
                <c:ptCount val="988"/>
                <c:pt idx="0">
                  <c:v>635.79999999999995</c:v>
                </c:pt>
                <c:pt idx="1">
                  <c:v>714.4</c:v>
                </c:pt>
                <c:pt idx="2">
                  <c:v>669.8</c:v>
                </c:pt>
                <c:pt idx="3">
                  <c:v>642.29999999999995</c:v>
                </c:pt>
                <c:pt idx="4">
                  <c:v>659.3</c:v>
                </c:pt>
                <c:pt idx="5">
                  <c:v>618.70000000000005</c:v>
                </c:pt>
                <c:pt idx="6">
                  <c:v>680.3</c:v>
                </c:pt>
                <c:pt idx="7">
                  <c:v>648.79999999999995</c:v>
                </c:pt>
                <c:pt idx="8">
                  <c:v>659.3</c:v>
                </c:pt>
                <c:pt idx="9">
                  <c:v>665.8</c:v>
                </c:pt>
                <c:pt idx="10">
                  <c:v>669.8</c:v>
                </c:pt>
                <c:pt idx="11">
                  <c:v>608.20000000000005</c:v>
                </c:pt>
                <c:pt idx="12">
                  <c:v>625.20000000000005</c:v>
                </c:pt>
                <c:pt idx="13">
                  <c:v>621.20000000000005</c:v>
                </c:pt>
                <c:pt idx="14">
                  <c:v>648.79999999999995</c:v>
                </c:pt>
                <c:pt idx="15">
                  <c:v>625.20000000000005</c:v>
                </c:pt>
                <c:pt idx="16">
                  <c:v>665.8</c:v>
                </c:pt>
                <c:pt idx="17">
                  <c:v>614.70000000000005</c:v>
                </c:pt>
                <c:pt idx="18">
                  <c:v>614.70000000000005</c:v>
                </c:pt>
                <c:pt idx="19">
                  <c:v>642.29999999999995</c:v>
                </c:pt>
                <c:pt idx="20">
                  <c:v>587.20000000000005</c:v>
                </c:pt>
                <c:pt idx="21">
                  <c:v>684.4</c:v>
                </c:pt>
                <c:pt idx="22">
                  <c:v>631.70000000000005</c:v>
                </c:pt>
                <c:pt idx="23">
                  <c:v>618.70000000000005</c:v>
                </c:pt>
                <c:pt idx="24">
                  <c:v>614.70000000000005</c:v>
                </c:pt>
                <c:pt idx="25">
                  <c:v>597.70000000000005</c:v>
                </c:pt>
                <c:pt idx="26">
                  <c:v>580.70000000000005</c:v>
                </c:pt>
                <c:pt idx="27">
                  <c:v>646.29999999999995</c:v>
                </c:pt>
                <c:pt idx="28">
                  <c:v>625.20000000000005</c:v>
                </c:pt>
                <c:pt idx="29">
                  <c:v>621.20000000000005</c:v>
                </c:pt>
                <c:pt idx="30">
                  <c:v>591.20000000000005</c:v>
                </c:pt>
                <c:pt idx="31">
                  <c:v>629.29999999999995</c:v>
                </c:pt>
                <c:pt idx="32">
                  <c:v>659.3</c:v>
                </c:pt>
                <c:pt idx="33">
                  <c:v>642.29999999999995</c:v>
                </c:pt>
                <c:pt idx="34">
                  <c:v>639.79999999999995</c:v>
                </c:pt>
                <c:pt idx="35">
                  <c:v>635.79999999999995</c:v>
                </c:pt>
                <c:pt idx="36">
                  <c:v>663.3</c:v>
                </c:pt>
                <c:pt idx="37">
                  <c:v>697.4</c:v>
                </c:pt>
                <c:pt idx="38">
                  <c:v>680.3</c:v>
                </c:pt>
                <c:pt idx="39">
                  <c:v>652.79999999999995</c:v>
                </c:pt>
                <c:pt idx="40">
                  <c:v>631.70000000000005</c:v>
                </c:pt>
                <c:pt idx="41">
                  <c:v>656.8</c:v>
                </c:pt>
                <c:pt idx="42">
                  <c:v>684.4</c:v>
                </c:pt>
                <c:pt idx="43">
                  <c:v>614.70000000000005</c:v>
                </c:pt>
                <c:pt idx="44">
                  <c:v>680.3</c:v>
                </c:pt>
                <c:pt idx="45">
                  <c:v>639.79999999999995</c:v>
                </c:pt>
                <c:pt idx="46">
                  <c:v>648.79999999999995</c:v>
                </c:pt>
                <c:pt idx="47">
                  <c:v>648.79999999999995</c:v>
                </c:pt>
                <c:pt idx="48">
                  <c:v>652.79999999999995</c:v>
                </c:pt>
                <c:pt idx="49">
                  <c:v>680.3</c:v>
                </c:pt>
                <c:pt idx="50">
                  <c:v>652.79999999999995</c:v>
                </c:pt>
                <c:pt idx="51">
                  <c:v>646.29999999999995</c:v>
                </c:pt>
                <c:pt idx="52">
                  <c:v>642.29999999999995</c:v>
                </c:pt>
                <c:pt idx="53">
                  <c:v>629.29999999999995</c:v>
                </c:pt>
                <c:pt idx="54">
                  <c:v>621.20000000000005</c:v>
                </c:pt>
                <c:pt idx="55">
                  <c:v>635.79999999999995</c:v>
                </c:pt>
                <c:pt idx="56">
                  <c:v>665.8</c:v>
                </c:pt>
                <c:pt idx="57">
                  <c:v>591.20000000000005</c:v>
                </c:pt>
                <c:pt idx="58">
                  <c:v>665.8</c:v>
                </c:pt>
                <c:pt idx="59">
                  <c:v>673.8</c:v>
                </c:pt>
                <c:pt idx="60">
                  <c:v>639.79999999999995</c:v>
                </c:pt>
                <c:pt idx="61">
                  <c:v>659.3</c:v>
                </c:pt>
                <c:pt idx="62">
                  <c:v>656.8</c:v>
                </c:pt>
                <c:pt idx="63">
                  <c:v>669.8</c:v>
                </c:pt>
                <c:pt idx="64">
                  <c:v>646.29999999999995</c:v>
                </c:pt>
                <c:pt idx="65">
                  <c:v>676.3</c:v>
                </c:pt>
                <c:pt idx="66">
                  <c:v>659.3</c:v>
                </c:pt>
                <c:pt idx="67">
                  <c:v>621.20000000000005</c:v>
                </c:pt>
                <c:pt idx="68">
                  <c:v>669.8</c:v>
                </c:pt>
                <c:pt idx="69">
                  <c:v>718.4</c:v>
                </c:pt>
                <c:pt idx="70">
                  <c:v>639.79999999999995</c:v>
                </c:pt>
                <c:pt idx="71">
                  <c:v>707.9</c:v>
                </c:pt>
                <c:pt idx="72">
                  <c:v>648.79999999999995</c:v>
                </c:pt>
                <c:pt idx="73">
                  <c:v>728.9</c:v>
                </c:pt>
                <c:pt idx="74">
                  <c:v>629.29999999999995</c:v>
                </c:pt>
                <c:pt idx="75">
                  <c:v>642.29999999999995</c:v>
                </c:pt>
                <c:pt idx="76">
                  <c:v>684.4</c:v>
                </c:pt>
                <c:pt idx="77">
                  <c:v>707.9</c:v>
                </c:pt>
                <c:pt idx="78">
                  <c:v>659.3</c:v>
                </c:pt>
                <c:pt idx="79">
                  <c:v>669.8</c:v>
                </c:pt>
                <c:pt idx="80">
                  <c:v>673.8</c:v>
                </c:pt>
                <c:pt idx="81">
                  <c:v>701.4</c:v>
                </c:pt>
                <c:pt idx="82">
                  <c:v>714.4</c:v>
                </c:pt>
                <c:pt idx="83">
                  <c:v>-999</c:v>
                </c:pt>
                <c:pt idx="84">
                  <c:v>612.20000000000005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79.2</c:v>
                </c:pt>
                <c:pt idx="1">
                  <c:v>79.400000000000006</c:v>
                </c:pt>
                <c:pt idx="2">
                  <c:v>79.400000000000006</c:v>
                </c:pt>
                <c:pt idx="3">
                  <c:v>78.900000000000006</c:v>
                </c:pt>
                <c:pt idx="4">
                  <c:v>77.8</c:v>
                </c:pt>
                <c:pt idx="5">
                  <c:v>76.7</c:v>
                </c:pt>
                <c:pt idx="6">
                  <c:v>75.900000000000006</c:v>
                </c:pt>
                <c:pt idx="7">
                  <c:v>74.900000000000006</c:v>
                </c:pt>
                <c:pt idx="8">
                  <c:v>73.8</c:v>
                </c:pt>
                <c:pt idx="9">
                  <c:v>72.8</c:v>
                </c:pt>
                <c:pt idx="10">
                  <c:v>71.8</c:v>
                </c:pt>
                <c:pt idx="11">
                  <c:v>70.8</c:v>
                </c:pt>
                <c:pt idx="12">
                  <c:v>69.900000000000006</c:v>
                </c:pt>
                <c:pt idx="13">
                  <c:v>68.8</c:v>
                </c:pt>
                <c:pt idx="14">
                  <c:v>67.900000000000006</c:v>
                </c:pt>
                <c:pt idx="15">
                  <c:v>66.8</c:v>
                </c:pt>
                <c:pt idx="16">
                  <c:v>66.099999999999994</c:v>
                </c:pt>
                <c:pt idx="17">
                  <c:v>65</c:v>
                </c:pt>
                <c:pt idx="18">
                  <c:v>63.9</c:v>
                </c:pt>
                <c:pt idx="19">
                  <c:v>63.2</c:v>
                </c:pt>
                <c:pt idx="20">
                  <c:v>62.3</c:v>
                </c:pt>
                <c:pt idx="21">
                  <c:v>61.2</c:v>
                </c:pt>
                <c:pt idx="22">
                  <c:v>60.5</c:v>
                </c:pt>
                <c:pt idx="23">
                  <c:v>59.4</c:v>
                </c:pt>
                <c:pt idx="24">
                  <c:v>58.5</c:v>
                </c:pt>
                <c:pt idx="25">
                  <c:v>57.6</c:v>
                </c:pt>
                <c:pt idx="26">
                  <c:v>56.6</c:v>
                </c:pt>
                <c:pt idx="27">
                  <c:v>55.5</c:v>
                </c:pt>
                <c:pt idx="28">
                  <c:v>54.6</c:v>
                </c:pt>
                <c:pt idx="29">
                  <c:v>53.9</c:v>
                </c:pt>
                <c:pt idx="30">
                  <c:v>52.8</c:v>
                </c:pt>
                <c:pt idx="31">
                  <c:v>51.9</c:v>
                </c:pt>
                <c:pt idx="32">
                  <c:v>51</c:v>
                </c:pt>
                <c:pt idx="33">
                  <c:v>50.1</c:v>
                </c:pt>
                <c:pt idx="34">
                  <c:v>49.2</c:v>
                </c:pt>
                <c:pt idx="35">
                  <c:v>48.1</c:v>
                </c:pt>
                <c:pt idx="36">
                  <c:v>47.2</c:v>
                </c:pt>
                <c:pt idx="37">
                  <c:v>46.3</c:v>
                </c:pt>
                <c:pt idx="38">
                  <c:v>45.2</c:v>
                </c:pt>
                <c:pt idx="39">
                  <c:v>44.4</c:v>
                </c:pt>
                <c:pt idx="40">
                  <c:v>43.3</c:v>
                </c:pt>
                <c:pt idx="41">
                  <c:v>42.4</c:v>
                </c:pt>
                <c:pt idx="42">
                  <c:v>41.3</c:v>
                </c:pt>
                <c:pt idx="43">
                  <c:v>40.4</c:v>
                </c:pt>
                <c:pt idx="44">
                  <c:v>39.700000000000003</c:v>
                </c:pt>
                <c:pt idx="45">
                  <c:v>38.4</c:v>
                </c:pt>
                <c:pt idx="46">
                  <c:v>37.700000000000003</c:v>
                </c:pt>
                <c:pt idx="47">
                  <c:v>36.6</c:v>
                </c:pt>
                <c:pt idx="48">
                  <c:v>35.700000000000003</c:v>
                </c:pt>
                <c:pt idx="49">
                  <c:v>35.200000000000003</c:v>
                </c:pt>
                <c:pt idx="50">
                  <c:v>33.9</c:v>
                </c:pt>
                <c:pt idx="51">
                  <c:v>33</c:v>
                </c:pt>
                <c:pt idx="52">
                  <c:v>32.1</c:v>
                </c:pt>
                <c:pt idx="53">
                  <c:v>31</c:v>
                </c:pt>
                <c:pt idx="54">
                  <c:v>30.1</c:v>
                </c:pt>
                <c:pt idx="55">
                  <c:v>29.1</c:v>
                </c:pt>
                <c:pt idx="56">
                  <c:v>28</c:v>
                </c:pt>
                <c:pt idx="57">
                  <c:v>27.3</c:v>
                </c:pt>
                <c:pt idx="58">
                  <c:v>26.2</c:v>
                </c:pt>
                <c:pt idx="59">
                  <c:v>25.1</c:v>
                </c:pt>
                <c:pt idx="60">
                  <c:v>24.4</c:v>
                </c:pt>
                <c:pt idx="61">
                  <c:v>23.1</c:v>
                </c:pt>
                <c:pt idx="62">
                  <c:v>22</c:v>
                </c:pt>
                <c:pt idx="63">
                  <c:v>21.5</c:v>
                </c:pt>
                <c:pt idx="64">
                  <c:v>20</c:v>
                </c:pt>
                <c:pt idx="65">
                  <c:v>19.3</c:v>
                </c:pt>
                <c:pt idx="66">
                  <c:v>18.2</c:v>
                </c:pt>
                <c:pt idx="67">
                  <c:v>16.899999999999999</c:v>
                </c:pt>
                <c:pt idx="68">
                  <c:v>16</c:v>
                </c:pt>
                <c:pt idx="69">
                  <c:v>15.1</c:v>
                </c:pt>
                <c:pt idx="70">
                  <c:v>14</c:v>
                </c:pt>
                <c:pt idx="71">
                  <c:v>12.7</c:v>
                </c:pt>
                <c:pt idx="72">
                  <c:v>11.8</c:v>
                </c:pt>
                <c:pt idx="73">
                  <c:v>11.1</c:v>
                </c:pt>
                <c:pt idx="74">
                  <c:v>9.5</c:v>
                </c:pt>
                <c:pt idx="75">
                  <c:v>8.9</c:v>
                </c:pt>
                <c:pt idx="76">
                  <c:v>7.3</c:v>
                </c:pt>
                <c:pt idx="77">
                  <c:v>6.7</c:v>
                </c:pt>
                <c:pt idx="78">
                  <c:v>5.5</c:v>
                </c:pt>
                <c:pt idx="79">
                  <c:v>4.5999999999999996</c:v>
                </c:pt>
                <c:pt idx="80">
                  <c:v>3.5</c:v>
                </c:pt>
                <c:pt idx="81">
                  <c:v>2.5</c:v>
                </c:pt>
                <c:pt idx="82">
                  <c:v>1.5</c:v>
                </c:pt>
                <c:pt idx="83">
                  <c:v>0.7</c:v>
                </c:pt>
                <c:pt idx="84">
                  <c:v>0.7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E8A-CF49-9827-B137D1187A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0099808"/>
        <c:axId val="1"/>
      </c:scatterChart>
      <c:valAx>
        <c:axId val="1770099808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7009980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τ</a:t>
            </a:r>
          </a:p>
        </c:rich>
      </c:tx>
      <c:layout>
        <c:manualLayout>
          <c:xMode val="edge"/>
          <c:yMode val="edge"/>
          <c:x val="0.46759453679401186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selected!$J$12</c:f>
              <c:strCache>
                <c:ptCount val="1"/>
                <c:pt idx="0">
                  <c:v>TauL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selected!$J$13:$J$1000</c:f>
              <c:numCache>
                <c:formatCode>0.000_ </c:formatCode>
                <c:ptCount val="988"/>
                <c:pt idx="0">
                  <c:v>664</c:v>
                </c:pt>
                <c:pt idx="1">
                  <c:v>1184</c:v>
                </c:pt>
                <c:pt idx="2">
                  <c:v>1220</c:v>
                </c:pt>
                <c:pt idx="3">
                  <c:v>576</c:v>
                </c:pt>
                <c:pt idx="4">
                  <c:v>945</c:v>
                </c:pt>
                <c:pt idx="5">
                  <c:v>755</c:v>
                </c:pt>
                <c:pt idx="6">
                  <c:v>1906</c:v>
                </c:pt>
                <c:pt idx="7">
                  <c:v>602</c:v>
                </c:pt>
                <c:pt idx="8">
                  <c:v>1638</c:v>
                </c:pt>
                <c:pt idx="9">
                  <c:v>808</c:v>
                </c:pt>
                <c:pt idx="10">
                  <c:v>1218</c:v>
                </c:pt>
                <c:pt idx="11">
                  <c:v>800</c:v>
                </c:pt>
                <c:pt idx="12">
                  <c:v>805</c:v>
                </c:pt>
                <c:pt idx="13">
                  <c:v>835</c:v>
                </c:pt>
                <c:pt idx="14">
                  <c:v>877</c:v>
                </c:pt>
                <c:pt idx="15">
                  <c:v>719</c:v>
                </c:pt>
                <c:pt idx="16">
                  <c:v>866</c:v>
                </c:pt>
                <c:pt idx="17">
                  <c:v>555</c:v>
                </c:pt>
                <c:pt idx="18">
                  <c:v>971</c:v>
                </c:pt>
                <c:pt idx="19">
                  <c:v>609</c:v>
                </c:pt>
                <c:pt idx="20">
                  <c:v>587</c:v>
                </c:pt>
                <c:pt idx="21">
                  <c:v>1177</c:v>
                </c:pt>
                <c:pt idx="22">
                  <c:v>551</c:v>
                </c:pt>
                <c:pt idx="23">
                  <c:v>1847</c:v>
                </c:pt>
                <c:pt idx="24">
                  <c:v>1066</c:v>
                </c:pt>
                <c:pt idx="25">
                  <c:v>998</c:v>
                </c:pt>
                <c:pt idx="26">
                  <c:v>693</c:v>
                </c:pt>
                <c:pt idx="27">
                  <c:v>1535</c:v>
                </c:pt>
                <c:pt idx="28">
                  <c:v>1362</c:v>
                </c:pt>
                <c:pt idx="29">
                  <c:v>1055</c:v>
                </c:pt>
                <c:pt idx="30">
                  <c:v>674</c:v>
                </c:pt>
                <c:pt idx="31">
                  <c:v>358</c:v>
                </c:pt>
                <c:pt idx="32">
                  <c:v>685</c:v>
                </c:pt>
                <c:pt idx="33">
                  <c:v>1106</c:v>
                </c:pt>
                <c:pt idx="34">
                  <c:v>928</c:v>
                </c:pt>
                <c:pt idx="35">
                  <c:v>614</c:v>
                </c:pt>
                <c:pt idx="36">
                  <c:v>609</c:v>
                </c:pt>
                <c:pt idx="37">
                  <c:v>617</c:v>
                </c:pt>
                <c:pt idx="38">
                  <c:v>870</c:v>
                </c:pt>
                <c:pt idx="39">
                  <c:v>1806</c:v>
                </c:pt>
                <c:pt idx="40">
                  <c:v>599</c:v>
                </c:pt>
                <c:pt idx="41">
                  <c:v>508</c:v>
                </c:pt>
                <c:pt idx="42">
                  <c:v>567</c:v>
                </c:pt>
                <c:pt idx="43">
                  <c:v>716</c:v>
                </c:pt>
                <c:pt idx="44">
                  <c:v>631</c:v>
                </c:pt>
                <c:pt idx="45">
                  <c:v>695</c:v>
                </c:pt>
                <c:pt idx="46">
                  <c:v>1263</c:v>
                </c:pt>
                <c:pt idx="47">
                  <c:v>575</c:v>
                </c:pt>
                <c:pt idx="48">
                  <c:v>1583</c:v>
                </c:pt>
                <c:pt idx="49">
                  <c:v>1651</c:v>
                </c:pt>
                <c:pt idx="50">
                  <c:v>615</c:v>
                </c:pt>
                <c:pt idx="51">
                  <c:v>383</c:v>
                </c:pt>
                <c:pt idx="52">
                  <c:v>720</c:v>
                </c:pt>
                <c:pt idx="53">
                  <c:v>976</c:v>
                </c:pt>
                <c:pt idx="54">
                  <c:v>912</c:v>
                </c:pt>
                <c:pt idx="55">
                  <c:v>796</c:v>
                </c:pt>
                <c:pt idx="56">
                  <c:v>1240</c:v>
                </c:pt>
                <c:pt idx="57">
                  <c:v>610</c:v>
                </c:pt>
                <c:pt idx="58">
                  <c:v>1216</c:v>
                </c:pt>
                <c:pt idx="59">
                  <c:v>708</c:v>
                </c:pt>
                <c:pt idx="60">
                  <c:v>885</c:v>
                </c:pt>
                <c:pt idx="61">
                  <c:v>989</c:v>
                </c:pt>
                <c:pt idx="62">
                  <c:v>772</c:v>
                </c:pt>
                <c:pt idx="63">
                  <c:v>1507</c:v>
                </c:pt>
                <c:pt idx="64">
                  <c:v>1217</c:v>
                </c:pt>
                <c:pt idx="65">
                  <c:v>785</c:v>
                </c:pt>
                <c:pt idx="66">
                  <c:v>881</c:v>
                </c:pt>
                <c:pt idx="67">
                  <c:v>978</c:v>
                </c:pt>
                <c:pt idx="68">
                  <c:v>872</c:v>
                </c:pt>
                <c:pt idx="69">
                  <c:v>625</c:v>
                </c:pt>
                <c:pt idx="70">
                  <c:v>491</c:v>
                </c:pt>
                <c:pt idx="71">
                  <c:v>714</c:v>
                </c:pt>
                <c:pt idx="72">
                  <c:v>824</c:v>
                </c:pt>
                <c:pt idx="73">
                  <c:v>473</c:v>
                </c:pt>
                <c:pt idx="74">
                  <c:v>717</c:v>
                </c:pt>
                <c:pt idx="75">
                  <c:v>1290</c:v>
                </c:pt>
                <c:pt idx="76">
                  <c:v>577</c:v>
                </c:pt>
                <c:pt idx="77">
                  <c:v>670</c:v>
                </c:pt>
                <c:pt idx="78">
                  <c:v>990</c:v>
                </c:pt>
                <c:pt idx="79">
                  <c:v>378</c:v>
                </c:pt>
                <c:pt idx="80">
                  <c:v>713</c:v>
                </c:pt>
                <c:pt idx="81">
                  <c:v>1809</c:v>
                </c:pt>
                <c:pt idx="82">
                  <c:v>767</c:v>
                </c:pt>
                <c:pt idx="83">
                  <c:v>-999</c:v>
                </c:pt>
                <c:pt idx="84">
                  <c:v>612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79.2</c:v>
                </c:pt>
                <c:pt idx="1">
                  <c:v>79.400000000000006</c:v>
                </c:pt>
                <c:pt idx="2">
                  <c:v>79.400000000000006</c:v>
                </c:pt>
                <c:pt idx="3">
                  <c:v>78.900000000000006</c:v>
                </c:pt>
                <c:pt idx="4">
                  <c:v>77.8</c:v>
                </c:pt>
                <c:pt idx="5">
                  <c:v>76.7</c:v>
                </c:pt>
                <c:pt idx="6">
                  <c:v>75.900000000000006</c:v>
                </c:pt>
                <c:pt idx="7">
                  <c:v>74.900000000000006</c:v>
                </c:pt>
                <c:pt idx="8">
                  <c:v>73.8</c:v>
                </c:pt>
                <c:pt idx="9">
                  <c:v>72.8</c:v>
                </c:pt>
                <c:pt idx="10">
                  <c:v>71.8</c:v>
                </c:pt>
                <c:pt idx="11">
                  <c:v>70.8</c:v>
                </c:pt>
                <c:pt idx="12">
                  <c:v>69.900000000000006</c:v>
                </c:pt>
                <c:pt idx="13">
                  <c:v>68.8</c:v>
                </c:pt>
                <c:pt idx="14">
                  <c:v>67.900000000000006</c:v>
                </c:pt>
                <c:pt idx="15">
                  <c:v>66.8</c:v>
                </c:pt>
                <c:pt idx="16">
                  <c:v>66.099999999999994</c:v>
                </c:pt>
                <c:pt idx="17">
                  <c:v>65</c:v>
                </c:pt>
                <c:pt idx="18">
                  <c:v>63.9</c:v>
                </c:pt>
                <c:pt idx="19">
                  <c:v>63.2</c:v>
                </c:pt>
                <c:pt idx="20">
                  <c:v>62.3</c:v>
                </c:pt>
                <c:pt idx="21">
                  <c:v>61.2</c:v>
                </c:pt>
                <c:pt idx="22">
                  <c:v>60.5</c:v>
                </c:pt>
                <c:pt idx="23">
                  <c:v>59.4</c:v>
                </c:pt>
                <c:pt idx="24">
                  <c:v>58.5</c:v>
                </c:pt>
                <c:pt idx="25">
                  <c:v>57.6</c:v>
                </c:pt>
                <c:pt idx="26">
                  <c:v>56.6</c:v>
                </c:pt>
                <c:pt idx="27">
                  <c:v>55.5</c:v>
                </c:pt>
                <c:pt idx="28">
                  <c:v>54.6</c:v>
                </c:pt>
                <c:pt idx="29">
                  <c:v>53.9</c:v>
                </c:pt>
                <c:pt idx="30">
                  <c:v>52.8</c:v>
                </c:pt>
                <c:pt idx="31">
                  <c:v>51.9</c:v>
                </c:pt>
                <c:pt idx="32">
                  <c:v>51</c:v>
                </c:pt>
                <c:pt idx="33">
                  <c:v>50.1</c:v>
                </c:pt>
                <c:pt idx="34">
                  <c:v>49.2</c:v>
                </c:pt>
                <c:pt idx="35">
                  <c:v>48.1</c:v>
                </c:pt>
                <c:pt idx="36">
                  <c:v>47.2</c:v>
                </c:pt>
                <c:pt idx="37">
                  <c:v>46.3</c:v>
                </c:pt>
                <c:pt idx="38">
                  <c:v>45.2</c:v>
                </c:pt>
                <c:pt idx="39">
                  <c:v>44.4</c:v>
                </c:pt>
                <c:pt idx="40">
                  <c:v>43.3</c:v>
                </c:pt>
                <c:pt idx="41">
                  <c:v>42.4</c:v>
                </c:pt>
                <c:pt idx="42">
                  <c:v>41.3</c:v>
                </c:pt>
                <c:pt idx="43">
                  <c:v>40.4</c:v>
                </c:pt>
                <c:pt idx="44">
                  <c:v>39.700000000000003</c:v>
                </c:pt>
                <c:pt idx="45">
                  <c:v>38.4</c:v>
                </c:pt>
                <c:pt idx="46">
                  <c:v>37.700000000000003</c:v>
                </c:pt>
                <c:pt idx="47">
                  <c:v>36.6</c:v>
                </c:pt>
                <c:pt idx="48">
                  <c:v>35.700000000000003</c:v>
                </c:pt>
                <c:pt idx="49">
                  <c:v>35.200000000000003</c:v>
                </c:pt>
                <c:pt idx="50">
                  <c:v>33.9</c:v>
                </c:pt>
                <c:pt idx="51">
                  <c:v>33</c:v>
                </c:pt>
                <c:pt idx="52">
                  <c:v>32.1</c:v>
                </c:pt>
                <c:pt idx="53">
                  <c:v>31</c:v>
                </c:pt>
                <c:pt idx="54">
                  <c:v>30.1</c:v>
                </c:pt>
                <c:pt idx="55">
                  <c:v>29.1</c:v>
                </c:pt>
                <c:pt idx="56">
                  <c:v>28</c:v>
                </c:pt>
                <c:pt idx="57">
                  <c:v>27.3</c:v>
                </c:pt>
                <c:pt idx="58">
                  <c:v>26.2</c:v>
                </c:pt>
                <c:pt idx="59">
                  <c:v>25.1</c:v>
                </c:pt>
                <c:pt idx="60">
                  <c:v>24.4</c:v>
                </c:pt>
                <c:pt idx="61">
                  <c:v>23.1</c:v>
                </c:pt>
                <c:pt idx="62">
                  <c:v>22</c:v>
                </c:pt>
                <c:pt idx="63">
                  <c:v>21.5</c:v>
                </c:pt>
                <c:pt idx="64">
                  <c:v>20</c:v>
                </c:pt>
                <c:pt idx="65">
                  <c:v>19.3</c:v>
                </c:pt>
                <c:pt idx="66">
                  <c:v>18.2</c:v>
                </c:pt>
                <c:pt idx="67">
                  <c:v>16.899999999999999</c:v>
                </c:pt>
                <c:pt idx="68">
                  <c:v>16</c:v>
                </c:pt>
                <c:pt idx="69">
                  <c:v>15.1</c:v>
                </c:pt>
                <c:pt idx="70">
                  <c:v>14</c:v>
                </c:pt>
                <c:pt idx="71">
                  <c:v>12.7</c:v>
                </c:pt>
                <c:pt idx="72">
                  <c:v>11.8</c:v>
                </c:pt>
                <c:pt idx="73">
                  <c:v>11.1</c:v>
                </c:pt>
                <c:pt idx="74">
                  <c:v>9.5</c:v>
                </c:pt>
                <c:pt idx="75">
                  <c:v>8.9</c:v>
                </c:pt>
                <c:pt idx="76">
                  <c:v>7.3</c:v>
                </c:pt>
                <c:pt idx="77">
                  <c:v>6.7</c:v>
                </c:pt>
                <c:pt idx="78">
                  <c:v>5.5</c:v>
                </c:pt>
                <c:pt idx="79">
                  <c:v>4.5999999999999996</c:v>
                </c:pt>
                <c:pt idx="80">
                  <c:v>3.5</c:v>
                </c:pt>
                <c:pt idx="81">
                  <c:v>2.5</c:v>
                </c:pt>
                <c:pt idx="82">
                  <c:v>1.5</c:v>
                </c:pt>
                <c:pt idx="83">
                  <c:v>0.7</c:v>
                </c:pt>
                <c:pt idx="84">
                  <c:v>0.7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4D1-D646-9258-012C8AD6ECC4}"/>
            </c:ext>
          </c:extLst>
        </c:ser>
        <c:ser>
          <c:idx val="1"/>
          <c:order val="1"/>
          <c:tx>
            <c:strRef>
              <c:f>selected!$P$12</c:f>
              <c:strCache>
                <c:ptCount val="1"/>
                <c:pt idx="0">
                  <c:v>TauD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selected!$P$13:$P$1000</c:f>
              <c:numCache>
                <c:formatCode>0.000_ </c:formatCode>
                <c:ptCount val="988"/>
                <c:pt idx="0">
                  <c:v>1329</c:v>
                </c:pt>
                <c:pt idx="1">
                  <c:v>930</c:v>
                </c:pt>
                <c:pt idx="2">
                  <c:v>937</c:v>
                </c:pt>
                <c:pt idx="3">
                  <c:v>995</c:v>
                </c:pt>
                <c:pt idx="4">
                  <c:v>1435</c:v>
                </c:pt>
                <c:pt idx="5">
                  <c:v>1069</c:v>
                </c:pt>
                <c:pt idx="6">
                  <c:v>2140</c:v>
                </c:pt>
                <c:pt idx="7">
                  <c:v>1611</c:v>
                </c:pt>
                <c:pt idx="8">
                  <c:v>597</c:v>
                </c:pt>
                <c:pt idx="9">
                  <c:v>1809</c:v>
                </c:pt>
                <c:pt idx="10">
                  <c:v>1131</c:v>
                </c:pt>
                <c:pt idx="11">
                  <c:v>1962</c:v>
                </c:pt>
                <c:pt idx="12">
                  <c:v>856</c:v>
                </c:pt>
                <c:pt idx="13">
                  <c:v>1167</c:v>
                </c:pt>
                <c:pt idx="14">
                  <c:v>1252</c:v>
                </c:pt>
                <c:pt idx="15">
                  <c:v>982</c:v>
                </c:pt>
                <c:pt idx="16">
                  <c:v>1193</c:v>
                </c:pt>
                <c:pt idx="17">
                  <c:v>665</c:v>
                </c:pt>
                <c:pt idx="18">
                  <c:v>687</c:v>
                </c:pt>
                <c:pt idx="19">
                  <c:v>1085</c:v>
                </c:pt>
                <c:pt idx="20">
                  <c:v>781</c:v>
                </c:pt>
                <c:pt idx="21">
                  <c:v>1077</c:v>
                </c:pt>
                <c:pt idx="22">
                  <c:v>1067</c:v>
                </c:pt>
                <c:pt idx="23">
                  <c:v>1545</c:v>
                </c:pt>
                <c:pt idx="24">
                  <c:v>582</c:v>
                </c:pt>
                <c:pt idx="25">
                  <c:v>1280</c:v>
                </c:pt>
                <c:pt idx="26">
                  <c:v>1096</c:v>
                </c:pt>
                <c:pt idx="27">
                  <c:v>655</c:v>
                </c:pt>
                <c:pt idx="28">
                  <c:v>543</c:v>
                </c:pt>
                <c:pt idx="29">
                  <c:v>790</c:v>
                </c:pt>
                <c:pt idx="30">
                  <c:v>1279</c:v>
                </c:pt>
                <c:pt idx="31">
                  <c:v>801</c:v>
                </c:pt>
                <c:pt idx="32">
                  <c:v>1429</c:v>
                </c:pt>
                <c:pt idx="33">
                  <c:v>879</c:v>
                </c:pt>
                <c:pt idx="34">
                  <c:v>1586</c:v>
                </c:pt>
                <c:pt idx="35">
                  <c:v>1352</c:v>
                </c:pt>
                <c:pt idx="36">
                  <c:v>563</c:v>
                </c:pt>
                <c:pt idx="37">
                  <c:v>1183</c:v>
                </c:pt>
                <c:pt idx="38">
                  <c:v>437</c:v>
                </c:pt>
                <c:pt idx="39">
                  <c:v>1301</c:v>
                </c:pt>
                <c:pt idx="40">
                  <c:v>866</c:v>
                </c:pt>
                <c:pt idx="41">
                  <c:v>948</c:v>
                </c:pt>
                <c:pt idx="42">
                  <c:v>865</c:v>
                </c:pt>
                <c:pt idx="43">
                  <c:v>1089</c:v>
                </c:pt>
                <c:pt idx="44">
                  <c:v>713</c:v>
                </c:pt>
                <c:pt idx="45">
                  <c:v>680</c:v>
                </c:pt>
                <c:pt idx="46">
                  <c:v>846</c:v>
                </c:pt>
                <c:pt idx="47">
                  <c:v>1277</c:v>
                </c:pt>
                <c:pt idx="48">
                  <c:v>994</c:v>
                </c:pt>
                <c:pt idx="49">
                  <c:v>640</c:v>
                </c:pt>
                <c:pt idx="50">
                  <c:v>703</c:v>
                </c:pt>
                <c:pt idx="51">
                  <c:v>1161</c:v>
                </c:pt>
                <c:pt idx="52">
                  <c:v>762</c:v>
                </c:pt>
                <c:pt idx="53">
                  <c:v>799</c:v>
                </c:pt>
                <c:pt idx="54">
                  <c:v>953</c:v>
                </c:pt>
                <c:pt idx="55">
                  <c:v>630</c:v>
                </c:pt>
                <c:pt idx="56">
                  <c:v>876</c:v>
                </c:pt>
                <c:pt idx="57">
                  <c:v>849</c:v>
                </c:pt>
                <c:pt idx="58">
                  <c:v>1872</c:v>
                </c:pt>
                <c:pt idx="59">
                  <c:v>794</c:v>
                </c:pt>
                <c:pt idx="60">
                  <c:v>1382</c:v>
                </c:pt>
                <c:pt idx="61">
                  <c:v>1071</c:v>
                </c:pt>
                <c:pt idx="62">
                  <c:v>974</c:v>
                </c:pt>
                <c:pt idx="63">
                  <c:v>926</c:v>
                </c:pt>
                <c:pt idx="64">
                  <c:v>584</c:v>
                </c:pt>
                <c:pt idx="65">
                  <c:v>1086</c:v>
                </c:pt>
                <c:pt idx="66">
                  <c:v>667</c:v>
                </c:pt>
                <c:pt idx="67">
                  <c:v>877</c:v>
                </c:pt>
                <c:pt idx="68">
                  <c:v>1562</c:v>
                </c:pt>
                <c:pt idx="69">
                  <c:v>913</c:v>
                </c:pt>
                <c:pt idx="70">
                  <c:v>669</c:v>
                </c:pt>
                <c:pt idx="71">
                  <c:v>633</c:v>
                </c:pt>
                <c:pt idx="72">
                  <c:v>856</c:v>
                </c:pt>
                <c:pt idx="73">
                  <c:v>1043</c:v>
                </c:pt>
                <c:pt idx="74">
                  <c:v>1254</c:v>
                </c:pt>
                <c:pt idx="75">
                  <c:v>902</c:v>
                </c:pt>
                <c:pt idx="76">
                  <c:v>862</c:v>
                </c:pt>
                <c:pt idx="77">
                  <c:v>518</c:v>
                </c:pt>
                <c:pt idx="78">
                  <c:v>703</c:v>
                </c:pt>
                <c:pt idx="79">
                  <c:v>958</c:v>
                </c:pt>
                <c:pt idx="80">
                  <c:v>676</c:v>
                </c:pt>
                <c:pt idx="81">
                  <c:v>671</c:v>
                </c:pt>
                <c:pt idx="82">
                  <c:v>1460</c:v>
                </c:pt>
                <c:pt idx="83">
                  <c:v>-999</c:v>
                </c:pt>
                <c:pt idx="84">
                  <c:v>677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79.2</c:v>
                </c:pt>
                <c:pt idx="1">
                  <c:v>79.400000000000006</c:v>
                </c:pt>
                <c:pt idx="2">
                  <c:v>79.400000000000006</c:v>
                </c:pt>
                <c:pt idx="3">
                  <c:v>78.900000000000006</c:v>
                </c:pt>
                <c:pt idx="4">
                  <c:v>77.8</c:v>
                </c:pt>
                <c:pt idx="5">
                  <c:v>76.7</c:v>
                </c:pt>
                <c:pt idx="6">
                  <c:v>75.900000000000006</c:v>
                </c:pt>
                <c:pt idx="7">
                  <c:v>74.900000000000006</c:v>
                </c:pt>
                <c:pt idx="8">
                  <c:v>73.8</c:v>
                </c:pt>
                <c:pt idx="9">
                  <c:v>72.8</c:v>
                </c:pt>
                <c:pt idx="10">
                  <c:v>71.8</c:v>
                </c:pt>
                <c:pt idx="11">
                  <c:v>70.8</c:v>
                </c:pt>
                <c:pt idx="12">
                  <c:v>69.900000000000006</c:v>
                </c:pt>
                <c:pt idx="13">
                  <c:v>68.8</c:v>
                </c:pt>
                <c:pt idx="14">
                  <c:v>67.900000000000006</c:v>
                </c:pt>
                <c:pt idx="15">
                  <c:v>66.8</c:v>
                </c:pt>
                <c:pt idx="16">
                  <c:v>66.099999999999994</c:v>
                </c:pt>
                <c:pt idx="17">
                  <c:v>65</c:v>
                </c:pt>
                <c:pt idx="18">
                  <c:v>63.9</c:v>
                </c:pt>
                <c:pt idx="19">
                  <c:v>63.2</c:v>
                </c:pt>
                <c:pt idx="20">
                  <c:v>62.3</c:v>
                </c:pt>
                <c:pt idx="21">
                  <c:v>61.2</c:v>
                </c:pt>
                <c:pt idx="22">
                  <c:v>60.5</c:v>
                </c:pt>
                <c:pt idx="23">
                  <c:v>59.4</c:v>
                </c:pt>
                <c:pt idx="24">
                  <c:v>58.5</c:v>
                </c:pt>
                <c:pt idx="25">
                  <c:v>57.6</c:v>
                </c:pt>
                <c:pt idx="26">
                  <c:v>56.6</c:v>
                </c:pt>
                <c:pt idx="27">
                  <c:v>55.5</c:v>
                </c:pt>
                <c:pt idx="28">
                  <c:v>54.6</c:v>
                </c:pt>
                <c:pt idx="29">
                  <c:v>53.9</c:v>
                </c:pt>
                <c:pt idx="30">
                  <c:v>52.8</c:v>
                </c:pt>
                <c:pt idx="31">
                  <c:v>51.9</c:v>
                </c:pt>
                <c:pt idx="32">
                  <c:v>51</c:v>
                </c:pt>
                <c:pt idx="33">
                  <c:v>50.1</c:v>
                </c:pt>
                <c:pt idx="34">
                  <c:v>49.2</c:v>
                </c:pt>
                <c:pt idx="35">
                  <c:v>48.1</c:v>
                </c:pt>
                <c:pt idx="36">
                  <c:v>47.2</c:v>
                </c:pt>
                <c:pt idx="37">
                  <c:v>46.3</c:v>
                </c:pt>
                <c:pt idx="38">
                  <c:v>45.2</c:v>
                </c:pt>
                <c:pt idx="39">
                  <c:v>44.4</c:v>
                </c:pt>
                <c:pt idx="40">
                  <c:v>43.3</c:v>
                </c:pt>
                <c:pt idx="41">
                  <c:v>42.4</c:v>
                </c:pt>
                <c:pt idx="42">
                  <c:v>41.3</c:v>
                </c:pt>
                <c:pt idx="43">
                  <c:v>40.4</c:v>
                </c:pt>
                <c:pt idx="44">
                  <c:v>39.700000000000003</c:v>
                </c:pt>
                <c:pt idx="45">
                  <c:v>38.4</c:v>
                </c:pt>
                <c:pt idx="46">
                  <c:v>37.700000000000003</c:v>
                </c:pt>
                <c:pt idx="47">
                  <c:v>36.6</c:v>
                </c:pt>
                <c:pt idx="48">
                  <c:v>35.700000000000003</c:v>
                </c:pt>
                <c:pt idx="49">
                  <c:v>35.200000000000003</c:v>
                </c:pt>
                <c:pt idx="50">
                  <c:v>33.9</c:v>
                </c:pt>
                <c:pt idx="51">
                  <c:v>33</c:v>
                </c:pt>
                <c:pt idx="52">
                  <c:v>32.1</c:v>
                </c:pt>
                <c:pt idx="53">
                  <c:v>31</c:v>
                </c:pt>
                <c:pt idx="54">
                  <c:v>30.1</c:v>
                </c:pt>
                <c:pt idx="55">
                  <c:v>29.1</c:v>
                </c:pt>
                <c:pt idx="56">
                  <c:v>28</c:v>
                </c:pt>
                <c:pt idx="57">
                  <c:v>27.3</c:v>
                </c:pt>
                <c:pt idx="58">
                  <c:v>26.2</c:v>
                </c:pt>
                <c:pt idx="59">
                  <c:v>25.1</c:v>
                </c:pt>
                <c:pt idx="60">
                  <c:v>24.4</c:v>
                </c:pt>
                <c:pt idx="61">
                  <c:v>23.1</c:v>
                </c:pt>
                <c:pt idx="62">
                  <c:v>22</c:v>
                </c:pt>
                <c:pt idx="63">
                  <c:v>21.5</c:v>
                </c:pt>
                <c:pt idx="64">
                  <c:v>20</c:v>
                </c:pt>
                <c:pt idx="65">
                  <c:v>19.3</c:v>
                </c:pt>
                <c:pt idx="66">
                  <c:v>18.2</c:v>
                </c:pt>
                <c:pt idx="67">
                  <c:v>16.899999999999999</c:v>
                </c:pt>
                <c:pt idx="68">
                  <c:v>16</c:v>
                </c:pt>
                <c:pt idx="69">
                  <c:v>15.1</c:v>
                </c:pt>
                <c:pt idx="70">
                  <c:v>14</c:v>
                </c:pt>
                <c:pt idx="71">
                  <c:v>12.7</c:v>
                </c:pt>
                <c:pt idx="72">
                  <c:v>11.8</c:v>
                </c:pt>
                <c:pt idx="73">
                  <c:v>11.1</c:v>
                </c:pt>
                <c:pt idx="74">
                  <c:v>9.5</c:v>
                </c:pt>
                <c:pt idx="75">
                  <c:v>8.9</c:v>
                </c:pt>
                <c:pt idx="76">
                  <c:v>7.3</c:v>
                </c:pt>
                <c:pt idx="77">
                  <c:v>6.7</c:v>
                </c:pt>
                <c:pt idx="78">
                  <c:v>5.5</c:v>
                </c:pt>
                <c:pt idx="79">
                  <c:v>4.5999999999999996</c:v>
                </c:pt>
                <c:pt idx="80">
                  <c:v>3.5</c:v>
                </c:pt>
                <c:pt idx="81">
                  <c:v>2.5</c:v>
                </c:pt>
                <c:pt idx="82">
                  <c:v>1.5</c:v>
                </c:pt>
                <c:pt idx="83">
                  <c:v>0.7</c:v>
                </c:pt>
                <c:pt idx="84">
                  <c:v>0.7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4D1-D646-9258-012C8AD6E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0052864"/>
        <c:axId val="1"/>
      </c:scatterChart>
      <c:valAx>
        <c:axId val="1770052864"/>
        <c:scaling>
          <c:orientation val="minMax"/>
          <c:max val="2000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7005286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Qp</a:t>
            </a:r>
          </a:p>
        </c:rich>
      </c:tx>
      <c:layout>
        <c:manualLayout>
          <c:xMode val="edge"/>
          <c:yMode val="edge"/>
          <c:x val="0.465438755639416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98204381040245"/>
          <c:y val="0.24723291778301895"/>
          <c:w val="0.67742087913324256"/>
          <c:h val="0.66789788236905123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selected!$AC$11</c:f>
              <c:strCache>
                <c:ptCount val="1"/>
                <c:pt idx="0">
                  <c:v>Qp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selected!$AC$13:$AC$1000</c:f>
              <c:numCache>
                <c:formatCode>0.000_ </c:formatCode>
                <c:ptCount val="988"/>
                <c:pt idx="0">
                  <c:v>0.99768029568194005</c:v>
                </c:pt>
                <c:pt idx="1">
                  <c:v>0.99569623475032765</c:v>
                </c:pt>
                <c:pt idx="2">
                  <c:v>0.99585758316718131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0.99375849722463383</c:v>
                </c:pt>
                <c:pt idx="7">
                  <c:v>1</c:v>
                </c:pt>
                <c:pt idx="8">
                  <c:v>0.99451727232303722</c:v>
                </c:pt>
                <c:pt idx="9">
                  <c:v>0.99737283162936285</c:v>
                </c:pt>
                <c:pt idx="10">
                  <c:v>0.99584863900923459</c:v>
                </c:pt>
                <c:pt idx="11">
                  <c:v>0.99722374393557267</c:v>
                </c:pt>
                <c:pt idx="12">
                  <c:v>0.99733700629262401</c:v>
                </c:pt>
                <c:pt idx="13">
                  <c:v>0.99745674134872664</c:v>
                </c:pt>
                <c:pt idx="14">
                  <c:v>0.99721763187319656</c:v>
                </c:pt>
                <c:pt idx="15">
                  <c:v>0.99763633152121256</c:v>
                </c:pt>
                <c:pt idx="16">
                  <c:v>0.99702570683974168</c:v>
                </c:pt>
                <c:pt idx="17">
                  <c:v>0.99817448727335611</c:v>
                </c:pt>
                <c:pt idx="18">
                  <c:v>0.99697575156769858</c:v>
                </c:pt>
                <c:pt idx="19">
                  <c:v>0.99794136057638039</c:v>
                </c:pt>
                <c:pt idx="20">
                  <c:v>0.99809002874886976</c:v>
                </c:pt>
                <c:pt idx="21">
                  <c:v>0.99607006409299115</c:v>
                </c:pt>
                <c:pt idx="22">
                  <c:v>0.99828162354163918</c:v>
                </c:pt>
                <c:pt idx="23">
                  <c:v>0.99384673769794951</c:v>
                </c:pt>
                <c:pt idx="24">
                  <c:v>0.99649958333619582</c:v>
                </c:pt>
                <c:pt idx="25">
                  <c:v>0.99660881098963372</c:v>
                </c:pt>
                <c:pt idx="26">
                  <c:v>0.99760351650433154</c:v>
                </c:pt>
                <c:pt idx="27">
                  <c:v>0.99542113439932756</c:v>
                </c:pt>
                <c:pt idx="28">
                  <c:v>0.99578140660898173</c:v>
                </c:pt>
                <c:pt idx="29">
                  <c:v>0.99646179039110516</c:v>
                </c:pt>
                <c:pt idx="30">
                  <c:v>0.99784574686721572</c:v>
                </c:pt>
                <c:pt idx="31">
                  <c:v>0.99882943891425358</c:v>
                </c:pt>
                <c:pt idx="32">
                  <c:v>0.99795146847268956</c:v>
                </c:pt>
                <c:pt idx="33">
                  <c:v>0.99634491767884448</c:v>
                </c:pt>
                <c:pt idx="34">
                  <c:v>0.99703631270632942</c:v>
                </c:pt>
                <c:pt idx="35">
                  <c:v>0.99796756285902311</c:v>
                </c:pt>
                <c:pt idx="36">
                  <c:v>0.9980448800227999</c:v>
                </c:pt>
                <c:pt idx="37">
                  <c:v>0.99799261117495908</c:v>
                </c:pt>
                <c:pt idx="38">
                  <c:v>0.99731994443359817</c:v>
                </c:pt>
                <c:pt idx="39">
                  <c:v>0.98969059534677872</c:v>
                </c:pt>
                <c:pt idx="40">
                  <c:v>0.99641327741149588</c:v>
                </c:pt>
                <c:pt idx="41">
                  <c:v>0.9966512210274715</c:v>
                </c:pt>
                <c:pt idx="42">
                  <c:v>0.99640832306973159</c:v>
                </c:pt>
                <c:pt idx="43">
                  <c:v>0.99551595591972297</c:v>
                </c:pt>
                <c:pt idx="44">
                  <c:v>0.99604617487377423</c:v>
                </c:pt>
                <c:pt idx="45">
                  <c:v>0.99560107032424239</c:v>
                </c:pt>
                <c:pt idx="46">
                  <c:v>0.99238454590426595</c:v>
                </c:pt>
                <c:pt idx="47">
                  <c:v>0.99657110141396954</c:v>
                </c:pt>
                <c:pt idx="48">
                  <c:v>0.99007626648519631</c:v>
                </c:pt>
                <c:pt idx="49">
                  <c:v>0.98993579382748276</c:v>
                </c:pt>
                <c:pt idx="50">
                  <c:v>0.99424140136185535</c:v>
                </c:pt>
                <c:pt idx="51">
                  <c:v>0.99650713244136357</c:v>
                </c:pt>
                <c:pt idx="52">
                  <c:v>0.99342608714265535</c:v>
                </c:pt>
                <c:pt idx="53">
                  <c:v>0.99104945645135056</c:v>
                </c:pt>
                <c:pt idx="54">
                  <c:v>0.99115444716656909</c:v>
                </c:pt>
                <c:pt idx="55">
                  <c:v>0.99247942863831351</c:v>
                </c:pt>
                <c:pt idx="56">
                  <c:v>0.98833347687419615</c:v>
                </c:pt>
                <c:pt idx="57">
                  <c:v>0.99396618752288235</c:v>
                </c:pt>
                <c:pt idx="58">
                  <c:v>0.98439557113770793</c:v>
                </c:pt>
                <c:pt idx="59">
                  <c:v>0.99029721307593099</c:v>
                </c:pt>
                <c:pt idx="60">
                  <c:v>0.98835785771910933</c:v>
                </c:pt>
                <c:pt idx="61">
                  <c:v>0.98727149084040144</c:v>
                </c:pt>
                <c:pt idx="62">
                  <c:v>0.98691802468512146</c:v>
                </c:pt>
                <c:pt idx="63">
                  <c:v>0.97697278654487218</c:v>
                </c:pt>
                <c:pt idx="64">
                  <c:v>0.98119993071730593</c:v>
                </c:pt>
                <c:pt idx="65">
                  <c:v>0.98517898468565768</c:v>
                </c:pt>
                <c:pt idx="66">
                  <c:v>0.98304997630275792</c:v>
                </c:pt>
                <c:pt idx="67">
                  <c:v>0.97686951112348519</c:v>
                </c:pt>
                <c:pt idx="68">
                  <c:v>0.97868015397677588</c:v>
                </c:pt>
                <c:pt idx="69">
                  <c:v>0.98731934474306526</c:v>
                </c:pt>
                <c:pt idx="70">
                  <c:v>0.9860258912706753</c:v>
                </c:pt>
                <c:pt idx="71">
                  <c:v>0.97736088464519599</c:v>
                </c:pt>
                <c:pt idx="72">
                  <c:v>0.97488599773190798</c:v>
                </c:pt>
                <c:pt idx="73">
                  <c:v>0.98500050794850058</c:v>
                </c:pt>
                <c:pt idx="74">
                  <c:v>0.9728708841947129</c:v>
                </c:pt>
                <c:pt idx="75">
                  <c:v>0.9527023056700421</c:v>
                </c:pt>
                <c:pt idx="76">
                  <c:v>0.97523448044356698</c:v>
                </c:pt>
                <c:pt idx="77">
                  <c:v>0.96930771824567852</c:v>
                </c:pt>
                <c:pt idx="78">
                  <c:v>0.94858325377260244</c:v>
                </c:pt>
                <c:pt idx="79">
                  <c:v>0.97828806089846232</c:v>
                </c:pt>
                <c:pt idx="80">
                  <c:v>0.95782876971920605</c:v>
                </c:pt>
                <c:pt idx="81">
                  <c:v>0.86657484536804796</c:v>
                </c:pt>
                <c:pt idx="82">
                  <c:v>0.93694337156085516</c:v>
                </c:pt>
                <c:pt idx="83">
                  <c:v>-999</c:v>
                </c:pt>
                <c:pt idx="84">
                  <c:v>0.92894437828122423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79.2</c:v>
                </c:pt>
                <c:pt idx="1">
                  <c:v>79.400000000000006</c:v>
                </c:pt>
                <c:pt idx="2">
                  <c:v>79.400000000000006</c:v>
                </c:pt>
                <c:pt idx="3">
                  <c:v>78.900000000000006</c:v>
                </c:pt>
                <c:pt idx="4">
                  <c:v>77.8</c:v>
                </c:pt>
                <c:pt idx="5">
                  <c:v>76.7</c:v>
                </c:pt>
                <c:pt idx="6">
                  <c:v>75.900000000000006</c:v>
                </c:pt>
                <c:pt idx="7">
                  <c:v>74.900000000000006</c:v>
                </c:pt>
                <c:pt idx="8">
                  <c:v>73.8</c:v>
                </c:pt>
                <c:pt idx="9">
                  <c:v>72.8</c:v>
                </c:pt>
                <c:pt idx="10">
                  <c:v>71.8</c:v>
                </c:pt>
                <c:pt idx="11">
                  <c:v>70.8</c:v>
                </c:pt>
                <c:pt idx="12">
                  <c:v>69.900000000000006</c:v>
                </c:pt>
                <c:pt idx="13">
                  <c:v>68.8</c:v>
                </c:pt>
                <c:pt idx="14">
                  <c:v>67.900000000000006</c:v>
                </c:pt>
                <c:pt idx="15">
                  <c:v>66.8</c:v>
                </c:pt>
                <c:pt idx="16">
                  <c:v>66.099999999999994</c:v>
                </c:pt>
                <c:pt idx="17">
                  <c:v>65</c:v>
                </c:pt>
                <c:pt idx="18">
                  <c:v>63.9</c:v>
                </c:pt>
                <c:pt idx="19">
                  <c:v>63.2</c:v>
                </c:pt>
                <c:pt idx="20">
                  <c:v>62.3</c:v>
                </c:pt>
                <c:pt idx="21">
                  <c:v>61.2</c:v>
                </c:pt>
                <c:pt idx="22">
                  <c:v>60.5</c:v>
                </c:pt>
                <c:pt idx="23">
                  <c:v>59.4</c:v>
                </c:pt>
                <c:pt idx="24">
                  <c:v>58.5</c:v>
                </c:pt>
                <c:pt idx="25">
                  <c:v>57.6</c:v>
                </c:pt>
                <c:pt idx="26">
                  <c:v>56.6</c:v>
                </c:pt>
                <c:pt idx="27">
                  <c:v>55.5</c:v>
                </c:pt>
                <c:pt idx="28">
                  <c:v>54.6</c:v>
                </c:pt>
                <c:pt idx="29">
                  <c:v>53.9</c:v>
                </c:pt>
                <c:pt idx="30">
                  <c:v>52.8</c:v>
                </c:pt>
                <c:pt idx="31">
                  <c:v>51.9</c:v>
                </c:pt>
                <c:pt idx="32">
                  <c:v>51</c:v>
                </c:pt>
                <c:pt idx="33">
                  <c:v>50.1</c:v>
                </c:pt>
                <c:pt idx="34">
                  <c:v>49.2</c:v>
                </c:pt>
                <c:pt idx="35">
                  <c:v>48.1</c:v>
                </c:pt>
                <c:pt idx="36">
                  <c:v>47.2</c:v>
                </c:pt>
                <c:pt idx="37">
                  <c:v>46.3</c:v>
                </c:pt>
                <c:pt idx="38">
                  <c:v>45.2</c:v>
                </c:pt>
                <c:pt idx="39">
                  <c:v>44.4</c:v>
                </c:pt>
                <c:pt idx="40">
                  <c:v>43.3</c:v>
                </c:pt>
                <c:pt idx="41">
                  <c:v>42.4</c:v>
                </c:pt>
                <c:pt idx="42">
                  <c:v>41.3</c:v>
                </c:pt>
                <c:pt idx="43">
                  <c:v>40.4</c:v>
                </c:pt>
                <c:pt idx="44">
                  <c:v>39.700000000000003</c:v>
                </c:pt>
                <c:pt idx="45">
                  <c:v>38.4</c:v>
                </c:pt>
                <c:pt idx="46">
                  <c:v>37.700000000000003</c:v>
                </c:pt>
                <c:pt idx="47">
                  <c:v>36.6</c:v>
                </c:pt>
                <c:pt idx="48">
                  <c:v>35.700000000000003</c:v>
                </c:pt>
                <c:pt idx="49">
                  <c:v>35.200000000000003</c:v>
                </c:pt>
                <c:pt idx="50">
                  <c:v>33.9</c:v>
                </c:pt>
                <c:pt idx="51">
                  <c:v>33</c:v>
                </c:pt>
                <c:pt idx="52">
                  <c:v>32.1</c:v>
                </c:pt>
                <c:pt idx="53">
                  <c:v>31</c:v>
                </c:pt>
                <c:pt idx="54">
                  <c:v>30.1</c:v>
                </c:pt>
                <c:pt idx="55">
                  <c:v>29.1</c:v>
                </c:pt>
                <c:pt idx="56">
                  <c:v>28</c:v>
                </c:pt>
                <c:pt idx="57">
                  <c:v>27.3</c:v>
                </c:pt>
                <c:pt idx="58">
                  <c:v>26.2</c:v>
                </c:pt>
                <c:pt idx="59">
                  <c:v>25.1</c:v>
                </c:pt>
                <c:pt idx="60">
                  <c:v>24.4</c:v>
                </c:pt>
                <c:pt idx="61">
                  <c:v>23.1</c:v>
                </c:pt>
                <c:pt idx="62">
                  <c:v>22</c:v>
                </c:pt>
                <c:pt idx="63">
                  <c:v>21.5</c:v>
                </c:pt>
                <c:pt idx="64">
                  <c:v>20</c:v>
                </c:pt>
                <c:pt idx="65">
                  <c:v>19.3</c:v>
                </c:pt>
                <c:pt idx="66">
                  <c:v>18.2</c:v>
                </c:pt>
                <c:pt idx="67">
                  <c:v>16.899999999999999</c:v>
                </c:pt>
                <c:pt idx="68">
                  <c:v>16</c:v>
                </c:pt>
                <c:pt idx="69">
                  <c:v>15.1</c:v>
                </c:pt>
                <c:pt idx="70">
                  <c:v>14</c:v>
                </c:pt>
                <c:pt idx="71">
                  <c:v>12.7</c:v>
                </c:pt>
                <c:pt idx="72">
                  <c:v>11.8</c:v>
                </c:pt>
                <c:pt idx="73">
                  <c:v>11.1</c:v>
                </c:pt>
                <c:pt idx="74">
                  <c:v>9.5</c:v>
                </c:pt>
                <c:pt idx="75">
                  <c:v>8.9</c:v>
                </c:pt>
                <c:pt idx="76">
                  <c:v>7.3</c:v>
                </c:pt>
                <c:pt idx="77">
                  <c:v>6.7</c:v>
                </c:pt>
                <c:pt idx="78">
                  <c:v>5.5</c:v>
                </c:pt>
                <c:pt idx="79">
                  <c:v>4.5999999999999996</c:v>
                </c:pt>
                <c:pt idx="80">
                  <c:v>3.5</c:v>
                </c:pt>
                <c:pt idx="81">
                  <c:v>2.5</c:v>
                </c:pt>
                <c:pt idx="82">
                  <c:v>1.5</c:v>
                </c:pt>
                <c:pt idx="83">
                  <c:v>0.7</c:v>
                </c:pt>
                <c:pt idx="84">
                  <c:v>0.7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AA-5D40-AE13-E2CEDBFF74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0045792"/>
        <c:axId val="1"/>
      </c:scatterChart>
      <c:valAx>
        <c:axId val="1770045792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2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7004579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15</xdr:row>
      <xdr:rowOff>0</xdr:rowOff>
    </xdr:to>
    <xdr:graphicFrame macro="">
      <xdr:nvGraphicFramePr>
        <xdr:cNvPr id="1051777" name="グラフ 1">
          <a:extLst>
            <a:ext uri="{FF2B5EF4-FFF2-40B4-BE49-F238E27FC236}">
              <a16:creationId xmlns:a16="http://schemas.microsoft.com/office/drawing/2014/main" id="{AF0F0BBD-0F20-4A02-8CCE-C8789AD510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1051778" name="グラフ 2">
          <a:extLst>
            <a:ext uri="{FF2B5EF4-FFF2-40B4-BE49-F238E27FC236}">
              <a16:creationId xmlns:a16="http://schemas.microsoft.com/office/drawing/2014/main" id="{E740E08F-4226-835B-36C3-A2E5E15824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1051779" name="グラフ 3">
          <a:extLst>
            <a:ext uri="{FF2B5EF4-FFF2-40B4-BE49-F238E27FC236}">
              <a16:creationId xmlns:a16="http://schemas.microsoft.com/office/drawing/2014/main" id="{71670EC2-1535-4D22-5029-413F61F6A3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12</xdr:col>
      <xdr:colOff>0</xdr:colOff>
      <xdr:row>15</xdr:row>
      <xdr:rowOff>0</xdr:rowOff>
    </xdr:to>
    <xdr:graphicFrame macro="">
      <xdr:nvGraphicFramePr>
        <xdr:cNvPr id="1051780" name="グラフ 4">
          <a:extLst>
            <a:ext uri="{FF2B5EF4-FFF2-40B4-BE49-F238E27FC236}">
              <a16:creationId xmlns:a16="http://schemas.microsoft.com/office/drawing/2014/main" id="{57B00EF9-8B0E-E4C7-5931-B15A40C9F7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0</xdr:colOff>
      <xdr:row>30</xdr:row>
      <xdr:rowOff>0</xdr:rowOff>
    </xdr:to>
    <xdr:graphicFrame macro="">
      <xdr:nvGraphicFramePr>
        <xdr:cNvPr id="1051781" name="グラフ 5">
          <a:extLst>
            <a:ext uri="{FF2B5EF4-FFF2-40B4-BE49-F238E27FC236}">
              <a16:creationId xmlns:a16="http://schemas.microsoft.com/office/drawing/2014/main" id="{5B92D3C5-BA11-448F-47BF-F8142A4EC3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15</xdr:row>
      <xdr:rowOff>0</xdr:rowOff>
    </xdr:from>
    <xdr:to>
      <xdr:col>6</xdr:col>
      <xdr:colOff>0</xdr:colOff>
      <xdr:row>30</xdr:row>
      <xdr:rowOff>0</xdr:rowOff>
    </xdr:to>
    <xdr:graphicFrame macro="">
      <xdr:nvGraphicFramePr>
        <xdr:cNvPr id="1051782" name="グラフ 6">
          <a:extLst>
            <a:ext uri="{FF2B5EF4-FFF2-40B4-BE49-F238E27FC236}">
              <a16:creationId xmlns:a16="http://schemas.microsoft.com/office/drawing/2014/main" id="{9CF46DC9-4642-6A7C-61D3-B8CDF456FA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1051783" name="グラフ 7">
          <a:extLst>
            <a:ext uri="{FF2B5EF4-FFF2-40B4-BE49-F238E27FC236}">
              <a16:creationId xmlns:a16="http://schemas.microsoft.com/office/drawing/2014/main" id="{A9434DBA-F3D4-03A5-6D28-C7C3C5CB47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15</xdr:row>
      <xdr:rowOff>0</xdr:rowOff>
    </xdr:from>
    <xdr:to>
      <xdr:col>12</xdr:col>
      <xdr:colOff>12700</xdr:colOff>
      <xdr:row>30</xdr:row>
      <xdr:rowOff>12700</xdr:rowOff>
    </xdr:to>
    <xdr:graphicFrame macro="">
      <xdr:nvGraphicFramePr>
        <xdr:cNvPr id="1051784" name="グラフ 8">
          <a:extLst>
            <a:ext uri="{FF2B5EF4-FFF2-40B4-BE49-F238E27FC236}">
              <a16:creationId xmlns:a16="http://schemas.microsoft.com/office/drawing/2014/main" id="{9FF653BD-3118-9D82-B69F-5F3EE589B4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>
      <selection activeCell="P14" sqref="P14"/>
    </sheetView>
  </sheetViews>
  <sheetFormatPr baseColWidth="10" defaultRowHeight="14"/>
  <cols>
    <col min="1" max="256" width="8.83203125" customWidth="1"/>
  </cols>
  <sheetData/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1000"/>
  <sheetViews>
    <sheetView tabSelected="1" workbookViewId="0">
      <pane xSplit="13160" ySplit="4340" topLeftCell="AF168"/>
      <selection activeCell="D6" sqref="D6"/>
      <selection pane="topRight" activeCell="AI10" sqref="AI10"/>
      <selection pane="bottomLeft" activeCell="W168" sqref="W168"/>
      <selection pane="bottomRight" activeCell="AM353" sqref="AM353"/>
    </sheetView>
  </sheetViews>
  <sheetFormatPr baseColWidth="10" defaultColWidth="9" defaultRowHeight="14"/>
  <cols>
    <col min="1" max="1" width="9" style="1"/>
    <col min="2" max="2" width="10.1640625" style="1" bestFit="1" customWidth="1"/>
    <col min="3" max="23" width="9" style="1"/>
    <col min="24" max="27" width="9.83203125" style="1" bestFit="1" customWidth="1"/>
    <col min="28" max="28" width="9.5" style="1" bestFit="1" customWidth="1"/>
    <col min="29" max="29" width="9" style="1"/>
    <col min="30" max="31" width="9.83203125" style="1" bestFit="1" customWidth="1"/>
    <col min="32" max="32" width="9" style="1"/>
    <col min="33" max="33" width="10.5" style="1" bestFit="1" customWidth="1"/>
    <col min="34" max="16384" width="9" style="1"/>
  </cols>
  <sheetData>
    <row r="1" spans="1:34">
      <c r="A1" s="20" t="s">
        <v>97</v>
      </c>
      <c r="B1" s="21">
        <v>40207</v>
      </c>
    </row>
    <row r="2" spans="1:34">
      <c r="A2" s="22" t="s">
        <v>98</v>
      </c>
      <c r="B2" s="30">
        <v>4.1666666666666664E-2</v>
      </c>
    </row>
    <row r="3" spans="1:34">
      <c r="A3" s="22" t="s">
        <v>44</v>
      </c>
      <c r="B3" s="23">
        <v>47</v>
      </c>
    </row>
    <row r="4" spans="1:34">
      <c r="A4" s="22" t="s">
        <v>45</v>
      </c>
      <c r="B4" s="23">
        <v>160</v>
      </c>
    </row>
    <row r="5" spans="1:34" ht="15" thickBot="1">
      <c r="A5" s="24" t="s">
        <v>96</v>
      </c>
      <c r="B5" s="25" t="s">
        <v>102</v>
      </c>
      <c r="AA5" s="2" t="s">
        <v>1</v>
      </c>
      <c r="AB5" s="2"/>
      <c r="AC5" s="2"/>
      <c r="AE5" s="1" t="s">
        <v>48</v>
      </c>
      <c r="AF5" s="2" t="s">
        <v>49</v>
      </c>
      <c r="AG5" s="1" t="s">
        <v>50</v>
      </c>
    </row>
    <row r="6" spans="1:34" ht="15" thickBot="1">
      <c r="V6" s="1" t="s">
        <v>46</v>
      </c>
      <c r="AA6" s="2"/>
      <c r="AB6" s="2" t="s">
        <v>2</v>
      </c>
      <c r="AC6" s="2"/>
      <c r="AE6" s="5" t="s">
        <v>51</v>
      </c>
      <c r="AF6" s="2">
        <v>0.25</v>
      </c>
      <c r="AG6" s="1">
        <v>2E-3</v>
      </c>
    </row>
    <row r="7" spans="1:34">
      <c r="B7" s="1" t="s">
        <v>0</v>
      </c>
      <c r="V7" s="26" t="s">
        <v>47</v>
      </c>
      <c r="AA7" s="2"/>
      <c r="AB7" s="2"/>
      <c r="AC7" s="2" t="s">
        <v>3</v>
      </c>
      <c r="AE7" s="6">
        <v>200</v>
      </c>
      <c r="AG7" s="1" t="s">
        <v>52</v>
      </c>
    </row>
    <row r="8" spans="1:34">
      <c r="A8" s="3"/>
      <c r="B8" s="3" t="s">
        <v>11</v>
      </c>
      <c r="C8" s="4">
        <v>0.8</v>
      </c>
      <c r="V8" s="27">
        <v>0</v>
      </c>
      <c r="W8" s="10"/>
      <c r="AE8" s="2" t="s">
        <v>53</v>
      </c>
      <c r="AG8" s="1">
        <v>0.65</v>
      </c>
    </row>
    <row r="9" spans="1:34">
      <c r="A9" s="3">
        <v>10000</v>
      </c>
      <c r="B9" s="3" t="s">
        <v>12</v>
      </c>
      <c r="C9" s="3">
        <v>100</v>
      </c>
      <c r="V9" s="28" t="s">
        <v>54</v>
      </c>
      <c r="Z9" s="8"/>
      <c r="AE9" s="7">
        <f>AE7*10^-6*6.02*10^23</f>
        <v>1.2039999999999997E+20</v>
      </c>
    </row>
    <row r="10" spans="1:34" ht="15" thickBot="1">
      <c r="V10" s="29">
        <v>0</v>
      </c>
    </row>
    <row r="11" spans="1:34" ht="15" thickBot="1">
      <c r="B11" s="31" t="s">
        <v>101</v>
      </c>
      <c r="D11" s="1">
        <v>1</v>
      </c>
      <c r="X11" s="11" t="s">
        <v>13</v>
      </c>
      <c r="Y11" s="11" t="s">
        <v>14</v>
      </c>
      <c r="Z11" s="12" t="s">
        <v>15</v>
      </c>
      <c r="AA11" s="2" t="s">
        <v>16</v>
      </c>
      <c r="AB11" s="2" t="s">
        <v>17</v>
      </c>
      <c r="AC11" s="2" t="s">
        <v>18</v>
      </c>
      <c r="AD11" s="2" t="s">
        <v>19</v>
      </c>
      <c r="AE11" s="13" t="s">
        <v>20</v>
      </c>
      <c r="AF11" s="2" t="s">
        <v>21</v>
      </c>
      <c r="AG11" s="2" t="s">
        <v>22</v>
      </c>
      <c r="AH11" s="2" t="s">
        <v>23</v>
      </c>
    </row>
    <row r="12" spans="1:34">
      <c r="A12" s="1" t="s">
        <v>4</v>
      </c>
      <c r="B12" s="1" t="s">
        <v>5</v>
      </c>
      <c r="C12" s="1" t="s">
        <v>6</v>
      </c>
      <c r="D12" s="1" t="s">
        <v>7</v>
      </c>
      <c r="E12" s="1" t="s">
        <v>24</v>
      </c>
      <c r="F12" s="1" t="s">
        <v>25</v>
      </c>
      <c r="G12" s="1" t="s">
        <v>26</v>
      </c>
      <c r="H12" s="1" t="s">
        <v>8</v>
      </c>
      <c r="I12" s="1" t="s">
        <v>9</v>
      </c>
      <c r="J12" s="1" t="s">
        <v>10</v>
      </c>
      <c r="K12" s="1" t="s">
        <v>27</v>
      </c>
      <c r="L12" s="1" t="s">
        <v>28</v>
      </c>
      <c r="M12" s="1" t="s">
        <v>29</v>
      </c>
      <c r="N12" s="1" t="s">
        <v>30</v>
      </c>
      <c r="O12" s="1" t="s">
        <v>31</v>
      </c>
      <c r="P12" s="1" t="s">
        <v>32</v>
      </c>
      <c r="R12" s="1" t="s">
        <v>33</v>
      </c>
      <c r="S12" s="1" t="s">
        <v>34</v>
      </c>
      <c r="T12" s="1" t="s">
        <v>35</v>
      </c>
      <c r="U12" s="1" t="s">
        <v>36</v>
      </c>
      <c r="V12" s="1" t="s">
        <v>37</v>
      </c>
      <c r="X12" s="11" t="s">
        <v>38</v>
      </c>
      <c r="Y12" s="11" t="s">
        <v>39</v>
      </c>
      <c r="Z12" s="12" t="s">
        <v>40</v>
      </c>
      <c r="AA12" s="2" t="s">
        <v>41</v>
      </c>
      <c r="AB12" s="2" t="s">
        <v>41</v>
      </c>
      <c r="AC12" s="2" t="s">
        <v>41</v>
      </c>
      <c r="AD12" s="2" t="s">
        <v>42</v>
      </c>
      <c r="AE12" s="13" t="s">
        <v>42</v>
      </c>
      <c r="AF12" s="2" t="s">
        <v>41</v>
      </c>
      <c r="AG12" s="2" t="s">
        <v>42</v>
      </c>
      <c r="AH12" s="2" t="s">
        <v>43</v>
      </c>
    </row>
    <row r="13" spans="1:34">
      <c r="A13" s="1">
        <f>Raw!A13</f>
        <v>0</v>
      </c>
      <c r="B13" s="14">
        <f>Raw!B13</f>
        <v>0.45636574074074071</v>
      </c>
      <c r="C13" s="15">
        <f>Raw!C13</f>
        <v>79.2</v>
      </c>
      <c r="D13" s="15">
        <f>IF(C13&gt;0.5,Raw!D13*D$11,-999)</f>
        <v>0.9</v>
      </c>
      <c r="E13" s="9">
        <f>IF(Raw!$G13&gt;$C$8,IF(Raw!$Q13&gt;$C$8,IF(Raw!$N13&gt;$C$9,IF(Raw!$N13&lt;$A$9,IF(Raw!$X13&gt;$C$9,IF(Raw!$X13&lt;$A$9,Raw!H13,-999),-999),-999),-999),-999),-999)</f>
        <v>0.78974100000000003</v>
      </c>
      <c r="F13" s="9">
        <f>IF(Raw!$G13&gt;$C$8,IF(Raw!$Q13&gt;$C$8,IF(Raw!$N13&gt;$C$9,IF(Raw!$N13&lt;$A$9,IF(Raw!$X13&gt;$C$9,IF(Raw!$X13&lt;$A$9,Raw!I13,-999),-999),-999),-999),-999),-999)</f>
        <v>1.3351919999999999</v>
      </c>
      <c r="G13" s="9">
        <f>Raw!G13</f>
        <v>0.976379</v>
      </c>
      <c r="H13" s="9">
        <f>IF(Raw!$G13&gt;$C$8,IF(Raw!$Q13&gt;$C$8,IF(Raw!$N13&gt;$C$9,IF(Raw!$N13&lt;$A$9,IF(Raw!$X13&gt;$C$9,IF(Raw!$X13&lt;$A$9,Raw!L13,-999),-999),-999),-999),-999),-999)</f>
        <v>646.29999999999995</v>
      </c>
      <c r="I13" s="9">
        <f>IF(Raw!$G13&gt;$C$8,IF(Raw!$Q13&gt;$C$8,IF(Raw!$N13&gt;$C$9,IF(Raw!$N13&lt;$A$9,IF(Raw!$X13&gt;$C$9,IF(Raw!$X13&lt;$A$9,Raw!M13,-999),-999),-999),-999),-999),-999)</f>
        <v>0.25228400000000001</v>
      </c>
      <c r="J13" s="9">
        <f>IF(Raw!$G13&gt;$C$8,IF(Raw!$Q13&gt;$C$8,IF(Raw!$N13&gt;$C$9,IF(Raw!$N13&lt;$A$9,IF(Raw!$X13&gt;$C$9,IF(Raw!$X13&lt;$A$9,Raw!N13,-999),-999),-999),-999),-999),-999)</f>
        <v>664</v>
      </c>
      <c r="K13" s="9">
        <f>IF(Raw!$G13&gt;$C$8,IF(Raw!$Q13&gt;$C$8,IF(Raw!$N13&gt;$C$9,IF(Raw!$N13&lt;$A$9,IF(Raw!$X13&gt;$C$9,IF(Raw!$X13&lt;$A$9,Raw!R13,-999),-999),-999),-999),-999),-999)</f>
        <v>0.67915700000000001</v>
      </c>
      <c r="L13" s="9">
        <f>IF(Raw!$G13&gt;$C$8,IF(Raw!$Q13&gt;$C$8,IF(Raw!$N13&gt;$C$9,IF(Raw!$N13&lt;$A$9,IF(Raw!$X13&gt;$C$9,IF(Raw!$X13&lt;$A$9,Raw!S13,-999),-999),-999),-999),-999),-999)</f>
        <v>1.155573</v>
      </c>
      <c r="M13" s="9">
        <f>Raw!Q13</f>
        <v>0.98252799999999996</v>
      </c>
      <c r="N13" s="9">
        <f>IF(Raw!$G13&gt;$C$8,IF(Raw!$Q13&gt;$C$8,IF(Raw!$N13&gt;$C$9,IF(Raw!$N13&lt;$A$9,IF(Raw!$X13&gt;$C$9,IF(Raw!$X13&lt;$A$9,Raw!V13,-999),-999),-999),-999),-999),-999)</f>
        <v>635.79999999999995</v>
      </c>
      <c r="O13" s="9">
        <f>IF(Raw!$G13&gt;$C$8,IF(Raw!$Q13&gt;$C$8,IF(Raw!$N13&gt;$C$9,IF(Raw!$N13&lt;$A$9,IF(Raw!$X13&gt;$C$9,IF(Raw!$X13&lt;$A$9,Raw!W13,-999),-999),-999),-999),-999),-999)</f>
        <v>0.221862</v>
      </c>
      <c r="P13" s="9">
        <f>IF(Raw!$G13&gt;$C$8,IF(Raw!$Q13&gt;$C$8,IF(Raw!$N13&gt;$C$9,IF(Raw!$N13&lt;$A$9,IF(Raw!$X13&gt;$C$9,IF(Raw!$X13&lt;$A$9,Raw!X13,-999),-999),-999),-999),-999),-999)</f>
        <v>1329</v>
      </c>
      <c r="R13" s="9">
        <f>F13-E13</f>
        <v>0.54545099999999991</v>
      </c>
      <c r="S13" s="9">
        <f>R13/F13</f>
        <v>0.4085187748278899</v>
      </c>
      <c r="T13" s="9">
        <f>L13-K13</f>
        <v>0.47641599999999995</v>
      </c>
      <c r="U13" s="9">
        <f>T13/L13</f>
        <v>0.41227685312827483</v>
      </c>
      <c r="V13" s="15">
        <f t="shared" ref="V13:V76" si="0">IF(L13&gt;0,L13*V$8+V$10,-999)</f>
        <v>0</v>
      </c>
      <c r="X13" s="11">
        <f>D13*6.02*10^23*10^(-6)</f>
        <v>5.4179999999999994E+17</v>
      </c>
      <c r="Y13" s="11">
        <f>H13*10^(-20)</f>
        <v>6.4629999999999994E-18</v>
      </c>
      <c r="Z13" s="11">
        <f>J13*10^(-6)</f>
        <v>6.6399999999999999E-4</v>
      </c>
      <c r="AA13" s="16">
        <f>IF(Z13&gt;0,(X13*Y13/(X13*Y13+1/Z13)),1)</f>
        <v>2.3197043180598134E-3</v>
      </c>
      <c r="AB13" s="9">
        <f t="shared" ref="AB13:AB76" si="1">K13+T13*AA13</f>
        <v>0.68026214425239284</v>
      </c>
      <c r="AC13" s="9">
        <f t="shared" ref="AC13:AC76" si="2">IF(T13&gt;0,(L13-AB13)/T13,-999)</f>
        <v>0.99768029568194005</v>
      </c>
      <c r="AD13" s="15">
        <f t="shared" ref="AD13:AD76" si="3">IF(AC13&gt;0,X13*Y13*AC13,-999)</f>
        <v>3.49353059948767</v>
      </c>
      <c r="AE13" s="3">
        <f>AE$9*Y13</f>
        <v>778.1451999999997</v>
      </c>
      <c r="AF13" s="2">
        <f>IF(AD13&lt;=AE13,AF$6,AF$6/(AD13/AE13))</f>
        <v>0.25</v>
      </c>
      <c r="AG13" s="9">
        <f>AD13*AF13*$AG$6*U13/AG$8</f>
        <v>1.1079244629723939E-3</v>
      </c>
      <c r="AH13" s="2">
        <f>((AG13*12.01)/893.5)*3600</f>
        <v>5.3611888171320003E-2</v>
      </c>
    </row>
    <row r="14" spans="1:34">
      <c r="A14" s="1">
        <f>Raw!A14</f>
        <v>1</v>
      </c>
      <c r="B14" s="14">
        <f>Raw!B14</f>
        <v>0.45642361111111113</v>
      </c>
      <c r="C14" s="15">
        <f>Raw!C14</f>
        <v>79.400000000000006</v>
      </c>
      <c r="D14" s="15">
        <f>IF(C14&gt;0.5,Raw!D14*D$11,-999)</f>
        <v>0.9</v>
      </c>
      <c r="E14" s="9">
        <f>IF(Raw!$G14&gt;$C$8,IF(Raw!$Q14&gt;$C$8,IF(Raw!$N14&gt;$C$9,IF(Raw!$N14&lt;$A$9,IF(Raw!$X14&gt;$C$9,IF(Raw!$X14&lt;$A$9,Raw!H14,-999),-999),-999),-999),-999),-999)</f>
        <v>0.70985500000000001</v>
      </c>
      <c r="F14" s="9">
        <f>IF(Raw!$G14&gt;$C$8,IF(Raw!$Q14&gt;$C$8,IF(Raw!$N14&gt;$C$9,IF(Raw!$N14&lt;$A$9,IF(Raw!$X14&gt;$C$9,IF(Raw!$X14&lt;$A$9,Raw!I14,-999),-999),-999),-999),-999),-999)</f>
        <v>1.145038</v>
      </c>
      <c r="G14" s="9">
        <f>Raw!G14</f>
        <v>0.97239500000000001</v>
      </c>
      <c r="H14" s="9">
        <f>IF(Raw!$G14&gt;$C$8,IF(Raw!$Q14&gt;$C$8,IF(Raw!$N14&gt;$C$9,IF(Raw!$N14&lt;$A$9,IF(Raw!$X14&gt;$C$9,IF(Raw!$X14&lt;$A$9,Raw!L14,-999),-999),-999),-999),-999),-999)</f>
        <v>673.8</v>
      </c>
      <c r="I14" s="9">
        <f>IF(Raw!$G14&gt;$C$8,IF(Raw!$Q14&gt;$C$8,IF(Raw!$N14&gt;$C$9,IF(Raw!$N14&lt;$A$9,IF(Raw!$X14&gt;$C$9,IF(Raw!$X14&lt;$A$9,Raw!M14,-999),-999),-999),-999),-999),-999)</f>
        <v>0.257162</v>
      </c>
      <c r="J14" s="9">
        <f>IF(Raw!$G14&gt;$C$8,IF(Raw!$Q14&gt;$C$8,IF(Raw!$N14&gt;$C$9,IF(Raw!$N14&lt;$A$9,IF(Raw!$X14&gt;$C$9,IF(Raw!$X14&lt;$A$9,Raw!N14,-999),-999),-999),-999),-999),-999)</f>
        <v>1184</v>
      </c>
      <c r="K14" s="9">
        <f>IF(Raw!$G14&gt;$C$8,IF(Raw!$Q14&gt;$C$8,IF(Raw!$N14&gt;$C$9,IF(Raw!$N14&lt;$A$9,IF(Raw!$X14&gt;$C$9,IF(Raw!$X14&lt;$A$9,Raw!R14,-999),-999),-999),-999),-999),-999)</f>
        <v>0.60076600000000002</v>
      </c>
      <c r="L14" s="9">
        <f>IF(Raw!$G14&gt;$C$8,IF(Raw!$Q14&gt;$C$8,IF(Raw!$N14&gt;$C$9,IF(Raw!$N14&lt;$A$9,IF(Raw!$X14&gt;$C$9,IF(Raw!$X14&lt;$A$9,Raw!S14,-999),-999),-999),-999),-999),-999)</f>
        <v>1.063842</v>
      </c>
      <c r="M14" s="9">
        <f>Raw!Q14</f>
        <v>0.97977000000000003</v>
      </c>
      <c r="N14" s="9">
        <f>IF(Raw!$G14&gt;$C$8,IF(Raw!$Q14&gt;$C$8,IF(Raw!$N14&gt;$C$9,IF(Raw!$N14&lt;$A$9,IF(Raw!$X14&gt;$C$9,IF(Raw!$X14&lt;$A$9,Raw!V14,-999),-999),-999),-999),-999),-999)</f>
        <v>714.4</v>
      </c>
      <c r="O14" s="9">
        <f>IF(Raw!$G14&gt;$C$8,IF(Raw!$Q14&gt;$C$8,IF(Raw!$N14&gt;$C$9,IF(Raw!$N14&lt;$A$9,IF(Raw!$X14&gt;$C$9,IF(Raw!$X14&lt;$A$9,Raw!W14,-999),-999),-999),-999),-999),-999)</f>
        <v>0.215832</v>
      </c>
      <c r="P14" s="9">
        <f>IF(Raw!$G14&gt;$C$8,IF(Raw!$Q14&gt;$C$8,IF(Raw!$N14&gt;$C$9,IF(Raw!$N14&lt;$A$9,IF(Raw!$X14&gt;$C$9,IF(Raw!$X14&lt;$A$9,Raw!X14,-999),-999),-999),-999),-999),-999)</f>
        <v>930</v>
      </c>
      <c r="R14" s="9">
        <f t="shared" ref="R14:R77" si="4">F14-E14</f>
        <v>0.43518299999999999</v>
      </c>
      <c r="S14" s="9">
        <f t="shared" ref="S14:S77" si="5">R14/F14</f>
        <v>0.38005987574211508</v>
      </c>
      <c r="T14" s="9">
        <f t="shared" ref="T14:T77" si="6">L14-K14</f>
        <v>0.46307599999999993</v>
      </c>
      <c r="U14" s="9">
        <f t="shared" ref="U14:U77" si="7">T14/L14</f>
        <v>0.43528644291163532</v>
      </c>
      <c r="V14" s="15">
        <f t="shared" si="0"/>
        <v>0</v>
      </c>
      <c r="X14" s="11">
        <f t="shared" ref="X14:X77" si="8">D14*6.02*10^23*10^(-6)</f>
        <v>5.4179999999999994E+17</v>
      </c>
      <c r="Y14" s="11">
        <f t="shared" ref="Y14:Y77" si="9">H14*10^(-20)</f>
        <v>6.7379999999999991E-18</v>
      </c>
      <c r="Z14" s="11">
        <f t="shared" ref="Z14:Z77" si="10">J14*10^(-6)</f>
        <v>1.1839999999999999E-3</v>
      </c>
      <c r="AA14" s="16">
        <f t="shared" ref="AA14:AA77" si="11">IF(Z14&gt;0,(X14*Y14/(X14*Y14+1/Z14)),1)</f>
        <v>4.3037652496723316E-3</v>
      </c>
      <c r="AB14" s="9">
        <f t="shared" si="1"/>
        <v>0.6027589703967573</v>
      </c>
      <c r="AC14" s="9">
        <f t="shared" si="2"/>
        <v>0.99569623475032765</v>
      </c>
      <c r="AD14" s="15">
        <f t="shared" si="3"/>
        <v>3.6349368662773074</v>
      </c>
      <c r="AE14" s="3">
        <f t="shared" ref="AE14:AE77" si="12">AE$9*Y14</f>
        <v>811.25519999999972</v>
      </c>
      <c r="AF14" s="2">
        <f t="shared" ref="AF14:AF77" si="13">IF(AD14&lt;=AE14,AF$6,AF$6/(AD14/AE14))</f>
        <v>0.25</v>
      </c>
      <c r="AG14" s="9">
        <f t="shared" ref="AG14:AG77" si="14">AD14*AF14*$AG$6*U14/AG$8</f>
        <v>1.217106722100166E-3</v>
      </c>
      <c r="AH14" s="2">
        <f t="shared" ref="AH14:AH77" si="15">((AG14*12.01)/893.5)*3600</f>
        <v>5.889516086930361E-2</v>
      </c>
    </row>
    <row r="15" spans="1:34">
      <c r="A15" s="1">
        <f>Raw!A15</f>
        <v>2</v>
      </c>
      <c r="B15" s="14">
        <f>Raw!B15</f>
        <v>0.45646990740740739</v>
      </c>
      <c r="C15" s="15">
        <f>Raw!C15</f>
        <v>79.400000000000006</v>
      </c>
      <c r="D15" s="15">
        <f>IF(C15&gt;0.5,Raw!D15*D$11,-999)</f>
        <v>0.9</v>
      </c>
      <c r="E15" s="9">
        <f>IF(Raw!$G15&gt;$C$8,IF(Raw!$Q15&gt;$C$8,IF(Raw!$N15&gt;$C$9,IF(Raw!$N15&lt;$A$9,IF(Raw!$X15&gt;$C$9,IF(Raw!$X15&lt;$A$9,Raw!H15,-999),-999),-999),-999),-999),-999)</f>
        <v>0.73313099999999998</v>
      </c>
      <c r="F15" s="9">
        <f>IF(Raw!$G15&gt;$C$8,IF(Raw!$Q15&gt;$C$8,IF(Raw!$N15&gt;$C$9,IF(Raw!$N15&lt;$A$9,IF(Raw!$X15&gt;$C$9,IF(Raw!$X15&lt;$A$9,Raw!I15,-999),-999),-999),-999),-999),-999)</f>
        <v>1.2277400000000001</v>
      </c>
      <c r="G15" s="9">
        <f>Raw!G15</f>
        <v>0.975074</v>
      </c>
      <c r="H15" s="9">
        <f>IF(Raw!$G15&gt;$C$8,IF(Raw!$Q15&gt;$C$8,IF(Raw!$N15&gt;$C$9,IF(Raw!$N15&lt;$A$9,IF(Raw!$X15&gt;$C$9,IF(Raw!$X15&lt;$A$9,Raw!L15,-999),-999),-999),-999),-999),-999)</f>
        <v>629.29999999999995</v>
      </c>
      <c r="I15" s="9">
        <f>IF(Raw!$G15&gt;$C$8,IF(Raw!$Q15&gt;$C$8,IF(Raw!$N15&gt;$C$9,IF(Raw!$N15&lt;$A$9,IF(Raw!$X15&gt;$C$9,IF(Raw!$X15&lt;$A$9,Raw!M15,-999),-999),-999),-999),-999),-999)</f>
        <v>0.23161899999999999</v>
      </c>
      <c r="J15" s="9">
        <f>IF(Raw!$G15&gt;$C$8,IF(Raw!$Q15&gt;$C$8,IF(Raw!$N15&gt;$C$9,IF(Raw!$N15&lt;$A$9,IF(Raw!$X15&gt;$C$9,IF(Raw!$X15&lt;$A$9,Raw!N15,-999),-999),-999),-999),-999),-999)</f>
        <v>1220</v>
      </c>
      <c r="K15" s="9">
        <f>IF(Raw!$G15&gt;$C$8,IF(Raw!$Q15&gt;$C$8,IF(Raw!$N15&gt;$C$9,IF(Raw!$N15&lt;$A$9,IF(Raw!$X15&gt;$C$9,IF(Raw!$X15&lt;$A$9,Raw!R15,-999),-999),-999),-999),-999),-999)</f>
        <v>0.64220600000000005</v>
      </c>
      <c r="L15" s="9">
        <f>IF(Raw!$G15&gt;$C$8,IF(Raw!$Q15&gt;$C$8,IF(Raw!$N15&gt;$C$9,IF(Raw!$N15&lt;$A$9,IF(Raw!$X15&gt;$C$9,IF(Raw!$X15&lt;$A$9,Raw!S15,-999),-999),-999),-999),-999),-999)</f>
        <v>1.1075470000000001</v>
      </c>
      <c r="M15" s="9">
        <f>Raw!Q15</f>
        <v>0.97732399999999997</v>
      </c>
      <c r="N15" s="9">
        <f>IF(Raw!$G15&gt;$C$8,IF(Raw!$Q15&gt;$C$8,IF(Raw!$N15&gt;$C$9,IF(Raw!$N15&lt;$A$9,IF(Raw!$X15&gt;$C$9,IF(Raw!$X15&lt;$A$9,Raw!V15,-999),-999),-999),-999),-999),-999)</f>
        <v>669.8</v>
      </c>
      <c r="O15" s="9">
        <f>IF(Raw!$G15&gt;$C$8,IF(Raw!$Q15&gt;$C$8,IF(Raw!$N15&gt;$C$9,IF(Raw!$N15&lt;$A$9,IF(Raw!$X15&gt;$C$9,IF(Raw!$X15&lt;$A$9,Raw!W15,-999),-999),-999),-999),-999),-999)</f>
        <v>0.21396899999999999</v>
      </c>
      <c r="P15" s="9">
        <f>IF(Raw!$G15&gt;$C$8,IF(Raw!$Q15&gt;$C$8,IF(Raw!$N15&gt;$C$9,IF(Raw!$N15&lt;$A$9,IF(Raw!$X15&gt;$C$9,IF(Raw!$X15&lt;$A$9,Raw!X15,-999),-999),-999),-999),-999),-999)</f>
        <v>937</v>
      </c>
      <c r="R15" s="9">
        <f t="shared" si="4"/>
        <v>0.49460900000000008</v>
      </c>
      <c r="S15" s="9">
        <f t="shared" si="5"/>
        <v>0.40286135501001846</v>
      </c>
      <c r="T15" s="9">
        <f t="shared" si="6"/>
        <v>0.465341</v>
      </c>
      <c r="U15" s="9">
        <f t="shared" si="7"/>
        <v>0.42015463000667236</v>
      </c>
      <c r="V15" s="15">
        <f t="shared" si="0"/>
        <v>0</v>
      </c>
      <c r="X15" s="11">
        <f t="shared" si="8"/>
        <v>5.4179999999999994E+17</v>
      </c>
      <c r="Y15" s="11">
        <f t="shared" si="9"/>
        <v>6.2929999999999996E-18</v>
      </c>
      <c r="Z15" s="11">
        <f t="shared" si="10"/>
        <v>1.2199999999999999E-3</v>
      </c>
      <c r="AA15" s="16">
        <f t="shared" si="11"/>
        <v>4.1424168328186945E-3</v>
      </c>
      <c r="AB15" s="9">
        <f t="shared" si="1"/>
        <v>0.64413363639140075</v>
      </c>
      <c r="AC15" s="9">
        <f t="shared" si="2"/>
        <v>0.99585758316718131</v>
      </c>
      <c r="AD15" s="15">
        <f t="shared" si="3"/>
        <v>3.3954236334579462</v>
      </c>
      <c r="AE15" s="3">
        <f t="shared" si="12"/>
        <v>757.67719999999974</v>
      </c>
      <c r="AF15" s="2">
        <f t="shared" si="13"/>
        <v>0.25</v>
      </c>
      <c r="AG15" s="9">
        <f t="shared" si="14"/>
        <v>1.0973868926395648E-3</v>
      </c>
      <c r="AH15" s="2">
        <f t="shared" si="15"/>
        <v>5.3101980626932534E-2</v>
      </c>
    </row>
    <row r="16" spans="1:34">
      <c r="A16" s="1">
        <f>Raw!A16</f>
        <v>3</v>
      </c>
      <c r="B16" s="14">
        <f>Raw!B16</f>
        <v>0.45652777777777781</v>
      </c>
      <c r="C16" s="15">
        <f>Raw!C16</f>
        <v>78.900000000000006</v>
      </c>
      <c r="D16" s="15">
        <f>IF(C16&gt;0.5,Raw!D16*D$11,-999)</f>
        <v>0</v>
      </c>
      <c r="E16" s="9">
        <f>IF(Raw!$G16&gt;$C$8,IF(Raw!$Q16&gt;$C$8,IF(Raw!$N16&gt;$C$9,IF(Raw!$N16&lt;$A$9,IF(Raw!$X16&gt;$C$9,IF(Raw!$X16&lt;$A$9,Raw!H16,-999),-999),-999),-999),-999),-999)</f>
        <v>0.78063099999999996</v>
      </c>
      <c r="F16" s="9">
        <f>IF(Raw!$G16&gt;$C$8,IF(Raw!$Q16&gt;$C$8,IF(Raw!$N16&gt;$C$9,IF(Raw!$N16&lt;$A$9,IF(Raw!$X16&gt;$C$9,IF(Raw!$X16&lt;$A$9,Raw!I16,-999),-999),-999),-999),-999),-999)</f>
        <v>1.275366</v>
      </c>
      <c r="G16" s="9">
        <f>Raw!G16</f>
        <v>0.97476799999999997</v>
      </c>
      <c r="H16" s="9">
        <f>IF(Raw!$G16&gt;$C$8,IF(Raw!$Q16&gt;$C$8,IF(Raw!$N16&gt;$C$9,IF(Raw!$N16&lt;$A$9,IF(Raw!$X16&gt;$C$9,IF(Raw!$X16&lt;$A$9,Raw!L16,-999),-999),-999),-999),-999),-999)</f>
        <v>574.1</v>
      </c>
      <c r="I16" s="9">
        <f>IF(Raw!$G16&gt;$C$8,IF(Raw!$Q16&gt;$C$8,IF(Raw!$N16&gt;$C$9,IF(Raw!$N16&lt;$A$9,IF(Raw!$X16&gt;$C$9,IF(Raw!$X16&lt;$A$9,Raw!M16,-999),-999),-999),-999),-999),-999)</f>
        <v>0.26319199999999998</v>
      </c>
      <c r="J16" s="9">
        <f>IF(Raw!$G16&gt;$C$8,IF(Raw!$Q16&gt;$C$8,IF(Raw!$N16&gt;$C$9,IF(Raw!$N16&lt;$A$9,IF(Raw!$X16&gt;$C$9,IF(Raw!$X16&lt;$A$9,Raw!N16,-999),-999),-999),-999),-999),-999)</f>
        <v>576</v>
      </c>
      <c r="K16" s="9">
        <f>IF(Raw!$G16&gt;$C$8,IF(Raw!$Q16&gt;$C$8,IF(Raw!$N16&gt;$C$9,IF(Raw!$N16&lt;$A$9,IF(Raw!$X16&gt;$C$9,IF(Raw!$X16&lt;$A$9,Raw!R16,-999),-999),-999),-999),-999),-999)</f>
        <v>0.69109399999999999</v>
      </c>
      <c r="L16" s="9">
        <f>IF(Raw!$G16&gt;$C$8,IF(Raw!$Q16&gt;$C$8,IF(Raw!$N16&gt;$C$9,IF(Raw!$N16&lt;$A$9,IF(Raw!$X16&gt;$C$9,IF(Raw!$X16&lt;$A$9,Raw!S16,-999),-999),-999),-999),-999),-999)</f>
        <v>1.1634199999999999</v>
      </c>
      <c r="M16" s="9">
        <f>Raw!Q16</f>
        <v>0.98621999999999999</v>
      </c>
      <c r="N16" s="9">
        <f>IF(Raw!$G16&gt;$C$8,IF(Raw!$Q16&gt;$C$8,IF(Raw!$N16&gt;$C$9,IF(Raw!$N16&lt;$A$9,IF(Raw!$X16&gt;$C$9,IF(Raw!$X16&lt;$A$9,Raw!V16,-999),-999),-999),-999),-999),-999)</f>
        <v>642.29999999999995</v>
      </c>
      <c r="O16" s="9">
        <f>IF(Raw!$G16&gt;$C$8,IF(Raw!$Q16&gt;$C$8,IF(Raw!$N16&gt;$C$9,IF(Raw!$N16&lt;$A$9,IF(Raw!$X16&gt;$C$9,IF(Raw!$X16&lt;$A$9,Raw!W16,-999),-999),-999),-999),-999),-999)</f>
        <v>0.24252699999999999</v>
      </c>
      <c r="P16" s="9">
        <f>IF(Raw!$G16&gt;$C$8,IF(Raw!$Q16&gt;$C$8,IF(Raw!$N16&gt;$C$9,IF(Raw!$N16&lt;$A$9,IF(Raw!$X16&gt;$C$9,IF(Raw!$X16&lt;$A$9,Raw!X16,-999),-999),-999),-999),-999),-999)</f>
        <v>995</v>
      </c>
      <c r="R16" s="9">
        <f t="shared" si="4"/>
        <v>0.49473500000000004</v>
      </c>
      <c r="S16" s="9">
        <f t="shared" si="5"/>
        <v>0.38791609624217677</v>
      </c>
      <c r="T16" s="9">
        <f t="shared" si="6"/>
        <v>0.47232599999999991</v>
      </c>
      <c r="U16" s="9">
        <f t="shared" si="7"/>
        <v>0.40598064327585909</v>
      </c>
      <c r="V16" s="15">
        <f t="shared" si="0"/>
        <v>0</v>
      </c>
      <c r="X16" s="11">
        <f t="shared" si="8"/>
        <v>0</v>
      </c>
      <c r="Y16" s="11">
        <f t="shared" si="9"/>
        <v>5.7409999999999997E-18</v>
      </c>
      <c r="Z16" s="11">
        <f t="shared" si="10"/>
        <v>5.7600000000000001E-4</v>
      </c>
      <c r="AA16" s="16">
        <f t="shared" si="11"/>
        <v>0</v>
      </c>
      <c r="AB16" s="9">
        <f t="shared" si="1"/>
        <v>0.69109399999999999</v>
      </c>
      <c r="AC16" s="9">
        <f t="shared" si="2"/>
        <v>1</v>
      </c>
      <c r="AD16" s="15">
        <f t="shared" si="3"/>
        <v>0</v>
      </c>
      <c r="AE16" s="3">
        <f t="shared" si="12"/>
        <v>691.21639999999979</v>
      </c>
      <c r="AF16" s="2">
        <f t="shared" si="13"/>
        <v>0.25</v>
      </c>
      <c r="AG16" s="9">
        <f t="shared" si="14"/>
        <v>0</v>
      </c>
      <c r="AH16" s="2">
        <f t="shared" si="15"/>
        <v>0</v>
      </c>
    </row>
    <row r="17" spans="1:34">
      <c r="A17" s="1">
        <f>Raw!A17</f>
        <v>4</v>
      </c>
      <c r="B17" s="14">
        <f>Raw!B17</f>
        <v>0.45657407407407408</v>
      </c>
      <c r="C17" s="15">
        <f>Raw!C17</f>
        <v>77.8</v>
      </c>
      <c r="D17" s="15">
        <f>IF(C17&gt;0.5,Raw!D17*D$11,-999)</f>
        <v>0</v>
      </c>
      <c r="E17" s="9">
        <f>IF(Raw!$G17&gt;$C$8,IF(Raw!$Q17&gt;$C$8,IF(Raw!$N17&gt;$C$9,IF(Raw!$N17&lt;$A$9,IF(Raw!$X17&gt;$C$9,IF(Raw!$X17&lt;$A$9,Raw!H17,-999),-999),-999),-999),-999),-999)</f>
        <v>0.72834699999999997</v>
      </c>
      <c r="F17" s="9">
        <f>IF(Raw!$G17&gt;$C$8,IF(Raw!$Q17&gt;$C$8,IF(Raw!$N17&gt;$C$9,IF(Raw!$N17&lt;$A$9,IF(Raw!$X17&gt;$C$9,IF(Raw!$X17&lt;$A$9,Raw!I17,-999),-999),-999),-999),-999),-999)</f>
        <v>1.1952119999999999</v>
      </c>
      <c r="G17" s="9">
        <f>Raw!G17</f>
        <v>0.98199599999999998</v>
      </c>
      <c r="H17" s="9">
        <f>IF(Raw!$G17&gt;$C$8,IF(Raw!$Q17&gt;$C$8,IF(Raw!$N17&gt;$C$9,IF(Raw!$N17&lt;$A$9,IF(Raw!$X17&gt;$C$9,IF(Raw!$X17&lt;$A$9,Raw!L17,-999),-999),-999),-999),-999),-999)</f>
        <v>601.70000000000005</v>
      </c>
      <c r="I17" s="9">
        <f>IF(Raw!$G17&gt;$C$8,IF(Raw!$Q17&gt;$C$8,IF(Raw!$N17&gt;$C$9,IF(Raw!$N17&lt;$A$9,IF(Raw!$X17&gt;$C$9,IF(Raw!$X17&lt;$A$9,Raw!M17,-999),-999),-999),-999),-999),-999)</f>
        <v>0.16173000000000001</v>
      </c>
      <c r="J17" s="9">
        <f>IF(Raw!$G17&gt;$C$8,IF(Raw!$Q17&gt;$C$8,IF(Raw!$N17&gt;$C$9,IF(Raw!$N17&lt;$A$9,IF(Raw!$X17&gt;$C$9,IF(Raw!$X17&lt;$A$9,Raw!N17,-999),-999),-999),-999),-999),-999)</f>
        <v>945</v>
      </c>
      <c r="K17" s="9">
        <f>IF(Raw!$G17&gt;$C$8,IF(Raw!$Q17&gt;$C$8,IF(Raw!$N17&gt;$C$9,IF(Raw!$N17&lt;$A$9,IF(Raw!$X17&gt;$C$9,IF(Raw!$X17&lt;$A$9,Raw!R17,-999),-999),-999),-999),-999),-999)</f>
        <v>0.63518200000000002</v>
      </c>
      <c r="L17" s="9">
        <f>IF(Raw!$G17&gt;$C$8,IF(Raw!$Q17&gt;$C$8,IF(Raw!$N17&gt;$C$9,IF(Raw!$N17&lt;$A$9,IF(Raw!$X17&gt;$C$9,IF(Raw!$X17&lt;$A$9,Raw!S17,-999),-999),-999),-999),-999),-999)</f>
        <v>1.088592</v>
      </c>
      <c r="M17" s="9">
        <f>Raw!Q17</f>
        <v>0.978877</v>
      </c>
      <c r="N17" s="9">
        <f>IF(Raw!$G17&gt;$C$8,IF(Raw!$Q17&gt;$C$8,IF(Raw!$N17&gt;$C$9,IF(Raw!$N17&lt;$A$9,IF(Raw!$X17&gt;$C$9,IF(Raw!$X17&lt;$A$9,Raw!V17,-999),-999),-999),-999),-999),-999)</f>
        <v>659.3</v>
      </c>
      <c r="O17" s="9">
        <f>IF(Raw!$G17&gt;$C$8,IF(Raw!$Q17&gt;$C$8,IF(Raw!$N17&gt;$C$9,IF(Raw!$N17&lt;$A$9,IF(Raw!$X17&gt;$C$9,IF(Raw!$X17&lt;$A$9,Raw!W17,-999),-999),-999),-999),-999),-999)</f>
        <v>8.9978000000000002E-2</v>
      </c>
      <c r="P17" s="9">
        <f>IF(Raw!$G17&gt;$C$8,IF(Raw!$Q17&gt;$C$8,IF(Raw!$N17&gt;$C$9,IF(Raw!$N17&lt;$A$9,IF(Raw!$X17&gt;$C$9,IF(Raw!$X17&lt;$A$9,Raw!X17,-999),-999),-999),-999),-999),-999)</f>
        <v>1435</v>
      </c>
      <c r="R17" s="9">
        <f t="shared" si="4"/>
        <v>0.46686499999999997</v>
      </c>
      <c r="S17" s="9">
        <f t="shared" si="5"/>
        <v>0.39061271138509318</v>
      </c>
      <c r="T17" s="9">
        <f t="shared" si="6"/>
        <v>0.45340999999999998</v>
      </c>
      <c r="U17" s="9">
        <f t="shared" si="7"/>
        <v>0.41651050163881415</v>
      </c>
      <c r="V17" s="15">
        <f t="shared" si="0"/>
        <v>0</v>
      </c>
      <c r="X17" s="11">
        <f t="shared" si="8"/>
        <v>0</v>
      </c>
      <c r="Y17" s="11">
        <f t="shared" si="9"/>
        <v>6.0170000000000004E-18</v>
      </c>
      <c r="Z17" s="11">
        <f t="shared" si="10"/>
        <v>9.4499999999999998E-4</v>
      </c>
      <c r="AA17" s="16">
        <f t="shared" si="11"/>
        <v>0</v>
      </c>
      <c r="AB17" s="9">
        <f t="shared" si="1"/>
        <v>0.63518200000000002</v>
      </c>
      <c r="AC17" s="9">
        <f t="shared" si="2"/>
        <v>1</v>
      </c>
      <c r="AD17" s="15">
        <f t="shared" si="3"/>
        <v>0</v>
      </c>
      <c r="AE17" s="3">
        <f t="shared" si="12"/>
        <v>724.44679999999983</v>
      </c>
      <c r="AF17" s="2">
        <f t="shared" si="13"/>
        <v>0.25</v>
      </c>
      <c r="AG17" s="9">
        <f t="shared" si="14"/>
        <v>0</v>
      </c>
      <c r="AH17" s="2">
        <f t="shared" si="15"/>
        <v>0</v>
      </c>
    </row>
    <row r="18" spans="1:34">
      <c r="A18" s="1">
        <f>Raw!A18</f>
        <v>5</v>
      </c>
      <c r="B18" s="14">
        <f>Raw!B18</f>
        <v>0.45663194444444444</v>
      </c>
      <c r="C18" s="15">
        <f>Raw!C18</f>
        <v>76.7</v>
      </c>
      <c r="D18" s="15">
        <f>IF(C18&gt;0.5,Raw!D18*D$11,-999)</f>
        <v>0</v>
      </c>
      <c r="E18" s="9">
        <f>IF(Raw!$G18&gt;$C$8,IF(Raw!$Q18&gt;$C$8,IF(Raw!$N18&gt;$C$9,IF(Raw!$N18&lt;$A$9,IF(Raw!$X18&gt;$C$9,IF(Raw!$X18&lt;$A$9,Raw!H18,-999),-999),-999),-999),-999),-999)</f>
        <v>0.74663800000000002</v>
      </c>
      <c r="F18" s="9">
        <f>IF(Raw!$G18&gt;$C$8,IF(Raw!$Q18&gt;$C$8,IF(Raw!$N18&gt;$C$9,IF(Raw!$N18&lt;$A$9,IF(Raw!$X18&gt;$C$9,IF(Raw!$X18&lt;$A$9,Raw!I18,-999),-999),-999),-999),-999),-999)</f>
        <v>1.256459</v>
      </c>
      <c r="G18" s="9">
        <f>Raw!G18</f>
        <v>0.97562000000000004</v>
      </c>
      <c r="H18" s="9">
        <f>IF(Raw!$G18&gt;$C$8,IF(Raw!$Q18&gt;$C$8,IF(Raw!$N18&gt;$C$9,IF(Raw!$N18&lt;$A$9,IF(Raw!$X18&gt;$C$9,IF(Raw!$X18&lt;$A$9,Raw!L18,-999),-999),-999),-999),-999),-999)</f>
        <v>612.20000000000005</v>
      </c>
      <c r="I18" s="9">
        <f>IF(Raw!$G18&gt;$C$8,IF(Raw!$Q18&gt;$C$8,IF(Raw!$N18&gt;$C$9,IF(Raw!$N18&lt;$A$9,IF(Raw!$X18&gt;$C$9,IF(Raw!$X18&lt;$A$9,Raw!M18,-999),-999),-999),-999),-999),-999)</f>
        <v>5.6541000000000001E-2</v>
      </c>
      <c r="J18" s="9">
        <f>IF(Raw!$G18&gt;$C$8,IF(Raw!$Q18&gt;$C$8,IF(Raw!$N18&gt;$C$9,IF(Raw!$N18&lt;$A$9,IF(Raw!$X18&gt;$C$9,IF(Raw!$X18&lt;$A$9,Raw!N18,-999),-999),-999),-999),-999),-999)</f>
        <v>755</v>
      </c>
      <c r="K18" s="9">
        <f>IF(Raw!$G18&gt;$C$8,IF(Raw!$Q18&gt;$C$8,IF(Raw!$N18&gt;$C$9,IF(Raw!$N18&lt;$A$9,IF(Raw!$X18&gt;$C$9,IF(Raw!$X18&lt;$A$9,Raw!R18,-999),-999),-999),-999),-999),-999)</f>
        <v>0.81089599999999995</v>
      </c>
      <c r="L18" s="9">
        <f>IF(Raw!$G18&gt;$C$8,IF(Raw!$Q18&gt;$C$8,IF(Raw!$N18&gt;$C$9,IF(Raw!$N18&lt;$A$9,IF(Raw!$X18&gt;$C$9,IF(Raw!$X18&lt;$A$9,Raw!S18,-999),-999),-999),-999),-999),-999)</f>
        <v>1.4306239999999999</v>
      </c>
      <c r="M18" s="9">
        <f>Raw!Q18</f>
        <v>0.97769099999999998</v>
      </c>
      <c r="N18" s="9">
        <f>IF(Raw!$G18&gt;$C$8,IF(Raw!$Q18&gt;$C$8,IF(Raw!$N18&gt;$C$9,IF(Raw!$N18&lt;$A$9,IF(Raw!$X18&gt;$C$9,IF(Raw!$X18&lt;$A$9,Raw!V18,-999),-999),-999),-999),-999),-999)</f>
        <v>618.70000000000005</v>
      </c>
      <c r="O18" s="9">
        <f>IF(Raw!$G18&gt;$C$8,IF(Raw!$Q18&gt;$C$8,IF(Raw!$N18&gt;$C$9,IF(Raw!$N18&lt;$A$9,IF(Raw!$X18&gt;$C$9,IF(Raw!$X18&lt;$A$9,Raw!W18,-999),-999),-999),-999),-999),-999)</f>
        <v>0.23463400000000001</v>
      </c>
      <c r="P18" s="9">
        <f>IF(Raw!$G18&gt;$C$8,IF(Raw!$Q18&gt;$C$8,IF(Raw!$N18&gt;$C$9,IF(Raw!$N18&lt;$A$9,IF(Raw!$X18&gt;$C$9,IF(Raw!$X18&lt;$A$9,Raw!X18,-999),-999),-999),-999),-999),-999)</f>
        <v>1069</v>
      </c>
      <c r="R18" s="9">
        <f t="shared" si="4"/>
        <v>0.50982099999999997</v>
      </c>
      <c r="S18" s="9">
        <f t="shared" si="5"/>
        <v>0.40576015612129007</v>
      </c>
      <c r="T18" s="9">
        <f t="shared" si="6"/>
        <v>0.61972799999999995</v>
      </c>
      <c r="U18" s="9">
        <f t="shared" si="7"/>
        <v>0.43318719663587357</v>
      </c>
      <c r="V18" s="15">
        <f t="shared" si="0"/>
        <v>0</v>
      </c>
      <c r="X18" s="11">
        <f t="shared" si="8"/>
        <v>0</v>
      </c>
      <c r="Y18" s="11">
        <f t="shared" si="9"/>
        <v>6.1220000000000002E-18</v>
      </c>
      <c r="Z18" s="11">
        <f t="shared" si="10"/>
        <v>7.5499999999999992E-4</v>
      </c>
      <c r="AA18" s="16">
        <f t="shared" si="11"/>
        <v>0</v>
      </c>
      <c r="AB18" s="9">
        <f t="shared" si="1"/>
        <v>0.81089599999999995</v>
      </c>
      <c r="AC18" s="9">
        <f t="shared" si="2"/>
        <v>1</v>
      </c>
      <c r="AD18" s="15">
        <f t="shared" si="3"/>
        <v>0</v>
      </c>
      <c r="AE18" s="3">
        <f t="shared" si="12"/>
        <v>737.08879999999988</v>
      </c>
      <c r="AF18" s="2">
        <f t="shared" si="13"/>
        <v>0.25</v>
      </c>
      <c r="AG18" s="9">
        <f t="shared" si="14"/>
        <v>0</v>
      </c>
      <c r="AH18" s="2">
        <f t="shared" si="15"/>
        <v>0</v>
      </c>
    </row>
    <row r="19" spans="1:34">
      <c r="A19" s="1">
        <f>Raw!A19</f>
        <v>6</v>
      </c>
      <c r="B19" s="14">
        <f>Raw!B19</f>
        <v>0.4566898148148148</v>
      </c>
      <c r="C19" s="15">
        <f>Raw!C19</f>
        <v>75.900000000000006</v>
      </c>
      <c r="D19" s="15">
        <f>IF(C19&gt;0.5,Raw!D19*D$11,-999)</f>
        <v>0.9</v>
      </c>
      <c r="E19" s="9">
        <f>IF(Raw!$G19&gt;$C$8,IF(Raw!$Q19&gt;$C$8,IF(Raw!$N19&gt;$C$9,IF(Raw!$N19&lt;$A$9,IF(Raw!$X19&gt;$C$9,IF(Raw!$X19&lt;$A$9,Raw!H19,-999),-999),-999),-999),-999),-999)</f>
        <v>0.75493699999999997</v>
      </c>
      <c r="F19" s="9">
        <f>IF(Raw!$G19&gt;$C$8,IF(Raw!$Q19&gt;$C$8,IF(Raw!$N19&gt;$C$9,IF(Raw!$N19&lt;$A$9,IF(Raw!$X19&gt;$C$9,IF(Raw!$X19&lt;$A$9,Raw!I19,-999),-999),-999),-999),-999),-999)</f>
        <v>1.3090599999999999</v>
      </c>
      <c r="G19" s="9">
        <f>Raw!G19</f>
        <v>0.98180199999999995</v>
      </c>
      <c r="H19" s="9">
        <f>IF(Raw!$G19&gt;$C$8,IF(Raw!$Q19&gt;$C$8,IF(Raw!$N19&gt;$C$9,IF(Raw!$N19&lt;$A$9,IF(Raw!$X19&gt;$C$9,IF(Raw!$X19&lt;$A$9,Raw!L19,-999),-999),-999),-999),-999),-999)</f>
        <v>608.20000000000005</v>
      </c>
      <c r="I19" s="9">
        <f>IF(Raw!$G19&gt;$C$8,IF(Raw!$Q19&gt;$C$8,IF(Raw!$N19&gt;$C$9,IF(Raw!$N19&lt;$A$9,IF(Raw!$X19&gt;$C$9,IF(Raw!$X19&lt;$A$9,Raw!M19,-999),-999),-999),-999),-999),-999)</f>
        <v>0.23463400000000001</v>
      </c>
      <c r="J19" s="9">
        <f>IF(Raw!$G19&gt;$C$8,IF(Raw!$Q19&gt;$C$8,IF(Raw!$N19&gt;$C$9,IF(Raw!$N19&lt;$A$9,IF(Raw!$X19&gt;$C$9,IF(Raw!$X19&lt;$A$9,Raw!N19,-999),-999),-999),-999),-999),-999)</f>
        <v>1906</v>
      </c>
      <c r="K19" s="9">
        <f>IF(Raw!$G19&gt;$C$8,IF(Raw!$Q19&gt;$C$8,IF(Raw!$N19&gt;$C$9,IF(Raw!$N19&lt;$A$9,IF(Raw!$X19&gt;$C$9,IF(Raw!$X19&lt;$A$9,Raw!R19,-999),-999),-999),-999),-999),-999)</f>
        <v>0.66391999999999995</v>
      </c>
      <c r="L19" s="9">
        <f>IF(Raw!$G19&gt;$C$8,IF(Raw!$Q19&gt;$C$8,IF(Raw!$N19&gt;$C$9,IF(Raw!$N19&lt;$A$9,IF(Raw!$X19&gt;$C$9,IF(Raw!$X19&lt;$A$9,Raw!S19,-999),-999),-999),-999),-999),-999)</f>
        <v>1.167198</v>
      </c>
      <c r="M19" s="9">
        <f>Raw!Q19</f>
        <v>0.978024</v>
      </c>
      <c r="N19" s="9">
        <f>IF(Raw!$G19&gt;$C$8,IF(Raw!$Q19&gt;$C$8,IF(Raw!$N19&gt;$C$9,IF(Raw!$N19&lt;$A$9,IF(Raw!$X19&gt;$C$9,IF(Raw!$X19&lt;$A$9,Raw!V19,-999),-999),-999),-999),-999),-999)</f>
        <v>680.3</v>
      </c>
      <c r="O19" s="9">
        <f>IF(Raw!$G19&gt;$C$8,IF(Raw!$Q19&gt;$C$8,IF(Raw!$N19&gt;$C$9,IF(Raw!$N19&lt;$A$9,IF(Raw!$X19&gt;$C$9,IF(Raw!$X19&lt;$A$9,Raw!W19,-999),-999),-999),-999),-999),-999)</f>
        <v>0.239512</v>
      </c>
      <c r="P19" s="9">
        <f>IF(Raw!$G19&gt;$C$8,IF(Raw!$Q19&gt;$C$8,IF(Raw!$N19&gt;$C$9,IF(Raw!$N19&lt;$A$9,IF(Raw!$X19&gt;$C$9,IF(Raw!$X19&lt;$A$9,Raw!X19,-999),-999),-999),-999),-999),-999)</f>
        <v>2140</v>
      </c>
      <c r="R19" s="9">
        <f t="shared" si="4"/>
        <v>0.55412299999999992</v>
      </c>
      <c r="S19" s="9">
        <f t="shared" si="5"/>
        <v>0.42329839732327013</v>
      </c>
      <c r="T19" s="9">
        <f t="shared" si="6"/>
        <v>0.503278</v>
      </c>
      <c r="U19" s="9">
        <f t="shared" si="7"/>
        <v>0.43118476899377828</v>
      </c>
      <c r="V19" s="15">
        <f t="shared" si="0"/>
        <v>0</v>
      </c>
      <c r="X19" s="11">
        <f t="shared" si="8"/>
        <v>5.4179999999999994E+17</v>
      </c>
      <c r="Y19" s="11">
        <f t="shared" si="9"/>
        <v>6.0820000000000005E-18</v>
      </c>
      <c r="Z19" s="11">
        <f t="shared" si="10"/>
        <v>1.9059999999999999E-3</v>
      </c>
      <c r="AA19" s="16">
        <f t="shared" si="11"/>
        <v>6.2415027753660954E-3</v>
      </c>
      <c r="AB19" s="9">
        <f t="shared" si="1"/>
        <v>0.66706121103378069</v>
      </c>
      <c r="AC19" s="9">
        <f t="shared" si="2"/>
        <v>0.99375849722463383</v>
      </c>
      <c r="AD19" s="15">
        <f t="shared" si="3"/>
        <v>3.2746604277891369</v>
      </c>
      <c r="AE19" s="3">
        <f t="shared" si="12"/>
        <v>732.27279999999985</v>
      </c>
      <c r="AF19" s="2">
        <f t="shared" si="13"/>
        <v>0.25</v>
      </c>
      <c r="AG19" s="9">
        <f t="shared" si="14"/>
        <v>1.0861413077610201E-3</v>
      </c>
      <c r="AH19" s="2">
        <f t="shared" si="15"/>
        <v>5.2557812627146573E-2</v>
      </c>
    </row>
    <row r="20" spans="1:34">
      <c r="A20" s="1">
        <f>Raw!A20</f>
        <v>7</v>
      </c>
      <c r="B20" s="14">
        <f>Raw!B20</f>
        <v>0.45673611111111106</v>
      </c>
      <c r="C20" s="15">
        <f>Raw!C20</f>
        <v>74.900000000000006</v>
      </c>
      <c r="D20" s="15">
        <f>IF(C20&gt;0.5,Raw!D20*D$11,-999)</f>
        <v>0</v>
      </c>
      <c r="E20" s="9">
        <f>IF(Raw!$G20&gt;$C$8,IF(Raw!$Q20&gt;$C$8,IF(Raw!$N20&gt;$C$9,IF(Raw!$N20&lt;$A$9,IF(Raw!$X20&gt;$C$9,IF(Raw!$X20&lt;$A$9,Raw!H20,-999),-999),-999),-999),-999),-999)</f>
        <v>0.71638000000000002</v>
      </c>
      <c r="F20" s="9">
        <f>IF(Raw!$G20&gt;$C$8,IF(Raw!$Q20&gt;$C$8,IF(Raw!$N20&gt;$C$9,IF(Raw!$N20&lt;$A$9,IF(Raw!$X20&gt;$C$9,IF(Raw!$X20&lt;$A$9,Raw!I20,-999),-999),-999),-999),-999),-999)</f>
        <v>1.148334</v>
      </c>
      <c r="G20" s="9">
        <f>Raw!G20</f>
        <v>0.97533499999999995</v>
      </c>
      <c r="H20" s="9">
        <f>IF(Raw!$G20&gt;$C$8,IF(Raw!$Q20&gt;$C$8,IF(Raw!$N20&gt;$C$9,IF(Raw!$N20&lt;$A$9,IF(Raw!$X20&gt;$C$9,IF(Raw!$X20&lt;$A$9,Raw!L20,-999),-999),-999),-999),-999),-999)</f>
        <v>580.70000000000005</v>
      </c>
      <c r="I20" s="9">
        <f>IF(Raw!$G20&gt;$C$8,IF(Raw!$Q20&gt;$C$8,IF(Raw!$N20&gt;$C$9,IF(Raw!$N20&lt;$A$9,IF(Raw!$X20&gt;$C$9,IF(Raw!$X20&lt;$A$9,Raw!M20,-999),-999),-999),-999),-999),-999)</f>
        <v>0.13130800000000001</v>
      </c>
      <c r="J20" s="9">
        <f>IF(Raw!$G20&gt;$C$8,IF(Raw!$Q20&gt;$C$8,IF(Raw!$N20&gt;$C$9,IF(Raw!$N20&lt;$A$9,IF(Raw!$X20&gt;$C$9,IF(Raw!$X20&lt;$A$9,Raw!N20,-999),-999),-999),-999),-999),-999)</f>
        <v>602</v>
      </c>
      <c r="K20" s="9">
        <f>IF(Raw!$G20&gt;$C$8,IF(Raw!$Q20&gt;$C$8,IF(Raw!$N20&gt;$C$9,IF(Raw!$N20&lt;$A$9,IF(Raw!$X20&gt;$C$9,IF(Raw!$X20&lt;$A$9,Raw!R20,-999),-999),-999),-999),-999),-999)</f>
        <v>0.76443499999999998</v>
      </c>
      <c r="L20" s="9">
        <f>IF(Raw!$G20&gt;$C$8,IF(Raw!$Q20&gt;$C$8,IF(Raw!$N20&gt;$C$9,IF(Raw!$N20&lt;$A$9,IF(Raw!$X20&gt;$C$9,IF(Raw!$X20&lt;$A$9,Raw!S20,-999),-999),-999),-999),-999),-999)</f>
        <v>1.271115</v>
      </c>
      <c r="M20" s="9">
        <f>Raw!Q20</f>
        <v>0.98197999999999996</v>
      </c>
      <c r="N20" s="9">
        <f>IF(Raw!$G20&gt;$C$8,IF(Raw!$Q20&gt;$C$8,IF(Raw!$N20&gt;$C$9,IF(Raw!$N20&lt;$A$9,IF(Raw!$X20&gt;$C$9,IF(Raw!$X20&lt;$A$9,Raw!V20,-999),-999),-999),-999),-999),-999)</f>
        <v>648.79999999999995</v>
      </c>
      <c r="O20" s="9">
        <f>IF(Raw!$G20&gt;$C$8,IF(Raw!$Q20&gt;$C$8,IF(Raw!$N20&gt;$C$9,IF(Raw!$N20&lt;$A$9,IF(Raw!$X20&gt;$C$9,IF(Raw!$X20&lt;$A$9,Raw!W20,-999),-999),-999),-999),-999),-999)</f>
        <v>0.36838100000000001</v>
      </c>
      <c r="P20" s="9">
        <f>IF(Raw!$G20&gt;$C$8,IF(Raw!$Q20&gt;$C$8,IF(Raw!$N20&gt;$C$9,IF(Raw!$N20&lt;$A$9,IF(Raw!$X20&gt;$C$9,IF(Raw!$X20&lt;$A$9,Raw!X20,-999),-999),-999),-999),-999),-999)</f>
        <v>1611</v>
      </c>
      <c r="R20" s="9">
        <f t="shared" si="4"/>
        <v>0.43195399999999995</v>
      </c>
      <c r="S20" s="9">
        <f t="shared" si="5"/>
        <v>0.37615711108440575</v>
      </c>
      <c r="T20" s="9">
        <f t="shared" si="6"/>
        <v>0.50668000000000002</v>
      </c>
      <c r="U20" s="9">
        <f t="shared" si="7"/>
        <v>0.39861066858624122</v>
      </c>
      <c r="V20" s="15">
        <f t="shared" si="0"/>
        <v>0</v>
      </c>
      <c r="X20" s="11">
        <f t="shared" si="8"/>
        <v>0</v>
      </c>
      <c r="Y20" s="11">
        <f t="shared" si="9"/>
        <v>5.807E-18</v>
      </c>
      <c r="Z20" s="11">
        <f t="shared" si="10"/>
        <v>6.02E-4</v>
      </c>
      <c r="AA20" s="16">
        <f t="shared" si="11"/>
        <v>0</v>
      </c>
      <c r="AB20" s="9">
        <f t="shared" si="1"/>
        <v>0.76443499999999998</v>
      </c>
      <c r="AC20" s="9">
        <f t="shared" si="2"/>
        <v>1</v>
      </c>
      <c r="AD20" s="15">
        <f t="shared" si="3"/>
        <v>0</v>
      </c>
      <c r="AE20" s="3">
        <f t="shared" si="12"/>
        <v>699.16279999999983</v>
      </c>
      <c r="AF20" s="2">
        <f t="shared" si="13"/>
        <v>0.25</v>
      </c>
      <c r="AG20" s="9">
        <f t="shared" si="14"/>
        <v>0</v>
      </c>
      <c r="AH20" s="2">
        <f t="shared" si="15"/>
        <v>0</v>
      </c>
    </row>
    <row r="21" spans="1:34">
      <c r="A21" s="1">
        <f>Raw!A21</f>
        <v>8</v>
      </c>
      <c r="B21" s="14">
        <f>Raw!B21</f>
        <v>0.45679398148148148</v>
      </c>
      <c r="C21" s="15">
        <f>Raw!C21</f>
        <v>73.8</v>
      </c>
      <c r="D21" s="15">
        <f>IF(C21&gt;0.5,Raw!D21*D$11,-999)</f>
        <v>0.9</v>
      </c>
      <c r="E21" s="9">
        <f>IF(Raw!$G21&gt;$C$8,IF(Raw!$Q21&gt;$C$8,IF(Raw!$N21&gt;$C$9,IF(Raw!$N21&lt;$A$9,IF(Raw!$X21&gt;$C$9,IF(Raw!$X21&lt;$A$9,Raw!H21,-999),-999),-999),-999),-999),-999)</f>
        <v>0.73484400000000005</v>
      </c>
      <c r="F21" s="9">
        <f>IF(Raw!$G21&gt;$C$8,IF(Raw!$Q21&gt;$C$8,IF(Raw!$N21&gt;$C$9,IF(Raw!$N21&lt;$A$9,IF(Raw!$X21&gt;$C$9,IF(Raw!$X21&lt;$A$9,Raw!I21,-999),-999),-999),-999),-999),-999)</f>
        <v>1.242693</v>
      </c>
      <c r="G21" s="9">
        <f>Raw!G21</f>
        <v>0.98361600000000005</v>
      </c>
      <c r="H21" s="9">
        <f>IF(Raw!$G21&gt;$C$8,IF(Raw!$Q21&gt;$C$8,IF(Raw!$N21&gt;$C$9,IF(Raw!$N21&lt;$A$9,IF(Raw!$X21&gt;$C$9,IF(Raw!$X21&lt;$A$9,Raw!L21,-999),-999),-999),-999),-999),-999)</f>
        <v>621.20000000000005</v>
      </c>
      <c r="I21" s="9">
        <f>IF(Raw!$G21&gt;$C$8,IF(Raw!$Q21&gt;$C$8,IF(Raw!$N21&gt;$C$9,IF(Raw!$N21&lt;$A$9,IF(Raw!$X21&gt;$C$9,IF(Raw!$X21&lt;$A$9,Raw!M21,-999),-999),-999),-999),-999),-999)</f>
        <v>9.2993000000000006E-2</v>
      </c>
      <c r="J21" s="9">
        <f>IF(Raw!$G21&gt;$C$8,IF(Raw!$Q21&gt;$C$8,IF(Raw!$N21&gt;$C$9,IF(Raw!$N21&lt;$A$9,IF(Raw!$X21&gt;$C$9,IF(Raw!$X21&lt;$A$9,Raw!N21,-999),-999),-999),-999),-999),-999)</f>
        <v>1638</v>
      </c>
      <c r="K21" s="9">
        <f>IF(Raw!$G21&gt;$C$8,IF(Raw!$Q21&gt;$C$8,IF(Raw!$N21&gt;$C$9,IF(Raw!$N21&lt;$A$9,IF(Raw!$X21&gt;$C$9,IF(Raw!$X21&lt;$A$9,Raw!R21,-999),-999),-999),-999),-999),-999)</f>
        <v>0.66599399999999997</v>
      </c>
      <c r="L21" s="9">
        <f>IF(Raw!$G21&gt;$C$8,IF(Raw!$Q21&gt;$C$8,IF(Raw!$N21&gt;$C$9,IF(Raw!$N21&lt;$A$9,IF(Raw!$X21&gt;$C$9,IF(Raw!$X21&lt;$A$9,Raw!S21,-999),-999),-999),-999),-999),-999)</f>
        <v>1.1471309999999999</v>
      </c>
      <c r="M21" s="9">
        <f>Raw!Q21</f>
        <v>0.97002200000000005</v>
      </c>
      <c r="N21" s="9">
        <f>IF(Raw!$G21&gt;$C$8,IF(Raw!$Q21&gt;$C$8,IF(Raw!$N21&gt;$C$9,IF(Raw!$N21&lt;$A$9,IF(Raw!$X21&gt;$C$9,IF(Raw!$X21&lt;$A$9,Raw!V21,-999),-999),-999),-999),-999),-999)</f>
        <v>659.3</v>
      </c>
      <c r="O21" s="9">
        <f>IF(Raw!$G21&gt;$C$8,IF(Raw!$Q21&gt;$C$8,IF(Raw!$N21&gt;$C$9,IF(Raw!$N21&lt;$A$9,IF(Raw!$X21&gt;$C$9,IF(Raw!$X21&lt;$A$9,Raw!W21,-999),-999),-999),-999),-999),-999)</f>
        <v>0.14895800000000001</v>
      </c>
      <c r="P21" s="9">
        <f>IF(Raw!$G21&gt;$C$8,IF(Raw!$Q21&gt;$C$8,IF(Raw!$N21&gt;$C$9,IF(Raw!$N21&lt;$A$9,IF(Raw!$X21&gt;$C$9,IF(Raw!$X21&lt;$A$9,Raw!X21,-999),-999),-999),-999),-999),-999)</f>
        <v>597</v>
      </c>
      <c r="R21" s="9">
        <f t="shared" si="4"/>
        <v>0.50784899999999999</v>
      </c>
      <c r="S21" s="9">
        <f t="shared" si="5"/>
        <v>0.40866811030560241</v>
      </c>
      <c r="T21" s="9">
        <f t="shared" si="6"/>
        <v>0.48113699999999993</v>
      </c>
      <c r="U21" s="9">
        <f t="shared" si="7"/>
        <v>0.41942637763254587</v>
      </c>
      <c r="V21" s="15">
        <f t="shared" si="0"/>
        <v>0</v>
      </c>
      <c r="X21" s="11">
        <f t="shared" si="8"/>
        <v>5.4179999999999994E+17</v>
      </c>
      <c r="Y21" s="11">
        <f t="shared" si="9"/>
        <v>6.2119999999999998E-18</v>
      </c>
      <c r="Z21" s="11">
        <f t="shared" si="10"/>
        <v>1.6379999999999999E-3</v>
      </c>
      <c r="AA21" s="16">
        <f t="shared" si="11"/>
        <v>5.4827276769628085E-3</v>
      </c>
      <c r="AB21" s="9">
        <f t="shared" si="1"/>
        <v>0.6686319431463108</v>
      </c>
      <c r="AC21" s="9">
        <f t="shared" si="2"/>
        <v>0.99451727232303722</v>
      </c>
      <c r="AD21" s="15">
        <f t="shared" si="3"/>
        <v>3.3472085939943885</v>
      </c>
      <c r="AE21" s="3">
        <f t="shared" si="12"/>
        <v>747.92479999999978</v>
      </c>
      <c r="AF21" s="2">
        <f t="shared" si="13"/>
        <v>0.25</v>
      </c>
      <c r="AG21" s="9">
        <f t="shared" si="14"/>
        <v>1.0799289044304565E-3</v>
      </c>
      <c r="AH21" s="2">
        <f t="shared" si="15"/>
        <v>5.2257197663072429E-2</v>
      </c>
    </row>
    <row r="22" spans="1:34">
      <c r="A22" s="1">
        <f>Raw!A22</f>
        <v>9</v>
      </c>
      <c r="B22" s="14">
        <f>Raw!B22</f>
        <v>0.4568402777777778</v>
      </c>
      <c r="C22" s="15">
        <f>Raw!C22</f>
        <v>72.8</v>
      </c>
      <c r="D22" s="15">
        <f>IF(C22&gt;0.5,Raw!D22*D$11,-999)</f>
        <v>0.9</v>
      </c>
      <c r="E22" s="9">
        <f>IF(Raw!$G22&gt;$C$8,IF(Raw!$Q22&gt;$C$8,IF(Raw!$N22&gt;$C$9,IF(Raw!$N22&lt;$A$9,IF(Raw!$X22&gt;$C$9,IF(Raw!$X22&lt;$A$9,Raw!H22,-999),-999),-999),-999),-999),-999)</f>
        <v>0.72354499999999999</v>
      </c>
      <c r="F22" s="9">
        <f>IF(Raw!$G22&gt;$C$8,IF(Raw!$Q22&gt;$C$8,IF(Raw!$N22&gt;$C$9,IF(Raw!$N22&lt;$A$9,IF(Raw!$X22&gt;$C$9,IF(Raw!$X22&lt;$A$9,Raw!I22,-999),-999),-999),-999),-999),-999)</f>
        <v>1.208491</v>
      </c>
      <c r="G22" s="9">
        <f>Raw!G22</f>
        <v>0.97635899999999998</v>
      </c>
      <c r="H22" s="9">
        <f>IF(Raw!$G22&gt;$C$8,IF(Raw!$Q22&gt;$C$8,IF(Raw!$N22&gt;$C$9,IF(Raw!$N22&lt;$A$9,IF(Raw!$X22&gt;$C$9,IF(Raw!$X22&lt;$A$9,Raw!L22,-999),-999),-999),-999),-999),-999)</f>
        <v>601.70000000000005</v>
      </c>
      <c r="I22" s="9">
        <f>IF(Raw!$G22&gt;$C$8,IF(Raw!$Q22&gt;$C$8,IF(Raw!$N22&gt;$C$9,IF(Raw!$N22&lt;$A$9,IF(Raw!$X22&gt;$C$9,IF(Raw!$X22&lt;$A$9,Raw!M22,-999),-999),-999),-999),-999),-999)</f>
        <v>0.169623</v>
      </c>
      <c r="J22" s="9">
        <f>IF(Raw!$G22&gt;$C$8,IF(Raw!$Q22&gt;$C$8,IF(Raw!$N22&gt;$C$9,IF(Raw!$N22&lt;$A$9,IF(Raw!$X22&gt;$C$9,IF(Raw!$X22&lt;$A$9,Raw!N22,-999),-999),-999),-999),-999),-999)</f>
        <v>808</v>
      </c>
      <c r="K22" s="9">
        <f>IF(Raw!$G22&gt;$C$8,IF(Raw!$Q22&gt;$C$8,IF(Raw!$N22&gt;$C$9,IF(Raw!$N22&lt;$A$9,IF(Raw!$X22&gt;$C$9,IF(Raw!$X22&lt;$A$9,Raw!R22,-999),-999),-999),-999),-999),-999)</f>
        <v>0.63333700000000004</v>
      </c>
      <c r="L22" s="9">
        <f>IF(Raw!$G22&gt;$C$8,IF(Raw!$Q22&gt;$C$8,IF(Raw!$N22&gt;$C$9,IF(Raw!$N22&lt;$A$9,IF(Raw!$X22&gt;$C$9,IF(Raw!$X22&lt;$A$9,Raw!S22,-999),-999),-999),-999),-999),-999)</f>
        <v>1.0713090000000001</v>
      </c>
      <c r="M22" s="9">
        <f>Raw!Q22</f>
        <v>0.97245400000000004</v>
      </c>
      <c r="N22" s="9">
        <f>IF(Raw!$G22&gt;$C$8,IF(Raw!$Q22&gt;$C$8,IF(Raw!$N22&gt;$C$9,IF(Raw!$N22&lt;$A$9,IF(Raw!$X22&gt;$C$9,IF(Raw!$X22&lt;$A$9,Raw!V22,-999),-999),-999),-999),-999),-999)</f>
        <v>665.8</v>
      </c>
      <c r="O22" s="9">
        <f>IF(Raw!$G22&gt;$C$8,IF(Raw!$Q22&gt;$C$8,IF(Raw!$N22&gt;$C$9,IF(Raw!$N22&lt;$A$9,IF(Raw!$X22&gt;$C$9,IF(Raw!$X22&lt;$A$9,Raw!W22,-999),-999),-999),-999),-999),-999)</f>
        <v>0.15986700000000001</v>
      </c>
      <c r="P22" s="9">
        <f>IF(Raw!$G22&gt;$C$8,IF(Raw!$Q22&gt;$C$8,IF(Raw!$N22&gt;$C$9,IF(Raw!$N22&lt;$A$9,IF(Raw!$X22&gt;$C$9,IF(Raw!$X22&lt;$A$9,Raw!X22,-999),-999),-999),-999),-999),-999)</f>
        <v>1809</v>
      </c>
      <c r="R22" s="9">
        <f t="shared" si="4"/>
        <v>0.48494599999999999</v>
      </c>
      <c r="S22" s="9">
        <f t="shared" si="5"/>
        <v>0.40128226027334918</v>
      </c>
      <c r="T22" s="9">
        <f t="shared" si="6"/>
        <v>0.43797200000000003</v>
      </c>
      <c r="U22" s="9">
        <f t="shared" si="7"/>
        <v>0.40881949092185355</v>
      </c>
      <c r="V22" s="15">
        <f t="shared" si="0"/>
        <v>0</v>
      </c>
      <c r="X22" s="11">
        <f t="shared" si="8"/>
        <v>5.4179999999999994E+17</v>
      </c>
      <c r="Y22" s="11">
        <f t="shared" si="9"/>
        <v>6.0170000000000004E-18</v>
      </c>
      <c r="Z22" s="11">
        <f t="shared" si="10"/>
        <v>8.0800000000000002E-4</v>
      </c>
      <c r="AA22" s="16">
        <f t="shared" si="11"/>
        <v>2.6271683706371005E-3</v>
      </c>
      <c r="AB22" s="9">
        <f t="shared" si="1"/>
        <v>0.63448762618562471</v>
      </c>
      <c r="AC22" s="9">
        <f t="shared" si="2"/>
        <v>0.99737283162936285</v>
      </c>
      <c r="AD22" s="15">
        <f t="shared" si="3"/>
        <v>3.2514460032637378</v>
      </c>
      <c r="AE22" s="3">
        <f t="shared" si="12"/>
        <v>724.44679999999983</v>
      </c>
      <c r="AF22" s="2">
        <f t="shared" si="13"/>
        <v>0.25</v>
      </c>
      <c r="AG22" s="9">
        <f t="shared" si="14"/>
        <v>1.0225034613955204E-3</v>
      </c>
      <c r="AH22" s="2">
        <f t="shared" si="15"/>
        <v>4.9478410360264936E-2</v>
      </c>
    </row>
    <row r="23" spans="1:34">
      <c r="A23" s="1">
        <f>Raw!A23</f>
        <v>10</v>
      </c>
      <c r="B23" s="14">
        <f>Raw!B23</f>
        <v>0.45689814814814816</v>
      </c>
      <c r="C23" s="15">
        <f>Raw!C23</f>
        <v>71.8</v>
      </c>
      <c r="D23" s="15">
        <f>IF(C23&gt;0.5,Raw!D23*D$11,-999)</f>
        <v>0.9</v>
      </c>
      <c r="E23" s="9">
        <f>IF(Raw!$G23&gt;$C$8,IF(Raw!$Q23&gt;$C$8,IF(Raw!$N23&gt;$C$9,IF(Raw!$N23&lt;$A$9,IF(Raw!$X23&gt;$C$9,IF(Raw!$X23&lt;$A$9,Raw!H23,-999),-999),-999),-999),-999),-999)</f>
        <v>0.73100299999999996</v>
      </c>
      <c r="F23" s="9">
        <f>IF(Raw!$G23&gt;$C$8,IF(Raw!$Q23&gt;$C$8,IF(Raw!$N23&gt;$C$9,IF(Raw!$N23&lt;$A$9,IF(Raw!$X23&gt;$C$9,IF(Raw!$X23&lt;$A$9,Raw!I23,-999),-999),-999),-999),-999),-999)</f>
        <v>1.218969</v>
      </c>
      <c r="G23" s="9">
        <f>Raw!G23</f>
        <v>0.97668699999999997</v>
      </c>
      <c r="H23" s="9">
        <f>IF(Raw!$G23&gt;$C$8,IF(Raw!$Q23&gt;$C$8,IF(Raw!$N23&gt;$C$9,IF(Raw!$N23&lt;$A$9,IF(Raw!$X23&gt;$C$9,IF(Raw!$X23&lt;$A$9,Raw!L23,-999),-999),-999),-999),-999),-999)</f>
        <v>631.70000000000005</v>
      </c>
      <c r="I23" s="9">
        <f>IF(Raw!$G23&gt;$C$8,IF(Raw!$Q23&gt;$C$8,IF(Raw!$N23&gt;$C$9,IF(Raw!$N23&lt;$A$9,IF(Raw!$X23&gt;$C$9,IF(Raw!$X23&lt;$A$9,Raw!M23,-999),-999),-999),-999),-999),-999)</f>
        <v>0.16173000000000001</v>
      </c>
      <c r="J23" s="9">
        <f>IF(Raw!$G23&gt;$C$8,IF(Raw!$Q23&gt;$C$8,IF(Raw!$N23&gt;$C$9,IF(Raw!$N23&lt;$A$9,IF(Raw!$X23&gt;$C$9,IF(Raw!$X23&lt;$A$9,Raw!N23,-999),-999),-999),-999),-999),-999)</f>
        <v>1218</v>
      </c>
      <c r="K23" s="9">
        <f>IF(Raw!$G23&gt;$C$8,IF(Raw!$Q23&gt;$C$8,IF(Raw!$N23&gt;$C$9,IF(Raw!$N23&lt;$A$9,IF(Raw!$X23&gt;$C$9,IF(Raw!$X23&lt;$A$9,Raw!R23,-999),-999),-999),-999),-999),-999)</f>
        <v>0.71565100000000004</v>
      </c>
      <c r="L23" s="9">
        <f>IF(Raw!$G23&gt;$C$8,IF(Raw!$Q23&gt;$C$8,IF(Raw!$N23&gt;$C$9,IF(Raw!$N23&lt;$A$9,IF(Raw!$X23&gt;$C$9,IF(Raw!$X23&lt;$A$9,Raw!S23,-999),-999),-999),-999),-999),-999)</f>
        <v>1.2327980000000001</v>
      </c>
      <c r="M23" s="9">
        <f>Raw!Q23</f>
        <v>0.98191600000000001</v>
      </c>
      <c r="N23" s="9">
        <f>IF(Raw!$G23&gt;$C$8,IF(Raw!$Q23&gt;$C$8,IF(Raw!$N23&gt;$C$9,IF(Raw!$N23&lt;$A$9,IF(Raw!$X23&gt;$C$9,IF(Raw!$X23&lt;$A$9,Raw!V23,-999),-999),-999),-999),-999),-999)</f>
        <v>669.8</v>
      </c>
      <c r="O23" s="9">
        <f>IF(Raw!$G23&gt;$C$8,IF(Raw!$Q23&gt;$C$8,IF(Raw!$N23&gt;$C$9,IF(Raw!$N23&lt;$A$9,IF(Raw!$X23&gt;$C$9,IF(Raw!$X23&lt;$A$9,Raw!W23,-999),-999),-999),-999),-999),-999)</f>
        <v>0.26319199999999998</v>
      </c>
      <c r="P23" s="9">
        <f>IF(Raw!$G23&gt;$C$8,IF(Raw!$Q23&gt;$C$8,IF(Raw!$N23&gt;$C$9,IF(Raw!$N23&lt;$A$9,IF(Raw!$X23&gt;$C$9,IF(Raw!$X23&lt;$A$9,Raw!X23,-999),-999),-999),-999),-999),-999)</f>
        <v>1131</v>
      </c>
      <c r="R23" s="9">
        <f t="shared" si="4"/>
        <v>0.48796600000000001</v>
      </c>
      <c r="S23" s="9">
        <f t="shared" si="5"/>
        <v>0.40031042627006924</v>
      </c>
      <c r="T23" s="9">
        <f t="shared" si="6"/>
        <v>0.51714700000000002</v>
      </c>
      <c r="U23" s="9">
        <f t="shared" si="7"/>
        <v>0.41949045991314066</v>
      </c>
      <c r="V23" s="15">
        <f t="shared" si="0"/>
        <v>0</v>
      </c>
      <c r="X23" s="11">
        <f t="shared" si="8"/>
        <v>5.4179999999999994E+17</v>
      </c>
      <c r="Y23" s="11">
        <f t="shared" si="9"/>
        <v>6.3170000000000004E-18</v>
      </c>
      <c r="Z23" s="11">
        <f t="shared" si="10"/>
        <v>1.2179999999999999E-3</v>
      </c>
      <c r="AA23" s="16">
        <f t="shared" si="11"/>
        <v>4.1513609907653905E-3</v>
      </c>
      <c r="AB23" s="9">
        <f t="shared" si="1"/>
        <v>0.71779786388229139</v>
      </c>
      <c r="AC23" s="9">
        <f t="shared" si="2"/>
        <v>0.99584863900923459</v>
      </c>
      <c r="AD23" s="15">
        <f t="shared" si="3"/>
        <v>3.4083423569502389</v>
      </c>
      <c r="AE23" s="3">
        <f t="shared" si="12"/>
        <v>760.56679999999983</v>
      </c>
      <c r="AF23" s="2">
        <f t="shared" si="13"/>
        <v>0.25</v>
      </c>
      <c r="AG23" s="9">
        <f t="shared" si="14"/>
        <v>1.0998208483526874E-3</v>
      </c>
      <c r="AH23" s="2">
        <f t="shared" si="15"/>
        <v>5.3219758477198426E-2</v>
      </c>
    </row>
    <row r="24" spans="1:34">
      <c r="A24" s="1">
        <f>Raw!A24</f>
        <v>11</v>
      </c>
      <c r="B24" s="14">
        <f>Raw!B24</f>
        <v>0.45694444444444443</v>
      </c>
      <c r="C24" s="15">
        <f>Raw!C24</f>
        <v>70.8</v>
      </c>
      <c r="D24" s="15">
        <f>IF(C24&gt;0.5,Raw!D24*D$11,-999)</f>
        <v>0.9</v>
      </c>
      <c r="E24" s="9">
        <f>IF(Raw!$G24&gt;$C$8,IF(Raw!$Q24&gt;$C$8,IF(Raw!$N24&gt;$C$9,IF(Raw!$N24&lt;$A$9,IF(Raw!$X24&gt;$C$9,IF(Raw!$X24&lt;$A$9,Raw!H24,-999),-999),-999),-999),-999),-999)</f>
        <v>0.77953700000000004</v>
      </c>
      <c r="F24" s="9">
        <f>IF(Raw!$G24&gt;$C$8,IF(Raw!$Q24&gt;$C$8,IF(Raw!$N24&gt;$C$9,IF(Raw!$N24&lt;$A$9,IF(Raw!$X24&gt;$C$9,IF(Raw!$X24&lt;$A$9,Raw!I24,-999),-999),-999),-999),-999),-999)</f>
        <v>1.359246</v>
      </c>
      <c r="G24" s="9">
        <f>Raw!G24</f>
        <v>0.978881</v>
      </c>
      <c r="H24" s="9">
        <f>IF(Raw!$G24&gt;$C$8,IF(Raw!$Q24&gt;$C$8,IF(Raw!$N24&gt;$C$9,IF(Raw!$N24&lt;$A$9,IF(Raw!$X24&gt;$C$9,IF(Raw!$X24&lt;$A$9,Raw!L24,-999),-999),-999),-999),-999),-999)</f>
        <v>642.29999999999995</v>
      </c>
      <c r="I24" s="9">
        <f>IF(Raw!$G24&gt;$C$8,IF(Raw!$Q24&gt;$C$8,IF(Raw!$N24&gt;$C$9,IF(Raw!$N24&lt;$A$9,IF(Raw!$X24&gt;$C$9,IF(Raw!$X24&lt;$A$9,Raw!M24,-999),-999),-999),-999),-999),-999)</f>
        <v>0.20305999999999999</v>
      </c>
      <c r="J24" s="9">
        <f>IF(Raw!$G24&gt;$C$8,IF(Raw!$Q24&gt;$C$8,IF(Raw!$N24&gt;$C$9,IF(Raw!$N24&lt;$A$9,IF(Raw!$X24&gt;$C$9,IF(Raw!$X24&lt;$A$9,Raw!N24,-999),-999),-999),-999),-999),-999)</f>
        <v>800</v>
      </c>
      <c r="K24" s="9">
        <f>IF(Raw!$G24&gt;$C$8,IF(Raw!$Q24&gt;$C$8,IF(Raw!$N24&gt;$C$9,IF(Raw!$N24&lt;$A$9,IF(Raw!$X24&gt;$C$9,IF(Raw!$X24&lt;$A$9,Raw!R24,-999),-999),-999),-999),-999),-999)</f>
        <v>0.71000200000000002</v>
      </c>
      <c r="L24" s="9">
        <f>IF(Raw!$G24&gt;$C$8,IF(Raw!$Q24&gt;$C$8,IF(Raw!$N24&gt;$C$9,IF(Raw!$N24&lt;$A$9,IF(Raw!$X24&gt;$C$9,IF(Raw!$X24&lt;$A$9,Raw!S24,-999),-999),-999),-999),-999),-999)</f>
        <v>1.19937</v>
      </c>
      <c r="M24" s="9">
        <f>Raw!Q24</f>
        <v>0.97769600000000001</v>
      </c>
      <c r="N24" s="9">
        <f>IF(Raw!$G24&gt;$C$8,IF(Raw!$Q24&gt;$C$8,IF(Raw!$N24&gt;$C$9,IF(Raw!$N24&lt;$A$9,IF(Raw!$X24&gt;$C$9,IF(Raw!$X24&lt;$A$9,Raw!V24,-999),-999),-999),-999),-999),-999)</f>
        <v>608.20000000000005</v>
      </c>
      <c r="O24" s="9">
        <f>IF(Raw!$G24&gt;$C$8,IF(Raw!$Q24&gt;$C$8,IF(Raw!$N24&gt;$C$9,IF(Raw!$N24&lt;$A$9,IF(Raw!$X24&gt;$C$9,IF(Raw!$X24&lt;$A$9,Raw!W24,-999),-999),-999),-999),-999),-999)</f>
        <v>0.13130800000000001</v>
      </c>
      <c r="P24" s="9">
        <f>IF(Raw!$G24&gt;$C$8,IF(Raw!$Q24&gt;$C$8,IF(Raw!$N24&gt;$C$9,IF(Raw!$N24&lt;$A$9,IF(Raw!$X24&gt;$C$9,IF(Raw!$X24&lt;$A$9,Raw!X24,-999),-999),-999),-999),-999),-999)</f>
        <v>1962</v>
      </c>
      <c r="R24" s="9">
        <f t="shared" si="4"/>
        <v>0.57970899999999992</v>
      </c>
      <c r="S24" s="9">
        <f t="shared" si="5"/>
        <v>0.42649307042286677</v>
      </c>
      <c r="T24" s="9">
        <f t="shared" si="6"/>
        <v>0.48936800000000003</v>
      </c>
      <c r="U24" s="9">
        <f t="shared" si="7"/>
        <v>0.40802087762742106</v>
      </c>
      <c r="V24" s="15">
        <f t="shared" si="0"/>
        <v>0</v>
      </c>
      <c r="X24" s="11">
        <f t="shared" si="8"/>
        <v>5.4179999999999994E+17</v>
      </c>
      <c r="Y24" s="11">
        <f t="shared" si="9"/>
        <v>6.4229999999999989E-18</v>
      </c>
      <c r="Z24" s="11">
        <f t="shared" si="10"/>
        <v>7.9999999999999993E-4</v>
      </c>
      <c r="AA24" s="16">
        <f t="shared" si="11"/>
        <v>2.7762560644273237E-3</v>
      </c>
      <c r="AB24" s="9">
        <f t="shared" si="1"/>
        <v>0.71136061087773672</v>
      </c>
      <c r="AC24" s="9">
        <f t="shared" si="2"/>
        <v>0.99722374393557267</v>
      </c>
      <c r="AD24" s="15">
        <f t="shared" si="3"/>
        <v>3.4703200805341545</v>
      </c>
      <c r="AE24" s="3">
        <f t="shared" si="12"/>
        <v>773.32919999999967</v>
      </c>
      <c r="AF24" s="2">
        <f t="shared" si="13"/>
        <v>0.25</v>
      </c>
      <c r="AG24" s="9">
        <f t="shared" si="14"/>
        <v>1.0892023422366217E-3</v>
      </c>
      <c r="AH24" s="2">
        <f t="shared" si="15"/>
        <v>5.2705934492381167E-2</v>
      </c>
    </row>
    <row r="25" spans="1:34">
      <c r="A25" s="1">
        <f>Raw!A25</f>
        <v>12</v>
      </c>
      <c r="B25" s="14">
        <f>Raw!B25</f>
        <v>0.45700231481481479</v>
      </c>
      <c r="C25" s="15">
        <f>Raw!C25</f>
        <v>69.900000000000006</v>
      </c>
      <c r="D25" s="15">
        <f>IF(C25&gt;0.5,Raw!D25*D$11,-999)</f>
        <v>0.9</v>
      </c>
      <c r="E25" s="9">
        <f>IF(Raw!$G25&gt;$C$8,IF(Raw!$Q25&gt;$C$8,IF(Raw!$N25&gt;$C$9,IF(Raw!$N25&lt;$A$9,IF(Raw!$X25&gt;$C$9,IF(Raw!$X25&lt;$A$9,Raw!H25,-999),-999),-999),-999),-999),-999)</f>
        <v>0.763656</v>
      </c>
      <c r="F25" s="9">
        <f>IF(Raw!$G25&gt;$C$8,IF(Raw!$Q25&gt;$C$8,IF(Raw!$N25&gt;$C$9,IF(Raw!$N25&lt;$A$9,IF(Raw!$X25&gt;$C$9,IF(Raw!$X25&lt;$A$9,Raw!I25,-999),-999),-999),-999),-999),-999)</f>
        <v>1.282149</v>
      </c>
      <c r="G25" s="9">
        <f>Raw!G25</f>
        <v>0.97731900000000005</v>
      </c>
      <c r="H25" s="9">
        <f>IF(Raw!$G25&gt;$C$8,IF(Raw!$Q25&gt;$C$8,IF(Raw!$N25&gt;$C$9,IF(Raw!$N25&lt;$A$9,IF(Raw!$X25&gt;$C$9,IF(Raw!$X25&lt;$A$9,Raw!L25,-999),-999),-999),-999),-999),-999)</f>
        <v>612.20000000000005</v>
      </c>
      <c r="I25" s="9">
        <f>IF(Raw!$G25&gt;$C$8,IF(Raw!$Q25&gt;$C$8,IF(Raw!$N25&gt;$C$9,IF(Raw!$N25&lt;$A$9,IF(Raw!$X25&gt;$C$9,IF(Raw!$X25&lt;$A$9,Raw!M25,-999),-999),-999),-999),-999),-999)</f>
        <v>0.198182</v>
      </c>
      <c r="J25" s="9">
        <f>IF(Raw!$G25&gt;$C$8,IF(Raw!$Q25&gt;$C$8,IF(Raw!$N25&gt;$C$9,IF(Raw!$N25&lt;$A$9,IF(Raw!$X25&gt;$C$9,IF(Raw!$X25&lt;$A$9,Raw!N25,-999),-999),-999),-999),-999),-999)</f>
        <v>805</v>
      </c>
      <c r="K25" s="9">
        <f>IF(Raw!$G25&gt;$C$8,IF(Raw!$Q25&gt;$C$8,IF(Raw!$N25&gt;$C$9,IF(Raw!$N25&lt;$A$9,IF(Raw!$X25&gt;$C$9,IF(Raw!$X25&lt;$A$9,Raw!R25,-999),-999),-999),-999),-999),-999)</f>
        <v>0.68120899999999995</v>
      </c>
      <c r="L25" s="9">
        <f>IF(Raw!$G25&gt;$C$8,IF(Raw!$Q25&gt;$C$8,IF(Raw!$N25&gt;$C$9,IF(Raw!$N25&lt;$A$9,IF(Raw!$X25&gt;$C$9,IF(Raw!$X25&lt;$A$9,Raw!S25,-999),-999),-999),-999),-999),-999)</f>
        <v>1.147384</v>
      </c>
      <c r="M25" s="9">
        <f>Raw!Q25</f>
        <v>0.97319</v>
      </c>
      <c r="N25" s="9">
        <f>IF(Raw!$G25&gt;$C$8,IF(Raw!$Q25&gt;$C$8,IF(Raw!$N25&gt;$C$9,IF(Raw!$N25&lt;$A$9,IF(Raw!$X25&gt;$C$9,IF(Raw!$X25&lt;$A$9,Raw!V25,-999),-999),-999),-999),-999),-999)</f>
        <v>625.20000000000005</v>
      </c>
      <c r="O25" s="9">
        <f>IF(Raw!$G25&gt;$C$8,IF(Raw!$Q25&gt;$C$8,IF(Raw!$N25&gt;$C$9,IF(Raw!$N25&lt;$A$9,IF(Raw!$X25&gt;$C$9,IF(Raw!$X25&lt;$A$9,Raw!W25,-999),-999),-999),-999),-999),-999)</f>
        <v>0.18540999999999999</v>
      </c>
      <c r="P25" s="9">
        <f>IF(Raw!$G25&gt;$C$8,IF(Raw!$Q25&gt;$C$8,IF(Raw!$N25&gt;$C$9,IF(Raw!$N25&lt;$A$9,IF(Raw!$X25&gt;$C$9,IF(Raw!$X25&lt;$A$9,Raw!X25,-999),-999),-999),-999),-999),-999)</f>
        <v>856</v>
      </c>
      <c r="R25" s="9">
        <f t="shared" si="4"/>
        <v>0.51849299999999998</v>
      </c>
      <c r="S25" s="9">
        <f t="shared" si="5"/>
        <v>0.40439371711088179</v>
      </c>
      <c r="T25" s="9">
        <f t="shared" si="6"/>
        <v>0.46617500000000001</v>
      </c>
      <c r="U25" s="9">
        <f t="shared" si="7"/>
        <v>0.40629379527690818</v>
      </c>
      <c r="V25" s="15">
        <f t="shared" si="0"/>
        <v>0</v>
      </c>
      <c r="X25" s="11">
        <f t="shared" si="8"/>
        <v>5.4179999999999994E+17</v>
      </c>
      <c r="Y25" s="11">
        <f t="shared" si="9"/>
        <v>6.1220000000000002E-18</v>
      </c>
      <c r="Z25" s="11">
        <f t="shared" si="10"/>
        <v>8.0499999999999994E-4</v>
      </c>
      <c r="AA25" s="16">
        <f t="shared" si="11"/>
        <v>2.6629937073759475E-3</v>
      </c>
      <c r="AB25" s="9">
        <f t="shared" si="1"/>
        <v>0.68245042109153597</v>
      </c>
      <c r="AC25" s="9">
        <f t="shared" si="2"/>
        <v>0.99733700629262401</v>
      </c>
      <c r="AD25" s="15">
        <f t="shared" si="3"/>
        <v>3.3080667172372018</v>
      </c>
      <c r="AE25" s="3">
        <f t="shared" si="12"/>
        <v>737.08879999999988</v>
      </c>
      <c r="AF25" s="2">
        <f t="shared" si="13"/>
        <v>0.25</v>
      </c>
      <c r="AG25" s="9">
        <f t="shared" si="14"/>
        <v>1.0338822935196349E-3</v>
      </c>
      <c r="AH25" s="2">
        <f t="shared" si="15"/>
        <v>5.0029026124918788E-2</v>
      </c>
    </row>
    <row r="26" spans="1:34">
      <c r="A26" s="1">
        <f>Raw!A26</f>
        <v>13</v>
      </c>
      <c r="B26" s="14">
        <f>Raw!B26</f>
        <v>0.45704861111111111</v>
      </c>
      <c r="C26" s="15">
        <f>Raw!C26</f>
        <v>68.8</v>
      </c>
      <c r="D26" s="15">
        <f>IF(C26&gt;0.5,Raw!D26*D$11,-999)</f>
        <v>0.9</v>
      </c>
      <c r="E26" s="9">
        <f>IF(Raw!$G26&gt;$C$8,IF(Raw!$Q26&gt;$C$8,IF(Raw!$N26&gt;$C$9,IF(Raw!$N26&lt;$A$9,IF(Raw!$X26&gt;$C$9,IF(Raw!$X26&lt;$A$9,Raw!H26,-999),-999),-999),-999),-999),-999)</f>
        <v>0.76985499999999996</v>
      </c>
      <c r="F26" s="9">
        <f>IF(Raw!$G26&gt;$C$8,IF(Raw!$Q26&gt;$C$8,IF(Raw!$N26&gt;$C$9,IF(Raw!$N26&lt;$A$9,IF(Raw!$X26&gt;$C$9,IF(Raw!$X26&lt;$A$9,Raw!I26,-999),-999),-999),-999),-999),-999)</f>
        <v>1.263841</v>
      </c>
      <c r="G26" s="9">
        <f>Raw!G26</f>
        <v>0.97973200000000005</v>
      </c>
      <c r="H26" s="9">
        <f>IF(Raw!$G26&gt;$C$8,IF(Raw!$Q26&gt;$C$8,IF(Raw!$N26&gt;$C$9,IF(Raw!$N26&lt;$A$9,IF(Raw!$X26&gt;$C$9,IF(Raw!$X26&lt;$A$9,Raw!L26,-999),-999),-999),-999),-999),-999)</f>
        <v>563.6</v>
      </c>
      <c r="I26" s="9">
        <f>IF(Raw!$G26&gt;$C$8,IF(Raw!$Q26&gt;$C$8,IF(Raw!$N26&gt;$C$9,IF(Raw!$N26&lt;$A$9,IF(Raw!$X26&gt;$C$9,IF(Raw!$X26&lt;$A$9,Raw!M26,-999),-999),-999),-999),-999),-999)</f>
        <v>0.13130800000000001</v>
      </c>
      <c r="J26" s="9">
        <f>IF(Raw!$G26&gt;$C$8,IF(Raw!$Q26&gt;$C$8,IF(Raw!$N26&gt;$C$9,IF(Raw!$N26&lt;$A$9,IF(Raw!$X26&gt;$C$9,IF(Raw!$X26&lt;$A$9,Raw!N26,-999),-999),-999),-999),-999),-999)</f>
        <v>835</v>
      </c>
      <c r="K26" s="9">
        <f>IF(Raw!$G26&gt;$C$8,IF(Raw!$Q26&gt;$C$8,IF(Raw!$N26&gt;$C$9,IF(Raw!$N26&lt;$A$9,IF(Raw!$X26&gt;$C$9,IF(Raw!$X26&lt;$A$9,Raw!R26,-999),-999),-999),-999),-999),-999)</f>
        <v>0.74947799999999998</v>
      </c>
      <c r="L26" s="9">
        <f>IF(Raw!$G26&gt;$C$8,IF(Raw!$Q26&gt;$C$8,IF(Raw!$N26&gt;$C$9,IF(Raw!$N26&lt;$A$9,IF(Raw!$X26&gt;$C$9,IF(Raw!$X26&lt;$A$9,Raw!S26,-999),-999),-999),-999),-999),-999)</f>
        <v>1.2516039999999999</v>
      </c>
      <c r="M26" s="9">
        <f>Raw!Q26</f>
        <v>0.98364200000000002</v>
      </c>
      <c r="N26" s="9">
        <f>IF(Raw!$G26&gt;$C$8,IF(Raw!$Q26&gt;$C$8,IF(Raw!$N26&gt;$C$9,IF(Raw!$N26&lt;$A$9,IF(Raw!$X26&gt;$C$9,IF(Raw!$X26&lt;$A$9,Raw!V26,-999),-999),-999),-999),-999),-999)</f>
        <v>621.20000000000005</v>
      </c>
      <c r="O26" s="9">
        <f>IF(Raw!$G26&gt;$C$8,IF(Raw!$Q26&gt;$C$8,IF(Raw!$N26&gt;$C$9,IF(Raw!$N26&lt;$A$9,IF(Raw!$X26&gt;$C$9,IF(Raw!$X26&lt;$A$9,Raw!W26,-999),-999),-999),-999),-999),-999)</f>
        <v>0.285721</v>
      </c>
      <c r="P26" s="9">
        <f>IF(Raw!$G26&gt;$C$8,IF(Raw!$Q26&gt;$C$8,IF(Raw!$N26&gt;$C$9,IF(Raw!$N26&lt;$A$9,IF(Raw!$X26&gt;$C$9,IF(Raw!$X26&lt;$A$9,Raw!X26,-999),-999),-999),-999),-999),-999)</f>
        <v>1167</v>
      </c>
      <c r="R26" s="9">
        <f t="shared" si="4"/>
        <v>0.49398600000000004</v>
      </c>
      <c r="S26" s="9">
        <f t="shared" si="5"/>
        <v>0.3908608756955978</v>
      </c>
      <c r="T26" s="9">
        <f t="shared" si="6"/>
        <v>0.50212599999999996</v>
      </c>
      <c r="U26" s="9">
        <f t="shared" si="7"/>
        <v>0.40118599812720318</v>
      </c>
      <c r="V26" s="15">
        <f t="shared" si="0"/>
        <v>0</v>
      </c>
      <c r="X26" s="11">
        <f t="shared" si="8"/>
        <v>5.4179999999999994E+17</v>
      </c>
      <c r="Y26" s="11">
        <f t="shared" si="9"/>
        <v>5.6359999999999999E-18</v>
      </c>
      <c r="Z26" s="11">
        <f t="shared" si="10"/>
        <v>8.3499999999999991E-4</v>
      </c>
      <c r="AA26" s="16">
        <f t="shared" si="11"/>
        <v>2.5432586512734016E-3</v>
      </c>
      <c r="AB26" s="9">
        <f t="shared" si="1"/>
        <v>0.75075503629352924</v>
      </c>
      <c r="AC26" s="9">
        <f t="shared" si="2"/>
        <v>0.99745674134872664</v>
      </c>
      <c r="AD26" s="15">
        <f t="shared" si="3"/>
        <v>3.0458187440400026</v>
      </c>
      <c r="AE26" s="3">
        <f t="shared" si="12"/>
        <v>678.57439999999986</v>
      </c>
      <c r="AF26" s="2">
        <f t="shared" si="13"/>
        <v>0.25</v>
      </c>
      <c r="AG26" s="9">
        <f t="shared" si="14"/>
        <v>9.3995371764787146E-4</v>
      </c>
      <c r="AH26" s="2">
        <f t="shared" si="15"/>
        <v>4.5483871221290842E-2</v>
      </c>
    </row>
    <row r="27" spans="1:34">
      <c r="A27" s="1">
        <f>Raw!A27</f>
        <v>14</v>
      </c>
      <c r="B27" s="14">
        <f>Raw!B27</f>
        <v>0.45710648148148153</v>
      </c>
      <c r="C27" s="15">
        <f>Raw!C27</f>
        <v>67.900000000000006</v>
      </c>
      <c r="D27" s="15">
        <f>IF(C27&gt;0.5,Raw!D27*D$11,-999)</f>
        <v>0.9</v>
      </c>
      <c r="E27" s="9">
        <f>IF(Raw!$G27&gt;$C$8,IF(Raw!$Q27&gt;$C$8,IF(Raw!$N27&gt;$C$9,IF(Raw!$N27&lt;$A$9,IF(Raw!$X27&gt;$C$9,IF(Raw!$X27&lt;$A$9,Raw!H27,-999),-999),-999),-999),-999),-999)</f>
        <v>0.81087799999999999</v>
      </c>
      <c r="F27" s="9">
        <f>IF(Raw!$G27&gt;$C$8,IF(Raw!$Q27&gt;$C$8,IF(Raw!$N27&gt;$C$9,IF(Raw!$N27&lt;$A$9,IF(Raw!$X27&gt;$C$9,IF(Raw!$X27&lt;$A$9,Raw!I27,-999),-999),-999),-999),-999),-999)</f>
        <v>1.381893</v>
      </c>
      <c r="G27" s="9">
        <f>Raw!G27</f>
        <v>0.97909299999999999</v>
      </c>
      <c r="H27" s="9">
        <f>IF(Raw!$G27&gt;$C$8,IF(Raw!$Q27&gt;$C$8,IF(Raw!$N27&gt;$C$9,IF(Raw!$N27&lt;$A$9,IF(Raw!$X27&gt;$C$9,IF(Raw!$X27&lt;$A$9,Raw!L27,-999),-999),-999),-999),-999),-999)</f>
        <v>587.20000000000005</v>
      </c>
      <c r="I27" s="9">
        <f>IF(Raw!$G27&gt;$C$8,IF(Raw!$Q27&gt;$C$8,IF(Raw!$N27&gt;$C$9,IF(Raw!$N27&lt;$A$9,IF(Raw!$X27&gt;$C$9,IF(Raw!$X27&lt;$A$9,Raw!M27,-999),-999),-999),-999),-999),-999)</f>
        <v>5.6541000000000001E-2</v>
      </c>
      <c r="J27" s="9">
        <f>IF(Raw!$G27&gt;$C$8,IF(Raw!$Q27&gt;$C$8,IF(Raw!$N27&gt;$C$9,IF(Raw!$N27&lt;$A$9,IF(Raw!$X27&gt;$C$9,IF(Raw!$X27&lt;$A$9,Raw!N27,-999),-999),-999),-999),-999),-999)</f>
        <v>877</v>
      </c>
      <c r="K27" s="9">
        <f>IF(Raw!$G27&gt;$C$8,IF(Raw!$Q27&gt;$C$8,IF(Raw!$N27&gt;$C$9,IF(Raw!$N27&lt;$A$9,IF(Raw!$X27&gt;$C$9,IF(Raw!$X27&lt;$A$9,Raw!R27,-999),-999),-999),-999),-999),-999)</f>
        <v>0.66609700000000005</v>
      </c>
      <c r="L27" s="9">
        <f>IF(Raw!$G27&gt;$C$8,IF(Raw!$Q27&gt;$C$8,IF(Raw!$N27&gt;$C$9,IF(Raw!$N27&lt;$A$9,IF(Raw!$X27&gt;$C$9,IF(Raw!$X27&lt;$A$9,Raw!S27,-999),-999),-999),-999),-999),-999)</f>
        <v>1.1361650000000001</v>
      </c>
      <c r="M27" s="9">
        <f>Raw!Q27</f>
        <v>0.98440799999999995</v>
      </c>
      <c r="N27" s="9">
        <f>IF(Raw!$G27&gt;$C$8,IF(Raw!$Q27&gt;$C$8,IF(Raw!$N27&gt;$C$9,IF(Raw!$N27&lt;$A$9,IF(Raw!$X27&gt;$C$9,IF(Raw!$X27&lt;$A$9,Raw!V27,-999),-999),-999),-999),-999),-999)</f>
        <v>648.79999999999995</v>
      </c>
      <c r="O27" s="9">
        <f>IF(Raw!$G27&gt;$C$8,IF(Raw!$Q27&gt;$C$8,IF(Raw!$N27&gt;$C$9,IF(Raw!$N27&lt;$A$9,IF(Raw!$X27&gt;$C$9,IF(Raw!$X27&lt;$A$9,Raw!W27,-999),-999),-999),-999),-999),-999)</f>
        <v>0.23649700000000001</v>
      </c>
      <c r="P27" s="9">
        <f>IF(Raw!$G27&gt;$C$8,IF(Raw!$Q27&gt;$C$8,IF(Raw!$N27&gt;$C$9,IF(Raw!$N27&lt;$A$9,IF(Raw!$X27&gt;$C$9,IF(Raw!$X27&lt;$A$9,Raw!X27,-999),-999),-999),-999),-999),-999)</f>
        <v>1252</v>
      </c>
      <c r="R27" s="9">
        <f t="shared" si="4"/>
        <v>0.57101500000000005</v>
      </c>
      <c r="S27" s="9">
        <f t="shared" si="5"/>
        <v>0.41321216620968487</v>
      </c>
      <c r="T27" s="9">
        <f t="shared" si="6"/>
        <v>0.47006800000000004</v>
      </c>
      <c r="U27" s="9">
        <f t="shared" si="7"/>
        <v>0.41373216038163474</v>
      </c>
      <c r="V27" s="15">
        <f t="shared" si="0"/>
        <v>0</v>
      </c>
      <c r="X27" s="11">
        <f t="shared" si="8"/>
        <v>5.4179999999999994E+17</v>
      </c>
      <c r="Y27" s="11">
        <f t="shared" si="9"/>
        <v>5.872E-18</v>
      </c>
      <c r="Z27" s="11">
        <f t="shared" si="10"/>
        <v>8.7699999999999996E-4</v>
      </c>
      <c r="AA27" s="16">
        <f t="shared" si="11"/>
        <v>2.7823681268035086E-3</v>
      </c>
      <c r="AB27" s="9">
        <f t="shared" si="1"/>
        <v>0.66740490222063031</v>
      </c>
      <c r="AC27" s="9">
        <f t="shared" si="2"/>
        <v>0.99721763187319656</v>
      </c>
      <c r="AD27" s="15">
        <f t="shared" si="3"/>
        <v>3.172597636035928</v>
      </c>
      <c r="AE27" s="3">
        <f t="shared" si="12"/>
        <v>706.98879999999986</v>
      </c>
      <c r="AF27" s="2">
        <f t="shared" si="13"/>
        <v>0.25</v>
      </c>
      <c r="AG27" s="9">
        <f t="shared" si="14"/>
        <v>1.0096966722913938E-3</v>
      </c>
      <c r="AH27" s="2">
        <f t="shared" si="15"/>
        <v>4.885869650049323E-2</v>
      </c>
    </row>
    <row r="28" spans="1:34">
      <c r="A28" s="1">
        <f>Raw!A28</f>
        <v>15</v>
      </c>
      <c r="B28" s="14">
        <f>Raw!B28</f>
        <v>0.45715277777777774</v>
      </c>
      <c r="C28" s="15">
        <f>Raw!C28</f>
        <v>66.8</v>
      </c>
      <c r="D28" s="15">
        <f>IF(C28&gt;0.5,Raw!D28*D$11,-999)</f>
        <v>0.9</v>
      </c>
      <c r="E28" s="9">
        <f>IF(Raw!$G28&gt;$C$8,IF(Raw!$Q28&gt;$C$8,IF(Raw!$N28&gt;$C$9,IF(Raw!$N28&lt;$A$9,IF(Raw!$X28&gt;$C$9,IF(Raw!$X28&lt;$A$9,Raw!H28,-999),-999),-999),-999),-999),-999)</f>
        <v>0.79631399999999997</v>
      </c>
      <c r="F28" s="9">
        <f>IF(Raw!$G28&gt;$C$8,IF(Raw!$Q28&gt;$C$8,IF(Raw!$N28&gt;$C$9,IF(Raw!$N28&lt;$A$9,IF(Raw!$X28&gt;$C$9,IF(Raw!$X28&lt;$A$9,Raw!I28,-999),-999),-999),-999),-999),-999)</f>
        <v>1.285209</v>
      </c>
      <c r="G28" s="9">
        <f>Raw!G28</f>
        <v>0.97094000000000003</v>
      </c>
      <c r="H28" s="9">
        <f>IF(Raw!$G28&gt;$C$8,IF(Raw!$Q28&gt;$C$8,IF(Raw!$N28&gt;$C$9,IF(Raw!$N28&lt;$A$9,IF(Raw!$X28&gt;$C$9,IF(Raw!$X28&lt;$A$9,Raw!L28,-999),-999),-999),-999),-999),-999)</f>
        <v>608.20000000000005</v>
      </c>
      <c r="I28" s="9">
        <f>IF(Raw!$G28&gt;$C$8,IF(Raw!$Q28&gt;$C$8,IF(Raw!$N28&gt;$C$9,IF(Raw!$N28&lt;$A$9,IF(Raw!$X28&gt;$C$9,IF(Raw!$X28&lt;$A$9,Raw!M28,-999),-999),-999),-999),-999),-999)</f>
        <v>0.28270600000000001</v>
      </c>
      <c r="J28" s="9">
        <f>IF(Raw!$G28&gt;$C$8,IF(Raw!$Q28&gt;$C$8,IF(Raw!$N28&gt;$C$9,IF(Raw!$N28&lt;$A$9,IF(Raw!$X28&gt;$C$9,IF(Raw!$X28&lt;$A$9,Raw!N28,-999),-999),-999),-999),-999),-999)</f>
        <v>719</v>
      </c>
      <c r="K28" s="9">
        <f>IF(Raw!$G28&gt;$C$8,IF(Raw!$Q28&gt;$C$8,IF(Raw!$N28&gt;$C$9,IF(Raw!$N28&lt;$A$9,IF(Raw!$X28&gt;$C$9,IF(Raw!$X28&lt;$A$9,Raw!R28,-999),-999),-999),-999),-999),-999)</f>
        <v>0.70047700000000002</v>
      </c>
      <c r="L28" s="9">
        <f>IF(Raw!$G28&gt;$C$8,IF(Raw!$Q28&gt;$C$8,IF(Raw!$N28&gt;$C$9,IF(Raw!$N28&lt;$A$9,IF(Raw!$X28&gt;$C$9,IF(Raw!$X28&lt;$A$9,Raw!S28,-999),-999),-999),-999),-999),-999)</f>
        <v>1.174992</v>
      </c>
      <c r="M28" s="9">
        <f>Raw!Q28</f>
        <v>0.98070400000000002</v>
      </c>
      <c r="N28" s="9">
        <f>IF(Raw!$G28&gt;$C$8,IF(Raw!$Q28&gt;$C$8,IF(Raw!$N28&gt;$C$9,IF(Raw!$N28&lt;$A$9,IF(Raw!$X28&gt;$C$9,IF(Raw!$X28&lt;$A$9,Raw!V28,-999),-999),-999),-999),-999),-999)</f>
        <v>625.20000000000005</v>
      </c>
      <c r="O28" s="9">
        <f>IF(Raw!$G28&gt;$C$8,IF(Raw!$Q28&gt;$C$8,IF(Raw!$N28&gt;$C$9,IF(Raw!$N28&lt;$A$9,IF(Raw!$X28&gt;$C$9,IF(Raw!$X28&lt;$A$9,Raw!W28,-999),-999),-999),-999),-999),-999)</f>
        <v>0.33494400000000002</v>
      </c>
      <c r="P28" s="9">
        <f>IF(Raw!$G28&gt;$C$8,IF(Raw!$Q28&gt;$C$8,IF(Raw!$N28&gt;$C$9,IF(Raw!$N28&lt;$A$9,IF(Raw!$X28&gt;$C$9,IF(Raw!$X28&lt;$A$9,Raw!X28,-999),-999),-999),-999),-999),-999)</f>
        <v>982</v>
      </c>
      <c r="R28" s="9">
        <f t="shared" si="4"/>
        <v>0.48889500000000008</v>
      </c>
      <c r="S28" s="9">
        <f t="shared" si="5"/>
        <v>0.38040116432424614</v>
      </c>
      <c r="T28" s="9">
        <f t="shared" si="6"/>
        <v>0.47451500000000002</v>
      </c>
      <c r="U28" s="9">
        <f t="shared" si="7"/>
        <v>0.40384530277652952</v>
      </c>
      <c r="V28" s="15">
        <f t="shared" si="0"/>
        <v>0</v>
      </c>
      <c r="X28" s="11">
        <f t="shared" si="8"/>
        <v>5.4179999999999994E+17</v>
      </c>
      <c r="Y28" s="11">
        <f t="shared" si="9"/>
        <v>6.0820000000000005E-18</v>
      </c>
      <c r="Z28" s="11">
        <f t="shared" si="10"/>
        <v>7.1900000000000002E-4</v>
      </c>
      <c r="AA28" s="16">
        <f t="shared" si="11"/>
        <v>2.3636684787874522E-3</v>
      </c>
      <c r="AB28" s="9">
        <f t="shared" si="1"/>
        <v>0.70159859614821185</v>
      </c>
      <c r="AC28" s="9">
        <f t="shared" si="2"/>
        <v>0.99763633152121256</v>
      </c>
      <c r="AD28" s="15">
        <f t="shared" si="3"/>
        <v>3.2874387743914495</v>
      </c>
      <c r="AE28" s="3">
        <f t="shared" si="12"/>
        <v>732.27279999999985</v>
      </c>
      <c r="AF28" s="2">
        <f t="shared" si="13"/>
        <v>0.25</v>
      </c>
      <c r="AG28" s="9">
        <f t="shared" si="14"/>
        <v>1.0212436209257061E-3</v>
      </c>
      <c r="AH28" s="2">
        <f t="shared" si="15"/>
        <v>4.9417447335583467E-2</v>
      </c>
    </row>
    <row r="29" spans="1:34">
      <c r="A29" s="1">
        <f>Raw!A29</f>
        <v>16</v>
      </c>
      <c r="B29" s="14">
        <f>Raw!B29</f>
        <v>0.45721064814814816</v>
      </c>
      <c r="C29" s="15">
        <f>Raw!C29</f>
        <v>66.099999999999994</v>
      </c>
      <c r="D29" s="15">
        <f>IF(C29&gt;0.5,Raw!D29*D$11,-999)</f>
        <v>0.9</v>
      </c>
      <c r="E29" s="9">
        <f>IF(Raw!$G29&gt;$C$8,IF(Raw!$Q29&gt;$C$8,IF(Raw!$N29&gt;$C$9,IF(Raw!$N29&lt;$A$9,IF(Raw!$X29&gt;$C$9,IF(Raw!$X29&lt;$A$9,Raw!H29,-999),-999),-999),-999),-999),-999)</f>
        <v>0.72419699999999998</v>
      </c>
      <c r="F29" s="9">
        <f>IF(Raw!$G29&gt;$C$8,IF(Raw!$Q29&gt;$C$8,IF(Raw!$N29&gt;$C$9,IF(Raw!$N29&lt;$A$9,IF(Raw!$X29&gt;$C$9,IF(Raw!$X29&lt;$A$9,Raw!I29,-999),-999),-999),-999),-999),-999)</f>
        <v>1.2347520000000001</v>
      </c>
      <c r="G29" s="9">
        <f>Raw!G29</f>
        <v>0.98475800000000002</v>
      </c>
      <c r="H29" s="9">
        <f>IF(Raw!$G29&gt;$C$8,IF(Raw!$Q29&gt;$C$8,IF(Raw!$N29&gt;$C$9,IF(Raw!$N29&lt;$A$9,IF(Raw!$X29&gt;$C$9,IF(Raw!$X29&lt;$A$9,Raw!L29,-999),-999),-999),-999),-999),-999)</f>
        <v>635.79999999999995</v>
      </c>
      <c r="I29" s="9">
        <f>IF(Raw!$G29&gt;$C$8,IF(Raw!$Q29&gt;$C$8,IF(Raw!$N29&gt;$C$9,IF(Raw!$N29&lt;$A$9,IF(Raw!$X29&gt;$C$9,IF(Raw!$X29&lt;$A$9,Raw!M29,-999),-999),-999),-999),-999),-999)</f>
        <v>0.169623</v>
      </c>
      <c r="J29" s="9">
        <f>IF(Raw!$G29&gt;$C$8,IF(Raw!$Q29&gt;$C$8,IF(Raw!$N29&gt;$C$9,IF(Raw!$N29&lt;$A$9,IF(Raw!$X29&gt;$C$9,IF(Raw!$X29&lt;$A$9,Raw!N29,-999),-999),-999),-999),-999),-999)</f>
        <v>866</v>
      </c>
      <c r="K29" s="9">
        <f>IF(Raw!$G29&gt;$C$8,IF(Raw!$Q29&gt;$C$8,IF(Raw!$N29&gt;$C$9,IF(Raw!$N29&lt;$A$9,IF(Raw!$X29&gt;$C$9,IF(Raw!$X29&lt;$A$9,Raw!R29,-999),-999),-999),-999),-999),-999)</f>
        <v>0.73374899999999998</v>
      </c>
      <c r="L29" s="9">
        <f>IF(Raw!$G29&gt;$C$8,IF(Raw!$Q29&gt;$C$8,IF(Raw!$N29&gt;$C$9,IF(Raw!$N29&lt;$A$9,IF(Raw!$X29&gt;$C$9,IF(Raw!$X29&lt;$A$9,Raw!S29,-999),-999),-999),-999),-999),-999)</f>
        <v>1.282349</v>
      </c>
      <c r="M29" s="9">
        <f>Raw!Q29</f>
        <v>0.97810900000000001</v>
      </c>
      <c r="N29" s="9">
        <f>IF(Raw!$G29&gt;$C$8,IF(Raw!$Q29&gt;$C$8,IF(Raw!$N29&gt;$C$9,IF(Raw!$N29&lt;$A$9,IF(Raw!$X29&gt;$C$9,IF(Raw!$X29&lt;$A$9,Raw!V29,-999),-999),-999),-999),-999),-999)</f>
        <v>665.8</v>
      </c>
      <c r="O29" s="9">
        <f>IF(Raw!$G29&gt;$C$8,IF(Raw!$Q29&gt;$C$8,IF(Raw!$N29&gt;$C$9,IF(Raw!$N29&lt;$A$9,IF(Raw!$X29&gt;$C$9,IF(Raw!$X29&lt;$A$9,Raw!W29,-999),-999),-999),-999),-999),-999)</f>
        <v>0.20607500000000001</v>
      </c>
      <c r="P29" s="9">
        <f>IF(Raw!$G29&gt;$C$8,IF(Raw!$Q29&gt;$C$8,IF(Raw!$N29&gt;$C$9,IF(Raw!$N29&lt;$A$9,IF(Raw!$X29&gt;$C$9,IF(Raw!$X29&lt;$A$9,Raw!X29,-999),-999),-999),-999),-999),-999)</f>
        <v>1193</v>
      </c>
      <c r="R29" s="9">
        <f t="shared" si="4"/>
        <v>0.51055500000000009</v>
      </c>
      <c r="S29" s="9">
        <f t="shared" si="5"/>
        <v>0.41348789068574099</v>
      </c>
      <c r="T29" s="9">
        <f t="shared" si="6"/>
        <v>0.54859999999999998</v>
      </c>
      <c r="U29" s="9">
        <f t="shared" si="7"/>
        <v>0.42780865427430442</v>
      </c>
      <c r="V29" s="15">
        <f t="shared" si="0"/>
        <v>0</v>
      </c>
      <c r="X29" s="11">
        <f t="shared" si="8"/>
        <v>5.4179999999999994E+17</v>
      </c>
      <c r="Y29" s="11">
        <f t="shared" si="9"/>
        <v>6.3579999999999988E-18</v>
      </c>
      <c r="Z29" s="11">
        <f t="shared" si="10"/>
        <v>8.6599999999999991E-4</v>
      </c>
      <c r="AA29" s="16">
        <f t="shared" si="11"/>
        <v>2.9742931602583225E-3</v>
      </c>
      <c r="AB29" s="9">
        <f t="shared" si="1"/>
        <v>0.73538069722771771</v>
      </c>
      <c r="AC29" s="9">
        <f t="shared" si="2"/>
        <v>0.99702570683974168</v>
      </c>
      <c r="AD29" s="15">
        <f t="shared" si="3"/>
        <v>3.4345186608063778</v>
      </c>
      <c r="AE29" s="3">
        <f t="shared" si="12"/>
        <v>765.50319999999965</v>
      </c>
      <c r="AF29" s="2">
        <f t="shared" si="13"/>
        <v>0.25</v>
      </c>
      <c r="AG29" s="9">
        <f t="shared" si="14"/>
        <v>1.1302436971996638E-3</v>
      </c>
      <c r="AH29" s="2">
        <f t="shared" si="15"/>
        <v>5.4691904300083569E-2</v>
      </c>
    </row>
    <row r="30" spans="1:34">
      <c r="A30" s="1">
        <f>Raw!A30</f>
        <v>17</v>
      </c>
      <c r="B30" s="14">
        <f>Raw!B30</f>
        <v>0.45726851851851852</v>
      </c>
      <c r="C30" s="15">
        <f>Raw!C30</f>
        <v>65</v>
      </c>
      <c r="D30" s="15">
        <f>IF(C30&gt;0.5,Raw!D30*D$11,-999)</f>
        <v>0.9</v>
      </c>
      <c r="E30" s="9">
        <f>IF(Raw!$G30&gt;$C$8,IF(Raw!$Q30&gt;$C$8,IF(Raw!$N30&gt;$C$9,IF(Raw!$N30&lt;$A$9,IF(Raw!$X30&gt;$C$9,IF(Raw!$X30&lt;$A$9,Raw!H30,-999),-999),-999),-999),-999),-999)</f>
        <v>0.74805999999999995</v>
      </c>
      <c r="F30" s="9">
        <f>IF(Raw!$G30&gt;$C$8,IF(Raw!$Q30&gt;$C$8,IF(Raw!$N30&gt;$C$9,IF(Raw!$N30&lt;$A$9,IF(Raw!$X30&gt;$C$9,IF(Raw!$X30&lt;$A$9,Raw!I30,-999),-999),-999),-999),-999),-999)</f>
        <v>1.219128</v>
      </c>
      <c r="G30" s="9">
        <f>Raw!G30</f>
        <v>0.97997000000000001</v>
      </c>
      <c r="H30" s="9">
        <f>IF(Raw!$G30&gt;$C$8,IF(Raw!$Q30&gt;$C$8,IF(Raw!$N30&gt;$C$9,IF(Raw!$N30&lt;$A$9,IF(Raw!$X30&gt;$C$9,IF(Raw!$X30&lt;$A$9,Raw!L30,-999),-999),-999),-999),-999),-999)</f>
        <v>608.20000000000005</v>
      </c>
      <c r="I30" s="9">
        <f>IF(Raw!$G30&gt;$C$8,IF(Raw!$Q30&gt;$C$8,IF(Raw!$N30&gt;$C$9,IF(Raw!$N30&lt;$A$9,IF(Raw!$X30&gt;$C$9,IF(Raw!$X30&lt;$A$9,Raw!M30,-999),-999),-999),-999),-999),-999)</f>
        <v>0.221862</v>
      </c>
      <c r="J30" s="9">
        <f>IF(Raw!$G30&gt;$C$8,IF(Raw!$Q30&gt;$C$8,IF(Raw!$N30&gt;$C$9,IF(Raw!$N30&lt;$A$9,IF(Raw!$X30&gt;$C$9,IF(Raw!$X30&lt;$A$9,Raw!N30,-999),-999),-999),-999),-999),-999)</f>
        <v>555</v>
      </c>
      <c r="K30" s="9">
        <f>IF(Raw!$G30&gt;$C$8,IF(Raw!$Q30&gt;$C$8,IF(Raw!$N30&gt;$C$9,IF(Raw!$N30&lt;$A$9,IF(Raw!$X30&gt;$C$9,IF(Raw!$X30&lt;$A$9,Raw!R30,-999),-999),-999),-999),-999),-999)</f>
        <v>0.69320000000000004</v>
      </c>
      <c r="L30" s="9">
        <f>IF(Raw!$G30&gt;$C$8,IF(Raw!$Q30&gt;$C$8,IF(Raw!$N30&gt;$C$9,IF(Raw!$N30&lt;$A$9,IF(Raw!$X30&gt;$C$9,IF(Raw!$X30&lt;$A$9,Raw!S30,-999),-999),-999),-999),-999),-999)</f>
        <v>1.200008</v>
      </c>
      <c r="M30" s="9">
        <f>Raw!Q30</f>
        <v>0.97915099999999999</v>
      </c>
      <c r="N30" s="9">
        <f>IF(Raw!$G30&gt;$C$8,IF(Raw!$Q30&gt;$C$8,IF(Raw!$N30&gt;$C$9,IF(Raw!$N30&lt;$A$9,IF(Raw!$X30&gt;$C$9,IF(Raw!$X30&lt;$A$9,Raw!V30,-999),-999),-999),-999),-999),-999)</f>
        <v>614.70000000000005</v>
      </c>
      <c r="O30" s="9">
        <f>IF(Raw!$G30&gt;$C$8,IF(Raw!$Q30&gt;$C$8,IF(Raw!$N30&gt;$C$9,IF(Raw!$N30&lt;$A$9,IF(Raw!$X30&gt;$C$9,IF(Raw!$X30&lt;$A$9,Raw!W30,-999),-999),-999),-999),-999),-999)</f>
        <v>0.17751700000000001</v>
      </c>
      <c r="P30" s="9">
        <f>IF(Raw!$G30&gt;$C$8,IF(Raw!$Q30&gt;$C$8,IF(Raw!$N30&gt;$C$9,IF(Raw!$N30&lt;$A$9,IF(Raw!$X30&gt;$C$9,IF(Raw!$X30&lt;$A$9,Raw!X30,-999),-999),-999),-999),-999),-999)</f>
        <v>665</v>
      </c>
      <c r="R30" s="9">
        <f t="shared" si="4"/>
        <v>0.47106800000000004</v>
      </c>
      <c r="S30" s="9">
        <f t="shared" si="5"/>
        <v>0.38639749066545931</v>
      </c>
      <c r="T30" s="9">
        <f t="shared" si="6"/>
        <v>0.50680799999999993</v>
      </c>
      <c r="U30" s="9">
        <f t="shared" si="7"/>
        <v>0.42233718441877049</v>
      </c>
      <c r="V30" s="15">
        <f t="shared" si="0"/>
        <v>0</v>
      </c>
      <c r="X30" s="11">
        <f t="shared" si="8"/>
        <v>5.4179999999999994E+17</v>
      </c>
      <c r="Y30" s="11">
        <f t="shared" si="9"/>
        <v>6.0820000000000005E-18</v>
      </c>
      <c r="Z30" s="11">
        <f t="shared" si="10"/>
        <v>5.5499999999999994E-4</v>
      </c>
      <c r="AA30" s="16">
        <f t="shared" si="11"/>
        <v>1.8255127266438515E-3</v>
      </c>
      <c r="AB30" s="9">
        <f t="shared" si="1"/>
        <v>0.69412518445396498</v>
      </c>
      <c r="AC30" s="9">
        <f t="shared" si="2"/>
        <v>0.99817448727335611</v>
      </c>
      <c r="AD30" s="15">
        <f t="shared" si="3"/>
        <v>3.2892121200790116</v>
      </c>
      <c r="AE30" s="3">
        <f t="shared" si="12"/>
        <v>732.27279999999985</v>
      </c>
      <c r="AF30" s="2">
        <f t="shared" si="13"/>
        <v>0.25</v>
      </c>
      <c r="AG30" s="9">
        <f t="shared" si="14"/>
        <v>1.0685819890386651E-3</v>
      </c>
      <c r="AH30" s="2">
        <f t="shared" si="15"/>
        <v>5.1708126332485414E-2</v>
      </c>
    </row>
    <row r="31" spans="1:34">
      <c r="A31" s="1">
        <f>Raw!A31</f>
        <v>18</v>
      </c>
      <c r="B31" s="14">
        <f>Raw!B31</f>
        <v>0.45731481481481479</v>
      </c>
      <c r="C31" s="15">
        <f>Raw!C31</f>
        <v>63.9</v>
      </c>
      <c r="D31" s="15">
        <f>IF(C31&gt;0.5,Raw!D31*D$11,-999)</f>
        <v>0.9</v>
      </c>
      <c r="E31" s="9">
        <f>IF(Raw!$G31&gt;$C$8,IF(Raw!$Q31&gt;$C$8,IF(Raw!$N31&gt;$C$9,IF(Raw!$N31&lt;$A$9,IF(Raw!$X31&gt;$C$9,IF(Raw!$X31&lt;$A$9,Raw!H31,-999),-999),-999),-999),-999),-999)</f>
        <v>0.73770100000000005</v>
      </c>
      <c r="F31" s="9">
        <f>IF(Raw!$G31&gt;$C$8,IF(Raw!$Q31&gt;$C$8,IF(Raw!$N31&gt;$C$9,IF(Raw!$N31&lt;$A$9,IF(Raw!$X31&gt;$C$9,IF(Raw!$X31&lt;$A$9,Raw!I31,-999),-999),-999),-999),-999),-999)</f>
        <v>1.20838</v>
      </c>
      <c r="G31" s="9">
        <f>Raw!G31</f>
        <v>0.97846100000000003</v>
      </c>
      <c r="H31" s="9">
        <f>IF(Raw!$G31&gt;$C$8,IF(Raw!$Q31&gt;$C$8,IF(Raw!$N31&gt;$C$9,IF(Raw!$N31&lt;$A$9,IF(Raw!$X31&gt;$C$9,IF(Raw!$X31&lt;$A$9,Raw!L31,-999),-999),-999),-999),-999),-999)</f>
        <v>576.6</v>
      </c>
      <c r="I31" s="9">
        <f>IF(Raw!$G31&gt;$C$8,IF(Raw!$Q31&gt;$C$8,IF(Raw!$N31&gt;$C$9,IF(Raw!$N31&lt;$A$9,IF(Raw!$X31&gt;$C$9,IF(Raw!$X31&lt;$A$9,Raw!M31,-999),-999),-999),-999),-999),-999)</f>
        <v>0.107628</v>
      </c>
      <c r="J31" s="9">
        <f>IF(Raw!$G31&gt;$C$8,IF(Raw!$Q31&gt;$C$8,IF(Raw!$N31&gt;$C$9,IF(Raw!$N31&lt;$A$9,IF(Raw!$X31&gt;$C$9,IF(Raw!$X31&lt;$A$9,Raw!N31,-999),-999),-999),-999),-999),-999)</f>
        <v>971</v>
      </c>
      <c r="K31" s="9">
        <f>IF(Raw!$G31&gt;$C$8,IF(Raw!$Q31&gt;$C$8,IF(Raw!$N31&gt;$C$9,IF(Raw!$N31&lt;$A$9,IF(Raw!$X31&gt;$C$9,IF(Raw!$X31&lt;$A$9,Raw!R31,-999),-999),-999),-999),-999),-999)</f>
        <v>0.70366499999999998</v>
      </c>
      <c r="L31" s="9">
        <f>IF(Raw!$G31&gt;$C$8,IF(Raw!$Q31&gt;$C$8,IF(Raw!$N31&gt;$C$9,IF(Raw!$N31&lt;$A$9,IF(Raw!$X31&gt;$C$9,IF(Raw!$X31&lt;$A$9,Raw!S31,-999),-999),-999),-999),-999),-999)</f>
        <v>1.2425360000000001</v>
      </c>
      <c r="M31" s="9">
        <f>Raw!Q31</f>
        <v>0.97928400000000004</v>
      </c>
      <c r="N31" s="9">
        <f>IF(Raw!$G31&gt;$C$8,IF(Raw!$Q31&gt;$C$8,IF(Raw!$N31&gt;$C$9,IF(Raw!$N31&lt;$A$9,IF(Raw!$X31&gt;$C$9,IF(Raw!$X31&lt;$A$9,Raw!V31,-999),-999),-999),-999),-999),-999)</f>
        <v>614.70000000000005</v>
      </c>
      <c r="O31" s="9">
        <f>IF(Raw!$G31&gt;$C$8,IF(Raw!$Q31&gt;$C$8,IF(Raw!$N31&gt;$C$9,IF(Raw!$N31&lt;$A$9,IF(Raw!$X31&gt;$C$9,IF(Raw!$X31&lt;$A$9,Raw!W31,-999),-999),-999),-999),-999),-999)</f>
        <v>0.13920199999999999</v>
      </c>
      <c r="P31" s="9">
        <f>IF(Raw!$G31&gt;$C$8,IF(Raw!$Q31&gt;$C$8,IF(Raw!$N31&gt;$C$9,IF(Raw!$N31&lt;$A$9,IF(Raw!$X31&gt;$C$9,IF(Raw!$X31&lt;$A$9,Raw!X31,-999),-999),-999),-999),-999),-999)</f>
        <v>687</v>
      </c>
      <c r="R31" s="9">
        <f t="shared" si="4"/>
        <v>0.47067899999999996</v>
      </c>
      <c r="S31" s="9">
        <f t="shared" si="5"/>
        <v>0.38951240503815021</v>
      </c>
      <c r="T31" s="9">
        <f t="shared" si="6"/>
        <v>0.5388710000000001</v>
      </c>
      <c r="U31" s="9">
        <f t="shared" si="7"/>
        <v>0.4336864284012697</v>
      </c>
      <c r="V31" s="15">
        <f t="shared" si="0"/>
        <v>0</v>
      </c>
      <c r="X31" s="11">
        <f t="shared" si="8"/>
        <v>5.4179999999999994E+17</v>
      </c>
      <c r="Y31" s="11">
        <f t="shared" si="9"/>
        <v>5.766E-18</v>
      </c>
      <c r="Z31" s="11">
        <f t="shared" si="10"/>
        <v>9.7099999999999997E-4</v>
      </c>
      <c r="AA31" s="16">
        <f t="shared" si="11"/>
        <v>3.0242484323014123E-3</v>
      </c>
      <c r="AB31" s="9">
        <f t="shared" si="1"/>
        <v>0.7052946797769627</v>
      </c>
      <c r="AC31" s="9">
        <f t="shared" si="2"/>
        <v>0.99697575156769858</v>
      </c>
      <c r="AD31" s="15">
        <f t="shared" si="3"/>
        <v>3.1145709910416195</v>
      </c>
      <c r="AE31" s="3">
        <f t="shared" si="12"/>
        <v>694.22639999999978</v>
      </c>
      <c r="AF31" s="2">
        <f t="shared" si="13"/>
        <v>0.25</v>
      </c>
      <c r="AG31" s="9">
        <f t="shared" si="14"/>
        <v>1.0390362839284946E-3</v>
      </c>
      <c r="AH31" s="2">
        <f t="shared" si="15"/>
        <v>5.027842503853653E-2</v>
      </c>
    </row>
    <row r="32" spans="1:34">
      <c r="A32" s="1">
        <f>Raw!A32</f>
        <v>19</v>
      </c>
      <c r="B32" s="14">
        <f>Raw!B32</f>
        <v>0.4573726851851852</v>
      </c>
      <c r="C32" s="15">
        <f>Raw!C32</f>
        <v>63.2</v>
      </c>
      <c r="D32" s="15">
        <f>IF(C32&gt;0.5,Raw!D32*D$11,-999)</f>
        <v>0.9</v>
      </c>
      <c r="E32" s="9">
        <f>IF(Raw!$G32&gt;$C$8,IF(Raw!$Q32&gt;$C$8,IF(Raw!$N32&gt;$C$9,IF(Raw!$N32&lt;$A$9,IF(Raw!$X32&gt;$C$9,IF(Raw!$X32&lt;$A$9,Raw!H32,-999),-999),-999),-999),-999),-999)</f>
        <v>0.72295200000000004</v>
      </c>
      <c r="F32" s="9">
        <f>IF(Raw!$G32&gt;$C$8,IF(Raw!$Q32&gt;$C$8,IF(Raw!$N32&gt;$C$9,IF(Raw!$N32&lt;$A$9,IF(Raw!$X32&gt;$C$9,IF(Raw!$X32&lt;$A$9,Raw!I32,-999),-999),-999),-999),-999),-999)</f>
        <v>1.2074910000000001</v>
      </c>
      <c r="G32" s="9">
        <f>Raw!G32</f>
        <v>0.98365400000000003</v>
      </c>
      <c r="H32" s="9">
        <f>IF(Raw!$G32&gt;$C$8,IF(Raw!$Q32&gt;$C$8,IF(Raw!$N32&gt;$C$9,IF(Raw!$N32&lt;$A$9,IF(Raw!$X32&gt;$C$9,IF(Raw!$X32&lt;$A$9,Raw!L32,-999),-999),-999),-999),-999),-999)</f>
        <v>625.20000000000005</v>
      </c>
      <c r="I32" s="9">
        <f>IF(Raw!$G32&gt;$C$8,IF(Raw!$Q32&gt;$C$8,IF(Raw!$N32&gt;$C$9,IF(Raw!$N32&lt;$A$9,IF(Raw!$X32&gt;$C$9,IF(Raw!$X32&lt;$A$9,Raw!M32,-999),-999),-999),-999),-999),-999)</f>
        <v>0.16173000000000001</v>
      </c>
      <c r="J32" s="9">
        <f>IF(Raw!$G32&gt;$C$8,IF(Raw!$Q32&gt;$C$8,IF(Raw!$N32&gt;$C$9,IF(Raw!$N32&lt;$A$9,IF(Raw!$X32&gt;$C$9,IF(Raw!$X32&lt;$A$9,Raw!N32,-999),-999),-999),-999),-999),-999)</f>
        <v>609</v>
      </c>
      <c r="K32" s="9">
        <f>IF(Raw!$G32&gt;$C$8,IF(Raw!$Q32&gt;$C$8,IF(Raw!$N32&gt;$C$9,IF(Raw!$N32&lt;$A$9,IF(Raw!$X32&gt;$C$9,IF(Raw!$X32&lt;$A$9,Raw!R32,-999),-999),-999),-999),-999),-999)</f>
        <v>0.71238500000000005</v>
      </c>
      <c r="L32" s="9">
        <f>IF(Raw!$G32&gt;$C$8,IF(Raw!$Q32&gt;$C$8,IF(Raw!$N32&gt;$C$9,IF(Raw!$N32&lt;$A$9,IF(Raw!$X32&gt;$C$9,IF(Raw!$X32&lt;$A$9,Raw!S32,-999),-999),-999),-999),-999),-999)</f>
        <v>1.2301580000000001</v>
      </c>
      <c r="M32" s="9">
        <f>Raw!Q32</f>
        <v>0.97687800000000002</v>
      </c>
      <c r="N32" s="9">
        <f>IF(Raw!$G32&gt;$C$8,IF(Raw!$Q32&gt;$C$8,IF(Raw!$N32&gt;$C$9,IF(Raw!$N32&lt;$A$9,IF(Raw!$X32&gt;$C$9,IF(Raw!$X32&lt;$A$9,Raw!V32,-999),-999),-999),-999),-999),-999)</f>
        <v>642.29999999999995</v>
      </c>
      <c r="O32" s="9">
        <f>IF(Raw!$G32&gt;$C$8,IF(Raw!$Q32&gt;$C$8,IF(Raw!$N32&gt;$C$9,IF(Raw!$N32&lt;$A$9,IF(Raw!$X32&gt;$C$9,IF(Raw!$X32&lt;$A$9,Raw!W32,-999),-999),-999),-999),-999),-999)</f>
        <v>0.13920199999999999</v>
      </c>
      <c r="P32" s="9">
        <f>IF(Raw!$G32&gt;$C$8,IF(Raw!$Q32&gt;$C$8,IF(Raw!$N32&gt;$C$9,IF(Raw!$N32&lt;$A$9,IF(Raw!$X32&gt;$C$9,IF(Raw!$X32&lt;$A$9,Raw!X32,-999),-999),-999),-999),-999),-999)</f>
        <v>1085</v>
      </c>
      <c r="R32" s="9">
        <f t="shared" si="4"/>
        <v>0.48453900000000005</v>
      </c>
      <c r="S32" s="9">
        <f t="shared" si="5"/>
        <v>0.40127752504987618</v>
      </c>
      <c r="T32" s="9">
        <f t="shared" si="6"/>
        <v>0.51777300000000004</v>
      </c>
      <c r="U32" s="9">
        <f t="shared" si="7"/>
        <v>0.42089959175975772</v>
      </c>
      <c r="V32" s="15">
        <f t="shared" si="0"/>
        <v>0</v>
      </c>
      <c r="X32" s="11">
        <f t="shared" si="8"/>
        <v>5.4179999999999994E+17</v>
      </c>
      <c r="Y32" s="11">
        <f t="shared" si="9"/>
        <v>6.2520000000000003E-18</v>
      </c>
      <c r="Z32" s="11">
        <f t="shared" si="10"/>
        <v>6.0899999999999995E-4</v>
      </c>
      <c r="AA32" s="16">
        <f t="shared" si="11"/>
        <v>2.0586394236196438E-3</v>
      </c>
      <c r="AB32" s="9">
        <f t="shared" si="1"/>
        <v>0.71345090791028587</v>
      </c>
      <c r="AC32" s="9">
        <f t="shared" si="2"/>
        <v>0.99794136057638039</v>
      </c>
      <c r="AD32" s="15">
        <f t="shared" si="3"/>
        <v>3.3803603015100885</v>
      </c>
      <c r="AE32" s="3">
        <f t="shared" si="12"/>
        <v>752.74079999999981</v>
      </c>
      <c r="AF32" s="2">
        <f t="shared" si="13"/>
        <v>0.25</v>
      </c>
      <c r="AG32" s="9">
        <f t="shared" si="14"/>
        <v>1.0944555930049906E-3</v>
      </c>
      <c r="AH32" s="2">
        <f t="shared" si="15"/>
        <v>5.2960136563137972E-2</v>
      </c>
    </row>
    <row r="33" spans="1:34">
      <c r="A33" s="1">
        <f>Raw!A33</f>
        <v>20</v>
      </c>
      <c r="B33" s="14">
        <f>Raw!B33</f>
        <v>0.45741898148148147</v>
      </c>
      <c r="C33" s="15">
        <f>Raw!C33</f>
        <v>62.3</v>
      </c>
      <c r="D33" s="15">
        <f>IF(C33&gt;0.5,Raw!D33*D$11,-999)</f>
        <v>0.9</v>
      </c>
      <c r="E33" s="9">
        <f>IF(Raw!$G33&gt;$C$8,IF(Raw!$Q33&gt;$C$8,IF(Raw!$N33&gt;$C$9,IF(Raw!$N33&lt;$A$9,IF(Raw!$X33&gt;$C$9,IF(Raw!$X33&lt;$A$9,Raw!H33,-999),-999),-999),-999),-999),-999)</f>
        <v>0.71831999999999996</v>
      </c>
      <c r="F33" s="9">
        <f>IF(Raw!$G33&gt;$C$8,IF(Raw!$Q33&gt;$C$8,IF(Raw!$N33&gt;$C$9,IF(Raw!$N33&lt;$A$9,IF(Raw!$X33&gt;$C$9,IF(Raw!$X33&lt;$A$9,Raw!I33,-999),-999),-999),-999),-999),-999)</f>
        <v>1.210963</v>
      </c>
      <c r="G33" s="9">
        <f>Raw!G33</f>
        <v>0.97698499999999999</v>
      </c>
      <c r="H33" s="9">
        <f>IF(Raw!$G33&gt;$C$8,IF(Raw!$Q33&gt;$C$8,IF(Raw!$N33&gt;$C$9,IF(Raw!$N33&lt;$A$9,IF(Raw!$X33&gt;$C$9,IF(Raw!$X33&lt;$A$9,Raw!L33,-999),-999),-999),-999),-999),-999)</f>
        <v>601.70000000000005</v>
      </c>
      <c r="I33" s="9">
        <f>IF(Raw!$G33&gt;$C$8,IF(Raw!$Q33&gt;$C$8,IF(Raw!$N33&gt;$C$9,IF(Raw!$N33&lt;$A$9,IF(Raw!$X33&gt;$C$9,IF(Raw!$X33&lt;$A$9,Raw!M33,-999),-999),-999),-999),-999),-999)</f>
        <v>3.5875999999999998E-2</v>
      </c>
      <c r="J33" s="9">
        <f>IF(Raw!$G33&gt;$C$8,IF(Raw!$Q33&gt;$C$8,IF(Raw!$N33&gt;$C$9,IF(Raw!$N33&lt;$A$9,IF(Raw!$X33&gt;$C$9,IF(Raw!$X33&lt;$A$9,Raw!N33,-999),-999),-999),-999),-999),-999)</f>
        <v>587</v>
      </c>
      <c r="K33" s="9">
        <f>IF(Raw!$G33&gt;$C$8,IF(Raw!$Q33&gt;$C$8,IF(Raw!$N33&gt;$C$9,IF(Raw!$N33&lt;$A$9,IF(Raw!$X33&gt;$C$9,IF(Raw!$X33&lt;$A$9,Raw!R33,-999),-999),-999),-999),-999),-999)</f>
        <v>0.68345699999999998</v>
      </c>
      <c r="L33" s="9">
        <f>IF(Raw!$G33&gt;$C$8,IF(Raw!$Q33&gt;$C$8,IF(Raw!$N33&gt;$C$9,IF(Raw!$N33&lt;$A$9,IF(Raw!$X33&gt;$C$9,IF(Raw!$X33&lt;$A$9,Raw!S33,-999),-999),-999),-999),-999),-999)</f>
        <v>1.176992</v>
      </c>
      <c r="M33" s="9">
        <f>Raw!Q33</f>
        <v>0.97695100000000001</v>
      </c>
      <c r="N33" s="9">
        <f>IF(Raw!$G33&gt;$C$8,IF(Raw!$Q33&gt;$C$8,IF(Raw!$N33&gt;$C$9,IF(Raw!$N33&lt;$A$9,IF(Raw!$X33&gt;$C$9,IF(Raw!$X33&lt;$A$9,Raw!V33,-999),-999),-999),-999),-999),-999)</f>
        <v>587.20000000000005</v>
      </c>
      <c r="O33" s="9">
        <f>IF(Raw!$G33&gt;$C$8,IF(Raw!$Q33&gt;$C$8,IF(Raw!$N33&gt;$C$9,IF(Raw!$N33&lt;$A$9,IF(Raw!$X33&gt;$C$9,IF(Raw!$X33&lt;$A$9,Raw!W33,-999),-999),-999),-999),-999),-999)</f>
        <v>2.7983000000000001E-2</v>
      </c>
      <c r="P33" s="9">
        <f>IF(Raw!$G33&gt;$C$8,IF(Raw!$Q33&gt;$C$8,IF(Raw!$N33&gt;$C$9,IF(Raw!$N33&lt;$A$9,IF(Raw!$X33&gt;$C$9,IF(Raw!$X33&lt;$A$9,Raw!X33,-999),-999),-999),-999),-999),-999)</f>
        <v>781</v>
      </c>
      <c r="R33" s="9">
        <f t="shared" si="4"/>
        <v>0.49264300000000005</v>
      </c>
      <c r="S33" s="9">
        <f t="shared" si="5"/>
        <v>0.40681920091695623</v>
      </c>
      <c r="T33" s="9">
        <f t="shared" si="6"/>
        <v>0.49353500000000006</v>
      </c>
      <c r="U33" s="9">
        <f t="shared" si="7"/>
        <v>0.41931890786003645</v>
      </c>
      <c r="V33" s="15">
        <f t="shared" si="0"/>
        <v>0</v>
      </c>
      <c r="X33" s="11">
        <f t="shared" si="8"/>
        <v>5.4179999999999994E+17</v>
      </c>
      <c r="Y33" s="11">
        <f t="shared" si="9"/>
        <v>6.0170000000000004E-18</v>
      </c>
      <c r="Z33" s="11">
        <f t="shared" si="10"/>
        <v>5.8699999999999996E-4</v>
      </c>
      <c r="AA33" s="16">
        <f t="shared" si="11"/>
        <v>1.9099712511301888E-3</v>
      </c>
      <c r="AB33" s="9">
        <f t="shared" si="1"/>
        <v>0.68439963766142653</v>
      </c>
      <c r="AC33" s="9">
        <f t="shared" si="2"/>
        <v>0.99809002874886976</v>
      </c>
      <c r="AD33" s="15">
        <f t="shared" si="3"/>
        <v>3.2537840734756198</v>
      </c>
      <c r="AE33" s="3">
        <f t="shared" si="12"/>
        <v>724.44679999999983</v>
      </c>
      <c r="AF33" s="2">
        <f t="shared" si="13"/>
        <v>0.25</v>
      </c>
      <c r="AG33" s="9">
        <f t="shared" si="14"/>
        <v>1.0495178339247518E-3</v>
      </c>
      <c r="AH33" s="2">
        <f t="shared" si="15"/>
        <v>5.0785621787991682E-2</v>
      </c>
    </row>
    <row r="34" spans="1:34">
      <c r="A34" s="1">
        <f>Raw!A34</f>
        <v>21</v>
      </c>
      <c r="B34" s="14">
        <f>Raw!B34</f>
        <v>0.45747685185185188</v>
      </c>
      <c r="C34" s="15">
        <f>Raw!C34</f>
        <v>61.2</v>
      </c>
      <c r="D34" s="15">
        <f>IF(C34&gt;0.5,Raw!D34*D$11,-999)</f>
        <v>0.9</v>
      </c>
      <c r="E34" s="9">
        <f>IF(Raw!$G34&gt;$C$8,IF(Raw!$Q34&gt;$C$8,IF(Raw!$N34&gt;$C$9,IF(Raw!$N34&lt;$A$9,IF(Raw!$X34&gt;$C$9,IF(Raw!$X34&lt;$A$9,Raw!H34,-999),-999),-999),-999),-999),-999)</f>
        <v>0.79392200000000002</v>
      </c>
      <c r="F34" s="9">
        <f>IF(Raw!$G34&gt;$C$8,IF(Raw!$Q34&gt;$C$8,IF(Raw!$N34&gt;$C$9,IF(Raw!$N34&lt;$A$9,IF(Raw!$X34&gt;$C$9,IF(Raw!$X34&lt;$A$9,Raw!I34,-999),-999),-999),-999),-999),-999)</f>
        <v>1.341037</v>
      </c>
      <c r="G34" s="9">
        <f>Raw!G34</f>
        <v>0.98298099999999999</v>
      </c>
      <c r="H34" s="9">
        <f>IF(Raw!$G34&gt;$C$8,IF(Raw!$Q34&gt;$C$8,IF(Raw!$N34&gt;$C$9,IF(Raw!$N34&lt;$A$9,IF(Raw!$X34&gt;$C$9,IF(Raw!$X34&lt;$A$9,Raw!L34,-999),-999),-999),-999),-999),-999)</f>
        <v>618.70000000000005</v>
      </c>
      <c r="I34" s="9">
        <f>IF(Raw!$G34&gt;$C$8,IF(Raw!$Q34&gt;$C$8,IF(Raw!$N34&gt;$C$9,IF(Raw!$N34&lt;$A$9,IF(Raw!$X34&gt;$C$9,IF(Raw!$X34&lt;$A$9,Raw!M34,-999),-999),-999),-999),-999),-999)</f>
        <v>0.175653</v>
      </c>
      <c r="J34" s="9">
        <f>IF(Raw!$G34&gt;$C$8,IF(Raw!$Q34&gt;$C$8,IF(Raw!$N34&gt;$C$9,IF(Raw!$N34&lt;$A$9,IF(Raw!$X34&gt;$C$9,IF(Raw!$X34&lt;$A$9,Raw!N34,-999),-999),-999),-999),-999),-999)</f>
        <v>1177</v>
      </c>
      <c r="K34" s="9">
        <f>IF(Raw!$G34&gt;$C$8,IF(Raw!$Q34&gt;$C$8,IF(Raw!$N34&gt;$C$9,IF(Raw!$N34&lt;$A$9,IF(Raw!$X34&gt;$C$9,IF(Raw!$X34&lt;$A$9,Raw!R34,-999),-999),-999),-999),-999),-999)</f>
        <v>0.65390800000000004</v>
      </c>
      <c r="L34" s="9">
        <f>IF(Raw!$G34&gt;$C$8,IF(Raw!$Q34&gt;$C$8,IF(Raw!$N34&gt;$C$9,IF(Raw!$N34&lt;$A$9,IF(Raw!$X34&gt;$C$9,IF(Raw!$X34&lt;$A$9,Raw!S34,-999),-999),-999),-999),-999),-999)</f>
        <v>1.124447</v>
      </c>
      <c r="M34" s="9">
        <f>Raw!Q34</f>
        <v>0.98109800000000003</v>
      </c>
      <c r="N34" s="9">
        <f>IF(Raw!$G34&gt;$C$8,IF(Raw!$Q34&gt;$C$8,IF(Raw!$N34&gt;$C$9,IF(Raw!$N34&lt;$A$9,IF(Raw!$X34&gt;$C$9,IF(Raw!$X34&lt;$A$9,Raw!V34,-999),-999),-999),-999),-999),-999)</f>
        <v>684.4</v>
      </c>
      <c r="O34" s="9">
        <f>IF(Raw!$G34&gt;$C$8,IF(Raw!$Q34&gt;$C$8,IF(Raw!$N34&gt;$C$9,IF(Raw!$N34&lt;$A$9,IF(Raw!$X34&gt;$C$9,IF(Raw!$X34&lt;$A$9,Raw!W34,-999),-999),-999),-999),-999),-999)</f>
        <v>0.17751700000000001</v>
      </c>
      <c r="P34" s="9">
        <f>IF(Raw!$G34&gt;$C$8,IF(Raw!$Q34&gt;$C$8,IF(Raw!$N34&gt;$C$9,IF(Raw!$N34&lt;$A$9,IF(Raw!$X34&gt;$C$9,IF(Raw!$X34&lt;$A$9,Raw!X34,-999),-999),-999),-999),-999),-999)</f>
        <v>1077</v>
      </c>
      <c r="R34" s="9">
        <f t="shared" si="4"/>
        <v>0.54711500000000002</v>
      </c>
      <c r="S34" s="9">
        <f t="shared" si="5"/>
        <v>0.40797904904935511</v>
      </c>
      <c r="T34" s="9">
        <f t="shared" si="6"/>
        <v>0.47053899999999993</v>
      </c>
      <c r="U34" s="9">
        <f t="shared" si="7"/>
        <v>0.41846258649807411</v>
      </c>
      <c r="V34" s="15">
        <f t="shared" si="0"/>
        <v>0</v>
      </c>
      <c r="X34" s="11">
        <f t="shared" si="8"/>
        <v>5.4179999999999994E+17</v>
      </c>
      <c r="Y34" s="11">
        <f t="shared" si="9"/>
        <v>6.1870000000000003E-18</v>
      </c>
      <c r="Z34" s="11">
        <f t="shared" si="10"/>
        <v>1.1769999999999999E-3</v>
      </c>
      <c r="AA34" s="16">
        <f t="shared" si="11"/>
        <v>3.9299359070090025E-3</v>
      </c>
      <c r="AB34" s="9">
        <f t="shared" si="1"/>
        <v>0.6557571881117481</v>
      </c>
      <c r="AC34" s="9">
        <f t="shared" si="2"/>
        <v>0.99607006409299115</v>
      </c>
      <c r="AD34" s="15">
        <f t="shared" si="3"/>
        <v>3.338942996609179</v>
      </c>
      <c r="AE34" s="3">
        <f t="shared" si="12"/>
        <v>744.91479999999979</v>
      </c>
      <c r="AF34" s="2">
        <f t="shared" si="13"/>
        <v>0.25</v>
      </c>
      <c r="AG34" s="9">
        <f t="shared" si="14"/>
        <v>1.0747867096390056E-3</v>
      </c>
      <c r="AH34" s="2">
        <f t="shared" si="15"/>
        <v>5.2008369533242359E-2</v>
      </c>
    </row>
    <row r="35" spans="1:34">
      <c r="A35" s="1">
        <f>Raw!A35</f>
        <v>22</v>
      </c>
      <c r="B35" s="14">
        <f>Raw!B35</f>
        <v>0.45752314814814815</v>
      </c>
      <c r="C35" s="15">
        <f>Raw!C35</f>
        <v>60.5</v>
      </c>
      <c r="D35" s="15">
        <f>IF(C35&gt;0.5,Raw!D35*D$11,-999)</f>
        <v>0.9</v>
      </c>
      <c r="E35" s="9">
        <f>IF(Raw!$G35&gt;$C$8,IF(Raw!$Q35&gt;$C$8,IF(Raw!$N35&gt;$C$9,IF(Raw!$N35&lt;$A$9,IF(Raw!$X35&gt;$C$9,IF(Raw!$X35&lt;$A$9,Raw!H35,-999),-999),-999),-999),-999),-999)</f>
        <v>0.76712199999999997</v>
      </c>
      <c r="F35" s="9">
        <f>IF(Raw!$G35&gt;$C$8,IF(Raw!$Q35&gt;$C$8,IF(Raw!$N35&gt;$C$9,IF(Raw!$N35&lt;$A$9,IF(Raw!$X35&gt;$C$9,IF(Raw!$X35&lt;$A$9,Raw!I35,-999),-999),-999),-999),-999),-999)</f>
        <v>1.2717959999999999</v>
      </c>
      <c r="G35" s="9">
        <f>Raw!G35</f>
        <v>0.97118899999999997</v>
      </c>
      <c r="H35" s="9">
        <f>IF(Raw!$G35&gt;$C$8,IF(Raw!$Q35&gt;$C$8,IF(Raw!$N35&gt;$C$9,IF(Raw!$N35&lt;$A$9,IF(Raw!$X35&gt;$C$9,IF(Raw!$X35&lt;$A$9,Raw!L35,-999),-999),-999),-999),-999),-999)</f>
        <v>576.6</v>
      </c>
      <c r="I35" s="9">
        <f>IF(Raw!$G35&gt;$C$8,IF(Raw!$Q35&gt;$C$8,IF(Raw!$N35&gt;$C$9,IF(Raw!$N35&lt;$A$9,IF(Raw!$X35&gt;$C$9,IF(Raw!$X35&lt;$A$9,Raw!M35,-999),-999),-999),-999),-999),-999)</f>
        <v>0.19028900000000001</v>
      </c>
      <c r="J35" s="9">
        <f>IF(Raw!$G35&gt;$C$8,IF(Raw!$Q35&gt;$C$8,IF(Raw!$N35&gt;$C$9,IF(Raw!$N35&lt;$A$9,IF(Raw!$X35&gt;$C$9,IF(Raw!$X35&lt;$A$9,Raw!N35,-999),-999),-999),-999),-999),-999)</f>
        <v>551</v>
      </c>
      <c r="K35" s="9">
        <f>IF(Raw!$G35&gt;$C$8,IF(Raw!$Q35&gt;$C$8,IF(Raw!$N35&gt;$C$9,IF(Raw!$N35&lt;$A$9,IF(Raw!$X35&gt;$C$9,IF(Raw!$X35&lt;$A$9,Raw!R35,-999),-999),-999),-999),-999),-999)</f>
        <v>0.66637800000000003</v>
      </c>
      <c r="L35" s="9">
        <f>IF(Raw!$G35&gt;$C$8,IF(Raw!$Q35&gt;$C$8,IF(Raw!$N35&gt;$C$9,IF(Raw!$N35&lt;$A$9,IF(Raw!$X35&gt;$C$9,IF(Raw!$X35&lt;$A$9,Raw!S35,-999),-999),-999),-999),-999),-999)</f>
        <v>1.1321380000000001</v>
      </c>
      <c r="M35" s="9">
        <f>Raw!Q35</f>
        <v>0.976495</v>
      </c>
      <c r="N35" s="9">
        <f>IF(Raw!$G35&gt;$C$8,IF(Raw!$Q35&gt;$C$8,IF(Raw!$N35&gt;$C$9,IF(Raw!$N35&lt;$A$9,IF(Raw!$X35&gt;$C$9,IF(Raw!$X35&lt;$A$9,Raw!V35,-999),-999),-999),-999),-999),-999)</f>
        <v>631.70000000000005</v>
      </c>
      <c r="O35" s="9">
        <f>IF(Raw!$G35&gt;$C$8,IF(Raw!$Q35&gt;$C$8,IF(Raw!$N35&gt;$C$9,IF(Raw!$N35&lt;$A$9,IF(Raw!$X35&gt;$C$9,IF(Raw!$X35&lt;$A$9,Raw!W35,-999),-999),-999),-999),-999),-999)</f>
        <v>0.123415</v>
      </c>
      <c r="P35" s="9">
        <f>IF(Raw!$G35&gt;$C$8,IF(Raw!$Q35&gt;$C$8,IF(Raw!$N35&gt;$C$9,IF(Raw!$N35&lt;$A$9,IF(Raw!$X35&gt;$C$9,IF(Raw!$X35&lt;$A$9,Raw!X35,-999),-999),-999),-999),-999),-999)</f>
        <v>1067</v>
      </c>
      <c r="R35" s="9">
        <f t="shared" si="4"/>
        <v>0.50467399999999996</v>
      </c>
      <c r="S35" s="9">
        <f t="shared" si="5"/>
        <v>0.39681993024038448</v>
      </c>
      <c r="T35" s="9">
        <f t="shared" si="6"/>
        <v>0.46576000000000006</v>
      </c>
      <c r="U35" s="9">
        <f t="shared" si="7"/>
        <v>0.41139861041675135</v>
      </c>
      <c r="V35" s="15">
        <f t="shared" si="0"/>
        <v>0</v>
      </c>
      <c r="X35" s="11">
        <f t="shared" si="8"/>
        <v>5.4179999999999994E+17</v>
      </c>
      <c r="Y35" s="11">
        <f t="shared" si="9"/>
        <v>5.766E-18</v>
      </c>
      <c r="Z35" s="11">
        <f t="shared" si="10"/>
        <v>5.5099999999999995E-4</v>
      </c>
      <c r="AA35" s="16">
        <f t="shared" si="11"/>
        <v>1.7183764583608701E-3</v>
      </c>
      <c r="AB35" s="9">
        <f t="shared" si="1"/>
        <v>0.66717835101924616</v>
      </c>
      <c r="AC35" s="9">
        <f t="shared" si="2"/>
        <v>0.99828162354163918</v>
      </c>
      <c r="AD35" s="15">
        <f t="shared" si="3"/>
        <v>3.1186505596386032</v>
      </c>
      <c r="AE35" s="3">
        <f t="shared" si="12"/>
        <v>694.22639999999978</v>
      </c>
      <c r="AF35" s="2">
        <f t="shared" si="13"/>
        <v>0.25</v>
      </c>
      <c r="AG35" s="9">
        <f t="shared" si="14"/>
        <v>9.8692962046980411E-4</v>
      </c>
      <c r="AH35" s="2">
        <f t="shared" si="15"/>
        <v>4.7757010711396132E-2</v>
      </c>
    </row>
    <row r="36" spans="1:34">
      <c r="A36" s="1">
        <f>Raw!A36</f>
        <v>23</v>
      </c>
      <c r="B36" s="14">
        <f>Raw!B36</f>
        <v>0.45758101851851851</v>
      </c>
      <c r="C36" s="15">
        <f>Raw!C36</f>
        <v>59.4</v>
      </c>
      <c r="D36" s="15">
        <f>IF(C36&gt;0.5,Raw!D36*D$11,-999)</f>
        <v>0.9</v>
      </c>
      <c r="E36" s="9">
        <f>IF(Raw!$G36&gt;$C$8,IF(Raw!$Q36&gt;$C$8,IF(Raw!$N36&gt;$C$9,IF(Raw!$N36&lt;$A$9,IF(Raw!$X36&gt;$C$9,IF(Raw!$X36&lt;$A$9,Raw!H36,-999),-999),-999),-999),-999),-999)</f>
        <v>0.800041</v>
      </c>
      <c r="F36" s="9">
        <f>IF(Raw!$G36&gt;$C$8,IF(Raw!$Q36&gt;$C$8,IF(Raw!$N36&gt;$C$9,IF(Raw!$N36&lt;$A$9,IF(Raw!$X36&gt;$C$9,IF(Raw!$X36&lt;$A$9,Raw!I36,-999),-999),-999),-999),-999),-999)</f>
        <v>1.3568119999999999</v>
      </c>
      <c r="G36" s="9">
        <f>Raw!G36</f>
        <v>0.98413700000000004</v>
      </c>
      <c r="H36" s="9">
        <f>IF(Raw!$G36&gt;$C$8,IF(Raw!$Q36&gt;$C$8,IF(Raw!$N36&gt;$C$9,IF(Raw!$N36&lt;$A$9,IF(Raw!$X36&gt;$C$9,IF(Raw!$X36&lt;$A$9,Raw!L36,-999),-999),-999),-999),-999),-999)</f>
        <v>618.70000000000005</v>
      </c>
      <c r="I36" s="9">
        <f>IF(Raw!$G36&gt;$C$8,IF(Raw!$Q36&gt;$C$8,IF(Raw!$N36&gt;$C$9,IF(Raw!$N36&lt;$A$9,IF(Raw!$X36&gt;$C$9,IF(Raw!$X36&lt;$A$9,Raw!M36,-999),-999),-999),-999),-999),-999)</f>
        <v>0.19516700000000001</v>
      </c>
      <c r="J36" s="9">
        <f>IF(Raw!$G36&gt;$C$8,IF(Raw!$Q36&gt;$C$8,IF(Raw!$N36&gt;$C$9,IF(Raw!$N36&lt;$A$9,IF(Raw!$X36&gt;$C$9,IF(Raw!$X36&lt;$A$9,Raw!N36,-999),-999),-999),-999),-999),-999)</f>
        <v>1847</v>
      </c>
      <c r="K36" s="9">
        <f>IF(Raw!$G36&gt;$C$8,IF(Raw!$Q36&gt;$C$8,IF(Raw!$N36&gt;$C$9,IF(Raw!$N36&lt;$A$9,IF(Raw!$X36&gt;$C$9,IF(Raw!$X36&lt;$A$9,Raw!R36,-999),-999),-999),-999),-999),-999)</f>
        <v>0.69047199999999997</v>
      </c>
      <c r="L36" s="9">
        <f>IF(Raw!$G36&gt;$C$8,IF(Raw!$Q36&gt;$C$8,IF(Raw!$N36&gt;$C$9,IF(Raw!$N36&lt;$A$9,IF(Raw!$X36&gt;$C$9,IF(Raw!$X36&lt;$A$9,Raw!S36,-999),-999),-999),-999),-999),-999)</f>
        <v>1.137678</v>
      </c>
      <c r="M36" s="9">
        <f>Raw!Q36</f>
        <v>0.97685200000000005</v>
      </c>
      <c r="N36" s="9">
        <f>IF(Raw!$G36&gt;$C$8,IF(Raw!$Q36&gt;$C$8,IF(Raw!$N36&gt;$C$9,IF(Raw!$N36&lt;$A$9,IF(Raw!$X36&gt;$C$9,IF(Raw!$X36&lt;$A$9,Raw!V36,-999),-999),-999),-999),-999),-999)</f>
        <v>618.70000000000005</v>
      </c>
      <c r="O36" s="9">
        <f>IF(Raw!$G36&gt;$C$8,IF(Raw!$Q36&gt;$C$8,IF(Raw!$N36&gt;$C$9,IF(Raw!$N36&lt;$A$9,IF(Raw!$X36&gt;$C$9,IF(Raw!$X36&lt;$A$9,Raw!W36,-999),-999),-999),-999),-999),-999)</f>
        <v>0.26505600000000001</v>
      </c>
      <c r="P36" s="9">
        <f>IF(Raw!$G36&gt;$C$8,IF(Raw!$Q36&gt;$C$8,IF(Raw!$N36&gt;$C$9,IF(Raw!$N36&lt;$A$9,IF(Raw!$X36&gt;$C$9,IF(Raw!$X36&lt;$A$9,Raw!X36,-999),-999),-999),-999),-999),-999)</f>
        <v>1545</v>
      </c>
      <c r="R36" s="9">
        <f t="shared" si="4"/>
        <v>0.5567709999999999</v>
      </c>
      <c r="S36" s="9">
        <f t="shared" si="5"/>
        <v>0.41035235537421538</v>
      </c>
      <c r="T36" s="9">
        <f t="shared" si="6"/>
        <v>0.44720599999999999</v>
      </c>
      <c r="U36" s="9">
        <f t="shared" si="7"/>
        <v>0.39308662029150604</v>
      </c>
      <c r="V36" s="15">
        <f t="shared" si="0"/>
        <v>0</v>
      </c>
      <c r="X36" s="11">
        <f t="shared" si="8"/>
        <v>5.4179999999999994E+17</v>
      </c>
      <c r="Y36" s="11">
        <f t="shared" si="9"/>
        <v>6.1870000000000003E-18</v>
      </c>
      <c r="Z36" s="11">
        <f t="shared" si="10"/>
        <v>1.8469999999999999E-3</v>
      </c>
      <c r="AA36" s="16">
        <f t="shared" si="11"/>
        <v>6.1532623020504329E-3</v>
      </c>
      <c r="AB36" s="9">
        <f t="shared" si="1"/>
        <v>0.69322377582105077</v>
      </c>
      <c r="AC36" s="9">
        <f t="shared" si="2"/>
        <v>0.99384673769794951</v>
      </c>
      <c r="AD36" s="15">
        <f t="shared" si="3"/>
        <v>3.3314901472931417</v>
      </c>
      <c r="AE36" s="3">
        <f t="shared" si="12"/>
        <v>744.91479999999979</v>
      </c>
      <c r="AF36" s="2">
        <f t="shared" si="13"/>
        <v>0.25</v>
      </c>
      <c r="AG36" s="9">
        <f t="shared" si="14"/>
        <v>1.0073570788722407E-3</v>
      </c>
      <c r="AH36" s="2">
        <f t="shared" si="15"/>
        <v>4.874548479252401E-2</v>
      </c>
    </row>
    <row r="37" spans="1:34">
      <c r="A37" s="1">
        <f>Raw!A37</f>
        <v>24</v>
      </c>
      <c r="B37" s="14">
        <f>Raw!B37</f>
        <v>0.45762731481481483</v>
      </c>
      <c r="C37" s="15">
        <f>Raw!C37</f>
        <v>58.5</v>
      </c>
      <c r="D37" s="15">
        <f>IF(C37&gt;0.5,Raw!D37*D$11,-999)</f>
        <v>0.9</v>
      </c>
      <c r="E37" s="9">
        <f>IF(Raw!$G37&gt;$C$8,IF(Raw!$Q37&gt;$C$8,IF(Raw!$N37&gt;$C$9,IF(Raw!$N37&lt;$A$9,IF(Raw!$X37&gt;$C$9,IF(Raw!$X37&lt;$A$9,Raw!H37,-999),-999),-999),-999),-999),-999)</f>
        <v>0.72356500000000001</v>
      </c>
      <c r="F37" s="9">
        <f>IF(Raw!$G37&gt;$C$8,IF(Raw!$Q37&gt;$C$8,IF(Raw!$N37&gt;$C$9,IF(Raw!$N37&lt;$A$9,IF(Raw!$X37&gt;$C$9,IF(Raw!$X37&lt;$A$9,Raw!I37,-999),-999),-999),-999),-999),-999)</f>
        <v>1.186774</v>
      </c>
      <c r="G37" s="9">
        <f>Raw!G37</f>
        <v>0.966839</v>
      </c>
      <c r="H37" s="9">
        <f>IF(Raw!$G37&gt;$C$8,IF(Raw!$Q37&gt;$C$8,IF(Raw!$N37&gt;$C$9,IF(Raw!$N37&lt;$A$9,IF(Raw!$X37&gt;$C$9,IF(Raw!$X37&lt;$A$9,Raw!L37,-999),-999),-999),-999),-999),-999)</f>
        <v>608.20000000000005</v>
      </c>
      <c r="I37" s="9">
        <f>IF(Raw!$G37&gt;$C$8,IF(Raw!$Q37&gt;$C$8,IF(Raw!$N37&gt;$C$9,IF(Raw!$N37&lt;$A$9,IF(Raw!$X37&gt;$C$9,IF(Raw!$X37&lt;$A$9,Raw!M37,-999),-999),-999),-999),-999),-999)</f>
        <v>0.31427899999999998</v>
      </c>
      <c r="J37" s="9">
        <f>IF(Raw!$G37&gt;$C$8,IF(Raw!$Q37&gt;$C$8,IF(Raw!$N37&gt;$C$9,IF(Raw!$N37&lt;$A$9,IF(Raw!$X37&gt;$C$9,IF(Raw!$X37&lt;$A$9,Raw!N37,-999),-999),-999),-999),-999),-999)</f>
        <v>1066</v>
      </c>
      <c r="K37" s="9">
        <f>IF(Raw!$G37&gt;$C$8,IF(Raw!$Q37&gt;$C$8,IF(Raw!$N37&gt;$C$9,IF(Raw!$N37&lt;$A$9,IF(Raw!$X37&gt;$C$9,IF(Raw!$X37&lt;$A$9,Raw!R37,-999),-999),-999),-999),-999),-999)</f>
        <v>0.673095</v>
      </c>
      <c r="L37" s="9">
        <f>IF(Raw!$G37&gt;$C$8,IF(Raw!$Q37&gt;$C$8,IF(Raw!$N37&gt;$C$9,IF(Raw!$N37&lt;$A$9,IF(Raw!$X37&gt;$C$9,IF(Raw!$X37&lt;$A$9,Raw!S37,-999),-999),-999),-999),-999),-999)</f>
        <v>1.1332230000000001</v>
      </c>
      <c r="M37" s="9">
        <f>Raw!Q37</f>
        <v>0.98176600000000003</v>
      </c>
      <c r="N37" s="9">
        <f>IF(Raw!$G37&gt;$C$8,IF(Raw!$Q37&gt;$C$8,IF(Raw!$N37&gt;$C$9,IF(Raw!$N37&lt;$A$9,IF(Raw!$X37&gt;$C$9,IF(Raw!$X37&lt;$A$9,Raw!V37,-999),-999),-999),-999),-999),-999)</f>
        <v>614.70000000000005</v>
      </c>
      <c r="O37" s="9">
        <f>IF(Raw!$G37&gt;$C$8,IF(Raw!$Q37&gt;$C$8,IF(Raw!$N37&gt;$C$9,IF(Raw!$N37&lt;$A$9,IF(Raw!$X37&gt;$C$9,IF(Raw!$X37&lt;$A$9,Raw!W37,-999),-999),-999),-999),-999),-999)</f>
        <v>0.13920199999999999</v>
      </c>
      <c r="P37" s="9">
        <f>IF(Raw!$G37&gt;$C$8,IF(Raw!$Q37&gt;$C$8,IF(Raw!$N37&gt;$C$9,IF(Raw!$N37&lt;$A$9,IF(Raw!$X37&gt;$C$9,IF(Raw!$X37&lt;$A$9,Raw!X37,-999),-999),-999),-999),-999),-999)</f>
        <v>582</v>
      </c>
      <c r="R37" s="9">
        <f t="shared" si="4"/>
        <v>0.46320899999999998</v>
      </c>
      <c r="S37" s="9">
        <f t="shared" si="5"/>
        <v>0.39030935965904207</v>
      </c>
      <c r="T37" s="9">
        <f t="shared" si="6"/>
        <v>0.46012800000000009</v>
      </c>
      <c r="U37" s="9">
        <f t="shared" si="7"/>
        <v>0.40603482280186692</v>
      </c>
      <c r="V37" s="15">
        <f t="shared" si="0"/>
        <v>0</v>
      </c>
      <c r="X37" s="11">
        <f t="shared" si="8"/>
        <v>5.4179999999999994E+17</v>
      </c>
      <c r="Y37" s="11">
        <f t="shared" si="9"/>
        <v>6.0820000000000005E-18</v>
      </c>
      <c r="Z37" s="11">
        <f t="shared" si="10"/>
        <v>1.0659999999999999E-3</v>
      </c>
      <c r="AA37" s="16">
        <f t="shared" si="11"/>
        <v>3.5004166638041958E-3</v>
      </c>
      <c r="AB37" s="9">
        <f t="shared" si="1"/>
        <v>0.67470563971868291</v>
      </c>
      <c r="AC37" s="9">
        <f t="shared" si="2"/>
        <v>0.99649958333619582</v>
      </c>
      <c r="AD37" s="15">
        <f t="shared" si="3"/>
        <v>3.2836929303979328</v>
      </c>
      <c r="AE37" s="3">
        <f t="shared" si="12"/>
        <v>732.27279999999985</v>
      </c>
      <c r="AF37" s="2">
        <f t="shared" si="13"/>
        <v>0.25</v>
      </c>
      <c r="AG37" s="9">
        <f t="shared" si="14"/>
        <v>1.025610520869129E-3</v>
      </c>
      <c r="AH37" s="2">
        <f t="shared" si="15"/>
        <v>4.9628759351200522E-2</v>
      </c>
    </row>
    <row r="38" spans="1:34">
      <c r="A38" s="1">
        <f>Raw!A38</f>
        <v>25</v>
      </c>
      <c r="B38" s="14">
        <f>Raw!B38</f>
        <v>0.45768518518518514</v>
      </c>
      <c r="C38" s="15">
        <f>Raw!C38</f>
        <v>57.6</v>
      </c>
      <c r="D38" s="15">
        <f>IF(C38&gt;0.5,Raw!D38*D$11,-999)</f>
        <v>0.9</v>
      </c>
      <c r="E38" s="9">
        <f>IF(Raw!$G38&gt;$C$8,IF(Raw!$Q38&gt;$C$8,IF(Raw!$N38&gt;$C$9,IF(Raw!$N38&lt;$A$9,IF(Raw!$X38&gt;$C$9,IF(Raw!$X38&lt;$A$9,Raw!H38,-999),-999),-999),-999),-999),-999)</f>
        <v>0.73733800000000005</v>
      </c>
      <c r="F38" s="9">
        <f>IF(Raw!$G38&gt;$C$8,IF(Raw!$Q38&gt;$C$8,IF(Raw!$N38&gt;$C$9,IF(Raw!$N38&lt;$A$9,IF(Raw!$X38&gt;$C$9,IF(Raw!$X38&lt;$A$9,Raw!I38,-999),-999),-999),-999),-999),-999)</f>
        <v>1.225649</v>
      </c>
      <c r="G38" s="9">
        <f>Raw!G38</f>
        <v>0.96815399999999996</v>
      </c>
      <c r="H38" s="9">
        <f>IF(Raw!$G38&gt;$C$8,IF(Raw!$Q38&gt;$C$8,IF(Raw!$N38&gt;$C$9,IF(Raw!$N38&lt;$A$9,IF(Raw!$X38&gt;$C$9,IF(Raw!$X38&lt;$A$9,Raw!L38,-999),-999),-999),-999),-999),-999)</f>
        <v>629.29999999999995</v>
      </c>
      <c r="I38" s="9">
        <f>IF(Raw!$G38&gt;$C$8,IF(Raw!$Q38&gt;$C$8,IF(Raw!$N38&gt;$C$9,IF(Raw!$N38&lt;$A$9,IF(Raw!$X38&gt;$C$9,IF(Raw!$X38&lt;$A$9,Raw!M38,-999),-999),-999),-999),-999),-999)</f>
        <v>0.24439</v>
      </c>
      <c r="J38" s="9">
        <f>IF(Raw!$G38&gt;$C$8,IF(Raw!$Q38&gt;$C$8,IF(Raw!$N38&gt;$C$9,IF(Raw!$N38&lt;$A$9,IF(Raw!$X38&gt;$C$9,IF(Raw!$X38&lt;$A$9,Raw!N38,-999),-999),-999),-999),-999),-999)</f>
        <v>998</v>
      </c>
      <c r="K38" s="9">
        <f>IF(Raw!$G38&gt;$C$8,IF(Raw!$Q38&gt;$C$8,IF(Raw!$N38&gt;$C$9,IF(Raw!$N38&lt;$A$9,IF(Raw!$X38&gt;$C$9,IF(Raw!$X38&lt;$A$9,Raw!R38,-999),-999),-999),-999),-999),-999)</f>
        <v>0.65148300000000003</v>
      </c>
      <c r="L38" s="9">
        <f>IF(Raw!$G38&gt;$C$8,IF(Raw!$Q38&gt;$C$8,IF(Raw!$N38&gt;$C$9,IF(Raw!$N38&lt;$A$9,IF(Raw!$X38&gt;$C$9,IF(Raw!$X38&lt;$A$9,Raw!S38,-999),-999),-999),-999),-999),-999)</f>
        <v>1.108109</v>
      </c>
      <c r="M38" s="9">
        <f>Raw!Q38</f>
        <v>0.97841900000000004</v>
      </c>
      <c r="N38" s="9">
        <f>IF(Raw!$G38&gt;$C$8,IF(Raw!$Q38&gt;$C$8,IF(Raw!$N38&gt;$C$9,IF(Raw!$N38&lt;$A$9,IF(Raw!$X38&gt;$C$9,IF(Raw!$X38&lt;$A$9,Raw!V38,-999),-999),-999),-999),-999),-999)</f>
        <v>597.70000000000005</v>
      </c>
      <c r="O38" s="9">
        <f>IF(Raw!$G38&gt;$C$8,IF(Raw!$Q38&gt;$C$8,IF(Raw!$N38&gt;$C$9,IF(Raw!$N38&lt;$A$9,IF(Raw!$X38&gt;$C$9,IF(Raw!$X38&lt;$A$9,Raw!W38,-999),-999),-999),-999),-999),-999)</f>
        <v>0.136187</v>
      </c>
      <c r="P38" s="9">
        <f>IF(Raw!$G38&gt;$C$8,IF(Raw!$Q38&gt;$C$8,IF(Raw!$N38&gt;$C$9,IF(Raw!$N38&lt;$A$9,IF(Raw!$X38&gt;$C$9,IF(Raw!$X38&lt;$A$9,Raw!X38,-999),-999),-999),-999),-999),-999)</f>
        <v>1280</v>
      </c>
      <c r="R38" s="9">
        <f t="shared" si="4"/>
        <v>0.48831099999999994</v>
      </c>
      <c r="S38" s="9">
        <f t="shared" si="5"/>
        <v>0.3984101484193272</v>
      </c>
      <c r="T38" s="9">
        <f t="shared" si="6"/>
        <v>0.45662599999999998</v>
      </c>
      <c r="U38" s="9">
        <f t="shared" si="7"/>
        <v>0.4120767902796566</v>
      </c>
      <c r="V38" s="15">
        <f t="shared" si="0"/>
        <v>0</v>
      </c>
      <c r="X38" s="11">
        <f t="shared" si="8"/>
        <v>5.4179999999999994E+17</v>
      </c>
      <c r="Y38" s="11">
        <f t="shared" si="9"/>
        <v>6.2929999999999996E-18</v>
      </c>
      <c r="Z38" s="11">
        <f t="shared" si="10"/>
        <v>9.9799999999999997E-4</v>
      </c>
      <c r="AA38" s="16">
        <f t="shared" si="11"/>
        <v>3.391189010366143E-3</v>
      </c>
      <c r="AB38" s="9">
        <f t="shared" si="1"/>
        <v>0.65303150507304752</v>
      </c>
      <c r="AC38" s="9">
        <f t="shared" si="2"/>
        <v>0.99660881098963372</v>
      </c>
      <c r="AD38" s="15">
        <f t="shared" si="3"/>
        <v>3.3979849803267963</v>
      </c>
      <c r="AE38" s="3">
        <f t="shared" si="12"/>
        <v>757.67719999999974</v>
      </c>
      <c r="AF38" s="2">
        <f t="shared" si="13"/>
        <v>0.25</v>
      </c>
      <c r="AG38" s="9">
        <f t="shared" si="14"/>
        <v>1.0771005723934986E-3</v>
      </c>
      <c r="AH38" s="2">
        <f t="shared" si="15"/>
        <v>5.2120336147739567E-2</v>
      </c>
    </row>
    <row r="39" spans="1:34">
      <c r="A39" s="1">
        <f>Raw!A39</f>
        <v>26</v>
      </c>
      <c r="B39" s="14">
        <f>Raw!B39</f>
        <v>0.45774305555555556</v>
      </c>
      <c r="C39" s="15">
        <f>Raw!C39</f>
        <v>56.6</v>
      </c>
      <c r="D39" s="15">
        <f>IF(C39&gt;0.5,Raw!D39*D$11,-999)</f>
        <v>0.9</v>
      </c>
      <c r="E39" s="9">
        <f>IF(Raw!$G39&gt;$C$8,IF(Raw!$Q39&gt;$C$8,IF(Raw!$N39&gt;$C$9,IF(Raw!$N39&lt;$A$9,IF(Raw!$X39&gt;$C$9,IF(Raw!$X39&lt;$A$9,Raw!H39,-999),-999),-999),-999),-999),-999)</f>
        <v>0.75923200000000002</v>
      </c>
      <c r="F39" s="9">
        <f>IF(Raw!$G39&gt;$C$8,IF(Raw!$Q39&gt;$C$8,IF(Raw!$N39&gt;$C$9,IF(Raw!$N39&lt;$A$9,IF(Raw!$X39&gt;$C$9,IF(Raw!$X39&lt;$A$9,Raw!I39,-999),-999),-999),-999),-999),-999)</f>
        <v>1.250075</v>
      </c>
      <c r="G39" s="9">
        <f>Raw!G39</f>
        <v>0.97564499999999998</v>
      </c>
      <c r="H39" s="9">
        <f>IF(Raw!$G39&gt;$C$8,IF(Raw!$Q39&gt;$C$8,IF(Raw!$N39&gt;$C$9,IF(Raw!$N39&lt;$A$9,IF(Raw!$X39&gt;$C$9,IF(Raw!$X39&lt;$A$9,Raw!L39,-999),-999),-999),-999),-999),-999)</f>
        <v>639.79999999999995</v>
      </c>
      <c r="I39" s="9">
        <f>IF(Raw!$G39&gt;$C$8,IF(Raw!$Q39&gt;$C$8,IF(Raw!$N39&gt;$C$9,IF(Raw!$N39&lt;$A$9,IF(Raw!$X39&gt;$C$9,IF(Raw!$X39&lt;$A$9,Raw!M39,-999),-999),-999),-999),-999),-999)</f>
        <v>0.193304</v>
      </c>
      <c r="J39" s="9">
        <f>IF(Raw!$G39&gt;$C$8,IF(Raw!$Q39&gt;$C$8,IF(Raw!$N39&gt;$C$9,IF(Raw!$N39&lt;$A$9,IF(Raw!$X39&gt;$C$9,IF(Raw!$X39&lt;$A$9,Raw!N39,-999),-999),-999),-999),-999),-999)</f>
        <v>693</v>
      </c>
      <c r="K39" s="9">
        <f>IF(Raw!$G39&gt;$C$8,IF(Raw!$Q39&gt;$C$8,IF(Raw!$N39&gt;$C$9,IF(Raw!$N39&lt;$A$9,IF(Raw!$X39&gt;$C$9,IF(Raw!$X39&lt;$A$9,Raw!R39,-999),-999),-999),-999),-999),-999)</f>
        <v>0.76639100000000004</v>
      </c>
      <c r="L39" s="9">
        <f>IF(Raw!$G39&gt;$C$8,IF(Raw!$Q39&gt;$C$8,IF(Raw!$N39&gt;$C$9,IF(Raw!$N39&lt;$A$9,IF(Raw!$X39&gt;$C$9,IF(Raw!$X39&lt;$A$9,Raw!S39,-999),-999),-999),-999),-999),-999)</f>
        <v>1.313418</v>
      </c>
      <c r="M39" s="9">
        <f>Raw!Q39</f>
        <v>0.98703700000000005</v>
      </c>
      <c r="N39" s="9">
        <f>IF(Raw!$G39&gt;$C$8,IF(Raw!$Q39&gt;$C$8,IF(Raw!$N39&gt;$C$9,IF(Raw!$N39&lt;$A$9,IF(Raw!$X39&gt;$C$9,IF(Raw!$X39&lt;$A$9,Raw!V39,-999),-999),-999),-999),-999),-999)</f>
        <v>580.70000000000005</v>
      </c>
      <c r="O39" s="9">
        <f>IF(Raw!$G39&gt;$C$8,IF(Raw!$Q39&gt;$C$8,IF(Raw!$N39&gt;$C$9,IF(Raw!$N39&lt;$A$9,IF(Raw!$X39&gt;$C$9,IF(Raw!$X39&lt;$A$9,Raw!W39,-999),-999),-999),-999),-999),-999)</f>
        <v>0.147095</v>
      </c>
      <c r="P39" s="9">
        <f>IF(Raw!$G39&gt;$C$8,IF(Raw!$Q39&gt;$C$8,IF(Raw!$N39&gt;$C$9,IF(Raw!$N39&lt;$A$9,IF(Raw!$X39&gt;$C$9,IF(Raw!$X39&lt;$A$9,Raw!X39,-999),-999),-999),-999),-999),-999)</f>
        <v>1096</v>
      </c>
      <c r="R39" s="9">
        <f t="shared" si="4"/>
        <v>0.49084300000000003</v>
      </c>
      <c r="S39" s="9">
        <f t="shared" si="5"/>
        <v>0.39265084094954306</v>
      </c>
      <c r="T39" s="9">
        <f t="shared" si="6"/>
        <v>0.54702699999999993</v>
      </c>
      <c r="U39" s="9">
        <f t="shared" si="7"/>
        <v>0.41649117036617433</v>
      </c>
      <c r="V39" s="15">
        <f t="shared" si="0"/>
        <v>0</v>
      </c>
      <c r="X39" s="11">
        <f t="shared" si="8"/>
        <v>5.4179999999999994E+17</v>
      </c>
      <c r="Y39" s="11">
        <f t="shared" si="9"/>
        <v>6.3979999999999994E-18</v>
      </c>
      <c r="Z39" s="11">
        <f t="shared" si="10"/>
        <v>6.9299999999999993E-4</v>
      </c>
      <c r="AA39" s="16">
        <f t="shared" si="11"/>
        <v>2.3964834956683796E-3</v>
      </c>
      <c r="AB39" s="9">
        <f t="shared" si="1"/>
        <v>0.76770194117718504</v>
      </c>
      <c r="AC39" s="9">
        <f t="shared" si="2"/>
        <v>0.99760351650433154</v>
      </c>
      <c r="AD39" s="15">
        <f t="shared" si="3"/>
        <v>3.4581291423786147</v>
      </c>
      <c r="AE39" s="3">
        <f t="shared" si="12"/>
        <v>770.31919999999968</v>
      </c>
      <c r="AF39" s="2">
        <f t="shared" si="13"/>
        <v>0.25</v>
      </c>
      <c r="AG39" s="9">
        <f t="shared" si="14"/>
        <v>1.1079078875281877E-3</v>
      </c>
      <c r="AH39" s="2">
        <f t="shared" si="15"/>
        <v>5.3611086094201142E-2</v>
      </c>
    </row>
    <row r="40" spans="1:34">
      <c r="A40" s="1">
        <f>Raw!A40</f>
        <v>27</v>
      </c>
      <c r="B40" s="14">
        <f>Raw!B40</f>
        <v>0.45778935185185188</v>
      </c>
      <c r="C40" s="15">
        <f>Raw!C40</f>
        <v>55.5</v>
      </c>
      <c r="D40" s="15">
        <f>IF(C40&gt;0.5,Raw!D40*D$11,-999)</f>
        <v>0.9</v>
      </c>
      <c r="E40" s="9">
        <f>IF(Raw!$G40&gt;$C$8,IF(Raw!$Q40&gt;$C$8,IF(Raw!$N40&gt;$C$9,IF(Raw!$N40&lt;$A$9,IF(Raw!$X40&gt;$C$9,IF(Raw!$X40&lt;$A$9,Raw!H40,-999),-999),-999),-999),-999),-999)</f>
        <v>0.75975499999999996</v>
      </c>
      <c r="F40" s="9">
        <f>IF(Raw!$G40&gt;$C$8,IF(Raw!$Q40&gt;$C$8,IF(Raw!$N40&gt;$C$9,IF(Raw!$N40&lt;$A$9,IF(Raw!$X40&gt;$C$9,IF(Raw!$X40&lt;$A$9,Raw!I40,-999),-999),-999),-999),-999),-999)</f>
        <v>1.2567729999999999</v>
      </c>
      <c r="G40" s="9">
        <f>Raw!G40</f>
        <v>0.98422299999999996</v>
      </c>
      <c r="H40" s="9">
        <f>IF(Raw!$G40&gt;$C$8,IF(Raw!$Q40&gt;$C$8,IF(Raw!$N40&gt;$C$9,IF(Raw!$N40&lt;$A$9,IF(Raw!$X40&gt;$C$9,IF(Raw!$X40&lt;$A$9,Raw!L40,-999),-999),-999),-999),-999),-999)</f>
        <v>553.1</v>
      </c>
      <c r="I40" s="9">
        <f>IF(Raw!$G40&gt;$C$8,IF(Raw!$Q40&gt;$C$8,IF(Raw!$N40&gt;$C$9,IF(Raw!$N40&lt;$A$9,IF(Raw!$X40&gt;$C$9,IF(Raw!$X40&lt;$A$9,Raw!M40,-999),-999),-999),-999),-999),-999)</f>
        <v>0.20119699999999999</v>
      </c>
      <c r="J40" s="9">
        <f>IF(Raw!$G40&gt;$C$8,IF(Raw!$Q40&gt;$C$8,IF(Raw!$N40&gt;$C$9,IF(Raw!$N40&lt;$A$9,IF(Raw!$X40&gt;$C$9,IF(Raw!$X40&lt;$A$9,Raw!N40,-999),-999),-999),-999),-999),-999)</f>
        <v>1535</v>
      </c>
      <c r="K40" s="9">
        <f>IF(Raw!$G40&gt;$C$8,IF(Raw!$Q40&gt;$C$8,IF(Raw!$N40&gt;$C$9,IF(Raw!$N40&lt;$A$9,IF(Raw!$X40&gt;$C$9,IF(Raw!$X40&lt;$A$9,Raw!R40,-999),-999),-999),-999),-999),-999)</f>
        <v>0.65588599999999997</v>
      </c>
      <c r="L40" s="9">
        <f>IF(Raw!$G40&gt;$C$8,IF(Raw!$Q40&gt;$C$8,IF(Raw!$N40&gt;$C$9,IF(Raw!$N40&lt;$A$9,IF(Raw!$X40&gt;$C$9,IF(Raw!$X40&lt;$A$9,Raw!S40,-999),-999),-999),-999),-999),-999)</f>
        <v>1.1138669999999999</v>
      </c>
      <c r="M40" s="9">
        <f>Raw!Q40</f>
        <v>0.97619500000000003</v>
      </c>
      <c r="N40" s="9">
        <f>IF(Raw!$G40&gt;$C$8,IF(Raw!$Q40&gt;$C$8,IF(Raw!$N40&gt;$C$9,IF(Raw!$N40&lt;$A$9,IF(Raw!$X40&gt;$C$9,IF(Raw!$X40&lt;$A$9,Raw!V40,-999),-999),-999),-999),-999),-999)</f>
        <v>646.29999999999995</v>
      </c>
      <c r="O40" s="9">
        <f>IF(Raw!$G40&gt;$C$8,IF(Raw!$Q40&gt;$C$8,IF(Raw!$N40&gt;$C$9,IF(Raw!$N40&lt;$A$9,IF(Raw!$X40&gt;$C$9,IF(Raw!$X40&lt;$A$9,Raw!W40,-999),-999),-999),-999),-999),-999)</f>
        <v>0.13920199999999999</v>
      </c>
      <c r="P40" s="9">
        <f>IF(Raw!$G40&gt;$C$8,IF(Raw!$Q40&gt;$C$8,IF(Raw!$N40&gt;$C$9,IF(Raw!$N40&lt;$A$9,IF(Raw!$X40&gt;$C$9,IF(Raw!$X40&lt;$A$9,Raw!X40,-999),-999),-999),-999),-999),-999)</f>
        <v>655</v>
      </c>
      <c r="R40" s="9">
        <f t="shared" si="4"/>
        <v>0.49701799999999996</v>
      </c>
      <c r="S40" s="9">
        <f t="shared" si="5"/>
        <v>0.39547157680822231</v>
      </c>
      <c r="T40" s="9">
        <f t="shared" si="6"/>
        <v>0.45798099999999997</v>
      </c>
      <c r="U40" s="9">
        <f t="shared" si="7"/>
        <v>0.41116309218245983</v>
      </c>
      <c r="V40" s="15">
        <f t="shared" si="0"/>
        <v>0</v>
      </c>
      <c r="X40" s="11">
        <f t="shared" si="8"/>
        <v>5.4179999999999994E+17</v>
      </c>
      <c r="Y40" s="11">
        <f t="shared" si="9"/>
        <v>5.5310000000000001E-18</v>
      </c>
      <c r="Z40" s="11">
        <f t="shared" si="10"/>
        <v>1.5349999999999999E-3</v>
      </c>
      <c r="AA40" s="16">
        <f t="shared" si="11"/>
        <v>4.5788656006725478E-3</v>
      </c>
      <c r="AB40" s="9">
        <f t="shared" si="1"/>
        <v>0.65798303344666154</v>
      </c>
      <c r="AC40" s="9">
        <f t="shared" si="2"/>
        <v>0.99542113439932756</v>
      </c>
      <c r="AD40" s="15">
        <f t="shared" si="3"/>
        <v>2.9829743326856999</v>
      </c>
      <c r="AE40" s="3">
        <f t="shared" si="12"/>
        <v>665.9323999999998</v>
      </c>
      <c r="AF40" s="2">
        <f t="shared" si="13"/>
        <v>0.25</v>
      </c>
      <c r="AG40" s="9">
        <f t="shared" si="14"/>
        <v>9.4345303886766312E-4</v>
      </c>
      <c r="AH40" s="2">
        <f t="shared" si="15"/>
        <v>4.5653201553981282E-2</v>
      </c>
    </row>
    <row r="41" spans="1:34">
      <c r="A41" s="1">
        <f>Raw!A41</f>
        <v>28</v>
      </c>
      <c r="B41" s="14">
        <f>Raw!B41</f>
        <v>0.45784722222222224</v>
      </c>
      <c r="C41" s="15">
        <f>Raw!C41</f>
        <v>54.6</v>
      </c>
      <c r="D41" s="15">
        <f>IF(C41&gt;0.5,Raw!D41*D$11,-999)</f>
        <v>0.9</v>
      </c>
      <c r="E41" s="9">
        <f>IF(Raw!$G41&gt;$C$8,IF(Raw!$Q41&gt;$C$8,IF(Raw!$N41&gt;$C$9,IF(Raw!$N41&lt;$A$9,IF(Raw!$X41&gt;$C$9,IF(Raw!$X41&lt;$A$9,Raw!H41,-999),-999),-999),-999),-999),-999)</f>
        <v>0.79289200000000004</v>
      </c>
      <c r="F41" s="9">
        <f>IF(Raw!$G41&gt;$C$8,IF(Raw!$Q41&gt;$C$8,IF(Raw!$N41&gt;$C$9,IF(Raw!$N41&lt;$A$9,IF(Raw!$X41&gt;$C$9,IF(Raw!$X41&lt;$A$9,Raw!I41,-999),-999),-999),-999),-999),-999)</f>
        <v>1.3318779999999999</v>
      </c>
      <c r="G41" s="9">
        <f>Raw!G41</f>
        <v>0.97829600000000005</v>
      </c>
      <c r="H41" s="9">
        <f>IF(Raw!$G41&gt;$C$8,IF(Raw!$Q41&gt;$C$8,IF(Raw!$N41&gt;$C$9,IF(Raw!$N41&lt;$A$9,IF(Raw!$X41&gt;$C$9,IF(Raw!$X41&lt;$A$9,Raw!L41,-999),-999),-999),-999),-999),-999)</f>
        <v>574.1</v>
      </c>
      <c r="I41" s="9">
        <f>IF(Raw!$G41&gt;$C$8,IF(Raw!$Q41&gt;$C$8,IF(Raw!$N41&gt;$C$9,IF(Raw!$N41&lt;$A$9,IF(Raw!$X41&gt;$C$9,IF(Raw!$X41&lt;$A$9,Raw!M41,-999),-999),-999),-999),-999),-999)</f>
        <v>0.17751700000000001</v>
      </c>
      <c r="J41" s="9">
        <f>IF(Raw!$G41&gt;$C$8,IF(Raw!$Q41&gt;$C$8,IF(Raw!$N41&gt;$C$9,IF(Raw!$N41&lt;$A$9,IF(Raw!$X41&gt;$C$9,IF(Raw!$X41&lt;$A$9,Raw!N41,-999),-999),-999),-999),-999),-999)</f>
        <v>1362</v>
      </c>
      <c r="K41" s="9">
        <f>IF(Raw!$G41&gt;$C$8,IF(Raw!$Q41&gt;$C$8,IF(Raw!$N41&gt;$C$9,IF(Raw!$N41&lt;$A$9,IF(Raw!$X41&gt;$C$9,IF(Raw!$X41&lt;$A$9,Raw!R41,-999),-999),-999),-999),-999),-999)</f>
        <v>0.73588299999999995</v>
      </c>
      <c r="L41" s="9">
        <f>IF(Raw!$G41&gt;$C$8,IF(Raw!$Q41&gt;$C$8,IF(Raw!$N41&gt;$C$9,IF(Raw!$N41&lt;$A$9,IF(Raw!$X41&gt;$C$9,IF(Raw!$X41&lt;$A$9,Raw!S41,-999),-999),-999),-999),-999),-999)</f>
        <v>1.31427</v>
      </c>
      <c r="M41" s="9">
        <f>Raw!Q41</f>
        <v>0.98589899999999997</v>
      </c>
      <c r="N41" s="9">
        <f>IF(Raw!$G41&gt;$C$8,IF(Raw!$Q41&gt;$C$8,IF(Raw!$N41&gt;$C$9,IF(Raw!$N41&lt;$A$9,IF(Raw!$X41&gt;$C$9,IF(Raw!$X41&lt;$A$9,Raw!V41,-999),-999),-999),-999),-999),-999)</f>
        <v>625.20000000000005</v>
      </c>
      <c r="O41" s="9">
        <f>IF(Raw!$G41&gt;$C$8,IF(Raw!$Q41&gt;$C$8,IF(Raw!$N41&gt;$C$9,IF(Raw!$N41&lt;$A$9,IF(Raw!$X41&gt;$C$9,IF(Raw!$X41&lt;$A$9,Raw!W41,-999),-999),-999),-999),-999),-999)</f>
        <v>0.18842500000000001</v>
      </c>
      <c r="P41" s="9">
        <f>IF(Raw!$G41&gt;$C$8,IF(Raw!$Q41&gt;$C$8,IF(Raw!$N41&gt;$C$9,IF(Raw!$N41&lt;$A$9,IF(Raw!$X41&gt;$C$9,IF(Raw!$X41&lt;$A$9,Raw!X41,-999),-999),-999),-999),-999),-999)</f>
        <v>543</v>
      </c>
      <c r="R41" s="9">
        <f t="shared" si="4"/>
        <v>0.53898599999999985</v>
      </c>
      <c r="S41" s="9">
        <f t="shared" si="5"/>
        <v>0.40468120954021308</v>
      </c>
      <c r="T41" s="9">
        <f t="shared" si="6"/>
        <v>0.5783870000000001</v>
      </c>
      <c r="U41" s="9">
        <f t="shared" si="7"/>
        <v>0.44008232707130202</v>
      </c>
      <c r="V41" s="15">
        <f t="shared" si="0"/>
        <v>0</v>
      </c>
      <c r="X41" s="11">
        <f t="shared" si="8"/>
        <v>5.4179999999999994E+17</v>
      </c>
      <c r="Y41" s="11">
        <f t="shared" si="9"/>
        <v>5.7409999999999997E-18</v>
      </c>
      <c r="Z41" s="11">
        <f t="shared" si="10"/>
        <v>1.3619999999999999E-3</v>
      </c>
      <c r="AA41" s="16">
        <f t="shared" si="11"/>
        <v>4.2185933910183302E-3</v>
      </c>
      <c r="AB41" s="9">
        <f t="shared" si="1"/>
        <v>0.73832297957565085</v>
      </c>
      <c r="AC41" s="9">
        <f t="shared" si="2"/>
        <v>0.99578140660898173</v>
      </c>
      <c r="AD41" s="15">
        <f t="shared" si="3"/>
        <v>3.0973519757843841</v>
      </c>
      <c r="AE41" s="3">
        <f t="shared" si="12"/>
        <v>691.21639999999979</v>
      </c>
      <c r="AF41" s="2">
        <f t="shared" si="13"/>
        <v>0.25</v>
      </c>
      <c r="AG41" s="9">
        <f t="shared" si="14"/>
        <v>1.0485306655862207E-3</v>
      </c>
      <c r="AH41" s="2">
        <f t="shared" si="15"/>
        <v>5.0737853225837536E-2</v>
      </c>
    </row>
    <row r="42" spans="1:34">
      <c r="A42" s="1">
        <f>Raw!A42</f>
        <v>29</v>
      </c>
      <c r="B42" s="14">
        <f>Raw!B42</f>
        <v>0.45789351851851851</v>
      </c>
      <c r="C42" s="15">
        <f>Raw!C42</f>
        <v>53.9</v>
      </c>
      <c r="D42" s="15">
        <f>IF(C42&gt;0.5,Raw!D42*D$11,-999)</f>
        <v>0.9</v>
      </c>
      <c r="E42" s="9">
        <f>IF(Raw!$G42&gt;$C$8,IF(Raw!$Q42&gt;$C$8,IF(Raw!$N42&gt;$C$9,IF(Raw!$N42&lt;$A$9,IF(Raw!$X42&gt;$C$9,IF(Raw!$X42&lt;$A$9,Raw!H42,-999),-999),-999),-999),-999),-999)</f>
        <v>0.72158900000000004</v>
      </c>
      <c r="F42" s="9">
        <f>IF(Raw!$G42&gt;$C$8,IF(Raw!$Q42&gt;$C$8,IF(Raw!$N42&gt;$C$9,IF(Raw!$N42&lt;$A$9,IF(Raw!$X42&gt;$C$9,IF(Raw!$X42&lt;$A$9,Raw!I42,-999),-999),-999),-999),-999),-999)</f>
        <v>1.2004779999999999</v>
      </c>
      <c r="G42" s="9">
        <f>Raw!G42</f>
        <v>0.97075999999999996</v>
      </c>
      <c r="H42" s="9">
        <f>IF(Raw!$G42&gt;$C$8,IF(Raw!$Q42&gt;$C$8,IF(Raw!$N42&gt;$C$9,IF(Raw!$N42&lt;$A$9,IF(Raw!$X42&gt;$C$9,IF(Raw!$X42&lt;$A$9,Raw!L42,-999),-999),-999),-999),-999),-999)</f>
        <v>621.20000000000005</v>
      </c>
      <c r="I42" s="9">
        <f>IF(Raw!$G42&gt;$C$8,IF(Raw!$Q42&gt;$C$8,IF(Raw!$N42&gt;$C$9,IF(Raw!$N42&lt;$A$9,IF(Raw!$X42&gt;$C$9,IF(Raw!$X42&lt;$A$9,Raw!M42,-999),-999),-999),-999),-999),-999)</f>
        <v>0.175653</v>
      </c>
      <c r="J42" s="9">
        <f>IF(Raw!$G42&gt;$C$8,IF(Raw!$Q42&gt;$C$8,IF(Raw!$N42&gt;$C$9,IF(Raw!$N42&lt;$A$9,IF(Raw!$X42&gt;$C$9,IF(Raw!$X42&lt;$A$9,Raw!N42,-999),-999),-999),-999),-999),-999)</f>
        <v>1055</v>
      </c>
      <c r="K42" s="9">
        <f>IF(Raw!$G42&gt;$C$8,IF(Raw!$Q42&gt;$C$8,IF(Raw!$N42&gt;$C$9,IF(Raw!$N42&lt;$A$9,IF(Raw!$X42&gt;$C$9,IF(Raw!$X42&lt;$A$9,Raw!R42,-999),-999),-999),-999),-999),-999)</f>
        <v>0.70318899999999995</v>
      </c>
      <c r="L42" s="9">
        <f>IF(Raw!$G42&gt;$C$8,IF(Raw!$Q42&gt;$C$8,IF(Raw!$N42&gt;$C$9,IF(Raw!$N42&lt;$A$9,IF(Raw!$X42&gt;$C$9,IF(Raw!$X42&lt;$A$9,Raw!S42,-999),-999),-999),-999),-999),-999)</f>
        <v>1.233714</v>
      </c>
      <c r="M42" s="9">
        <f>Raw!Q42</f>
        <v>0.98554299999999995</v>
      </c>
      <c r="N42" s="9">
        <f>IF(Raw!$G42&gt;$C$8,IF(Raw!$Q42&gt;$C$8,IF(Raw!$N42&gt;$C$9,IF(Raw!$N42&lt;$A$9,IF(Raw!$X42&gt;$C$9,IF(Raw!$X42&lt;$A$9,Raw!V42,-999),-999),-999),-999),-999),-999)</f>
        <v>621.20000000000005</v>
      </c>
      <c r="O42" s="9">
        <f>IF(Raw!$G42&gt;$C$8,IF(Raw!$Q42&gt;$C$8,IF(Raw!$N42&gt;$C$9,IF(Raw!$N42&lt;$A$9,IF(Raw!$X42&gt;$C$9,IF(Raw!$X42&lt;$A$9,Raw!W42,-999),-999),-999),-999),-999),-999)</f>
        <v>0.134323</v>
      </c>
      <c r="P42" s="9">
        <f>IF(Raw!$G42&gt;$C$8,IF(Raw!$Q42&gt;$C$8,IF(Raw!$N42&gt;$C$9,IF(Raw!$N42&lt;$A$9,IF(Raw!$X42&gt;$C$9,IF(Raw!$X42&lt;$A$9,Raw!X42,-999),-999),-999),-999),-999),-999)</f>
        <v>790</v>
      </c>
      <c r="R42" s="9">
        <f t="shared" si="4"/>
        <v>0.4788889999999999</v>
      </c>
      <c r="S42" s="9">
        <f t="shared" si="5"/>
        <v>0.39891526541927458</v>
      </c>
      <c r="T42" s="9">
        <f t="shared" si="6"/>
        <v>0.53052500000000002</v>
      </c>
      <c r="U42" s="9">
        <f t="shared" si="7"/>
        <v>0.43002267948649364</v>
      </c>
      <c r="V42" s="15">
        <f t="shared" si="0"/>
        <v>0</v>
      </c>
      <c r="X42" s="11">
        <f t="shared" si="8"/>
        <v>5.4179999999999994E+17</v>
      </c>
      <c r="Y42" s="11">
        <f t="shared" si="9"/>
        <v>6.2119999999999998E-18</v>
      </c>
      <c r="Z42" s="11">
        <f t="shared" si="10"/>
        <v>1.0549999999999999E-3</v>
      </c>
      <c r="AA42" s="16">
        <f t="shared" si="11"/>
        <v>3.5382096088948534E-3</v>
      </c>
      <c r="AB42" s="9">
        <f t="shared" si="1"/>
        <v>0.70506610865275887</v>
      </c>
      <c r="AC42" s="9">
        <f t="shared" si="2"/>
        <v>0.99646179039110516</v>
      </c>
      <c r="AD42" s="15">
        <f t="shared" si="3"/>
        <v>3.353753183786591</v>
      </c>
      <c r="AE42" s="3">
        <f t="shared" si="12"/>
        <v>747.92479999999978</v>
      </c>
      <c r="AF42" s="2">
        <f t="shared" si="13"/>
        <v>0.25</v>
      </c>
      <c r="AG42" s="9">
        <f t="shared" si="14"/>
        <v>1.1093768695602069E-3</v>
      </c>
      <c r="AH42" s="2">
        <f t="shared" si="15"/>
        <v>5.3682169370235143E-2</v>
      </c>
    </row>
    <row r="43" spans="1:34">
      <c r="A43" s="1">
        <f>Raw!A43</f>
        <v>30</v>
      </c>
      <c r="B43" s="14">
        <f>Raw!B43</f>
        <v>0.45795138888888887</v>
      </c>
      <c r="C43" s="15">
        <f>Raw!C43</f>
        <v>52.8</v>
      </c>
      <c r="D43" s="15">
        <f>IF(C43&gt;0.5,Raw!D43*D$11,-999)</f>
        <v>0.9</v>
      </c>
      <c r="E43" s="9">
        <f>IF(Raw!$G43&gt;$C$8,IF(Raw!$Q43&gt;$C$8,IF(Raw!$N43&gt;$C$9,IF(Raw!$N43&lt;$A$9,IF(Raw!$X43&gt;$C$9,IF(Raw!$X43&lt;$A$9,Raw!H43,-999),-999),-999),-999),-999),-999)</f>
        <v>0.77659800000000001</v>
      </c>
      <c r="F43" s="9">
        <f>IF(Raw!$G43&gt;$C$8,IF(Raw!$Q43&gt;$C$8,IF(Raw!$N43&gt;$C$9,IF(Raw!$N43&lt;$A$9,IF(Raw!$X43&gt;$C$9,IF(Raw!$X43&lt;$A$9,Raw!I43,-999),-999),-999),-999),-999),-999)</f>
        <v>1.3033809999999999</v>
      </c>
      <c r="G43" s="9">
        <f>Raw!G43</f>
        <v>0.97815700000000005</v>
      </c>
      <c r="H43" s="9">
        <f>IF(Raw!$G43&gt;$C$8,IF(Raw!$Q43&gt;$C$8,IF(Raw!$N43&gt;$C$9,IF(Raw!$N43&lt;$A$9,IF(Raw!$X43&gt;$C$9,IF(Raw!$X43&lt;$A$9,Raw!L43,-999),-999),-999),-999),-999),-999)</f>
        <v>591.20000000000005</v>
      </c>
      <c r="I43" s="9">
        <f>IF(Raw!$G43&gt;$C$8,IF(Raw!$Q43&gt;$C$8,IF(Raw!$N43&gt;$C$9,IF(Raw!$N43&lt;$A$9,IF(Raw!$X43&gt;$C$9,IF(Raw!$X43&lt;$A$9,Raw!M43,-999),-999),-999),-999),-999),-999)</f>
        <v>0.113658</v>
      </c>
      <c r="J43" s="9">
        <f>IF(Raw!$G43&gt;$C$8,IF(Raw!$Q43&gt;$C$8,IF(Raw!$N43&gt;$C$9,IF(Raw!$N43&lt;$A$9,IF(Raw!$X43&gt;$C$9,IF(Raw!$X43&lt;$A$9,Raw!N43,-999),-999),-999),-999),-999),-999)</f>
        <v>674</v>
      </c>
      <c r="K43" s="9">
        <f>IF(Raw!$G43&gt;$C$8,IF(Raw!$Q43&gt;$C$8,IF(Raw!$N43&gt;$C$9,IF(Raw!$N43&lt;$A$9,IF(Raw!$X43&gt;$C$9,IF(Raw!$X43&lt;$A$9,Raw!R43,-999),-999),-999),-999),-999),-999)</f>
        <v>0.73681099999999999</v>
      </c>
      <c r="L43" s="9">
        <f>IF(Raw!$G43&gt;$C$8,IF(Raw!$Q43&gt;$C$8,IF(Raw!$N43&gt;$C$9,IF(Raw!$N43&lt;$A$9,IF(Raw!$X43&gt;$C$9,IF(Raw!$X43&lt;$A$9,Raw!S43,-999),-999),-999),-999),-999),-999)</f>
        <v>1.2595989999999999</v>
      </c>
      <c r="M43" s="9">
        <f>Raw!Q43</f>
        <v>0.98469600000000002</v>
      </c>
      <c r="N43" s="9">
        <f>IF(Raw!$G43&gt;$C$8,IF(Raw!$Q43&gt;$C$8,IF(Raw!$N43&gt;$C$9,IF(Raw!$N43&lt;$A$9,IF(Raw!$X43&gt;$C$9,IF(Raw!$X43&lt;$A$9,Raw!V43,-999),-999),-999),-999),-999),-999)</f>
        <v>591.20000000000005</v>
      </c>
      <c r="O43" s="9">
        <f>IF(Raw!$G43&gt;$C$8,IF(Raw!$Q43&gt;$C$8,IF(Raw!$N43&gt;$C$9,IF(Raw!$N43&lt;$A$9,IF(Raw!$X43&gt;$C$9,IF(Raw!$X43&lt;$A$9,Raw!W43,-999),-999),-999),-999),-999),-999)</f>
        <v>0.26505600000000001</v>
      </c>
      <c r="P43" s="9">
        <f>IF(Raw!$G43&gt;$C$8,IF(Raw!$Q43&gt;$C$8,IF(Raw!$N43&gt;$C$9,IF(Raw!$N43&lt;$A$9,IF(Raw!$X43&gt;$C$9,IF(Raw!$X43&lt;$A$9,Raw!X43,-999),-999),-999),-999),-999),-999)</f>
        <v>1279</v>
      </c>
      <c r="R43" s="9">
        <f t="shared" si="4"/>
        <v>0.52678299999999989</v>
      </c>
      <c r="S43" s="9">
        <f t="shared" si="5"/>
        <v>0.40416654838454752</v>
      </c>
      <c r="T43" s="9">
        <f t="shared" si="6"/>
        <v>0.52278799999999992</v>
      </c>
      <c r="U43" s="9">
        <f t="shared" si="7"/>
        <v>0.41504320025658958</v>
      </c>
      <c r="V43" s="15">
        <f t="shared" si="0"/>
        <v>0</v>
      </c>
      <c r="X43" s="11">
        <f t="shared" si="8"/>
        <v>5.4179999999999994E+17</v>
      </c>
      <c r="Y43" s="11">
        <f t="shared" si="9"/>
        <v>5.9119999999999998E-18</v>
      </c>
      <c r="Z43" s="11">
        <f t="shared" si="10"/>
        <v>6.7400000000000001E-4</v>
      </c>
      <c r="AA43" s="16">
        <f t="shared" si="11"/>
        <v>2.1542531327842359E-3</v>
      </c>
      <c r="AB43" s="9">
        <f t="shared" si="1"/>
        <v>0.737937217686782</v>
      </c>
      <c r="AC43" s="9">
        <f t="shared" si="2"/>
        <v>0.99784574686721572</v>
      </c>
      <c r="AD43" s="15">
        <f t="shared" si="3"/>
        <v>3.1962212652585102</v>
      </c>
      <c r="AE43" s="3">
        <f t="shared" si="12"/>
        <v>711.80479999999977</v>
      </c>
      <c r="AF43" s="2">
        <f t="shared" si="13"/>
        <v>0.25</v>
      </c>
      <c r="AG43" s="9">
        <f t="shared" si="14"/>
        <v>1.0204383866623523E-3</v>
      </c>
      <c r="AH43" s="2">
        <f t="shared" si="15"/>
        <v>4.9378482468644062E-2</v>
      </c>
    </row>
    <row r="44" spans="1:34">
      <c r="A44" s="1">
        <f>Raw!A44</f>
        <v>31</v>
      </c>
      <c r="B44" s="14">
        <f>Raw!B44</f>
        <v>0.45799768518518519</v>
      </c>
      <c r="C44" s="15">
        <f>Raw!C44</f>
        <v>51.9</v>
      </c>
      <c r="D44" s="15">
        <f>IF(C44&gt;0.5,Raw!D44*D$11,-999)</f>
        <v>0.9</v>
      </c>
      <c r="E44" s="9">
        <f>IF(Raw!$G44&gt;$C$8,IF(Raw!$Q44&gt;$C$8,IF(Raw!$N44&gt;$C$9,IF(Raw!$N44&lt;$A$9,IF(Raw!$X44&gt;$C$9,IF(Raw!$X44&lt;$A$9,Raw!H44,-999),-999),-999),-999),-999),-999)</f>
        <v>0.75416899999999998</v>
      </c>
      <c r="F44" s="9">
        <f>IF(Raw!$G44&gt;$C$8,IF(Raw!$Q44&gt;$C$8,IF(Raw!$N44&gt;$C$9,IF(Raw!$N44&lt;$A$9,IF(Raw!$X44&gt;$C$9,IF(Raw!$X44&lt;$A$9,Raw!I44,-999),-999),-999),-999),-999),-999)</f>
        <v>1.2718910000000001</v>
      </c>
      <c r="G44" s="9">
        <f>Raw!G44</f>
        <v>0.97996099999999997</v>
      </c>
      <c r="H44" s="9">
        <f>IF(Raw!$G44&gt;$C$8,IF(Raw!$Q44&gt;$C$8,IF(Raw!$N44&gt;$C$9,IF(Raw!$N44&lt;$A$9,IF(Raw!$X44&gt;$C$9,IF(Raw!$X44&lt;$A$9,Raw!L44,-999),-999),-999),-999),-999),-999)</f>
        <v>604.20000000000005</v>
      </c>
      <c r="I44" s="9">
        <f>IF(Raw!$G44&gt;$C$8,IF(Raw!$Q44&gt;$C$8,IF(Raw!$N44&gt;$C$9,IF(Raw!$N44&lt;$A$9,IF(Raw!$X44&gt;$C$9,IF(Raw!$X44&lt;$A$9,Raw!M44,-999),-999),-999),-999),-999),-999)</f>
        <v>0.16173000000000001</v>
      </c>
      <c r="J44" s="9">
        <f>IF(Raw!$G44&gt;$C$8,IF(Raw!$Q44&gt;$C$8,IF(Raw!$N44&gt;$C$9,IF(Raw!$N44&lt;$A$9,IF(Raw!$X44&gt;$C$9,IF(Raw!$X44&lt;$A$9,Raw!N44,-999),-999),-999),-999),-999),-999)</f>
        <v>358</v>
      </c>
      <c r="K44" s="9">
        <f>IF(Raw!$G44&gt;$C$8,IF(Raw!$Q44&gt;$C$8,IF(Raw!$N44&gt;$C$9,IF(Raw!$N44&lt;$A$9,IF(Raw!$X44&gt;$C$9,IF(Raw!$X44&lt;$A$9,Raw!R44,-999),-999),-999),-999),-999),-999)</f>
        <v>0.65497899999999998</v>
      </c>
      <c r="L44" s="9">
        <f>IF(Raw!$G44&gt;$C$8,IF(Raw!$Q44&gt;$C$8,IF(Raw!$N44&gt;$C$9,IF(Raw!$N44&lt;$A$9,IF(Raw!$X44&gt;$C$9,IF(Raw!$X44&lt;$A$9,Raw!S44,-999),-999),-999),-999),-999),-999)</f>
        <v>1.128879</v>
      </c>
      <c r="M44" s="9">
        <f>Raw!Q44</f>
        <v>0.98177300000000001</v>
      </c>
      <c r="N44" s="9">
        <f>IF(Raw!$G44&gt;$C$8,IF(Raw!$Q44&gt;$C$8,IF(Raw!$N44&gt;$C$9,IF(Raw!$N44&lt;$A$9,IF(Raw!$X44&gt;$C$9,IF(Raw!$X44&lt;$A$9,Raw!V44,-999),-999),-999),-999),-999),-999)</f>
        <v>629.29999999999995</v>
      </c>
      <c r="O44" s="9">
        <f>IF(Raw!$G44&gt;$C$8,IF(Raw!$Q44&gt;$C$8,IF(Raw!$N44&gt;$C$9,IF(Raw!$N44&lt;$A$9,IF(Raw!$X44&gt;$C$9,IF(Raw!$X44&lt;$A$9,Raw!W44,-999),-999),-999),-999),-999),-999)</f>
        <v>0.17263800000000001</v>
      </c>
      <c r="P44" s="9">
        <f>IF(Raw!$G44&gt;$C$8,IF(Raw!$Q44&gt;$C$8,IF(Raw!$N44&gt;$C$9,IF(Raw!$N44&lt;$A$9,IF(Raw!$X44&gt;$C$9,IF(Raw!$X44&lt;$A$9,Raw!X44,-999),-999),-999),-999),-999),-999)</f>
        <v>801</v>
      </c>
      <c r="R44" s="9">
        <f t="shared" si="4"/>
        <v>0.51772200000000013</v>
      </c>
      <c r="S44" s="9">
        <f t="shared" si="5"/>
        <v>0.40704903171734064</v>
      </c>
      <c r="T44" s="9">
        <f t="shared" si="6"/>
        <v>0.47389999999999999</v>
      </c>
      <c r="U44" s="9">
        <f t="shared" si="7"/>
        <v>0.41979698444208813</v>
      </c>
      <c r="V44" s="15">
        <f t="shared" si="0"/>
        <v>0</v>
      </c>
      <c r="X44" s="11">
        <f t="shared" si="8"/>
        <v>5.4179999999999994E+17</v>
      </c>
      <c r="Y44" s="11">
        <f t="shared" si="9"/>
        <v>6.0419999999999999E-18</v>
      </c>
      <c r="Z44" s="11">
        <f t="shared" si="10"/>
        <v>3.5799999999999997E-4</v>
      </c>
      <c r="AA44" s="16">
        <f t="shared" si="11"/>
        <v>1.170561085746535E-3</v>
      </c>
      <c r="AB44" s="9">
        <f t="shared" si="1"/>
        <v>0.65553372889853523</v>
      </c>
      <c r="AC44" s="9">
        <f t="shared" si="2"/>
        <v>0.99882943891425358</v>
      </c>
      <c r="AD44" s="15">
        <f t="shared" si="3"/>
        <v>3.2697237032026121</v>
      </c>
      <c r="AE44" s="3">
        <f t="shared" si="12"/>
        <v>727.45679999999982</v>
      </c>
      <c r="AF44" s="2">
        <f t="shared" si="13"/>
        <v>0.25</v>
      </c>
      <c r="AG44" s="9">
        <f t="shared" si="14"/>
        <v>1.0558616542794411E-3</v>
      </c>
      <c r="AH44" s="2">
        <f t="shared" si="15"/>
        <v>5.1092595953470529E-2</v>
      </c>
    </row>
    <row r="45" spans="1:34">
      <c r="A45" s="1">
        <f>Raw!A45</f>
        <v>32</v>
      </c>
      <c r="B45" s="14">
        <f>Raw!B45</f>
        <v>0.4580555555555556</v>
      </c>
      <c r="C45" s="15">
        <f>Raw!C45</f>
        <v>51</v>
      </c>
      <c r="D45" s="15">
        <f>IF(C45&gt;0.5,Raw!D45*D$11,-999)</f>
        <v>0.9</v>
      </c>
      <c r="E45" s="9">
        <f>IF(Raw!$G45&gt;$C$8,IF(Raw!$Q45&gt;$C$8,IF(Raw!$N45&gt;$C$9,IF(Raw!$N45&lt;$A$9,IF(Raw!$X45&gt;$C$9,IF(Raw!$X45&lt;$A$9,Raw!H45,-999),-999),-999),-999),-999),-999)</f>
        <v>0.80452800000000002</v>
      </c>
      <c r="F45" s="9">
        <f>IF(Raw!$G45&gt;$C$8,IF(Raw!$Q45&gt;$C$8,IF(Raw!$N45&gt;$C$9,IF(Raw!$N45&lt;$A$9,IF(Raw!$X45&gt;$C$9,IF(Raw!$X45&lt;$A$9,Raw!I45,-999),-999),-999),-999),-999),-999)</f>
        <v>1.3885510000000001</v>
      </c>
      <c r="G45" s="9">
        <f>Raw!G45</f>
        <v>0.98338899999999996</v>
      </c>
      <c r="H45" s="9">
        <f>IF(Raw!$G45&gt;$C$8,IF(Raw!$Q45&gt;$C$8,IF(Raw!$N45&gt;$C$9,IF(Raw!$N45&lt;$A$9,IF(Raw!$X45&gt;$C$9,IF(Raw!$X45&lt;$A$9,Raw!L45,-999),-999),-999),-999),-999),-999)</f>
        <v>553.1</v>
      </c>
      <c r="I45" s="9">
        <f>IF(Raw!$G45&gt;$C$8,IF(Raw!$Q45&gt;$C$8,IF(Raw!$N45&gt;$C$9,IF(Raw!$N45&lt;$A$9,IF(Raw!$X45&gt;$C$9,IF(Raw!$X45&lt;$A$9,Raw!M45,-999),-999),-999),-999),-999),-999)</f>
        <v>8.5099999999999995E-2</v>
      </c>
      <c r="J45" s="9">
        <f>IF(Raw!$G45&gt;$C$8,IF(Raw!$Q45&gt;$C$8,IF(Raw!$N45&gt;$C$9,IF(Raw!$N45&lt;$A$9,IF(Raw!$X45&gt;$C$9,IF(Raw!$X45&lt;$A$9,Raw!N45,-999),-999),-999),-999),-999),-999)</f>
        <v>685</v>
      </c>
      <c r="K45" s="9">
        <f>IF(Raw!$G45&gt;$C$8,IF(Raw!$Q45&gt;$C$8,IF(Raw!$N45&gt;$C$9,IF(Raw!$N45&lt;$A$9,IF(Raw!$X45&gt;$C$9,IF(Raw!$X45&lt;$A$9,Raw!R45,-999),-999),-999),-999),-999),-999)</f>
        <v>0.624413</v>
      </c>
      <c r="L45" s="9">
        <f>IF(Raw!$G45&gt;$C$8,IF(Raw!$Q45&gt;$C$8,IF(Raw!$N45&gt;$C$9,IF(Raw!$N45&lt;$A$9,IF(Raw!$X45&gt;$C$9,IF(Raw!$X45&lt;$A$9,Raw!S45,-999),-999),-999),-999),-999),-999)</f>
        <v>1.0684979999999999</v>
      </c>
      <c r="M45" s="9">
        <f>Raw!Q45</f>
        <v>0.97092100000000003</v>
      </c>
      <c r="N45" s="9">
        <f>IF(Raw!$G45&gt;$C$8,IF(Raw!$Q45&gt;$C$8,IF(Raw!$N45&gt;$C$9,IF(Raw!$N45&lt;$A$9,IF(Raw!$X45&gt;$C$9,IF(Raw!$X45&lt;$A$9,Raw!V45,-999),-999),-999),-999),-999),-999)</f>
        <v>659.3</v>
      </c>
      <c r="O45" s="9">
        <f>IF(Raw!$G45&gt;$C$8,IF(Raw!$Q45&gt;$C$8,IF(Raw!$N45&gt;$C$9,IF(Raw!$N45&lt;$A$9,IF(Raw!$X45&gt;$C$9,IF(Raw!$X45&lt;$A$9,Raw!W45,-999),-999),-999),-999),-999),-999)</f>
        <v>0.22372500000000001</v>
      </c>
      <c r="P45" s="9">
        <f>IF(Raw!$G45&gt;$C$8,IF(Raw!$Q45&gt;$C$8,IF(Raw!$N45&gt;$C$9,IF(Raw!$N45&lt;$A$9,IF(Raw!$X45&gt;$C$9,IF(Raw!$X45&lt;$A$9,Raw!X45,-999),-999),-999),-999),-999),-999)</f>
        <v>1429</v>
      </c>
      <c r="R45" s="9">
        <f t="shared" si="4"/>
        <v>0.58402300000000007</v>
      </c>
      <c r="S45" s="9">
        <f t="shared" si="5"/>
        <v>0.42059888329632833</v>
      </c>
      <c r="T45" s="9">
        <f t="shared" si="6"/>
        <v>0.44408499999999995</v>
      </c>
      <c r="U45" s="9">
        <f t="shared" si="7"/>
        <v>0.41561612656270763</v>
      </c>
      <c r="V45" s="15">
        <f t="shared" si="0"/>
        <v>0</v>
      </c>
      <c r="X45" s="11">
        <f t="shared" si="8"/>
        <v>5.4179999999999994E+17</v>
      </c>
      <c r="Y45" s="11">
        <f t="shared" si="9"/>
        <v>5.5310000000000001E-18</v>
      </c>
      <c r="Z45" s="11">
        <f t="shared" si="10"/>
        <v>6.8499999999999995E-4</v>
      </c>
      <c r="AA45" s="16">
        <f t="shared" si="11"/>
        <v>2.0485315273105192E-3</v>
      </c>
      <c r="AB45" s="9">
        <f t="shared" si="1"/>
        <v>0.62532272212330564</v>
      </c>
      <c r="AC45" s="9">
        <f t="shared" si="2"/>
        <v>0.99795146847268956</v>
      </c>
      <c r="AD45" s="15">
        <f t="shared" si="3"/>
        <v>2.9905569741759406</v>
      </c>
      <c r="AE45" s="3">
        <f t="shared" si="12"/>
        <v>665.9323999999998</v>
      </c>
      <c r="AF45" s="2">
        <f t="shared" si="13"/>
        <v>0.25</v>
      </c>
      <c r="AG45" s="9">
        <f t="shared" si="14"/>
        <v>9.5609515836315051E-4</v>
      </c>
      <c r="AH45" s="2">
        <f t="shared" si="15"/>
        <v>4.6264947137089174E-2</v>
      </c>
    </row>
    <row r="46" spans="1:34">
      <c r="A46" s="1">
        <f>Raw!A46</f>
        <v>33</v>
      </c>
      <c r="B46" s="14">
        <f>Raw!B46</f>
        <v>0.45811342592592591</v>
      </c>
      <c r="C46" s="15">
        <f>Raw!C46</f>
        <v>50.1</v>
      </c>
      <c r="D46" s="15">
        <f>IF(C46&gt;0.5,Raw!D46*D$11,-999)</f>
        <v>0.9</v>
      </c>
      <c r="E46" s="9">
        <f>IF(Raw!$G46&gt;$C$8,IF(Raw!$Q46&gt;$C$8,IF(Raw!$N46&gt;$C$9,IF(Raw!$N46&lt;$A$9,IF(Raw!$X46&gt;$C$9,IF(Raw!$X46&lt;$A$9,Raw!H46,-999),-999),-999),-999),-999),-999)</f>
        <v>0.76009599999999999</v>
      </c>
      <c r="F46" s="9">
        <f>IF(Raw!$G46&gt;$C$8,IF(Raw!$Q46&gt;$C$8,IF(Raw!$N46&gt;$C$9,IF(Raw!$N46&lt;$A$9,IF(Raw!$X46&gt;$C$9,IF(Raw!$X46&lt;$A$9,Raw!I46,-999),-999),-999),-999),-999),-999)</f>
        <v>1.2526139999999999</v>
      </c>
      <c r="G46" s="9">
        <f>Raw!G46</f>
        <v>0.97787000000000002</v>
      </c>
      <c r="H46" s="9">
        <f>IF(Raw!$G46&gt;$C$8,IF(Raw!$Q46&gt;$C$8,IF(Raw!$N46&gt;$C$9,IF(Raw!$N46&lt;$A$9,IF(Raw!$X46&gt;$C$9,IF(Raw!$X46&lt;$A$9,Raw!L46,-999),-999),-999),-999),-999),-999)</f>
        <v>612.20000000000005</v>
      </c>
      <c r="I46" s="9">
        <f>IF(Raw!$G46&gt;$C$8,IF(Raw!$Q46&gt;$C$8,IF(Raw!$N46&gt;$C$9,IF(Raw!$N46&lt;$A$9,IF(Raw!$X46&gt;$C$9,IF(Raw!$X46&lt;$A$9,Raw!M46,-999),-999),-999),-999),-999),-999)</f>
        <v>0.23649700000000001</v>
      </c>
      <c r="J46" s="9">
        <f>IF(Raw!$G46&gt;$C$8,IF(Raw!$Q46&gt;$C$8,IF(Raw!$N46&gt;$C$9,IF(Raw!$N46&lt;$A$9,IF(Raw!$X46&gt;$C$9,IF(Raw!$X46&lt;$A$9,Raw!N46,-999),-999),-999),-999),-999),-999)</f>
        <v>1106</v>
      </c>
      <c r="K46" s="9">
        <f>IF(Raw!$G46&gt;$C$8,IF(Raw!$Q46&gt;$C$8,IF(Raw!$N46&gt;$C$9,IF(Raw!$N46&lt;$A$9,IF(Raw!$X46&gt;$C$9,IF(Raw!$X46&lt;$A$9,Raw!R46,-999),-999),-999),-999),-999),-999)</f>
        <v>0.65691200000000005</v>
      </c>
      <c r="L46" s="9">
        <f>IF(Raw!$G46&gt;$C$8,IF(Raw!$Q46&gt;$C$8,IF(Raw!$N46&gt;$C$9,IF(Raw!$N46&lt;$A$9,IF(Raw!$X46&gt;$C$9,IF(Raw!$X46&lt;$A$9,Raw!S46,-999),-999),-999),-999),-999),-999)</f>
        <v>1.141284</v>
      </c>
      <c r="M46" s="9">
        <f>Raw!Q46</f>
        <v>0.98027299999999995</v>
      </c>
      <c r="N46" s="9">
        <f>IF(Raw!$G46&gt;$C$8,IF(Raw!$Q46&gt;$C$8,IF(Raw!$N46&gt;$C$9,IF(Raw!$N46&lt;$A$9,IF(Raw!$X46&gt;$C$9,IF(Raw!$X46&lt;$A$9,Raw!V46,-999),-999),-999),-999),-999),-999)</f>
        <v>642.29999999999995</v>
      </c>
      <c r="O46" s="9">
        <f>IF(Raw!$G46&gt;$C$8,IF(Raw!$Q46&gt;$C$8,IF(Raw!$N46&gt;$C$9,IF(Raw!$N46&lt;$A$9,IF(Raw!$X46&gt;$C$9,IF(Raw!$X46&lt;$A$9,Raw!W46,-999),-999),-999),-999),-999),-999)</f>
        <v>0.136187</v>
      </c>
      <c r="P46" s="9">
        <f>IF(Raw!$G46&gt;$C$8,IF(Raw!$Q46&gt;$C$8,IF(Raw!$N46&gt;$C$9,IF(Raw!$N46&lt;$A$9,IF(Raw!$X46&gt;$C$9,IF(Raw!$X46&lt;$A$9,Raw!X46,-999),-999),-999),-999),-999),-999)</f>
        <v>879</v>
      </c>
      <c r="R46" s="9">
        <f t="shared" si="4"/>
        <v>0.4925179999999999</v>
      </c>
      <c r="S46" s="9">
        <f t="shared" si="5"/>
        <v>0.39319215656219708</v>
      </c>
      <c r="T46" s="9">
        <f t="shared" si="6"/>
        <v>0.48437199999999991</v>
      </c>
      <c r="U46" s="9">
        <f t="shared" si="7"/>
        <v>0.42440969995198385</v>
      </c>
      <c r="V46" s="15">
        <f t="shared" si="0"/>
        <v>0</v>
      </c>
      <c r="X46" s="11">
        <f t="shared" si="8"/>
        <v>5.4179999999999994E+17</v>
      </c>
      <c r="Y46" s="11">
        <f t="shared" si="9"/>
        <v>6.1220000000000002E-18</v>
      </c>
      <c r="Z46" s="11">
        <f t="shared" si="10"/>
        <v>1.106E-3</v>
      </c>
      <c r="AA46" s="16">
        <f t="shared" si="11"/>
        <v>3.6550823211555566E-3</v>
      </c>
      <c r="AB46" s="9">
        <f t="shared" si="1"/>
        <v>0.65868241953406281</v>
      </c>
      <c r="AC46" s="9">
        <f t="shared" si="2"/>
        <v>0.99634491767884448</v>
      </c>
      <c r="AD46" s="15">
        <f t="shared" si="3"/>
        <v>3.304776058910992</v>
      </c>
      <c r="AE46" s="3">
        <f t="shared" si="12"/>
        <v>737.08879999999988</v>
      </c>
      <c r="AF46" s="2">
        <f t="shared" si="13"/>
        <v>0.25</v>
      </c>
      <c r="AG46" s="9">
        <f t="shared" si="14"/>
        <v>1.0789069350545491E-3</v>
      </c>
      <c r="AH46" s="2">
        <f t="shared" si="15"/>
        <v>5.2207745096830981E-2</v>
      </c>
    </row>
    <row r="47" spans="1:34">
      <c r="A47" s="1">
        <f>Raw!A47</f>
        <v>34</v>
      </c>
      <c r="B47" s="14">
        <f>Raw!B47</f>
        <v>0.45815972222222223</v>
      </c>
      <c r="C47" s="15">
        <f>Raw!C47</f>
        <v>49.2</v>
      </c>
      <c r="D47" s="15">
        <f>IF(C47&gt;0.5,Raw!D47*D$11,-999)</f>
        <v>0.9</v>
      </c>
      <c r="E47" s="9">
        <f>IF(Raw!$G47&gt;$C$8,IF(Raw!$Q47&gt;$C$8,IF(Raw!$N47&gt;$C$9,IF(Raw!$N47&lt;$A$9,IF(Raw!$X47&gt;$C$9,IF(Raw!$X47&lt;$A$9,Raw!H47,-999),-999),-999),-999),-999),-999)</f>
        <v>0.75006200000000001</v>
      </c>
      <c r="F47" s="9">
        <f>IF(Raw!$G47&gt;$C$8,IF(Raw!$Q47&gt;$C$8,IF(Raw!$N47&gt;$C$9,IF(Raw!$N47&lt;$A$9,IF(Raw!$X47&gt;$C$9,IF(Raw!$X47&lt;$A$9,Raw!I47,-999),-999),-999),-999),-999),-999)</f>
        <v>1.2852570000000001</v>
      </c>
      <c r="G47" s="9">
        <f>Raw!G47</f>
        <v>0.98689899999999997</v>
      </c>
      <c r="H47" s="9">
        <f>IF(Raw!$G47&gt;$C$8,IF(Raw!$Q47&gt;$C$8,IF(Raw!$N47&gt;$C$9,IF(Raw!$N47&lt;$A$9,IF(Raw!$X47&gt;$C$9,IF(Raw!$X47&lt;$A$9,Raw!L47,-999),-999),-999),-999),-999),-999)</f>
        <v>591.20000000000005</v>
      </c>
      <c r="I47" s="9">
        <f>IF(Raw!$G47&gt;$C$8,IF(Raw!$Q47&gt;$C$8,IF(Raw!$N47&gt;$C$9,IF(Raw!$N47&lt;$A$9,IF(Raw!$X47&gt;$C$9,IF(Raw!$X47&lt;$A$9,Raw!M47,-999),-999),-999),-999),-999),-999)</f>
        <v>3.0998000000000001E-2</v>
      </c>
      <c r="J47" s="9">
        <f>IF(Raw!$G47&gt;$C$8,IF(Raw!$Q47&gt;$C$8,IF(Raw!$N47&gt;$C$9,IF(Raw!$N47&lt;$A$9,IF(Raw!$X47&gt;$C$9,IF(Raw!$X47&lt;$A$9,Raw!N47,-999),-999),-999),-999),-999),-999)</f>
        <v>928</v>
      </c>
      <c r="K47" s="9">
        <f>IF(Raw!$G47&gt;$C$8,IF(Raw!$Q47&gt;$C$8,IF(Raw!$N47&gt;$C$9,IF(Raw!$N47&lt;$A$9,IF(Raw!$X47&gt;$C$9,IF(Raw!$X47&lt;$A$9,Raw!R47,-999),-999),-999),-999),-999),-999)</f>
        <v>0.70272800000000002</v>
      </c>
      <c r="L47" s="9">
        <f>IF(Raw!$G47&gt;$C$8,IF(Raw!$Q47&gt;$C$8,IF(Raw!$N47&gt;$C$9,IF(Raw!$N47&lt;$A$9,IF(Raw!$X47&gt;$C$9,IF(Raw!$X47&lt;$A$9,Raw!S47,-999),-999),-999),-999),-999),-999)</f>
        <v>1.1922630000000001</v>
      </c>
      <c r="M47" s="9">
        <f>Raw!Q47</f>
        <v>0.98598399999999997</v>
      </c>
      <c r="N47" s="9">
        <f>IF(Raw!$G47&gt;$C$8,IF(Raw!$Q47&gt;$C$8,IF(Raw!$N47&gt;$C$9,IF(Raw!$N47&lt;$A$9,IF(Raw!$X47&gt;$C$9,IF(Raw!$X47&lt;$A$9,Raw!V47,-999),-999),-999),-999),-999),-999)</f>
        <v>639.79999999999995</v>
      </c>
      <c r="O47" s="9">
        <f>IF(Raw!$G47&gt;$C$8,IF(Raw!$Q47&gt;$C$8,IF(Raw!$N47&gt;$C$9,IF(Raw!$N47&lt;$A$9,IF(Raw!$X47&gt;$C$9,IF(Raw!$X47&lt;$A$9,Raw!W47,-999),-999),-999),-999),-999),-999)</f>
        <v>0.29662899999999998</v>
      </c>
      <c r="P47" s="9">
        <f>IF(Raw!$G47&gt;$C$8,IF(Raw!$Q47&gt;$C$8,IF(Raw!$N47&gt;$C$9,IF(Raw!$N47&lt;$A$9,IF(Raw!$X47&gt;$C$9,IF(Raw!$X47&lt;$A$9,Raw!X47,-999),-999),-999),-999),-999),-999)</f>
        <v>1586</v>
      </c>
      <c r="R47" s="9">
        <f t="shared" si="4"/>
        <v>0.53519500000000009</v>
      </c>
      <c r="S47" s="9">
        <f t="shared" si="5"/>
        <v>0.41641088124787495</v>
      </c>
      <c r="T47" s="9">
        <f t="shared" si="6"/>
        <v>0.48953500000000005</v>
      </c>
      <c r="U47" s="9">
        <f t="shared" si="7"/>
        <v>0.41059313255548485</v>
      </c>
      <c r="V47" s="15">
        <f t="shared" si="0"/>
        <v>0</v>
      </c>
      <c r="X47" s="11">
        <f t="shared" si="8"/>
        <v>5.4179999999999994E+17</v>
      </c>
      <c r="Y47" s="11">
        <f t="shared" si="9"/>
        <v>5.9119999999999998E-18</v>
      </c>
      <c r="Z47" s="11">
        <f t="shared" si="10"/>
        <v>9.2800000000000001E-4</v>
      </c>
      <c r="AA47" s="16">
        <f t="shared" si="11"/>
        <v>2.96368729367059E-3</v>
      </c>
      <c r="AB47" s="9">
        <f t="shared" si="1"/>
        <v>0.70417882865930703</v>
      </c>
      <c r="AC47" s="9">
        <f t="shared" si="2"/>
        <v>0.99703631270632942</v>
      </c>
      <c r="AD47" s="15">
        <f t="shared" si="3"/>
        <v>3.1936285492139977</v>
      </c>
      <c r="AE47" s="3">
        <f t="shared" si="12"/>
        <v>711.80479999999977</v>
      </c>
      <c r="AF47" s="2">
        <f t="shared" si="13"/>
        <v>0.25</v>
      </c>
      <c r="AG47" s="9">
        <f t="shared" si="14"/>
        <v>1.008678423261849E-3</v>
      </c>
      <c r="AH47" s="2">
        <f t="shared" si="15"/>
        <v>4.8809423959876107E-2</v>
      </c>
    </row>
    <row r="48" spans="1:34">
      <c r="A48" s="1">
        <f>Raw!A48</f>
        <v>35</v>
      </c>
      <c r="B48" s="14">
        <f>Raw!B48</f>
        <v>0.45821759259259259</v>
      </c>
      <c r="C48" s="15">
        <f>Raw!C48</f>
        <v>48.1</v>
      </c>
      <c r="D48" s="15">
        <f>IF(C48&gt;0.5,Raw!D48*D$11,-999)</f>
        <v>0.9</v>
      </c>
      <c r="E48" s="9">
        <f>IF(Raw!$G48&gt;$C$8,IF(Raw!$Q48&gt;$C$8,IF(Raw!$N48&gt;$C$9,IF(Raw!$N48&lt;$A$9,IF(Raw!$X48&gt;$C$9,IF(Raw!$X48&lt;$A$9,Raw!H48,-999),-999),-999),-999),-999),-999)</f>
        <v>0.78670600000000002</v>
      </c>
      <c r="F48" s="9">
        <f>IF(Raw!$G48&gt;$C$8,IF(Raw!$Q48&gt;$C$8,IF(Raw!$N48&gt;$C$9,IF(Raw!$N48&lt;$A$9,IF(Raw!$X48&gt;$C$9,IF(Raw!$X48&lt;$A$9,Raw!I48,-999),-999),-999),-999),-999),-999)</f>
        <v>1.3095429999999999</v>
      </c>
      <c r="G48" s="9">
        <f>Raw!G48</f>
        <v>0.98073100000000002</v>
      </c>
      <c r="H48" s="9">
        <f>IF(Raw!$G48&gt;$C$8,IF(Raw!$Q48&gt;$C$8,IF(Raw!$N48&gt;$C$9,IF(Raw!$N48&lt;$A$9,IF(Raw!$X48&gt;$C$9,IF(Raw!$X48&lt;$A$9,Raw!L48,-999),-999),-999),-999),-999),-999)</f>
        <v>612.20000000000005</v>
      </c>
      <c r="I48" s="9">
        <f>IF(Raw!$G48&gt;$C$8,IF(Raw!$Q48&gt;$C$8,IF(Raw!$N48&gt;$C$9,IF(Raw!$N48&lt;$A$9,IF(Raw!$X48&gt;$C$9,IF(Raw!$X48&lt;$A$9,Raw!M48,-999),-999),-999),-999),-999),-999)</f>
        <v>0.32217299999999999</v>
      </c>
      <c r="J48" s="9">
        <f>IF(Raw!$G48&gt;$C$8,IF(Raw!$Q48&gt;$C$8,IF(Raw!$N48&gt;$C$9,IF(Raw!$N48&lt;$A$9,IF(Raw!$X48&gt;$C$9,IF(Raw!$X48&lt;$A$9,Raw!N48,-999),-999),-999),-999),-999),-999)</f>
        <v>614</v>
      </c>
      <c r="K48" s="9">
        <f>IF(Raw!$G48&gt;$C$8,IF(Raw!$Q48&gt;$C$8,IF(Raw!$N48&gt;$C$9,IF(Raw!$N48&lt;$A$9,IF(Raw!$X48&gt;$C$9,IF(Raw!$X48&lt;$A$9,Raw!R48,-999),-999),-999),-999),-999),-999)</f>
        <v>0.68757999999999997</v>
      </c>
      <c r="L48" s="9">
        <f>IF(Raw!$G48&gt;$C$8,IF(Raw!$Q48&gt;$C$8,IF(Raw!$N48&gt;$C$9,IF(Raw!$N48&lt;$A$9,IF(Raw!$X48&gt;$C$9,IF(Raw!$X48&lt;$A$9,Raw!S48,-999),-999),-999),-999),-999),-999)</f>
        <v>1.1788730000000001</v>
      </c>
      <c r="M48" s="9">
        <f>Raw!Q48</f>
        <v>0.977136</v>
      </c>
      <c r="N48" s="9">
        <f>IF(Raw!$G48&gt;$C$8,IF(Raw!$Q48&gt;$C$8,IF(Raw!$N48&gt;$C$9,IF(Raw!$N48&lt;$A$9,IF(Raw!$X48&gt;$C$9,IF(Raw!$X48&lt;$A$9,Raw!V48,-999),-999),-999),-999),-999),-999)</f>
        <v>635.79999999999995</v>
      </c>
      <c r="O48" s="9">
        <f>IF(Raw!$G48&gt;$C$8,IF(Raw!$Q48&gt;$C$8,IF(Raw!$N48&gt;$C$9,IF(Raw!$N48&lt;$A$9,IF(Raw!$X48&gt;$C$9,IF(Raw!$X48&lt;$A$9,Raw!W48,-999),-999),-999),-999),-999),-999)</f>
        <v>0.13920199999999999</v>
      </c>
      <c r="P48" s="9">
        <f>IF(Raw!$G48&gt;$C$8,IF(Raw!$Q48&gt;$C$8,IF(Raw!$N48&gt;$C$9,IF(Raw!$N48&lt;$A$9,IF(Raw!$X48&gt;$C$9,IF(Raw!$X48&lt;$A$9,Raw!X48,-999),-999),-999),-999),-999),-999)</f>
        <v>1352</v>
      </c>
      <c r="R48" s="9">
        <f t="shared" si="4"/>
        <v>0.52283699999999989</v>
      </c>
      <c r="S48" s="9">
        <f t="shared" si="5"/>
        <v>0.39925149460536991</v>
      </c>
      <c r="T48" s="9">
        <f t="shared" si="6"/>
        <v>0.49129300000000009</v>
      </c>
      <c r="U48" s="9">
        <f t="shared" si="7"/>
        <v>0.41674802968597979</v>
      </c>
      <c r="V48" s="15">
        <f t="shared" si="0"/>
        <v>0</v>
      </c>
      <c r="X48" s="11">
        <f t="shared" si="8"/>
        <v>5.4179999999999994E+17</v>
      </c>
      <c r="Y48" s="11">
        <f t="shared" si="9"/>
        <v>6.1220000000000002E-18</v>
      </c>
      <c r="Z48" s="11">
        <f t="shared" si="10"/>
        <v>6.1399999999999996E-4</v>
      </c>
      <c r="AA48" s="16">
        <f t="shared" si="11"/>
        <v>2.0324371409768819E-3</v>
      </c>
      <c r="AB48" s="9">
        <f t="shared" si="1"/>
        <v>0.68857852214030191</v>
      </c>
      <c r="AC48" s="9">
        <f t="shared" si="2"/>
        <v>0.99796756285902311</v>
      </c>
      <c r="AD48" s="15">
        <f t="shared" si="3"/>
        <v>3.3101582100600684</v>
      </c>
      <c r="AE48" s="3">
        <f t="shared" si="12"/>
        <v>737.08879999999988</v>
      </c>
      <c r="AF48" s="2">
        <f t="shared" si="13"/>
        <v>0.25</v>
      </c>
      <c r="AG48" s="9">
        <f t="shared" si="14"/>
        <v>1.061155316916464E-3</v>
      </c>
      <c r="AH48" s="2">
        <f t="shared" si="15"/>
        <v>5.1348753533520135E-2</v>
      </c>
    </row>
    <row r="49" spans="1:34">
      <c r="A49" s="1">
        <f>Raw!A49</f>
        <v>36</v>
      </c>
      <c r="B49" s="14">
        <f>Raw!B49</f>
        <v>0.45826388888888886</v>
      </c>
      <c r="C49" s="15">
        <f>Raw!C49</f>
        <v>47.2</v>
      </c>
      <c r="D49" s="15">
        <f>IF(C49&gt;0.5,Raw!D49*D$11,-999)</f>
        <v>0.9</v>
      </c>
      <c r="E49" s="9">
        <f>IF(Raw!$G49&gt;$C$8,IF(Raw!$Q49&gt;$C$8,IF(Raw!$N49&gt;$C$9,IF(Raw!$N49&lt;$A$9,IF(Raw!$X49&gt;$C$9,IF(Raw!$X49&lt;$A$9,Raw!H49,-999),-999),-999),-999),-999),-999)</f>
        <v>0.74560400000000004</v>
      </c>
      <c r="F49" s="9">
        <f>IF(Raw!$G49&gt;$C$8,IF(Raw!$Q49&gt;$C$8,IF(Raw!$N49&gt;$C$9,IF(Raw!$N49&lt;$A$9,IF(Raw!$X49&gt;$C$9,IF(Raw!$X49&lt;$A$9,Raw!I49,-999),-999),-999),-999),-999),-999)</f>
        <v>1.2304360000000001</v>
      </c>
      <c r="G49" s="9">
        <f>Raw!G49</f>
        <v>0.97535799999999995</v>
      </c>
      <c r="H49" s="9">
        <f>IF(Raw!$G49&gt;$C$8,IF(Raw!$Q49&gt;$C$8,IF(Raw!$N49&gt;$C$9,IF(Raw!$N49&lt;$A$9,IF(Raw!$X49&gt;$C$9,IF(Raw!$X49&lt;$A$9,Raw!L49,-999),-999),-999),-999),-999),-999)</f>
        <v>593.70000000000005</v>
      </c>
      <c r="I49" s="9">
        <f>IF(Raw!$G49&gt;$C$8,IF(Raw!$Q49&gt;$C$8,IF(Raw!$N49&gt;$C$9,IF(Raw!$N49&lt;$A$9,IF(Raw!$X49&gt;$C$9,IF(Raw!$X49&lt;$A$9,Raw!M49,-999),-999),-999),-999),-999),-999)</f>
        <v>2.6119E-2</v>
      </c>
      <c r="J49" s="9">
        <f>IF(Raw!$G49&gt;$C$8,IF(Raw!$Q49&gt;$C$8,IF(Raw!$N49&gt;$C$9,IF(Raw!$N49&lt;$A$9,IF(Raw!$X49&gt;$C$9,IF(Raw!$X49&lt;$A$9,Raw!N49,-999),-999),-999),-999),-999),-999)</f>
        <v>609</v>
      </c>
      <c r="K49" s="9">
        <f>IF(Raw!$G49&gt;$C$8,IF(Raw!$Q49&gt;$C$8,IF(Raw!$N49&gt;$C$9,IF(Raw!$N49&lt;$A$9,IF(Raw!$X49&gt;$C$9,IF(Raw!$X49&lt;$A$9,Raw!R49,-999),-999),-999),-999),-999),-999)</f>
        <v>0.65571000000000002</v>
      </c>
      <c r="L49" s="9">
        <f>IF(Raw!$G49&gt;$C$8,IF(Raw!$Q49&gt;$C$8,IF(Raw!$N49&gt;$C$9,IF(Raw!$N49&lt;$A$9,IF(Raw!$X49&gt;$C$9,IF(Raw!$X49&lt;$A$9,Raw!S49,-999),-999),-999),-999),-999),-999)</f>
        <v>1.0945929999999999</v>
      </c>
      <c r="M49" s="9">
        <f>Raw!Q49</f>
        <v>0.97316899999999995</v>
      </c>
      <c r="N49" s="9">
        <f>IF(Raw!$G49&gt;$C$8,IF(Raw!$Q49&gt;$C$8,IF(Raw!$N49&gt;$C$9,IF(Raw!$N49&lt;$A$9,IF(Raw!$X49&gt;$C$9,IF(Raw!$X49&lt;$A$9,Raw!V49,-999),-999),-999),-999),-999),-999)</f>
        <v>663.3</v>
      </c>
      <c r="O49" s="9">
        <f>IF(Raw!$G49&gt;$C$8,IF(Raw!$Q49&gt;$C$8,IF(Raw!$N49&gt;$C$9,IF(Raw!$N49&lt;$A$9,IF(Raw!$X49&gt;$C$9,IF(Raw!$X49&lt;$A$9,Raw!W49,-999),-999),-999),-999),-999),-999)</f>
        <v>0.215832</v>
      </c>
      <c r="P49" s="9">
        <f>IF(Raw!$G49&gt;$C$8,IF(Raw!$Q49&gt;$C$8,IF(Raw!$N49&gt;$C$9,IF(Raw!$N49&lt;$A$9,IF(Raw!$X49&gt;$C$9,IF(Raw!$X49&lt;$A$9,Raw!X49,-999),-999),-999),-999),-999),-999)</f>
        <v>563</v>
      </c>
      <c r="R49" s="9">
        <f t="shared" si="4"/>
        <v>0.48483200000000004</v>
      </c>
      <c r="S49" s="9">
        <f t="shared" si="5"/>
        <v>0.39403268434928757</v>
      </c>
      <c r="T49" s="9">
        <f t="shared" si="6"/>
        <v>0.43888299999999991</v>
      </c>
      <c r="U49" s="9">
        <f t="shared" si="7"/>
        <v>0.40095542361407388</v>
      </c>
      <c r="V49" s="15">
        <f t="shared" si="0"/>
        <v>0</v>
      </c>
      <c r="X49" s="11">
        <f t="shared" si="8"/>
        <v>5.4179999999999994E+17</v>
      </c>
      <c r="Y49" s="11">
        <f t="shared" si="9"/>
        <v>5.9370000000000001E-18</v>
      </c>
      <c r="Z49" s="11">
        <f t="shared" si="10"/>
        <v>6.0899999999999995E-4</v>
      </c>
      <c r="AA49" s="16">
        <f t="shared" si="11"/>
        <v>1.9551199772000413E-3</v>
      </c>
      <c r="AB49" s="9">
        <f t="shared" si="1"/>
        <v>0.65656806892095354</v>
      </c>
      <c r="AC49" s="9">
        <f t="shared" si="2"/>
        <v>0.9980448800227999</v>
      </c>
      <c r="AD49" s="15">
        <f t="shared" si="3"/>
        <v>3.2103776308703473</v>
      </c>
      <c r="AE49" s="3">
        <f t="shared" si="12"/>
        <v>714.81479999999976</v>
      </c>
      <c r="AF49" s="2">
        <f t="shared" si="13"/>
        <v>0.25</v>
      </c>
      <c r="AG49" s="9">
        <f t="shared" si="14"/>
        <v>9.901679407282823E-4</v>
      </c>
      <c r="AH49" s="2">
        <f t="shared" si="15"/>
        <v>4.7913711343400125E-2</v>
      </c>
    </row>
    <row r="50" spans="1:34">
      <c r="A50" s="1">
        <f>Raw!A50</f>
        <v>37</v>
      </c>
      <c r="B50" s="14">
        <f>Raw!B50</f>
        <v>0.45832175925925928</v>
      </c>
      <c r="C50" s="15">
        <f>Raw!C50</f>
        <v>46.3</v>
      </c>
      <c r="D50" s="15">
        <f>IF(C50&gt;0.5,Raw!D50*D$11,-999)</f>
        <v>0.9</v>
      </c>
      <c r="E50" s="9">
        <f>IF(Raw!$G50&gt;$C$8,IF(Raw!$Q50&gt;$C$8,IF(Raw!$N50&gt;$C$9,IF(Raw!$N50&lt;$A$9,IF(Raw!$X50&gt;$C$9,IF(Raw!$X50&lt;$A$9,Raw!H50,-999),-999),-999),-999),-999),-999)</f>
        <v>0.797427</v>
      </c>
      <c r="F50" s="9">
        <f>IF(Raw!$G50&gt;$C$8,IF(Raw!$Q50&gt;$C$8,IF(Raw!$N50&gt;$C$9,IF(Raw!$N50&lt;$A$9,IF(Raw!$X50&gt;$C$9,IF(Raw!$X50&lt;$A$9,Raw!I50,-999),-999),-999),-999),-999),-999)</f>
        <v>1.366171</v>
      </c>
      <c r="G50" s="9">
        <f>Raw!G50</f>
        <v>0.97619100000000003</v>
      </c>
      <c r="H50" s="9">
        <f>IF(Raw!$G50&gt;$C$8,IF(Raw!$Q50&gt;$C$8,IF(Raw!$N50&gt;$C$9,IF(Raw!$N50&lt;$A$9,IF(Raw!$X50&gt;$C$9,IF(Raw!$X50&lt;$A$9,Raw!L50,-999),-999),-999),-999),-999),-999)</f>
        <v>601.70000000000005</v>
      </c>
      <c r="I50" s="9">
        <f>IF(Raw!$G50&gt;$C$8,IF(Raw!$Q50&gt;$C$8,IF(Raw!$N50&gt;$C$9,IF(Raw!$N50&lt;$A$9,IF(Raw!$X50&gt;$C$9,IF(Raw!$X50&lt;$A$9,Raw!M50,-999),-999),-999),-999),-999),-999)</f>
        <v>0.24439</v>
      </c>
      <c r="J50" s="9">
        <f>IF(Raw!$G50&gt;$C$8,IF(Raw!$Q50&gt;$C$8,IF(Raw!$N50&gt;$C$9,IF(Raw!$N50&lt;$A$9,IF(Raw!$X50&gt;$C$9,IF(Raw!$X50&lt;$A$9,Raw!N50,-999),-999),-999),-999),-999),-999)</f>
        <v>617</v>
      </c>
      <c r="K50" s="9">
        <f>IF(Raw!$G50&gt;$C$8,IF(Raw!$Q50&gt;$C$8,IF(Raw!$N50&gt;$C$9,IF(Raw!$N50&lt;$A$9,IF(Raw!$X50&gt;$C$9,IF(Raw!$X50&lt;$A$9,Raw!R50,-999),-999),-999),-999),-999),-999)</f>
        <v>0.62761999999999996</v>
      </c>
      <c r="L50" s="9">
        <f>IF(Raw!$G50&gt;$C$8,IF(Raw!$Q50&gt;$C$8,IF(Raw!$N50&gt;$C$9,IF(Raw!$N50&lt;$A$9,IF(Raw!$X50&gt;$C$9,IF(Raw!$X50&lt;$A$9,Raw!S50,-999),-999),-999),-999),-999),-999)</f>
        <v>1.0844579999999999</v>
      </c>
      <c r="M50" s="9">
        <f>Raw!Q50</f>
        <v>0.97145400000000004</v>
      </c>
      <c r="N50" s="9">
        <f>IF(Raw!$G50&gt;$C$8,IF(Raw!$Q50&gt;$C$8,IF(Raw!$N50&gt;$C$9,IF(Raw!$N50&lt;$A$9,IF(Raw!$X50&gt;$C$9,IF(Raw!$X50&lt;$A$9,Raw!V50,-999),-999),-999),-999),-999),-999)</f>
        <v>697.4</v>
      </c>
      <c r="O50" s="9">
        <f>IF(Raw!$G50&gt;$C$8,IF(Raw!$Q50&gt;$C$8,IF(Raw!$N50&gt;$C$9,IF(Raw!$N50&lt;$A$9,IF(Raw!$X50&gt;$C$9,IF(Raw!$X50&lt;$A$9,Raw!W50,-999),-999),-999),-999),-999),-999)</f>
        <v>0.12155100000000001</v>
      </c>
      <c r="P50" s="9">
        <f>IF(Raw!$G50&gt;$C$8,IF(Raw!$Q50&gt;$C$8,IF(Raw!$N50&gt;$C$9,IF(Raw!$N50&lt;$A$9,IF(Raw!$X50&gt;$C$9,IF(Raw!$X50&lt;$A$9,Raw!X50,-999),-999),-999),-999),-999),-999)</f>
        <v>1183</v>
      </c>
      <c r="R50" s="9">
        <f t="shared" si="4"/>
        <v>0.56874400000000003</v>
      </c>
      <c r="S50" s="9">
        <f t="shared" si="5"/>
        <v>0.4163051331055922</v>
      </c>
      <c r="T50" s="9">
        <f t="shared" si="6"/>
        <v>0.45683799999999997</v>
      </c>
      <c r="U50" s="9">
        <f t="shared" si="7"/>
        <v>0.42125928343928487</v>
      </c>
      <c r="V50" s="15">
        <f t="shared" si="0"/>
        <v>0</v>
      </c>
      <c r="X50" s="11">
        <f t="shared" si="8"/>
        <v>5.4179999999999994E+17</v>
      </c>
      <c r="Y50" s="11">
        <f t="shared" si="9"/>
        <v>6.0170000000000004E-18</v>
      </c>
      <c r="Z50" s="11">
        <f t="shared" si="10"/>
        <v>6.1699999999999993E-4</v>
      </c>
      <c r="AA50" s="16">
        <f t="shared" si="11"/>
        <v>2.0073888250408119E-3</v>
      </c>
      <c r="AB50" s="9">
        <f t="shared" si="1"/>
        <v>0.62853705149605399</v>
      </c>
      <c r="AC50" s="9">
        <f t="shared" si="2"/>
        <v>0.99799261117495908</v>
      </c>
      <c r="AD50" s="15">
        <f t="shared" si="3"/>
        <v>3.2534664911520448</v>
      </c>
      <c r="AE50" s="3">
        <f t="shared" si="12"/>
        <v>724.44679999999983</v>
      </c>
      <c r="AF50" s="2">
        <f t="shared" si="13"/>
        <v>0.25</v>
      </c>
      <c r="AG50" s="9">
        <f t="shared" si="14"/>
        <v>1.054271509812642E-3</v>
      </c>
      <c r="AH50" s="2">
        <f t="shared" si="15"/>
        <v>5.1015649690273515E-2</v>
      </c>
    </row>
    <row r="51" spans="1:34">
      <c r="A51" s="1">
        <f>Raw!A51</f>
        <v>38</v>
      </c>
      <c r="B51" s="14">
        <f>Raw!B51</f>
        <v>0.45836805555555554</v>
      </c>
      <c r="C51" s="15">
        <f>Raw!C51</f>
        <v>45.2</v>
      </c>
      <c r="D51" s="15">
        <f>IF(C51&gt;0.5,Raw!D51*D$11,-999)</f>
        <v>0.9</v>
      </c>
      <c r="E51" s="9">
        <f>IF(Raw!$G51&gt;$C$8,IF(Raw!$Q51&gt;$C$8,IF(Raw!$N51&gt;$C$9,IF(Raw!$N51&lt;$A$9,IF(Raw!$X51&gt;$C$9,IF(Raw!$X51&lt;$A$9,Raw!H51,-999),-999),-999),-999),-999),-999)</f>
        <v>0.74005399999999999</v>
      </c>
      <c r="F51" s="9">
        <f>IF(Raw!$G51&gt;$C$8,IF(Raw!$Q51&gt;$C$8,IF(Raw!$N51&gt;$C$9,IF(Raw!$N51&lt;$A$9,IF(Raw!$X51&gt;$C$9,IF(Raw!$X51&lt;$A$9,Raw!I51,-999),-999),-999),-999),-999),-999)</f>
        <v>1.2219739999999999</v>
      </c>
      <c r="G51" s="9">
        <f>Raw!G51</f>
        <v>0.97219299999999997</v>
      </c>
      <c r="H51" s="9">
        <f>IF(Raw!$G51&gt;$C$8,IF(Raw!$Q51&gt;$C$8,IF(Raw!$N51&gt;$C$9,IF(Raw!$N51&lt;$A$9,IF(Raw!$X51&gt;$C$9,IF(Raw!$X51&lt;$A$9,Raw!L51,-999),-999),-999),-999),-999),-999)</f>
        <v>570.1</v>
      </c>
      <c r="I51" s="9">
        <f>IF(Raw!$G51&gt;$C$8,IF(Raw!$Q51&gt;$C$8,IF(Raw!$N51&gt;$C$9,IF(Raw!$N51&lt;$A$9,IF(Raw!$X51&gt;$C$9,IF(Raw!$X51&lt;$A$9,Raw!M51,-999),-999),-999),-999),-999),-999)</f>
        <v>0.147095</v>
      </c>
      <c r="J51" s="9">
        <f>IF(Raw!$G51&gt;$C$8,IF(Raw!$Q51&gt;$C$8,IF(Raw!$N51&gt;$C$9,IF(Raw!$N51&lt;$A$9,IF(Raw!$X51&gt;$C$9,IF(Raw!$X51&lt;$A$9,Raw!N51,-999),-999),-999),-999),-999),-999)</f>
        <v>870</v>
      </c>
      <c r="K51" s="9">
        <f>IF(Raw!$G51&gt;$C$8,IF(Raw!$Q51&gt;$C$8,IF(Raw!$N51&gt;$C$9,IF(Raw!$N51&lt;$A$9,IF(Raw!$X51&gt;$C$9,IF(Raw!$X51&lt;$A$9,Raw!R51,-999),-999),-999),-999),-999),-999)</f>
        <v>0.73931999999999998</v>
      </c>
      <c r="L51" s="9">
        <f>IF(Raw!$G51&gt;$C$8,IF(Raw!$Q51&gt;$C$8,IF(Raw!$N51&gt;$C$9,IF(Raw!$N51&lt;$A$9,IF(Raw!$X51&gt;$C$9,IF(Raw!$X51&lt;$A$9,Raw!S51,-999),-999),-999),-999),-999),-999)</f>
        <v>1.247223</v>
      </c>
      <c r="M51" s="9">
        <f>Raw!Q51</f>
        <v>0.97585900000000003</v>
      </c>
      <c r="N51" s="9">
        <f>IF(Raw!$G51&gt;$C$8,IF(Raw!$Q51&gt;$C$8,IF(Raw!$N51&gt;$C$9,IF(Raw!$N51&lt;$A$9,IF(Raw!$X51&gt;$C$9,IF(Raw!$X51&lt;$A$9,Raw!V51,-999),-999),-999),-999),-999),-999)</f>
        <v>680.3</v>
      </c>
      <c r="O51" s="9">
        <f>IF(Raw!$G51&gt;$C$8,IF(Raw!$Q51&gt;$C$8,IF(Raw!$N51&gt;$C$9,IF(Raw!$N51&lt;$A$9,IF(Raw!$X51&gt;$C$9,IF(Raw!$X51&lt;$A$9,Raw!W51,-999),-999),-999),-999),-999),-999)</f>
        <v>0.32403599999999999</v>
      </c>
      <c r="P51" s="9">
        <f>IF(Raw!$G51&gt;$C$8,IF(Raw!$Q51&gt;$C$8,IF(Raw!$N51&gt;$C$9,IF(Raw!$N51&lt;$A$9,IF(Raw!$X51&gt;$C$9,IF(Raw!$X51&lt;$A$9,Raw!X51,-999),-999),-999),-999),-999),-999)</f>
        <v>437</v>
      </c>
      <c r="R51" s="9">
        <f t="shared" si="4"/>
        <v>0.4819199999999999</v>
      </c>
      <c r="S51" s="9">
        <f t="shared" si="5"/>
        <v>0.39437827646087392</v>
      </c>
      <c r="T51" s="9">
        <f t="shared" si="6"/>
        <v>0.50790299999999999</v>
      </c>
      <c r="U51" s="9">
        <f t="shared" si="7"/>
        <v>0.40722709571584231</v>
      </c>
      <c r="V51" s="15">
        <f t="shared" si="0"/>
        <v>0</v>
      </c>
      <c r="X51" s="11">
        <f t="shared" si="8"/>
        <v>5.4179999999999994E+17</v>
      </c>
      <c r="Y51" s="11">
        <f t="shared" si="9"/>
        <v>5.7009999999999999E-18</v>
      </c>
      <c r="Z51" s="11">
        <f t="shared" si="10"/>
        <v>8.7000000000000001E-4</v>
      </c>
      <c r="AA51" s="16">
        <f t="shared" si="11"/>
        <v>2.6800555664018857E-3</v>
      </c>
      <c r="AB51" s="9">
        <f t="shared" si="1"/>
        <v>0.74068120826234218</v>
      </c>
      <c r="AC51" s="9">
        <f t="shared" si="2"/>
        <v>0.99731994443359817</v>
      </c>
      <c r="AD51" s="15">
        <f t="shared" si="3"/>
        <v>3.0805236395423976</v>
      </c>
      <c r="AE51" s="3">
        <f t="shared" si="12"/>
        <v>686.40039999999976</v>
      </c>
      <c r="AF51" s="2">
        <f t="shared" si="13"/>
        <v>0.25</v>
      </c>
      <c r="AG51" s="9">
        <f t="shared" si="14"/>
        <v>9.6497899616526683E-4</v>
      </c>
      <c r="AH51" s="2">
        <f t="shared" si="15"/>
        <v>4.6694831424959685E-2</v>
      </c>
    </row>
    <row r="52" spans="1:34">
      <c r="A52" s="1">
        <f>Raw!A52</f>
        <v>39</v>
      </c>
      <c r="B52" s="14">
        <f>Raw!B52</f>
        <v>0.45842592592592596</v>
      </c>
      <c r="C52" s="15">
        <f>Raw!C52</f>
        <v>44.4</v>
      </c>
      <c r="D52" s="15">
        <f>IF(C52&gt;0.5,Raw!D52*D$11,-999)</f>
        <v>1.7</v>
      </c>
      <c r="E52" s="9">
        <f>IF(Raw!$G52&gt;$C$8,IF(Raw!$Q52&gt;$C$8,IF(Raw!$N52&gt;$C$9,IF(Raw!$N52&lt;$A$9,IF(Raw!$X52&gt;$C$9,IF(Raw!$X52&lt;$A$9,Raw!H52,-999),-999),-999),-999),-999),-999)</f>
        <v>0.757552</v>
      </c>
      <c r="F52" s="9">
        <f>IF(Raw!$G52&gt;$C$8,IF(Raw!$Q52&gt;$C$8,IF(Raw!$N52&gt;$C$9,IF(Raw!$N52&lt;$A$9,IF(Raw!$X52&gt;$C$9,IF(Raw!$X52&lt;$A$9,Raw!I52,-999),-999),-999),-999),-999),-999)</f>
        <v>1.216567</v>
      </c>
      <c r="G52" s="9">
        <f>Raw!G52</f>
        <v>0.980298</v>
      </c>
      <c r="H52" s="9">
        <f>IF(Raw!$G52&gt;$C$8,IF(Raw!$Q52&gt;$C$8,IF(Raw!$N52&gt;$C$9,IF(Raw!$N52&lt;$A$9,IF(Raw!$X52&gt;$C$9,IF(Raw!$X52&lt;$A$9,Raw!L52,-999),-999),-999),-999),-999),-999)</f>
        <v>563.6</v>
      </c>
      <c r="I52" s="9">
        <f>IF(Raw!$G52&gt;$C$8,IF(Raw!$Q52&gt;$C$8,IF(Raw!$N52&gt;$C$9,IF(Raw!$N52&lt;$A$9,IF(Raw!$X52&gt;$C$9,IF(Raw!$X52&lt;$A$9,Raw!M52,-999),-999),-999),-999),-999),-999)</f>
        <v>0.239512</v>
      </c>
      <c r="J52" s="9">
        <f>IF(Raw!$G52&gt;$C$8,IF(Raw!$Q52&gt;$C$8,IF(Raw!$N52&gt;$C$9,IF(Raw!$N52&lt;$A$9,IF(Raw!$X52&gt;$C$9,IF(Raw!$X52&lt;$A$9,Raw!N52,-999),-999),-999),-999),-999),-999)</f>
        <v>1806</v>
      </c>
      <c r="K52" s="9">
        <f>IF(Raw!$G52&gt;$C$8,IF(Raw!$Q52&gt;$C$8,IF(Raw!$N52&gt;$C$9,IF(Raw!$N52&lt;$A$9,IF(Raw!$X52&gt;$C$9,IF(Raw!$X52&lt;$A$9,Raw!R52,-999),-999),-999),-999),-999),-999)</f>
        <v>0.62334599999999996</v>
      </c>
      <c r="L52" s="9">
        <f>IF(Raw!$G52&gt;$C$8,IF(Raw!$Q52&gt;$C$8,IF(Raw!$N52&gt;$C$9,IF(Raw!$N52&lt;$A$9,IF(Raw!$X52&gt;$C$9,IF(Raw!$X52&lt;$A$9,Raw!S52,-999),-999),-999),-999),-999),-999)</f>
        <v>1.1068720000000001</v>
      </c>
      <c r="M52" s="9">
        <f>Raw!Q52</f>
        <v>0.98225799999999996</v>
      </c>
      <c r="N52" s="9">
        <f>IF(Raw!$G52&gt;$C$8,IF(Raw!$Q52&gt;$C$8,IF(Raw!$N52&gt;$C$9,IF(Raw!$N52&lt;$A$9,IF(Raw!$X52&gt;$C$9,IF(Raw!$X52&lt;$A$9,Raw!V52,-999),-999),-999),-999),-999),-999)</f>
        <v>652.79999999999995</v>
      </c>
      <c r="O52" s="9">
        <f>IF(Raw!$G52&gt;$C$8,IF(Raw!$Q52&gt;$C$8,IF(Raw!$N52&gt;$C$9,IF(Raw!$N52&lt;$A$9,IF(Raw!$X52&gt;$C$9,IF(Raw!$X52&lt;$A$9,Raw!W52,-999),-999),-999),-999),-999),-999)</f>
        <v>2.4390000000000002E-3</v>
      </c>
      <c r="P52" s="9">
        <f>IF(Raw!$G52&gt;$C$8,IF(Raw!$Q52&gt;$C$8,IF(Raw!$N52&gt;$C$9,IF(Raw!$N52&lt;$A$9,IF(Raw!$X52&gt;$C$9,IF(Raw!$X52&lt;$A$9,Raw!X52,-999),-999),-999),-999),-999),-999)</f>
        <v>1301</v>
      </c>
      <c r="R52" s="9">
        <f t="shared" si="4"/>
        <v>0.45901499999999995</v>
      </c>
      <c r="S52" s="9">
        <f t="shared" si="5"/>
        <v>0.37730351061634909</v>
      </c>
      <c r="T52" s="9">
        <f t="shared" si="6"/>
        <v>0.48352600000000012</v>
      </c>
      <c r="U52" s="9">
        <f t="shared" si="7"/>
        <v>0.43684003209043148</v>
      </c>
      <c r="V52" s="15">
        <f t="shared" si="0"/>
        <v>0</v>
      </c>
      <c r="X52" s="11">
        <f t="shared" si="8"/>
        <v>1.0233999999999997E+18</v>
      </c>
      <c r="Y52" s="11">
        <f t="shared" si="9"/>
        <v>5.6359999999999999E-18</v>
      </c>
      <c r="Z52" s="11">
        <f t="shared" si="10"/>
        <v>1.8059999999999999E-3</v>
      </c>
      <c r="AA52" s="16">
        <f t="shared" si="11"/>
        <v>1.0309404653221247E-2</v>
      </c>
      <c r="AB52" s="9">
        <f t="shared" si="1"/>
        <v>0.62833086519435344</v>
      </c>
      <c r="AC52" s="9">
        <f t="shared" si="2"/>
        <v>0.98969059534677872</v>
      </c>
      <c r="AD52" s="15">
        <f t="shared" si="3"/>
        <v>5.7084189663462057</v>
      </c>
      <c r="AE52" s="3">
        <f t="shared" si="12"/>
        <v>678.57439999999986</v>
      </c>
      <c r="AF52" s="2">
        <f t="shared" si="13"/>
        <v>0.25</v>
      </c>
      <c r="AG52" s="9">
        <f t="shared" si="14"/>
        <v>1.9182045572648495E-3</v>
      </c>
      <c r="AH52" s="2">
        <f t="shared" si="15"/>
        <v>9.282092024387581E-2</v>
      </c>
    </row>
    <row r="53" spans="1:34">
      <c r="A53" s="1">
        <f>Raw!A53</f>
        <v>40</v>
      </c>
      <c r="B53" s="14">
        <f>Raw!B53</f>
        <v>0.45847222222222223</v>
      </c>
      <c r="C53" s="15">
        <f>Raw!C53</f>
        <v>43.3</v>
      </c>
      <c r="D53" s="15">
        <f>IF(C53&gt;0.5,Raw!D53*D$11,-999)</f>
        <v>1.7</v>
      </c>
      <c r="E53" s="9">
        <f>IF(Raw!$G53&gt;$C$8,IF(Raw!$Q53&gt;$C$8,IF(Raw!$N53&gt;$C$9,IF(Raw!$N53&lt;$A$9,IF(Raw!$X53&gt;$C$9,IF(Raw!$X53&lt;$A$9,Raw!H53,-999),-999),-999),-999),-999),-999)</f>
        <v>0.74918700000000005</v>
      </c>
      <c r="F53" s="9">
        <f>IF(Raw!$G53&gt;$C$8,IF(Raw!$Q53&gt;$C$8,IF(Raw!$N53&gt;$C$9,IF(Raw!$N53&lt;$A$9,IF(Raw!$X53&gt;$C$9,IF(Raw!$X53&lt;$A$9,Raw!I53,-999),-999),-999),-999),-999),-999)</f>
        <v>1.2294639999999999</v>
      </c>
      <c r="G53" s="9">
        <f>Raw!G53</f>
        <v>0.97809999999999997</v>
      </c>
      <c r="H53" s="9">
        <f>IF(Raw!$G53&gt;$C$8,IF(Raw!$Q53&gt;$C$8,IF(Raw!$N53&gt;$C$9,IF(Raw!$N53&lt;$A$9,IF(Raw!$X53&gt;$C$9,IF(Raw!$X53&lt;$A$9,Raw!L53,-999),-999),-999),-999),-999),-999)</f>
        <v>587.20000000000005</v>
      </c>
      <c r="I53" s="9">
        <f>IF(Raw!$G53&gt;$C$8,IF(Raw!$Q53&gt;$C$8,IF(Raw!$N53&gt;$C$9,IF(Raw!$N53&lt;$A$9,IF(Raw!$X53&gt;$C$9,IF(Raw!$X53&lt;$A$9,Raw!M53,-999),-999),-999),-999),-999),-999)</f>
        <v>0.20607500000000001</v>
      </c>
      <c r="J53" s="9">
        <f>IF(Raw!$G53&gt;$C$8,IF(Raw!$Q53&gt;$C$8,IF(Raw!$N53&gt;$C$9,IF(Raw!$N53&lt;$A$9,IF(Raw!$X53&gt;$C$9,IF(Raw!$X53&lt;$A$9,Raw!N53,-999),-999),-999),-999),-999),-999)</f>
        <v>599</v>
      </c>
      <c r="K53" s="9">
        <f>IF(Raw!$G53&gt;$C$8,IF(Raw!$Q53&gt;$C$8,IF(Raw!$N53&gt;$C$9,IF(Raw!$N53&lt;$A$9,IF(Raw!$X53&gt;$C$9,IF(Raw!$X53&lt;$A$9,Raw!R53,-999),-999),-999),-999),-999),-999)</f>
        <v>0.65460200000000002</v>
      </c>
      <c r="L53" s="9">
        <f>IF(Raw!$G53&gt;$C$8,IF(Raw!$Q53&gt;$C$8,IF(Raw!$N53&gt;$C$9,IF(Raw!$N53&lt;$A$9,IF(Raw!$X53&gt;$C$9,IF(Raw!$X53&lt;$A$9,Raw!S53,-999),-999),-999),-999),-999),-999)</f>
        <v>1.1559159999999999</v>
      </c>
      <c r="M53" s="9">
        <f>Raw!Q53</f>
        <v>0.97845700000000002</v>
      </c>
      <c r="N53" s="9">
        <f>IF(Raw!$G53&gt;$C$8,IF(Raw!$Q53&gt;$C$8,IF(Raw!$N53&gt;$C$9,IF(Raw!$N53&lt;$A$9,IF(Raw!$X53&gt;$C$9,IF(Raw!$X53&lt;$A$9,Raw!V53,-999),-999),-999),-999),-999),-999)</f>
        <v>631.70000000000005</v>
      </c>
      <c r="O53" s="9">
        <f>IF(Raw!$G53&gt;$C$8,IF(Raw!$Q53&gt;$C$8,IF(Raw!$N53&gt;$C$9,IF(Raw!$N53&lt;$A$9,IF(Raw!$X53&gt;$C$9,IF(Raw!$X53&lt;$A$9,Raw!W53,-999),-999),-999),-999),-999),-999)</f>
        <v>5.6541000000000001E-2</v>
      </c>
      <c r="P53" s="9">
        <f>IF(Raw!$G53&gt;$C$8,IF(Raw!$Q53&gt;$C$8,IF(Raw!$N53&gt;$C$9,IF(Raw!$N53&lt;$A$9,IF(Raw!$X53&gt;$C$9,IF(Raw!$X53&lt;$A$9,Raw!X53,-999),-999),-999),-999),-999),-999)</f>
        <v>866</v>
      </c>
      <c r="R53" s="9">
        <f t="shared" si="4"/>
        <v>0.48027699999999984</v>
      </c>
      <c r="S53" s="9">
        <f t="shared" si="5"/>
        <v>0.39063933551531388</v>
      </c>
      <c r="T53" s="9">
        <f t="shared" si="6"/>
        <v>0.50131399999999993</v>
      </c>
      <c r="U53" s="9">
        <f t="shared" si="7"/>
        <v>0.43369414386512511</v>
      </c>
      <c r="V53" s="15">
        <f t="shared" si="0"/>
        <v>0</v>
      </c>
      <c r="X53" s="11">
        <f t="shared" si="8"/>
        <v>1.0233999999999997E+18</v>
      </c>
      <c r="Y53" s="11">
        <f t="shared" si="9"/>
        <v>5.872E-18</v>
      </c>
      <c r="Z53" s="11">
        <f t="shared" si="10"/>
        <v>5.9899999999999992E-4</v>
      </c>
      <c r="AA53" s="16">
        <f t="shared" si="11"/>
        <v>3.586722588504163E-3</v>
      </c>
      <c r="AB53" s="9">
        <f t="shared" si="1"/>
        <v>0.65640007424773339</v>
      </c>
      <c r="AC53" s="9">
        <f t="shared" si="2"/>
        <v>0.99641327741149588</v>
      </c>
      <c r="AD53" s="15">
        <f t="shared" si="3"/>
        <v>5.987850732060374</v>
      </c>
      <c r="AE53" s="3">
        <f t="shared" si="12"/>
        <v>706.98879999999986</v>
      </c>
      <c r="AF53" s="2">
        <f t="shared" si="13"/>
        <v>0.25</v>
      </c>
      <c r="AG53" s="9">
        <f t="shared" si="14"/>
        <v>1.9976121514100665E-3</v>
      </c>
      <c r="AH53" s="2">
        <f t="shared" si="15"/>
        <v>9.6663412398842352E-2</v>
      </c>
    </row>
    <row r="54" spans="1:34">
      <c r="A54" s="1">
        <f>Raw!A54</f>
        <v>41</v>
      </c>
      <c r="B54" s="14">
        <f>Raw!B54</f>
        <v>0.45853009259259259</v>
      </c>
      <c r="C54" s="15">
        <f>Raw!C54</f>
        <v>42.4</v>
      </c>
      <c r="D54" s="15">
        <f>IF(C54&gt;0.5,Raw!D54*D$11,-999)</f>
        <v>1.7</v>
      </c>
      <c r="E54" s="9">
        <f>IF(Raw!$G54&gt;$C$8,IF(Raw!$Q54&gt;$C$8,IF(Raw!$N54&gt;$C$9,IF(Raw!$N54&lt;$A$9,IF(Raw!$X54&gt;$C$9,IF(Raw!$X54&lt;$A$9,Raw!H54,-999),-999),-999),-999),-999),-999)</f>
        <v>0.74199000000000004</v>
      </c>
      <c r="F54" s="9">
        <f>IF(Raw!$G54&gt;$C$8,IF(Raw!$Q54&gt;$C$8,IF(Raw!$N54&gt;$C$9,IF(Raw!$N54&lt;$A$9,IF(Raw!$X54&gt;$C$9,IF(Raw!$X54&lt;$A$9,Raw!I54,-999),-999),-999),-999),-999),-999)</f>
        <v>1.2366159999999999</v>
      </c>
      <c r="G54" s="9">
        <f>Raw!G54</f>
        <v>0.97357499999999997</v>
      </c>
      <c r="H54" s="9">
        <f>IF(Raw!$G54&gt;$C$8,IF(Raw!$Q54&gt;$C$8,IF(Raw!$N54&gt;$C$9,IF(Raw!$N54&lt;$A$9,IF(Raw!$X54&gt;$C$9,IF(Raw!$X54&lt;$A$9,Raw!L54,-999),-999),-999),-999),-999),-999)</f>
        <v>646.29999999999995</v>
      </c>
      <c r="I54" s="9">
        <f>IF(Raw!$G54&gt;$C$8,IF(Raw!$Q54&gt;$C$8,IF(Raw!$N54&gt;$C$9,IF(Raw!$N54&lt;$A$9,IF(Raw!$X54&gt;$C$9,IF(Raw!$X54&lt;$A$9,Raw!M54,-999),-999),-999),-999),-999),-999)</f>
        <v>0.23463400000000001</v>
      </c>
      <c r="J54" s="9">
        <f>IF(Raw!$G54&gt;$C$8,IF(Raw!$Q54&gt;$C$8,IF(Raw!$N54&gt;$C$9,IF(Raw!$N54&lt;$A$9,IF(Raw!$X54&gt;$C$9,IF(Raw!$X54&lt;$A$9,Raw!N54,-999),-999),-999),-999),-999),-999)</f>
        <v>508</v>
      </c>
      <c r="K54" s="9">
        <f>IF(Raw!$G54&gt;$C$8,IF(Raw!$Q54&gt;$C$8,IF(Raw!$N54&gt;$C$9,IF(Raw!$N54&lt;$A$9,IF(Raw!$X54&gt;$C$9,IF(Raw!$X54&lt;$A$9,Raw!R54,-999),-999),-999),-999),-999),-999)</f>
        <v>0.67854899999999996</v>
      </c>
      <c r="L54" s="9">
        <f>IF(Raw!$G54&gt;$C$8,IF(Raw!$Q54&gt;$C$8,IF(Raw!$N54&gt;$C$9,IF(Raw!$N54&lt;$A$9,IF(Raw!$X54&gt;$C$9,IF(Raw!$X54&lt;$A$9,Raw!S54,-999),-999),-999),-999),-999),-999)</f>
        <v>1.211678</v>
      </c>
      <c r="M54" s="9">
        <f>Raw!Q54</f>
        <v>0.98529900000000004</v>
      </c>
      <c r="N54" s="9">
        <f>IF(Raw!$G54&gt;$C$8,IF(Raw!$Q54&gt;$C$8,IF(Raw!$N54&gt;$C$9,IF(Raw!$N54&lt;$A$9,IF(Raw!$X54&gt;$C$9,IF(Raw!$X54&lt;$A$9,Raw!V54,-999),-999),-999),-999),-999),-999)</f>
        <v>656.8</v>
      </c>
      <c r="O54" s="9">
        <f>IF(Raw!$G54&gt;$C$8,IF(Raw!$Q54&gt;$C$8,IF(Raw!$N54&gt;$C$9,IF(Raw!$N54&lt;$A$9,IF(Raw!$X54&gt;$C$9,IF(Raw!$X54&lt;$A$9,Raw!W54,-999),-999),-999),-999),-999),-999)</f>
        <v>0.136187</v>
      </c>
      <c r="P54" s="9">
        <f>IF(Raw!$G54&gt;$C$8,IF(Raw!$Q54&gt;$C$8,IF(Raw!$N54&gt;$C$9,IF(Raw!$N54&lt;$A$9,IF(Raw!$X54&gt;$C$9,IF(Raw!$X54&lt;$A$9,Raw!X54,-999),-999),-999),-999),-999),-999)</f>
        <v>948</v>
      </c>
      <c r="R54" s="9">
        <f t="shared" si="4"/>
        <v>0.4946259999999999</v>
      </c>
      <c r="S54" s="9">
        <f t="shared" si="5"/>
        <v>0.3999835033672538</v>
      </c>
      <c r="T54" s="9">
        <f t="shared" si="6"/>
        <v>0.53312900000000008</v>
      </c>
      <c r="U54" s="9">
        <f t="shared" si="7"/>
        <v>0.4399923081874888</v>
      </c>
      <c r="V54" s="15">
        <f t="shared" si="0"/>
        <v>0</v>
      </c>
      <c r="X54" s="11">
        <f t="shared" si="8"/>
        <v>1.0233999999999997E+18</v>
      </c>
      <c r="Y54" s="11">
        <f t="shared" si="9"/>
        <v>6.4629999999999994E-18</v>
      </c>
      <c r="Z54" s="11">
        <f t="shared" si="10"/>
        <v>5.0799999999999999E-4</v>
      </c>
      <c r="AA54" s="16">
        <f t="shared" si="11"/>
        <v>3.3487789725285622E-3</v>
      </c>
      <c r="AB54" s="9">
        <f t="shared" si="1"/>
        <v>0.6803343311848451</v>
      </c>
      <c r="AC54" s="9">
        <f t="shared" si="2"/>
        <v>0.9966512210274715</v>
      </c>
      <c r="AD54" s="15">
        <f t="shared" si="3"/>
        <v>6.592084591591659</v>
      </c>
      <c r="AE54" s="3">
        <f t="shared" si="12"/>
        <v>778.1451999999997</v>
      </c>
      <c r="AF54" s="2">
        <f t="shared" si="13"/>
        <v>0.25</v>
      </c>
      <c r="AG54" s="9">
        <f t="shared" si="14"/>
        <v>2.2311280886319952E-3</v>
      </c>
      <c r="AH54" s="2">
        <f t="shared" si="15"/>
        <v>0.10796312707341124</v>
      </c>
    </row>
    <row r="55" spans="1:34">
      <c r="A55" s="1">
        <f>Raw!A55</f>
        <v>42</v>
      </c>
      <c r="B55" s="14">
        <f>Raw!B55</f>
        <v>0.45858796296296295</v>
      </c>
      <c r="C55" s="15">
        <f>Raw!C55</f>
        <v>41.3</v>
      </c>
      <c r="D55" s="15">
        <f>IF(C55&gt;0.5,Raw!D55*D$11,-999)</f>
        <v>1.7</v>
      </c>
      <c r="E55" s="9">
        <f>IF(Raw!$G55&gt;$C$8,IF(Raw!$Q55&gt;$C$8,IF(Raw!$N55&gt;$C$9,IF(Raw!$N55&lt;$A$9,IF(Raw!$X55&gt;$C$9,IF(Raw!$X55&lt;$A$9,Raw!H55,-999),-999),-999),-999),-999),-999)</f>
        <v>0.774733</v>
      </c>
      <c r="F55" s="9">
        <f>IF(Raw!$G55&gt;$C$8,IF(Raw!$Q55&gt;$C$8,IF(Raw!$N55&gt;$C$9,IF(Raw!$N55&lt;$A$9,IF(Raw!$X55&gt;$C$9,IF(Raw!$X55&lt;$A$9,Raw!I55,-999),-999),-999),-999),-999),-999)</f>
        <v>1.259706</v>
      </c>
      <c r="G55" s="9">
        <f>Raw!G55</f>
        <v>0.97468699999999997</v>
      </c>
      <c r="H55" s="9">
        <f>IF(Raw!$G55&gt;$C$8,IF(Raw!$Q55&gt;$C$8,IF(Raw!$N55&gt;$C$9,IF(Raw!$N55&lt;$A$9,IF(Raw!$X55&gt;$C$9,IF(Raw!$X55&lt;$A$9,Raw!L55,-999),-999),-999),-999),-999),-999)</f>
        <v>621.20000000000005</v>
      </c>
      <c r="I55" s="9">
        <f>IF(Raw!$G55&gt;$C$8,IF(Raw!$Q55&gt;$C$8,IF(Raw!$N55&gt;$C$9,IF(Raw!$N55&lt;$A$9,IF(Raw!$X55&gt;$C$9,IF(Raw!$X55&lt;$A$9,Raw!M55,-999),-999),-999),-999),-999),-999)</f>
        <v>0.198182</v>
      </c>
      <c r="J55" s="9">
        <f>IF(Raw!$G55&gt;$C$8,IF(Raw!$Q55&gt;$C$8,IF(Raw!$N55&gt;$C$9,IF(Raw!$N55&lt;$A$9,IF(Raw!$X55&gt;$C$9,IF(Raw!$X55&lt;$A$9,Raw!N55,-999),-999),-999),-999),-999),-999)</f>
        <v>567</v>
      </c>
      <c r="K55" s="9">
        <f>IF(Raw!$G55&gt;$C$8,IF(Raw!$Q55&gt;$C$8,IF(Raw!$N55&gt;$C$9,IF(Raw!$N55&lt;$A$9,IF(Raw!$X55&gt;$C$9,IF(Raw!$X55&lt;$A$9,Raw!R55,-999),-999),-999),-999),-999),-999)</f>
        <v>0.65364299999999997</v>
      </c>
      <c r="L55" s="9">
        <f>IF(Raw!$G55&gt;$C$8,IF(Raw!$Q55&gt;$C$8,IF(Raw!$N55&gt;$C$9,IF(Raw!$N55&lt;$A$9,IF(Raw!$X55&gt;$C$9,IF(Raw!$X55&lt;$A$9,Raw!S55,-999),-999),-999),-999),-999),-999)</f>
        <v>1.1093930000000001</v>
      </c>
      <c r="M55" s="9">
        <f>Raw!Q55</f>
        <v>0.982927</v>
      </c>
      <c r="N55" s="9">
        <f>IF(Raw!$G55&gt;$C$8,IF(Raw!$Q55&gt;$C$8,IF(Raw!$N55&gt;$C$9,IF(Raw!$N55&lt;$A$9,IF(Raw!$X55&gt;$C$9,IF(Raw!$X55&lt;$A$9,Raw!V55,-999),-999),-999),-999),-999),-999)</f>
        <v>684.4</v>
      </c>
      <c r="O55" s="9">
        <f>IF(Raw!$G55&gt;$C$8,IF(Raw!$Q55&gt;$C$8,IF(Raw!$N55&gt;$C$9,IF(Raw!$N55&lt;$A$9,IF(Raw!$X55&gt;$C$9,IF(Raw!$X55&lt;$A$9,Raw!W55,-999),-999),-999),-999),-999),-999)</f>
        <v>0.29662899999999998</v>
      </c>
      <c r="P55" s="9">
        <f>IF(Raw!$G55&gt;$C$8,IF(Raw!$Q55&gt;$C$8,IF(Raw!$N55&gt;$C$9,IF(Raw!$N55&lt;$A$9,IF(Raw!$X55&gt;$C$9,IF(Raw!$X55&lt;$A$9,Raw!X55,-999),-999),-999),-999),-999),-999)</f>
        <v>865</v>
      </c>
      <c r="R55" s="9">
        <f t="shared" si="4"/>
        <v>0.48497299999999999</v>
      </c>
      <c r="S55" s="9">
        <f t="shared" si="5"/>
        <v>0.38498903712453542</v>
      </c>
      <c r="T55" s="9">
        <f t="shared" si="6"/>
        <v>0.4557500000000001</v>
      </c>
      <c r="U55" s="9">
        <f t="shared" si="7"/>
        <v>0.41081023586772231</v>
      </c>
      <c r="V55" s="15">
        <f t="shared" si="0"/>
        <v>0</v>
      </c>
      <c r="X55" s="11">
        <f t="shared" si="8"/>
        <v>1.0233999999999997E+18</v>
      </c>
      <c r="Y55" s="11">
        <f t="shared" si="9"/>
        <v>6.2119999999999998E-18</v>
      </c>
      <c r="Z55" s="11">
        <f t="shared" si="10"/>
        <v>5.6700000000000001E-4</v>
      </c>
      <c r="AA55" s="16">
        <f t="shared" si="11"/>
        <v>3.591676930268399E-3</v>
      </c>
      <c r="AB55" s="9">
        <f t="shared" si="1"/>
        <v>0.65527990676096981</v>
      </c>
      <c r="AC55" s="9">
        <f t="shared" si="2"/>
        <v>0.99640832306973159</v>
      </c>
      <c r="AD55" s="15">
        <f t="shared" si="3"/>
        <v>6.3345272138772462</v>
      </c>
      <c r="AE55" s="3">
        <f t="shared" si="12"/>
        <v>747.92479999999978</v>
      </c>
      <c r="AF55" s="2">
        <f t="shared" si="13"/>
        <v>0.25</v>
      </c>
      <c r="AG55" s="9">
        <f t="shared" si="14"/>
        <v>2.001760476033398E-3</v>
      </c>
      <c r="AH55" s="2">
        <f t="shared" si="15"/>
        <v>9.6864147668472303E-2</v>
      </c>
    </row>
    <row r="56" spans="1:34">
      <c r="A56" s="1">
        <f>Raw!A56</f>
        <v>43</v>
      </c>
      <c r="B56" s="14">
        <f>Raw!B56</f>
        <v>0.45863425925925921</v>
      </c>
      <c r="C56" s="15">
        <f>Raw!C56</f>
        <v>40.4</v>
      </c>
      <c r="D56" s="15">
        <f>IF(C56&gt;0.5,Raw!D56*D$11,-999)</f>
        <v>1.7</v>
      </c>
      <c r="E56" s="9">
        <f>IF(Raw!$G56&gt;$C$8,IF(Raw!$Q56&gt;$C$8,IF(Raw!$N56&gt;$C$9,IF(Raw!$N56&lt;$A$9,IF(Raw!$X56&gt;$C$9,IF(Raw!$X56&lt;$A$9,Raw!H56,-999),-999),-999),-999),-999),-999)</f>
        <v>0.703295</v>
      </c>
      <c r="F56" s="9">
        <f>IF(Raw!$G56&gt;$C$8,IF(Raw!$Q56&gt;$C$8,IF(Raw!$N56&gt;$C$9,IF(Raw!$N56&lt;$A$9,IF(Raw!$X56&gt;$C$9,IF(Raw!$X56&lt;$A$9,Raw!I56,-999),-999),-999),-999),-999),-999)</f>
        <v>1.2029449999999999</v>
      </c>
      <c r="G56" s="9">
        <f>Raw!G56</f>
        <v>0.97731100000000004</v>
      </c>
      <c r="H56" s="9">
        <f>IF(Raw!$G56&gt;$C$8,IF(Raw!$Q56&gt;$C$8,IF(Raw!$N56&gt;$C$9,IF(Raw!$N56&lt;$A$9,IF(Raw!$X56&gt;$C$9,IF(Raw!$X56&lt;$A$9,Raw!L56,-999),-999),-999),-999),-999),-999)</f>
        <v>614.70000000000005</v>
      </c>
      <c r="I56" s="9">
        <f>IF(Raw!$G56&gt;$C$8,IF(Raw!$Q56&gt;$C$8,IF(Raw!$N56&gt;$C$9,IF(Raw!$N56&lt;$A$9,IF(Raw!$X56&gt;$C$9,IF(Raw!$X56&lt;$A$9,Raw!M56,-999),-999),-999),-999),-999),-999)</f>
        <v>2.4390000000000002E-3</v>
      </c>
      <c r="J56" s="9">
        <f>IF(Raw!$G56&gt;$C$8,IF(Raw!$Q56&gt;$C$8,IF(Raw!$N56&gt;$C$9,IF(Raw!$N56&lt;$A$9,IF(Raw!$X56&gt;$C$9,IF(Raw!$X56&lt;$A$9,Raw!N56,-999),-999),-999),-999),-999),-999)</f>
        <v>716</v>
      </c>
      <c r="K56" s="9">
        <f>IF(Raw!$G56&gt;$C$8,IF(Raw!$Q56&gt;$C$8,IF(Raw!$N56&gt;$C$9,IF(Raw!$N56&lt;$A$9,IF(Raw!$X56&gt;$C$9,IF(Raw!$X56&lt;$A$9,Raw!R56,-999),-999),-999),-999),-999),-999)</f>
        <v>0.71865000000000001</v>
      </c>
      <c r="L56" s="9">
        <f>IF(Raw!$G56&gt;$C$8,IF(Raw!$Q56&gt;$C$8,IF(Raw!$N56&gt;$C$9,IF(Raw!$N56&lt;$A$9,IF(Raw!$X56&gt;$C$9,IF(Raw!$X56&lt;$A$9,Raw!S56,-999),-999),-999),-999),-999),-999)</f>
        <v>1.2633030000000001</v>
      </c>
      <c r="M56" s="9">
        <f>Raw!Q56</f>
        <v>0.98448999999999998</v>
      </c>
      <c r="N56" s="9">
        <f>IF(Raw!$G56&gt;$C$8,IF(Raw!$Q56&gt;$C$8,IF(Raw!$N56&gt;$C$9,IF(Raw!$N56&lt;$A$9,IF(Raw!$X56&gt;$C$9,IF(Raw!$X56&lt;$A$9,Raw!V56,-999),-999),-999),-999),-999),-999)</f>
        <v>614.70000000000005</v>
      </c>
      <c r="O56" s="9">
        <f>IF(Raw!$G56&gt;$C$8,IF(Raw!$Q56&gt;$C$8,IF(Raw!$N56&gt;$C$9,IF(Raw!$N56&lt;$A$9,IF(Raw!$X56&gt;$C$9,IF(Raw!$X56&lt;$A$9,Raw!W56,-999),-999),-999),-999),-999),-999)</f>
        <v>0.193304</v>
      </c>
      <c r="P56" s="9">
        <f>IF(Raw!$G56&gt;$C$8,IF(Raw!$Q56&gt;$C$8,IF(Raw!$N56&gt;$C$9,IF(Raw!$N56&lt;$A$9,IF(Raw!$X56&gt;$C$9,IF(Raw!$X56&lt;$A$9,Raw!X56,-999),-999),-999),-999),-999),-999)</f>
        <v>1089</v>
      </c>
      <c r="R56" s="9">
        <f t="shared" si="4"/>
        <v>0.49964999999999993</v>
      </c>
      <c r="S56" s="9">
        <f t="shared" si="5"/>
        <v>0.41535564801383268</v>
      </c>
      <c r="T56" s="9">
        <f t="shared" si="6"/>
        <v>0.54465300000000005</v>
      </c>
      <c r="U56" s="9">
        <f t="shared" si="7"/>
        <v>0.43113409847043821</v>
      </c>
      <c r="V56" s="15">
        <f t="shared" si="0"/>
        <v>0</v>
      </c>
      <c r="X56" s="11">
        <f t="shared" si="8"/>
        <v>1.0233999999999997E+18</v>
      </c>
      <c r="Y56" s="11">
        <f t="shared" si="9"/>
        <v>6.1470000000000005E-18</v>
      </c>
      <c r="Z56" s="11">
        <f t="shared" si="10"/>
        <v>7.1599999999999995E-4</v>
      </c>
      <c r="AA56" s="16">
        <f t="shared" si="11"/>
        <v>4.4840440802769435E-3</v>
      </c>
      <c r="AB56" s="9">
        <f t="shared" si="1"/>
        <v>0.72109224806045513</v>
      </c>
      <c r="AC56" s="9">
        <f t="shared" si="2"/>
        <v>0.99551595591972297</v>
      </c>
      <c r="AD56" s="15">
        <f t="shared" si="3"/>
        <v>6.2626313970348377</v>
      </c>
      <c r="AE56" s="3">
        <f t="shared" si="12"/>
        <v>740.09879999999987</v>
      </c>
      <c r="AF56" s="2">
        <f t="shared" si="13"/>
        <v>0.25</v>
      </c>
      <c r="AG56" s="9">
        <f t="shared" si="14"/>
        <v>2.0769491857025196E-3</v>
      </c>
      <c r="AH56" s="2">
        <f t="shared" si="15"/>
        <v>0.10050249019925477</v>
      </c>
    </row>
    <row r="57" spans="1:34">
      <c r="A57" s="1">
        <f>Raw!A57</f>
        <v>44</v>
      </c>
      <c r="B57" s="14">
        <f>Raw!B57</f>
        <v>0.45869212962962963</v>
      </c>
      <c r="C57" s="15">
        <f>Raw!C57</f>
        <v>39.700000000000003</v>
      </c>
      <c r="D57" s="15">
        <f>IF(C57&gt;0.5,Raw!D57*D$11,-999)</f>
        <v>1.7</v>
      </c>
      <c r="E57" s="9">
        <f>IF(Raw!$G57&gt;$C$8,IF(Raw!$Q57&gt;$C$8,IF(Raw!$N57&gt;$C$9,IF(Raw!$N57&lt;$A$9,IF(Raw!$X57&gt;$C$9,IF(Raw!$X57&lt;$A$9,Raw!H57,-999),-999),-999),-999),-999),-999)</f>
        <v>0.75695199999999996</v>
      </c>
      <c r="F57" s="9">
        <f>IF(Raw!$G57&gt;$C$8,IF(Raw!$Q57&gt;$C$8,IF(Raw!$N57&gt;$C$9,IF(Raw!$N57&lt;$A$9,IF(Raw!$X57&gt;$C$9,IF(Raw!$X57&lt;$A$9,Raw!I57,-999),-999),-999),-999),-999),-999)</f>
        <v>1.280087</v>
      </c>
      <c r="G57" s="9">
        <f>Raw!G57</f>
        <v>0.97456900000000002</v>
      </c>
      <c r="H57" s="9">
        <f>IF(Raw!$G57&gt;$C$8,IF(Raw!$Q57&gt;$C$8,IF(Raw!$N57&gt;$C$9,IF(Raw!$N57&lt;$A$9,IF(Raw!$X57&gt;$C$9,IF(Raw!$X57&lt;$A$9,Raw!L57,-999),-999),-999),-999),-999),-999)</f>
        <v>614.70000000000005</v>
      </c>
      <c r="I57" s="9">
        <f>IF(Raw!$G57&gt;$C$8,IF(Raw!$Q57&gt;$C$8,IF(Raw!$N57&gt;$C$9,IF(Raw!$N57&lt;$A$9,IF(Raw!$X57&gt;$C$9,IF(Raw!$X57&lt;$A$9,Raw!M57,-999),-999),-999),-999),-999),-999)</f>
        <v>0.29662899999999998</v>
      </c>
      <c r="J57" s="9">
        <f>IF(Raw!$G57&gt;$C$8,IF(Raw!$Q57&gt;$C$8,IF(Raw!$N57&gt;$C$9,IF(Raw!$N57&lt;$A$9,IF(Raw!$X57&gt;$C$9,IF(Raw!$X57&lt;$A$9,Raw!N57,-999),-999),-999),-999),-999),-999)</f>
        <v>631</v>
      </c>
      <c r="K57" s="9">
        <f>IF(Raw!$G57&gt;$C$8,IF(Raw!$Q57&gt;$C$8,IF(Raw!$N57&gt;$C$9,IF(Raw!$N57&lt;$A$9,IF(Raw!$X57&gt;$C$9,IF(Raw!$X57&lt;$A$9,Raw!R57,-999),-999),-999),-999),-999),-999)</f>
        <v>0.62716700000000003</v>
      </c>
      <c r="L57" s="9">
        <f>IF(Raw!$G57&gt;$C$8,IF(Raw!$Q57&gt;$C$8,IF(Raw!$N57&gt;$C$9,IF(Raw!$N57&lt;$A$9,IF(Raw!$X57&gt;$C$9,IF(Raw!$X57&lt;$A$9,Raw!S57,-999),-999),-999),-999),-999),-999)</f>
        <v>1.1128899999999999</v>
      </c>
      <c r="M57" s="9">
        <f>Raw!Q57</f>
        <v>0.96681600000000001</v>
      </c>
      <c r="N57" s="9">
        <f>IF(Raw!$G57&gt;$C$8,IF(Raw!$Q57&gt;$C$8,IF(Raw!$N57&gt;$C$9,IF(Raw!$N57&lt;$A$9,IF(Raw!$X57&gt;$C$9,IF(Raw!$X57&lt;$A$9,Raw!V57,-999),-999),-999),-999),-999),-999)</f>
        <v>680.3</v>
      </c>
      <c r="O57" s="9">
        <f>IF(Raw!$G57&gt;$C$8,IF(Raw!$Q57&gt;$C$8,IF(Raw!$N57&gt;$C$9,IF(Raw!$N57&lt;$A$9,IF(Raw!$X57&gt;$C$9,IF(Raw!$X57&lt;$A$9,Raw!W57,-999),-999),-999),-999),-999),-999)</f>
        <v>0.19516700000000001</v>
      </c>
      <c r="P57" s="9">
        <f>IF(Raw!$G57&gt;$C$8,IF(Raw!$Q57&gt;$C$8,IF(Raw!$N57&gt;$C$9,IF(Raw!$N57&lt;$A$9,IF(Raw!$X57&gt;$C$9,IF(Raw!$X57&lt;$A$9,Raw!X57,-999),-999),-999),-999),-999),-999)</f>
        <v>713</v>
      </c>
      <c r="R57" s="9">
        <f t="shared" si="4"/>
        <v>0.52313500000000002</v>
      </c>
      <c r="S57" s="9">
        <f t="shared" si="5"/>
        <v>0.40867144186293591</v>
      </c>
      <c r="T57" s="9">
        <f t="shared" si="6"/>
        <v>0.4857229999999999</v>
      </c>
      <c r="U57" s="9">
        <f t="shared" si="7"/>
        <v>0.43645194044335012</v>
      </c>
      <c r="V57" s="15">
        <f t="shared" si="0"/>
        <v>0</v>
      </c>
      <c r="X57" s="11">
        <f t="shared" si="8"/>
        <v>1.0233999999999997E+18</v>
      </c>
      <c r="Y57" s="11">
        <f t="shared" si="9"/>
        <v>6.1470000000000005E-18</v>
      </c>
      <c r="Z57" s="11">
        <f t="shared" si="10"/>
        <v>6.3099999999999994E-4</v>
      </c>
      <c r="AA57" s="16">
        <f t="shared" si="11"/>
        <v>3.9538251262257627E-3</v>
      </c>
      <c r="AB57" s="9">
        <f t="shared" si="1"/>
        <v>0.62908746380178582</v>
      </c>
      <c r="AC57" s="9">
        <f t="shared" si="2"/>
        <v>0.99604617487377423</v>
      </c>
      <c r="AD57" s="15">
        <f t="shared" si="3"/>
        <v>6.2659669195336978</v>
      </c>
      <c r="AE57" s="3">
        <f t="shared" si="12"/>
        <v>740.09879999999987</v>
      </c>
      <c r="AF57" s="2">
        <f t="shared" si="13"/>
        <v>0.25</v>
      </c>
      <c r="AG57" s="9">
        <f t="shared" si="14"/>
        <v>2.1036872467571719E-3</v>
      </c>
      <c r="AH57" s="2">
        <f t="shared" si="15"/>
        <v>0.10179633105852612</v>
      </c>
    </row>
    <row r="58" spans="1:34">
      <c r="A58" s="1">
        <f>Raw!A58</f>
        <v>45</v>
      </c>
      <c r="B58" s="14">
        <f>Raw!B58</f>
        <v>0.45873842592592595</v>
      </c>
      <c r="C58" s="15">
        <f>Raw!C58</f>
        <v>38.4</v>
      </c>
      <c r="D58" s="15">
        <f>IF(C58&gt;0.5,Raw!D58*D$11,-999)</f>
        <v>1.7</v>
      </c>
      <c r="E58" s="9">
        <f>IF(Raw!$G58&gt;$C$8,IF(Raw!$Q58&gt;$C$8,IF(Raw!$N58&gt;$C$9,IF(Raw!$N58&lt;$A$9,IF(Raw!$X58&gt;$C$9,IF(Raw!$X58&lt;$A$9,Raw!H58,-999),-999),-999),-999),-999),-999)</f>
        <v>0.76348000000000005</v>
      </c>
      <c r="F58" s="9">
        <f>IF(Raw!$G58&gt;$C$8,IF(Raw!$Q58&gt;$C$8,IF(Raw!$N58&gt;$C$9,IF(Raw!$N58&lt;$A$9,IF(Raw!$X58&gt;$C$9,IF(Raw!$X58&lt;$A$9,Raw!I58,-999),-999),-999),-999),-999),-999)</f>
        <v>1.2614449999999999</v>
      </c>
      <c r="G58" s="9">
        <f>Raw!G58</f>
        <v>0.97011000000000003</v>
      </c>
      <c r="H58" s="9">
        <f>IF(Raw!$G58&gt;$C$8,IF(Raw!$Q58&gt;$C$8,IF(Raw!$N58&gt;$C$9,IF(Raw!$N58&lt;$A$9,IF(Raw!$X58&gt;$C$9,IF(Raw!$X58&lt;$A$9,Raw!L58,-999),-999),-999),-999),-999),-999)</f>
        <v>621.20000000000005</v>
      </c>
      <c r="I58" s="9">
        <f>IF(Raw!$G58&gt;$C$8,IF(Raw!$Q58&gt;$C$8,IF(Raw!$N58&gt;$C$9,IF(Raw!$N58&lt;$A$9,IF(Raw!$X58&gt;$C$9,IF(Raw!$X58&lt;$A$9,Raw!M58,-999),-999),-999),-999),-999),-999)</f>
        <v>0.20909</v>
      </c>
      <c r="J58" s="9">
        <f>IF(Raw!$G58&gt;$C$8,IF(Raw!$Q58&gt;$C$8,IF(Raw!$N58&gt;$C$9,IF(Raw!$N58&lt;$A$9,IF(Raw!$X58&gt;$C$9,IF(Raw!$X58&lt;$A$9,Raw!N58,-999),-999),-999),-999),-999),-999)</f>
        <v>695</v>
      </c>
      <c r="K58" s="9">
        <f>IF(Raw!$G58&gt;$C$8,IF(Raw!$Q58&gt;$C$8,IF(Raw!$N58&gt;$C$9,IF(Raw!$N58&lt;$A$9,IF(Raw!$X58&gt;$C$9,IF(Raw!$X58&lt;$A$9,Raw!R58,-999),-999),-999),-999),-999),-999)</f>
        <v>0.68692600000000004</v>
      </c>
      <c r="L58" s="9">
        <f>IF(Raw!$G58&gt;$C$8,IF(Raw!$Q58&gt;$C$8,IF(Raw!$N58&gt;$C$9,IF(Raw!$N58&lt;$A$9,IF(Raw!$X58&gt;$C$9,IF(Raw!$X58&lt;$A$9,Raw!S58,-999),-999),-999),-999),-999),-999)</f>
        <v>1.193608</v>
      </c>
      <c r="M58" s="9">
        <f>Raw!Q58</f>
        <v>0.97940499999999997</v>
      </c>
      <c r="N58" s="9">
        <f>IF(Raw!$G58&gt;$C$8,IF(Raw!$Q58&gt;$C$8,IF(Raw!$N58&gt;$C$9,IF(Raw!$N58&lt;$A$9,IF(Raw!$X58&gt;$C$9,IF(Raw!$X58&lt;$A$9,Raw!V58,-999),-999),-999),-999),-999),-999)</f>
        <v>639.79999999999995</v>
      </c>
      <c r="O58" s="9">
        <f>IF(Raw!$G58&gt;$C$8,IF(Raw!$Q58&gt;$C$8,IF(Raw!$N58&gt;$C$9,IF(Raw!$N58&lt;$A$9,IF(Raw!$X58&gt;$C$9,IF(Raw!$X58&lt;$A$9,Raw!W58,-999),-999),-999),-999),-999),-999)</f>
        <v>0.13920199999999999</v>
      </c>
      <c r="P58" s="9">
        <f>IF(Raw!$G58&gt;$C$8,IF(Raw!$Q58&gt;$C$8,IF(Raw!$N58&gt;$C$9,IF(Raw!$N58&lt;$A$9,IF(Raw!$X58&gt;$C$9,IF(Raw!$X58&lt;$A$9,Raw!X58,-999),-999),-999),-999),-999),-999)</f>
        <v>680</v>
      </c>
      <c r="R58" s="9">
        <f t="shared" si="4"/>
        <v>0.49796499999999988</v>
      </c>
      <c r="S58" s="9">
        <f t="shared" si="5"/>
        <v>0.39475759941971306</v>
      </c>
      <c r="T58" s="9">
        <f t="shared" si="6"/>
        <v>0.50668199999999997</v>
      </c>
      <c r="U58" s="9">
        <f t="shared" si="7"/>
        <v>0.42449614948961467</v>
      </c>
      <c r="V58" s="15">
        <f t="shared" si="0"/>
        <v>0</v>
      </c>
      <c r="X58" s="11">
        <f t="shared" si="8"/>
        <v>1.0233999999999997E+18</v>
      </c>
      <c r="Y58" s="11">
        <f t="shared" si="9"/>
        <v>6.2119999999999998E-18</v>
      </c>
      <c r="Z58" s="11">
        <f t="shared" si="10"/>
        <v>6.9499999999999998E-4</v>
      </c>
      <c r="AA58" s="16">
        <f t="shared" si="11"/>
        <v>4.3989296757575794E-3</v>
      </c>
      <c r="AB58" s="9">
        <f t="shared" si="1"/>
        <v>0.68915485848597224</v>
      </c>
      <c r="AC58" s="9">
        <f t="shared" si="2"/>
        <v>0.99560107032424239</v>
      </c>
      <c r="AD58" s="15">
        <f t="shared" si="3"/>
        <v>6.3293952169173808</v>
      </c>
      <c r="AE58" s="3">
        <f t="shared" si="12"/>
        <v>747.92479999999978</v>
      </c>
      <c r="AF58" s="2">
        <f t="shared" si="13"/>
        <v>0.25</v>
      </c>
      <c r="AG58" s="9">
        <f t="shared" si="14"/>
        <v>2.0667722293687789E-3</v>
      </c>
      <c r="AH58" s="2">
        <f t="shared" si="15"/>
        <v>0.10001003257861056</v>
      </c>
    </row>
    <row r="59" spans="1:34">
      <c r="A59" s="1">
        <f>Raw!A59</f>
        <v>46</v>
      </c>
      <c r="B59" s="14">
        <f>Raw!B59</f>
        <v>0.45879629629629631</v>
      </c>
      <c r="C59" s="15">
        <f>Raw!C59</f>
        <v>37.700000000000003</v>
      </c>
      <c r="D59" s="15">
        <f>IF(C59&gt;0.5,Raw!D59*D$11,-999)</f>
        <v>1.7</v>
      </c>
      <c r="E59" s="9">
        <f>IF(Raw!$G59&gt;$C$8,IF(Raw!$Q59&gt;$C$8,IF(Raw!$N59&gt;$C$9,IF(Raw!$N59&lt;$A$9,IF(Raw!$X59&gt;$C$9,IF(Raw!$X59&lt;$A$9,Raw!H59,-999),-999),-999),-999),-999),-999)</f>
        <v>0.74596399999999996</v>
      </c>
      <c r="F59" s="9">
        <f>IF(Raw!$G59&gt;$C$8,IF(Raw!$Q59&gt;$C$8,IF(Raw!$N59&gt;$C$9,IF(Raw!$N59&lt;$A$9,IF(Raw!$X59&gt;$C$9,IF(Raw!$X59&lt;$A$9,Raw!I59,-999),-999),-999),-999),-999),-999)</f>
        <v>1.2562599999999999</v>
      </c>
      <c r="G59" s="9">
        <f>Raw!G59</f>
        <v>0.97872000000000003</v>
      </c>
      <c r="H59" s="9">
        <f>IF(Raw!$G59&gt;$C$8,IF(Raw!$Q59&gt;$C$8,IF(Raw!$N59&gt;$C$9,IF(Raw!$N59&lt;$A$9,IF(Raw!$X59&gt;$C$9,IF(Raw!$X59&lt;$A$9,Raw!L59,-999),-999),-999),-999),-999),-999)</f>
        <v>593.70000000000005</v>
      </c>
      <c r="I59" s="9">
        <f>IF(Raw!$G59&gt;$C$8,IF(Raw!$Q59&gt;$C$8,IF(Raw!$N59&gt;$C$9,IF(Raw!$N59&lt;$A$9,IF(Raw!$X59&gt;$C$9,IF(Raw!$X59&lt;$A$9,Raw!M59,-999),-999),-999),-999),-999),-999)</f>
        <v>0.21884700000000001</v>
      </c>
      <c r="J59" s="9">
        <f>IF(Raw!$G59&gt;$C$8,IF(Raw!$Q59&gt;$C$8,IF(Raw!$N59&gt;$C$9,IF(Raw!$N59&lt;$A$9,IF(Raw!$X59&gt;$C$9,IF(Raw!$X59&lt;$A$9,Raw!N59,-999),-999),-999),-999),-999),-999)</f>
        <v>1263</v>
      </c>
      <c r="K59" s="9">
        <f>IF(Raw!$G59&gt;$C$8,IF(Raw!$Q59&gt;$C$8,IF(Raw!$N59&gt;$C$9,IF(Raw!$N59&lt;$A$9,IF(Raw!$X59&gt;$C$9,IF(Raw!$X59&lt;$A$9,Raw!R59,-999),-999),-999),-999),-999),-999)</f>
        <v>0.63328200000000001</v>
      </c>
      <c r="L59" s="9">
        <f>IF(Raw!$G59&gt;$C$8,IF(Raw!$Q59&gt;$C$8,IF(Raw!$N59&gt;$C$9,IF(Raw!$N59&lt;$A$9,IF(Raw!$X59&gt;$C$9,IF(Raw!$X59&lt;$A$9,Raw!S59,-999),-999),-999),-999),-999),-999)</f>
        <v>1.11188</v>
      </c>
      <c r="M59" s="9">
        <f>Raw!Q59</f>
        <v>0.98238400000000003</v>
      </c>
      <c r="N59" s="9">
        <f>IF(Raw!$G59&gt;$C$8,IF(Raw!$Q59&gt;$C$8,IF(Raw!$N59&gt;$C$9,IF(Raw!$N59&lt;$A$9,IF(Raw!$X59&gt;$C$9,IF(Raw!$X59&lt;$A$9,Raw!V59,-999),-999),-999),-999),-999),-999)</f>
        <v>648.79999999999995</v>
      </c>
      <c r="O59" s="9">
        <f>IF(Raw!$G59&gt;$C$8,IF(Raw!$Q59&gt;$C$8,IF(Raw!$N59&gt;$C$9,IF(Raw!$N59&lt;$A$9,IF(Raw!$X59&gt;$C$9,IF(Raw!$X59&lt;$A$9,Raw!W59,-999),-999),-999),-999),-999),-999)</f>
        <v>0.100886</v>
      </c>
      <c r="P59" s="9">
        <f>IF(Raw!$G59&gt;$C$8,IF(Raw!$Q59&gt;$C$8,IF(Raw!$N59&gt;$C$9,IF(Raw!$N59&lt;$A$9,IF(Raw!$X59&gt;$C$9,IF(Raw!$X59&lt;$A$9,Raw!X59,-999),-999),-999),-999),-999),-999)</f>
        <v>846</v>
      </c>
      <c r="R59" s="9">
        <f t="shared" si="4"/>
        <v>0.51029599999999997</v>
      </c>
      <c r="S59" s="9">
        <f t="shared" si="5"/>
        <v>0.40620253769124226</v>
      </c>
      <c r="T59" s="9">
        <f t="shared" si="6"/>
        <v>0.47859799999999997</v>
      </c>
      <c r="U59" s="9">
        <f t="shared" si="7"/>
        <v>0.4304403352879807</v>
      </c>
      <c r="V59" s="15">
        <f t="shared" si="0"/>
        <v>0</v>
      </c>
      <c r="X59" s="11">
        <f t="shared" si="8"/>
        <v>1.0233999999999997E+18</v>
      </c>
      <c r="Y59" s="11">
        <f t="shared" si="9"/>
        <v>5.9370000000000001E-18</v>
      </c>
      <c r="Z59" s="11">
        <f t="shared" si="10"/>
        <v>1.263E-3</v>
      </c>
      <c r="AA59" s="16">
        <f t="shared" si="11"/>
        <v>7.6154540957340177E-3</v>
      </c>
      <c r="AB59" s="9">
        <f t="shared" si="1"/>
        <v>0.63692674109931013</v>
      </c>
      <c r="AC59" s="9">
        <f t="shared" si="2"/>
        <v>0.99238454590426595</v>
      </c>
      <c r="AD59" s="15">
        <f t="shared" si="3"/>
        <v>6.0296548659810121</v>
      </c>
      <c r="AE59" s="3">
        <f t="shared" si="12"/>
        <v>714.81479999999976</v>
      </c>
      <c r="AF59" s="2">
        <f t="shared" si="13"/>
        <v>0.25</v>
      </c>
      <c r="AG59" s="9">
        <f t="shared" si="14"/>
        <v>1.9964666632182088E-3</v>
      </c>
      <c r="AH59" s="2">
        <f t="shared" si="15"/>
        <v>9.6607982821379376E-2</v>
      </c>
    </row>
    <row r="60" spans="1:34">
      <c r="A60" s="1">
        <f>Raw!A60</f>
        <v>47</v>
      </c>
      <c r="B60" s="14">
        <f>Raw!B60</f>
        <v>0.45884259259259258</v>
      </c>
      <c r="C60" s="15">
        <f>Raw!C60</f>
        <v>36.6</v>
      </c>
      <c r="D60" s="15">
        <f>IF(C60&gt;0.5,Raw!D60*D$11,-999)</f>
        <v>1.7</v>
      </c>
      <c r="E60" s="9">
        <f>IF(Raw!$G60&gt;$C$8,IF(Raw!$Q60&gt;$C$8,IF(Raw!$N60&gt;$C$9,IF(Raw!$N60&lt;$A$9,IF(Raw!$X60&gt;$C$9,IF(Raw!$X60&lt;$A$9,Raw!H60,-999),-999),-999),-999),-999),-999)</f>
        <v>0.77300199999999997</v>
      </c>
      <c r="F60" s="9">
        <f>IF(Raw!$G60&gt;$C$8,IF(Raw!$Q60&gt;$C$8,IF(Raw!$N60&gt;$C$9,IF(Raw!$N60&lt;$A$9,IF(Raw!$X60&gt;$C$9,IF(Raw!$X60&lt;$A$9,Raw!I60,-999),-999),-999),-999),-999),-999)</f>
        <v>1.270397</v>
      </c>
      <c r="G60" s="9">
        <f>Raw!G60</f>
        <v>0.98024699999999998</v>
      </c>
      <c r="H60" s="9">
        <f>IF(Raw!$G60&gt;$C$8,IF(Raw!$Q60&gt;$C$8,IF(Raw!$N60&gt;$C$9,IF(Raw!$N60&lt;$A$9,IF(Raw!$X60&gt;$C$9,IF(Raw!$X60&lt;$A$9,Raw!L60,-999),-999),-999),-999),-999),-999)</f>
        <v>584.70000000000005</v>
      </c>
      <c r="I60" s="9">
        <f>IF(Raw!$G60&gt;$C$8,IF(Raw!$Q60&gt;$C$8,IF(Raw!$N60&gt;$C$9,IF(Raw!$N60&lt;$A$9,IF(Raw!$X60&gt;$C$9,IF(Raw!$X60&lt;$A$9,Raw!M60,-999),-999),-999),-999),-999),-999)</f>
        <v>0.28270600000000001</v>
      </c>
      <c r="J60" s="9">
        <f>IF(Raw!$G60&gt;$C$8,IF(Raw!$Q60&gt;$C$8,IF(Raw!$N60&gt;$C$9,IF(Raw!$N60&lt;$A$9,IF(Raw!$X60&gt;$C$9,IF(Raw!$X60&lt;$A$9,Raw!N60,-999),-999),-999),-999),-999),-999)</f>
        <v>575</v>
      </c>
      <c r="K60" s="9">
        <f>IF(Raw!$G60&gt;$C$8,IF(Raw!$Q60&gt;$C$8,IF(Raw!$N60&gt;$C$9,IF(Raw!$N60&lt;$A$9,IF(Raw!$X60&gt;$C$9,IF(Raw!$X60&lt;$A$9,Raw!R60,-999),-999),-999),-999),-999),-999)</f>
        <v>0.67677500000000002</v>
      </c>
      <c r="L60" s="9">
        <f>IF(Raw!$G60&gt;$C$8,IF(Raw!$Q60&gt;$C$8,IF(Raw!$N60&gt;$C$9,IF(Raw!$N60&lt;$A$9,IF(Raw!$X60&gt;$C$9,IF(Raw!$X60&lt;$A$9,Raw!S60,-999),-999),-999),-999),-999),-999)</f>
        <v>1.163942</v>
      </c>
      <c r="M60" s="9">
        <f>Raw!Q60</f>
        <v>0.97860999999999998</v>
      </c>
      <c r="N60" s="9">
        <f>IF(Raw!$G60&gt;$C$8,IF(Raw!$Q60&gt;$C$8,IF(Raw!$N60&gt;$C$9,IF(Raw!$N60&lt;$A$9,IF(Raw!$X60&gt;$C$9,IF(Raw!$X60&lt;$A$9,Raw!V60,-999),-999),-999),-999),-999),-999)</f>
        <v>648.79999999999995</v>
      </c>
      <c r="O60" s="9">
        <f>IF(Raw!$G60&gt;$C$8,IF(Raw!$Q60&gt;$C$8,IF(Raw!$N60&gt;$C$9,IF(Raw!$N60&lt;$A$9,IF(Raw!$X60&gt;$C$9,IF(Raw!$X60&lt;$A$9,Raw!W60,-999),-999),-999),-999),-999),-999)</f>
        <v>0.257162</v>
      </c>
      <c r="P60" s="9">
        <f>IF(Raw!$G60&gt;$C$8,IF(Raw!$Q60&gt;$C$8,IF(Raw!$N60&gt;$C$9,IF(Raw!$N60&lt;$A$9,IF(Raw!$X60&gt;$C$9,IF(Raw!$X60&lt;$A$9,Raw!X60,-999),-999),-999),-999),-999),-999)</f>
        <v>1277</v>
      </c>
      <c r="R60" s="9">
        <f t="shared" si="4"/>
        <v>0.49739500000000003</v>
      </c>
      <c r="S60" s="9">
        <f t="shared" si="5"/>
        <v>0.39152721550822306</v>
      </c>
      <c r="T60" s="9">
        <f t="shared" si="6"/>
        <v>0.48716700000000002</v>
      </c>
      <c r="U60" s="9">
        <f t="shared" si="7"/>
        <v>0.41854920606009577</v>
      </c>
      <c r="V60" s="15">
        <f t="shared" si="0"/>
        <v>0</v>
      </c>
      <c r="X60" s="11">
        <f t="shared" si="8"/>
        <v>1.0233999999999997E+18</v>
      </c>
      <c r="Y60" s="11">
        <f t="shared" si="9"/>
        <v>5.8469999999999998E-18</v>
      </c>
      <c r="Z60" s="11">
        <f t="shared" si="10"/>
        <v>5.7499999999999999E-4</v>
      </c>
      <c r="AA60" s="16">
        <f t="shared" si="11"/>
        <v>3.428898586030512E-3</v>
      </c>
      <c r="AB60" s="9">
        <f t="shared" si="1"/>
        <v>0.67844544623746073</v>
      </c>
      <c r="AC60" s="9">
        <f t="shared" si="2"/>
        <v>0.99657110141396954</v>
      </c>
      <c r="AD60" s="15">
        <f t="shared" si="3"/>
        <v>5.9633018887487168</v>
      </c>
      <c r="AE60" s="3">
        <f t="shared" si="12"/>
        <v>703.97879999999975</v>
      </c>
      <c r="AF60" s="2">
        <f t="shared" si="13"/>
        <v>0.25</v>
      </c>
      <c r="AG60" s="9">
        <f t="shared" si="14"/>
        <v>1.9199502084864962E-3</v>
      </c>
      <c r="AH60" s="2">
        <f t="shared" si="15"/>
        <v>9.2905391398010226E-2</v>
      </c>
    </row>
    <row r="61" spans="1:34">
      <c r="A61" s="1">
        <f>Raw!A61</f>
        <v>48</v>
      </c>
      <c r="B61" s="14">
        <f>Raw!B61</f>
        <v>0.45890046296296294</v>
      </c>
      <c r="C61" s="15">
        <f>Raw!C61</f>
        <v>35.700000000000003</v>
      </c>
      <c r="D61" s="15">
        <f>IF(C61&gt;0.5,Raw!D61*D$11,-999)</f>
        <v>1.7</v>
      </c>
      <c r="E61" s="9">
        <f>IF(Raw!$G61&gt;$C$8,IF(Raw!$Q61&gt;$C$8,IF(Raw!$N61&gt;$C$9,IF(Raw!$N61&lt;$A$9,IF(Raw!$X61&gt;$C$9,IF(Raw!$X61&lt;$A$9,Raw!H61,-999),-999),-999),-999),-999),-999)</f>
        <v>0.765571</v>
      </c>
      <c r="F61" s="9">
        <f>IF(Raw!$G61&gt;$C$8,IF(Raw!$Q61&gt;$C$8,IF(Raw!$N61&gt;$C$9,IF(Raw!$N61&lt;$A$9,IF(Raw!$X61&gt;$C$9,IF(Raw!$X61&lt;$A$9,Raw!I61,-999),-999),-999),-999),-999),-999)</f>
        <v>1.2389600000000001</v>
      </c>
      <c r="G61" s="9">
        <f>Raw!G61</f>
        <v>0.976414</v>
      </c>
      <c r="H61" s="9">
        <f>IF(Raw!$G61&gt;$C$8,IF(Raw!$Q61&gt;$C$8,IF(Raw!$N61&gt;$C$9,IF(Raw!$N61&lt;$A$9,IF(Raw!$X61&gt;$C$9,IF(Raw!$X61&lt;$A$9,Raw!L61,-999),-999),-999),-999),-999),-999)</f>
        <v>618.70000000000005</v>
      </c>
      <c r="I61" s="9">
        <f>IF(Raw!$G61&gt;$C$8,IF(Raw!$Q61&gt;$C$8,IF(Raw!$N61&gt;$C$9,IF(Raw!$N61&lt;$A$9,IF(Raw!$X61&gt;$C$9,IF(Raw!$X61&lt;$A$9,Raw!M61,-999),-999),-999),-999),-999),-999)</f>
        <v>0.28270600000000001</v>
      </c>
      <c r="J61" s="9">
        <f>IF(Raw!$G61&gt;$C$8,IF(Raw!$Q61&gt;$C$8,IF(Raw!$N61&gt;$C$9,IF(Raw!$N61&lt;$A$9,IF(Raw!$X61&gt;$C$9,IF(Raw!$X61&lt;$A$9,Raw!N61,-999),-999),-999),-999),-999),-999)</f>
        <v>1583</v>
      </c>
      <c r="K61" s="9">
        <f>IF(Raw!$G61&gt;$C$8,IF(Raw!$Q61&gt;$C$8,IF(Raw!$N61&gt;$C$9,IF(Raw!$N61&lt;$A$9,IF(Raw!$X61&gt;$C$9,IF(Raw!$X61&lt;$A$9,Raw!R61,-999),-999),-999),-999),-999),-999)</f>
        <v>0.68640900000000005</v>
      </c>
      <c r="L61" s="9">
        <f>IF(Raw!$G61&gt;$C$8,IF(Raw!$Q61&gt;$C$8,IF(Raw!$N61&gt;$C$9,IF(Raw!$N61&lt;$A$9,IF(Raw!$X61&gt;$C$9,IF(Raw!$X61&lt;$A$9,Raw!S61,-999),-999),-999),-999),-999),-999)</f>
        <v>1.189068</v>
      </c>
      <c r="M61" s="9">
        <f>Raw!Q61</f>
        <v>0.97593600000000003</v>
      </c>
      <c r="N61" s="9">
        <f>IF(Raw!$G61&gt;$C$8,IF(Raw!$Q61&gt;$C$8,IF(Raw!$N61&gt;$C$9,IF(Raw!$N61&lt;$A$9,IF(Raw!$X61&gt;$C$9,IF(Raw!$X61&lt;$A$9,Raw!V61,-999),-999),-999),-999),-999),-999)</f>
        <v>652.79999999999995</v>
      </c>
      <c r="O61" s="9">
        <f>IF(Raw!$G61&gt;$C$8,IF(Raw!$Q61&gt;$C$8,IF(Raw!$N61&gt;$C$9,IF(Raw!$N61&lt;$A$9,IF(Raw!$X61&gt;$C$9,IF(Raw!$X61&lt;$A$9,Raw!W61,-999),-999),-999),-999),-999),-999)</f>
        <v>0.175653</v>
      </c>
      <c r="P61" s="9">
        <f>IF(Raw!$G61&gt;$C$8,IF(Raw!$Q61&gt;$C$8,IF(Raw!$N61&gt;$C$9,IF(Raw!$N61&lt;$A$9,IF(Raw!$X61&gt;$C$9,IF(Raw!$X61&lt;$A$9,Raw!X61,-999),-999),-999),-999),-999),-999)</f>
        <v>994</v>
      </c>
      <c r="R61" s="9">
        <f t="shared" si="4"/>
        <v>0.47338900000000006</v>
      </c>
      <c r="S61" s="9">
        <f t="shared" si="5"/>
        <v>0.38208578162329698</v>
      </c>
      <c r="T61" s="9">
        <f t="shared" si="6"/>
        <v>0.50265899999999997</v>
      </c>
      <c r="U61" s="9">
        <f t="shared" si="7"/>
        <v>0.42273360312446384</v>
      </c>
      <c r="V61" s="15">
        <f t="shared" si="0"/>
        <v>0</v>
      </c>
      <c r="X61" s="11">
        <f t="shared" si="8"/>
        <v>1.0233999999999997E+18</v>
      </c>
      <c r="Y61" s="11">
        <f t="shared" si="9"/>
        <v>6.1870000000000003E-18</v>
      </c>
      <c r="Z61" s="11">
        <f t="shared" si="10"/>
        <v>1.583E-3</v>
      </c>
      <c r="AA61" s="16">
        <f t="shared" si="11"/>
        <v>9.9237335148036569E-3</v>
      </c>
      <c r="AB61" s="9">
        <f t="shared" si="1"/>
        <v>0.69139725396481777</v>
      </c>
      <c r="AC61" s="9">
        <f t="shared" si="2"/>
        <v>0.99007626648519631</v>
      </c>
      <c r="AD61" s="15">
        <f t="shared" si="3"/>
        <v>6.2689409442853163</v>
      </c>
      <c r="AE61" s="3">
        <f t="shared" si="12"/>
        <v>744.91479999999979</v>
      </c>
      <c r="AF61" s="2">
        <f t="shared" si="13"/>
        <v>0.25</v>
      </c>
      <c r="AG61" s="9">
        <f t="shared" si="14"/>
        <v>2.0385323024247771E-3</v>
      </c>
      <c r="AH61" s="2">
        <f t="shared" si="15"/>
        <v>9.8643517210562581E-2</v>
      </c>
    </row>
    <row r="62" spans="1:34">
      <c r="A62" s="1">
        <f>Raw!A62</f>
        <v>49</v>
      </c>
      <c r="B62" s="14">
        <f>Raw!B62</f>
        <v>0.45894675925925926</v>
      </c>
      <c r="C62" s="15">
        <f>Raw!C62</f>
        <v>35.200000000000003</v>
      </c>
      <c r="D62" s="15">
        <f>IF(C62&gt;0.5,Raw!D62*D$11,-999)</f>
        <v>1.7</v>
      </c>
      <c r="E62" s="9">
        <f>IF(Raw!$G62&gt;$C$8,IF(Raw!$Q62&gt;$C$8,IF(Raw!$N62&gt;$C$9,IF(Raw!$N62&lt;$A$9,IF(Raw!$X62&gt;$C$9,IF(Raw!$X62&lt;$A$9,Raw!H62,-999),-999),-999),-999),-999),-999)</f>
        <v>0.76378299999999999</v>
      </c>
      <c r="F62" s="9">
        <f>IF(Raw!$G62&gt;$C$8,IF(Raw!$Q62&gt;$C$8,IF(Raw!$N62&gt;$C$9,IF(Raw!$N62&lt;$A$9,IF(Raw!$X62&gt;$C$9,IF(Raw!$X62&lt;$A$9,Raw!I62,-999),-999),-999),-999),-999),-999)</f>
        <v>1.2665150000000001</v>
      </c>
      <c r="G62" s="9">
        <f>Raw!G62</f>
        <v>0.979599</v>
      </c>
      <c r="H62" s="9">
        <f>IF(Raw!$G62&gt;$C$8,IF(Raw!$Q62&gt;$C$8,IF(Raw!$N62&gt;$C$9,IF(Raw!$N62&lt;$A$9,IF(Raw!$X62&gt;$C$9,IF(Raw!$X62&lt;$A$9,Raw!L62,-999),-999),-999),-999),-999),-999)</f>
        <v>601.70000000000005</v>
      </c>
      <c r="I62" s="9">
        <f>IF(Raw!$G62&gt;$C$8,IF(Raw!$Q62&gt;$C$8,IF(Raw!$N62&gt;$C$9,IF(Raw!$N62&lt;$A$9,IF(Raw!$X62&gt;$C$9,IF(Raw!$X62&lt;$A$9,Raw!M62,-999),-999),-999),-999),-999),-999)</f>
        <v>0.18540999999999999</v>
      </c>
      <c r="J62" s="9">
        <f>IF(Raw!$G62&gt;$C$8,IF(Raw!$Q62&gt;$C$8,IF(Raw!$N62&gt;$C$9,IF(Raw!$N62&lt;$A$9,IF(Raw!$X62&gt;$C$9,IF(Raw!$X62&lt;$A$9,Raw!N62,-999),-999),-999),-999),-999),-999)</f>
        <v>1651</v>
      </c>
      <c r="K62" s="9">
        <f>IF(Raw!$G62&gt;$C$8,IF(Raw!$Q62&gt;$C$8,IF(Raw!$N62&gt;$C$9,IF(Raw!$N62&lt;$A$9,IF(Raw!$X62&gt;$C$9,IF(Raw!$X62&lt;$A$9,Raw!R62,-999),-999),-999),-999),-999),-999)</f>
        <v>0.70271399999999995</v>
      </c>
      <c r="L62" s="9">
        <f>IF(Raw!$G62&gt;$C$8,IF(Raw!$Q62&gt;$C$8,IF(Raw!$N62&gt;$C$9,IF(Raw!$N62&lt;$A$9,IF(Raw!$X62&gt;$C$9,IF(Raw!$X62&lt;$A$9,Raw!S62,-999),-999),-999),-999),-999),-999)</f>
        <v>1.2234510000000001</v>
      </c>
      <c r="M62" s="9">
        <f>Raw!Q62</f>
        <v>0.98024</v>
      </c>
      <c r="N62" s="9">
        <f>IF(Raw!$G62&gt;$C$8,IF(Raw!$Q62&gt;$C$8,IF(Raw!$N62&gt;$C$9,IF(Raw!$N62&lt;$A$9,IF(Raw!$X62&gt;$C$9,IF(Raw!$X62&lt;$A$9,Raw!V62,-999),-999),-999),-999),-999),-999)</f>
        <v>680.3</v>
      </c>
      <c r="O62" s="9">
        <f>IF(Raw!$G62&gt;$C$8,IF(Raw!$Q62&gt;$C$8,IF(Raw!$N62&gt;$C$9,IF(Raw!$N62&lt;$A$9,IF(Raw!$X62&gt;$C$9,IF(Raw!$X62&lt;$A$9,Raw!W62,-999),-999),-999),-999),-999),-999)</f>
        <v>0.28873599999999999</v>
      </c>
      <c r="P62" s="9">
        <f>IF(Raw!$G62&gt;$C$8,IF(Raw!$Q62&gt;$C$8,IF(Raw!$N62&gt;$C$9,IF(Raw!$N62&lt;$A$9,IF(Raw!$X62&gt;$C$9,IF(Raw!$X62&lt;$A$9,Raw!X62,-999),-999),-999),-999),-999),-999)</f>
        <v>640</v>
      </c>
      <c r="R62" s="9">
        <f t="shared" si="4"/>
        <v>0.50273200000000007</v>
      </c>
      <c r="S62" s="9">
        <f t="shared" si="5"/>
        <v>0.39694121269783622</v>
      </c>
      <c r="T62" s="9">
        <f t="shared" si="6"/>
        <v>0.52073700000000012</v>
      </c>
      <c r="U62" s="9">
        <f t="shared" si="7"/>
        <v>0.42562963289907002</v>
      </c>
      <c r="V62" s="15">
        <f t="shared" si="0"/>
        <v>0</v>
      </c>
      <c r="X62" s="11">
        <f t="shared" si="8"/>
        <v>1.0233999999999997E+18</v>
      </c>
      <c r="Y62" s="11">
        <f t="shared" si="9"/>
        <v>6.0170000000000004E-18</v>
      </c>
      <c r="Z62" s="11">
        <f t="shared" si="10"/>
        <v>1.6509999999999999E-3</v>
      </c>
      <c r="AA62" s="16">
        <f t="shared" si="11"/>
        <v>1.0064206172517378E-2</v>
      </c>
      <c r="AB62" s="9">
        <f t="shared" si="1"/>
        <v>0.70795480452965809</v>
      </c>
      <c r="AC62" s="9">
        <f t="shared" si="2"/>
        <v>0.98993579382748276</v>
      </c>
      <c r="AD62" s="15">
        <f t="shared" si="3"/>
        <v>6.095824453372126</v>
      </c>
      <c r="AE62" s="3">
        <f t="shared" si="12"/>
        <v>724.44679999999983</v>
      </c>
      <c r="AF62" s="2">
        <f t="shared" si="13"/>
        <v>0.25</v>
      </c>
      <c r="AG62" s="9">
        <f t="shared" si="14"/>
        <v>1.9958180956199632E-3</v>
      </c>
      <c r="AH62" s="2">
        <f t="shared" si="15"/>
        <v>9.6576598972831246E-2</v>
      </c>
    </row>
    <row r="63" spans="1:34">
      <c r="A63" s="1">
        <f>Raw!A63</f>
        <v>50</v>
      </c>
      <c r="B63" s="14">
        <f>Raw!B63</f>
        <v>0.45900462962962968</v>
      </c>
      <c r="C63" s="15">
        <f>Raw!C63</f>
        <v>33.9</v>
      </c>
      <c r="D63" s="15">
        <f>IF(C63&gt;0.5,Raw!D63*D$11,-999)</f>
        <v>2.6</v>
      </c>
      <c r="E63" s="9">
        <f>IF(Raw!$G63&gt;$C$8,IF(Raw!$Q63&gt;$C$8,IF(Raw!$N63&gt;$C$9,IF(Raw!$N63&lt;$A$9,IF(Raw!$X63&gt;$C$9,IF(Raw!$X63&lt;$A$9,Raw!H63,-999),-999),-999),-999),-999),-999)</f>
        <v>0.79219300000000004</v>
      </c>
      <c r="F63" s="9">
        <f>IF(Raw!$G63&gt;$C$8,IF(Raw!$Q63&gt;$C$8,IF(Raw!$N63&gt;$C$9,IF(Raw!$N63&lt;$A$9,IF(Raw!$X63&gt;$C$9,IF(Raw!$X63&lt;$A$9,Raw!I63,-999),-999),-999),-999),-999),-999)</f>
        <v>1.3362430000000001</v>
      </c>
      <c r="G63" s="9">
        <f>Raw!G63</f>
        <v>0.97592100000000004</v>
      </c>
      <c r="H63" s="9">
        <f>IF(Raw!$G63&gt;$C$8,IF(Raw!$Q63&gt;$C$8,IF(Raw!$N63&gt;$C$9,IF(Raw!$N63&lt;$A$9,IF(Raw!$X63&gt;$C$9,IF(Raw!$X63&lt;$A$9,Raw!L63,-999),-999),-999),-999),-999),-999)</f>
        <v>601.70000000000005</v>
      </c>
      <c r="I63" s="9">
        <f>IF(Raw!$G63&gt;$C$8,IF(Raw!$Q63&gt;$C$8,IF(Raw!$N63&gt;$C$9,IF(Raw!$N63&lt;$A$9,IF(Raw!$X63&gt;$C$9,IF(Raw!$X63&lt;$A$9,Raw!M63,-999),-999),-999),-999),-999),-999)</f>
        <v>0.319158</v>
      </c>
      <c r="J63" s="9">
        <f>IF(Raw!$G63&gt;$C$8,IF(Raw!$Q63&gt;$C$8,IF(Raw!$N63&gt;$C$9,IF(Raw!$N63&lt;$A$9,IF(Raw!$X63&gt;$C$9,IF(Raw!$X63&lt;$A$9,Raw!N63,-999),-999),-999),-999),-999),-999)</f>
        <v>615</v>
      </c>
      <c r="K63" s="9">
        <f>IF(Raw!$G63&gt;$C$8,IF(Raw!$Q63&gt;$C$8,IF(Raw!$N63&gt;$C$9,IF(Raw!$N63&lt;$A$9,IF(Raw!$X63&gt;$C$9,IF(Raw!$X63&lt;$A$9,Raw!R63,-999),-999),-999),-999),-999),-999)</f>
        <v>0.67070600000000002</v>
      </c>
      <c r="L63" s="9">
        <f>IF(Raw!$G63&gt;$C$8,IF(Raw!$Q63&gt;$C$8,IF(Raw!$N63&gt;$C$9,IF(Raw!$N63&lt;$A$9,IF(Raw!$X63&gt;$C$9,IF(Raw!$X63&lt;$A$9,Raw!S63,-999),-999),-999),-999),-999),-999)</f>
        <v>1.1760440000000001</v>
      </c>
      <c r="M63" s="9">
        <f>Raw!Q63</f>
        <v>0.97847700000000004</v>
      </c>
      <c r="N63" s="9">
        <f>IF(Raw!$G63&gt;$C$8,IF(Raw!$Q63&gt;$C$8,IF(Raw!$N63&gt;$C$9,IF(Raw!$N63&lt;$A$9,IF(Raw!$X63&gt;$C$9,IF(Raw!$X63&lt;$A$9,Raw!V63,-999),-999),-999),-999),-999),-999)</f>
        <v>652.79999999999995</v>
      </c>
      <c r="O63" s="9">
        <f>IF(Raw!$G63&gt;$C$8,IF(Raw!$Q63&gt;$C$8,IF(Raw!$N63&gt;$C$9,IF(Raw!$N63&lt;$A$9,IF(Raw!$X63&gt;$C$9,IF(Raw!$X63&lt;$A$9,Raw!W63,-999),-999),-999),-999),-999),-999)</f>
        <v>0.26017699999999999</v>
      </c>
      <c r="P63" s="9">
        <f>IF(Raw!$G63&gt;$C$8,IF(Raw!$Q63&gt;$C$8,IF(Raw!$N63&gt;$C$9,IF(Raw!$N63&lt;$A$9,IF(Raw!$X63&gt;$C$9,IF(Raw!$X63&lt;$A$9,Raw!X63,-999),-999),-999),-999),-999),-999)</f>
        <v>703</v>
      </c>
      <c r="R63" s="9">
        <f t="shared" si="4"/>
        <v>0.54405000000000003</v>
      </c>
      <c r="S63" s="9">
        <f t="shared" si="5"/>
        <v>0.4071489990967212</v>
      </c>
      <c r="T63" s="9">
        <f t="shared" si="6"/>
        <v>0.50533800000000006</v>
      </c>
      <c r="U63" s="9">
        <f t="shared" si="7"/>
        <v>0.42969310672049688</v>
      </c>
      <c r="V63" s="15">
        <f t="shared" si="0"/>
        <v>0</v>
      </c>
      <c r="X63" s="11">
        <f t="shared" si="8"/>
        <v>1.5651999999999997E+18</v>
      </c>
      <c r="Y63" s="11">
        <f t="shared" si="9"/>
        <v>6.0170000000000004E-18</v>
      </c>
      <c r="Z63" s="11">
        <f t="shared" si="10"/>
        <v>6.1499999999999999E-4</v>
      </c>
      <c r="AA63" s="16">
        <f t="shared" si="11"/>
        <v>5.7585986381446727E-3</v>
      </c>
      <c r="AB63" s="9">
        <f t="shared" si="1"/>
        <v>0.67361603871860276</v>
      </c>
      <c r="AC63" s="9">
        <f t="shared" si="2"/>
        <v>0.99424140136185535</v>
      </c>
      <c r="AD63" s="15">
        <f t="shared" si="3"/>
        <v>9.3635750213734514</v>
      </c>
      <c r="AE63" s="3">
        <f t="shared" si="12"/>
        <v>724.44679999999983</v>
      </c>
      <c r="AF63" s="2">
        <f t="shared" si="13"/>
        <v>0.25</v>
      </c>
      <c r="AG63" s="9">
        <f t="shared" si="14"/>
        <v>3.0949720314956933E-3</v>
      </c>
      <c r="AH63" s="2">
        <f t="shared" si="15"/>
        <v>0.14976408590234783</v>
      </c>
    </row>
    <row r="64" spans="1:34">
      <c r="A64" s="1">
        <f>Raw!A64</f>
        <v>51</v>
      </c>
      <c r="B64" s="14">
        <f>Raw!B64</f>
        <v>0.45906249999999998</v>
      </c>
      <c r="C64" s="15">
        <f>Raw!C64</f>
        <v>33</v>
      </c>
      <c r="D64" s="15">
        <f>IF(C64&gt;0.5,Raw!D64*D$11,-999)</f>
        <v>2.6</v>
      </c>
      <c r="E64" s="9">
        <f>IF(Raw!$G64&gt;$C$8,IF(Raw!$Q64&gt;$C$8,IF(Raw!$N64&gt;$C$9,IF(Raw!$N64&lt;$A$9,IF(Raw!$X64&gt;$C$9,IF(Raw!$X64&lt;$A$9,Raw!H64,-999),-999),-999),-999),-999),-999)</f>
        <v>0.80459400000000003</v>
      </c>
      <c r="F64" s="9">
        <f>IF(Raw!$G64&gt;$C$8,IF(Raw!$Q64&gt;$C$8,IF(Raw!$N64&gt;$C$9,IF(Raw!$N64&lt;$A$9,IF(Raw!$X64&gt;$C$9,IF(Raw!$X64&lt;$A$9,Raw!I64,-999),-999),-999),-999),-999),-999)</f>
        <v>1.3771439999999999</v>
      </c>
      <c r="G64" s="9">
        <f>Raw!G64</f>
        <v>0.98374600000000001</v>
      </c>
      <c r="H64" s="9">
        <f>IF(Raw!$G64&gt;$C$8,IF(Raw!$Q64&gt;$C$8,IF(Raw!$N64&gt;$C$9,IF(Raw!$N64&lt;$A$9,IF(Raw!$X64&gt;$C$9,IF(Raw!$X64&lt;$A$9,Raw!L64,-999),-999),-999),-999),-999),-999)</f>
        <v>584.70000000000005</v>
      </c>
      <c r="I64" s="9">
        <f>IF(Raw!$G64&gt;$C$8,IF(Raw!$Q64&gt;$C$8,IF(Raw!$N64&gt;$C$9,IF(Raw!$N64&lt;$A$9,IF(Raw!$X64&gt;$C$9,IF(Raw!$X64&lt;$A$9,Raw!M64,-999),-999),-999),-999),-999),-999)</f>
        <v>0.169623</v>
      </c>
      <c r="J64" s="9">
        <f>IF(Raw!$G64&gt;$C$8,IF(Raw!$Q64&gt;$C$8,IF(Raw!$N64&gt;$C$9,IF(Raw!$N64&lt;$A$9,IF(Raw!$X64&gt;$C$9,IF(Raw!$X64&lt;$A$9,Raw!N64,-999),-999),-999),-999),-999),-999)</f>
        <v>383</v>
      </c>
      <c r="K64" s="9">
        <f>IF(Raw!$G64&gt;$C$8,IF(Raw!$Q64&gt;$C$8,IF(Raw!$N64&gt;$C$9,IF(Raw!$N64&lt;$A$9,IF(Raw!$X64&gt;$C$9,IF(Raw!$X64&lt;$A$9,Raw!R64,-999),-999),-999),-999),-999),-999)</f>
        <v>0.662991</v>
      </c>
      <c r="L64" s="9">
        <f>IF(Raw!$G64&gt;$C$8,IF(Raw!$Q64&gt;$C$8,IF(Raw!$N64&gt;$C$9,IF(Raw!$N64&lt;$A$9,IF(Raw!$X64&gt;$C$9,IF(Raw!$X64&lt;$A$9,Raw!S64,-999),-999),-999),-999),-999),-999)</f>
        <v>1.1421539999999999</v>
      </c>
      <c r="M64" s="9">
        <f>Raw!Q64</f>
        <v>0.97460199999999997</v>
      </c>
      <c r="N64" s="9">
        <f>IF(Raw!$G64&gt;$C$8,IF(Raw!$Q64&gt;$C$8,IF(Raw!$N64&gt;$C$9,IF(Raw!$N64&lt;$A$9,IF(Raw!$X64&gt;$C$9,IF(Raw!$X64&lt;$A$9,Raw!V64,-999),-999),-999),-999),-999),-999)</f>
        <v>646.29999999999995</v>
      </c>
      <c r="O64" s="9">
        <f>IF(Raw!$G64&gt;$C$8,IF(Raw!$Q64&gt;$C$8,IF(Raw!$N64&gt;$C$9,IF(Raw!$N64&lt;$A$9,IF(Raw!$X64&gt;$C$9,IF(Raw!$X64&lt;$A$9,Raw!W64,-999),-999),-999),-999),-999),-999)</f>
        <v>0.21396899999999999</v>
      </c>
      <c r="P64" s="9">
        <f>IF(Raw!$G64&gt;$C$8,IF(Raw!$Q64&gt;$C$8,IF(Raw!$N64&gt;$C$9,IF(Raw!$N64&lt;$A$9,IF(Raw!$X64&gt;$C$9,IF(Raw!$X64&lt;$A$9,Raw!X64,-999),-999),-999),-999),-999),-999)</f>
        <v>1161</v>
      </c>
      <c r="R64" s="9">
        <f t="shared" si="4"/>
        <v>0.57254999999999989</v>
      </c>
      <c r="S64" s="9">
        <f t="shared" si="5"/>
        <v>0.41575172966661433</v>
      </c>
      <c r="T64" s="9">
        <f t="shared" si="6"/>
        <v>0.47916299999999989</v>
      </c>
      <c r="U64" s="9">
        <f t="shared" si="7"/>
        <v>0.41952573821043393</v>
      </c>
      <c r="V64" s="15">
        <f t="shared" si="0"/>
        <v>0</v>
      </c>
      <c r="X64" s="11">
        <f t="shared" si="8"/>
        <v>1.5651999999999997E+18</v>
      </c>
      <c r="Y64" s="11">
        <f t="shared" si="9"/>
        <v>5.8469999999999998E-18</v>
      </c>
      <c r="Z64" s="11">
        <f t="shared" si="10"/>
        <v>3.8299999999999999E-4</v>
      </c>
      <c r="AA64" s="16">
        <f t="shared" si="11"/>
        <v>3.4928675586365218E-3</v>
      </c>
      <c r="AB64" s="9">
        <f t="shared" si="1"/>
        <v>0.66466465289799892</v>
      </c>
      <c r="AC64" s="9">
        <f t="shared" si="2"/>
        <v>0.99650713244136357</v>
      </c>
      <c r="AD64" s="15">
        <f t="shared" si="3"/>
        <v>9.1197586387376557</v>
      </c>
      <c r="AE64" s="3">
        <f t="shared" si="12"/>
        <v>703.97879999999975</v>
      </c>
      <c r="AF64" s="2">
        <f t="shared" si="13"/>
        <v>0.25</v>
      </c>
      <c r="AG64" s="9">
        <f t="shared" si="14"/>
        <v>2.9430565193979976E-3</v>
      </c>
      <c r="AH64" s="2">
        <f t="shared" si="15"/>
        <v>0.14241297333261535</v>
      </c>
    </row>
    <row r="65" spans="1:34">
      <c r="A65" s="1">
        <f>Raw!A65</f>
        <v>52</v>
      </c>
      <c r="B65" s="14">
        <f>Raw!B65</f>
        <v>0.45910879629629631</v>
      </c>
      <c r="C65" s="15">
        <f>Raw!C65</f>
        <v>32.1</v>
      </c>
      <c r="D65" s="15">
        <f>IF(C65&gt;0.5,Raw!D65*D$11,-999)</f>
        <v>2.6</v>
      </c>
      <c r="E65" s="9">
        <f>IF(Raw!$G65&gt;$C$8,IF(Raw!$Q65&gt;$C$8,IF(Raw!$N65&gt;$C$9,IF(Raw!$N65&lt;$A$9,IF(Raw!$X65&gt;$C$9,IF(Raw!$X65&lt;$A$9,Raw!H65,-999),-999),-999),-999),-999),-999)</f>
        <v>0.742869</v>
      </c>
      <c r="F65" s="9">
        <f>IF(Raw!$G65&gt;$C$8,IF(Raw!$Q65&gt;$C$8,IF(Raw!$N65&gt;$C$9,IF(Raw!$N65&lt;$A$9,IF(Raw!$X65&gt;$C$9,IF(Raw!$X65&lt;$A$9,Raw!I65,-999),-999),-999),-999),-999),-999)</f>
        <v>1.233147</v>
      </c>
      <c r="G65" s="9">
        <f>Raw!G65</f>
        <v>0.97509299999999999</v>
      </c>
      <c r="H65" s="9">
        <f>IF(Raw!$G65&gt;$C$8,IF(Raw!$Q65&gt;$C$8,IF(Raw!$N65&gt;$C$9,IF(Raw!$N65&lt;$A$9,IF(Raw!$X65&gt;$C$9,IF(Raw!$X65&lt;$A$9,Raw!L65,-999),-999),-999),-999),-999),-999)</f>
        <v>587.20000000000005</v>
      </c>
      <c r="I65" s="9">
        <f>IF(Raw!$G65&gt;$C$8,IF(Raw!$Q65&gt;$C$8,IF(Raw!$N65&gt;$C$9,IF(Raw!$N65&lt;$A$9,IF(Raw!$X65&gt;$C$9,IF(Raw!$X65&lt;$A$9,Raw!M65,-999),-999),-999),-999),-999),-999)</f>
        <v>0.15986700000000001</v>
      </c>
      <c r="J65" s="9">
        <f>IF(Raw!$G65&gt;$C$8,IF(Raw!$Q65&gt;$C$8,IF(Raw!$N65&gt;$C$9,IF(Raw!$N65&lt;$A$9,IF(Raw!$X65&gt;$C$9,IF(Raw!$X65&lt;$A$9,Raw!N65,-999),-999),-999),-999),-999),-999)</f>
        <v>720</v>
      </c>
      <c r="K65" s="9">
        <f>IF(Raw!$G65&gt;$C$8,IF(Raw!$Q65&gt;$C$8,IF(Raw!$N65&gt;$C$9,IF(Raw!$N65&lt;$A$9,IF(Raw!$X65&gt;$C$9,IF(Raw!$X65&lt;$A$9,Raw!R65,-999),-999),-999),-999),-999),-999)</f>
        <v>0.69735599999999998</v>
      </c>
      <c r="L65" s="9">
        <f>IF(Raw!$G65&gt;$C$8,IF(Raw!$Q65&gt;$C$8,IF(Raw!$N65&gt;$C$9,IF(Raw!$N65&lt;$A$9,IF(Raw!$X65&gt;$C$9,IF(Raw!$X65&lt;$A$9,Raw!S65,-999),-999),-999),-999),-999),-999)</f>
        <v>1.220515</v>
      </c>
      <c r="M65" s="9">
        <f>Raw!Q65</f>
        <v>0.98171200000000003</v>
      </c>
      <c r="N65" s="9">
        <f>IF(Raw!$G65&gt;$C$8,IF(Raw!$Q65&gt;$C$8,IF(Raw!$N65&gt;$C$9,IF(Raw!$N65&lt;$A$9,IF(Raw!$X65&gt;$C$9,IF(Raw!$X65&lt;$A$9,Raw!V65,-999),-999),-999),-999),-999),-999)</f>
        <v>642.29999999999995</v>
      </c>
      <c r="O65" s="9">
        <f>IF(Raw!$G65&gt;$C$8,IF(Raw!$Q65&gt;$C$8,IF(Raw!$N65&gt;$C$9,IF(Raw!$N65&lt;$A$9,IF(Raw!$X65&gt;$C$9,IF(Raw!$X65&lt;$A$9,Raw!W65,-999),-999),-999),-999),-999),-999)</f>
        <v>0.20607500000000001</v>
      </c>
      <c r="P65" s="9">
        <f>IF(Raw!$G65&gt;$C$8,IF(Raw!$Q65&gt;$C$8,IF(Raw!$N65&gt;$C$9,IF(Raw!$N65&lt;$A$9,IF(Raw!$X65&gt;$C$9,IF(Raw!$X65&lt;$A$9,Raw!X65,-999),-999),-999),-999),-999),-999)</f>
        <v>762</v>
      </c>
      <c r="R65" s="9">
        <f t="shared" si="4"/>
        <v>0.49027799999999999</v>
      </c>
      <c r="S65" s="9">
        <f t="shared" si="5"/>
        <v>0.39758276993740405</v>
      </c>
      <c r="T65" s="9">
        <f t="shared" si="6"/>
        <v>0.52315900000000004</v>
      </c>
      <c r="U65" s="9">
        <f t="shared" si="7"/>
        <v>0.42863791104574711</v>
      </c>
      <c r="V65" s="15">
        <f t="shared" si="0"/>
        <v>0</v>
      </c>
      <c r="X65" s="11">
        <f t="shared" si="8"/>
        <v>1.5651999999999997E+18</v>
      </c>
      <c r="Y65" s="11">
        <f t="shared" si="9"/>
        <v>5.872E-18</v>
      </c>
      <c r="Z65" s="11">
        <f t="shared" si="10"/>
        <v>7.1999999999999994E-4</v>
      </c>
      <c r="AA65" s="16">
        <f t="shared" si="11"/>
        <v>6.5739128573446964E-3</v>
      </c>
      <c r="AB65" s="9">
        <f t="shared" si="1"/>
        <v>0.70079520167653553</v>
      </c>
      <c r="AC65" s="9">
        <f t="shared" si="2"/>
        <v>0.99342608714265535</v>
      </c>
      <c r="AD65" s="15">
        <f t="shared" si="3"/>
        <v>9.130434524089857</v>
      </c>
      <c r="AE65" s="3">
        <f t="shared" si="12"/>
        <v>706.98879999999986</v>
      </c>
      <c r="AF65" s="2">
        <f t="shared" si="13"/>
        <v>0.25</v>
      </c>
      <c r="AG65" s="9">
        <f t="shared" si="14"/>
        <v>3.0105002933429582E-3</v>
      </c>
      <c r="AH65" s="2">
        <f t="shared" si="15"/>
        <v>0.14567654245436612</v>
      </c>
    </row>
    <row r="66" spans="1:34">
      <c r="A66" s="1">
        <f>Raw!A66</f>
        <v>53</v>
      </c>
      <c r="B66" s="14">
        <f>Raw!B66</f>
        <v>0.45916666666666667</v>
      </c>
      <c r="C66" s="15">
        <f>Raw!C66</f>
        <v>31</v>
      </c>
      <c r="D66" s="15">
        <f>IF(C66&gt;0.5,Raw!D66*D$11,-999)</f>
        <v>2.6</v>
      </c>
      <c r="E66" s="9">
        <f>IF(Raw!$G66&gt;$C$8,IF(Raw!$Q66&gt;$C$8,IF(Raw!$N66&gt;$C$9,IF(Raw!$N66&lt;$A$9,IF(Raw!$X66&gt;$C$9,IF(Raw!$X66&lt;$A$9,Raw!H66,-999),-999),-999),-999),-999),-999)</f>
        <v>0.78664199999999995</v>
      </c>
      <c r="F66" s="9">
        <f>IF(Raw!$G66&gt;$C$8,IF(Raw!$Q66&gt;$C$8,IF(Raw!$N66&gt;$C$9,IF(Raw!$N66&lt;$A$9,IF(Raw!$X66&gt;$C$9,IF(Raw!$X66&lt;$A$9,Raw!I66,-999),-999),-999),-999),-999),-999)</f>
        <v>1.3338909999999999</v>
      </c>
      <c r="G66" s="9">
        <f>Raw!G66</f>
        <v>0.98189800000000005</v>
      </c>
      <c r="H66" s="9">
        <f>IF(Raw!$G66&gt;$C$8,IF(Raw!$Q66&gt;$C$8,IF(Raw!$N66&gt;$C$9,IF(Raw!$N66&lt;$A$9,IF(Raw!$X66&gt;$C$9,IF(Raw!$X66&lt;$A$9,Raw!L66,-999),-999),-999),-999),-999),-999)</f>
        <v>591.20000000000005</v>
      </c>
      <c r="I66" s="9">
        <f>IF(Raw!$G66&gt;$C$8,IF(Raw!$Q66&gt;$C$8,IF(Raw!$N66&gt;$C$9,IF(Raw!$N66&lt;$A$9,IF(Raw!$X66&gt;$C$9,IF(Raw!$X66&lt;$A$9,Raw!M66,-999),-999),-999),-999),-999),-999)</f>
        <v>9.4855999999999996E-2</v>
      </c>
      <c r="J66" s="9">
        <f>IF(Raw!$G66&gt;$C$8,IF(Raw!$Q66&gt;$C$8,IF(Raw!$N66&gt;$C$9,IF(Raw!$N66&lt;$A$9,IF(Raw!$X66&gt;$C$9,IF(Raw!$X66&lt;$A$9,Raw!N66,-999),-999),-999),-999),-999),-999)</f>
        <v>976</v>
      </c>
      <c r="K66" s="9">
        <f>IF(Raw!$G66&gt;$C$8,IF(Raw!$Q66&gt;$C$8,IF(Raw!$N66&gt;$C$9,IF(Raw!$N66&lt;$A$9,IF(Raw!$X66&gt;$C$9,IF(Raw!$X66&lt;$A$9,Raw!R66,-999),-999),-999),-999),-999),-999)</f>
        <v>0.68284699999999998</v>
      </c>
      <c r="L66" s="9">
        <f>IF(Raw!$G66&gt;$C$8,IF(Raw!$Q66&gt;$C$8,IF(Raw!$N66&gt;$C$9,IF(Raw!$N66&lt;$A$9,IF(Raw!$X66&gt;$C$9,IF(Raw!$X66&lt;$A$9,Raw!S66,-999),-999),-999),-999),-999),-999)</f>
        <v>1.1635009999999999</v>
      </c>
      <c r="M66" s="9">
        <f>Raw!Q66</f>
        <v>0.97888600000000003</v>
      </c>
      <c r="N66" s="9">
        <f>IF(Raw!$G66&gt;$C$8,IF(Raw!$Q66&gt;$C$8,IF(Raw!$N66&gt;$C$9,IF(Raw!$N66&lt;$A$9,IF(Raw!$X66&gt;$C$9,IF(Raw!$X66&lt;$A$9,Raw!V66,-999),-999),-999),-999),-999),-999)</f>
        <v>629.29999999999995</v>
      </c>
      <c r="O66" s="9">
        <f>IF(Raw!$G66&gt;$C$8,IF(Raw!$Q66&gt;$C$8,IF(Raw!$N66&gt;$C$9,IF(Raw!$N66&lt;$A$9,IF(Raw!$X66&gt;$C$9,IF(Raw!$X66&lt;$A$9,Raw!W66,-999),-999),-999),-999),-999),-999)</f>
        <v>0.14408000000000001</v>
      </c>
      <c r="P66" s="9">
        <f>IF(Raw!$G66&gt;$C$8,IF(Raw!$Q66&gt;$C$8,IF(Raw!$N66&gt;$C$9,IF(Raw!$N66&lt;$A$9,IF(Raw!$X66&gt;$C$9,IF(Raw!$X66&lt;$A$9,Raw!X66,-999),-999),-999),-999),-999),-999)</f>
        <v>799</v>
      </c>
      <c r="R66" s="9">
        <f t="shared" si="4"/>
        <v>0.54724899999999999</v>
      </c>
      <c r="S66" s="9">
        <f t="shared" si="5"/>
        <v>0.4102651565982528</v>
      </c>
      <c r="T66" s="9">
        <f t="shared" si="6"/>
        <v>0.48065399999999991</v>
      </c>
      <c r="U66" s="9">
        <f t="shared" si="7"/>
        <v>0.41311008757190582</v>
      </c>
      <c r="V66" s="15">
        <f t="shared" si="0"/>
        <v>0</v>
      </c>
      <c r="X66" s="11">
        <f t="shared" si="8"/>
        <v>1.5651999999999997E+18</v>
      </c>
      <c r="Y66" s="11">
        <f t="shared" si="9"/>
        <v>5.9119999999999998E-18</v>
      </c>
      <c r="Z66" s="11">
        <f t="shared" si="10"/>
        <v>9.7599999999999998E-4</v>
      </c>
      <c r="AA66" s="16">
        <f t="shared" si="11"/>
        <v>8.9505435486494957E-3</v>
      </c>
      <c r="AB66" s="9">
        <f t="shared" si="1"/>
        <v>0.68714911455883254</v>
      </c>
      <c r="AC66" s="9">
        <f t="shared" si="2"/>
        <v>0.99104945645135056</v>
      </c>
      <c r="AD66" s="15">
        <f t="shared" si="3"/>
        <v>9.1706388818130087</v>
      </c>
      <c r="AE66" s="3">
        <f t="shared" si="12"/>
        <v>711.80479999999977</v>
      </c>
      <c r="AF66" s="2">
        <f t="shared" si="13"/>
        <v>0.25</v>
      </c>
      <c r="AG66" s="9">
        <f t="shared" si="14"/>
        <v>2.9142180242739198E-3</v>
      </c>
      <c r="AH66" s="2">
        <f t="shared" si="15"/>
        <v>0.14101749356184354</v>
      </c>
    </row>
    <row r="67" spans="1:34">
      <c r="A67" s="1">
        <f>Raw!A67</f>
        <v>54</v>
      </c>
      <c r="B67" s="14">
        <f>Raw!B67</f>
        <v>0.45921296296296293</v>
      </c>
      <c r="C67" s="15">
        <f>Raw!C67</f>
        <v>30.1</v>
      </c>
      <c r="D67" s="15">
        <f>IF(C67&gt;0.5,Raw!D67*D$11,-999)</f>
        <v>2.6</v>
      </c>
      <c r="E67" s="9">
        <f>IF(Raw!$G67&gt;$C$8,IF(Raw!$Q67&gt;$C$8,IF(Raw!$N67&gt;$C$9,IF(Raw!$N67&lt;$A$9,IF(Raw!$X67&gt;$C$9,IF(Raw!$X67&lt;$A$9,Raw!H67,-999),-999),-999),-999),-999),-999)</f>
        <v>0.804732</v>
      </c>
      <c r="F67" s="9">
        <f>IF(Raw!$G67&gt;$C$8,IF(Raw!$Q67&gt;$C$8,IF(Raw!$N67&gt;$C$9,IF(Raw!$N67&lt;$A$9,IF(Raw!$X67&gt;$C$9,IF(Raw!$X67&lt;$A$9,Raw!I67,-999),-999),-999),-999),-999),-999)</f>
        <v>1.383721</v>
      </c>
      <c r="G67" s="9">
        <f>Raw!G67</f>
        <v>0.97465999999999997</v>
      </c>
      <c r="H67" s="9">
        <f>IF(Raw!$G67&gt;$C$8,IF(Raw!$Q67&gt;$C$8,IF(Raw!$N67&gt;$C$9,IF(Raw!$N67&lt;$A$9,IF(Raw!$X67&gt;$C$9,IF(Raw!$X67&lt;$A$9,Raw!L67,-999),-999),-999),-999),-999),-999)</f>
        <v>625.20000000000005</v>
      </c>
      <c r="I67" s="9">
        <f>IF(Raw!$G67&gt;$C$8,IF(Raw!$Q67&gt;$C$8,IF(Raw!$N67&gt;$C$9,IF(Raw!$N67&lt;$A$9,IF(Raw!$X67&gt;$C$9,IF(Raw!$X67&lt;$A$9,Raw!M67,-999),-999),-999),-999),-999),-999)</f>
        <v>0.17751700000000001</v>
      </c>
      <c r="J67" s="9">
        <f>IF(Raw!$G67&gt;$C$8,IF(Raw!$Q67&gt;$C$8,IF(Raw!$N67&gt;$C$9,IF(Raw!$N67&lt;$A$9,IF(Raw!$X67&gt;$C$9,IF(Raw!$X67&lt;$A$9,Raw!N67,-999),-999),-999),-999),-999),-999)</f>
        <v>912</v>
      </c>
      <c r="K67" s="9">
        <f>IF(Raw!$G67&gt;$C$8,IF(Raw!$Q67&gt;$C$8,IF(Raw!$N67&gt;$C$9,IF(Raw!$N67&lt;$A$9,IF(Raw!$X67&gt;$C$9,IF(Raw!$X67&lt;$A$9,Raw!R67,-999),-999),-999),-999),-999),-999)</f>
        <v>0.70673600000000003</v>
      </c>
      <c r="L67" s="9">
        <f>IF(Raw!$G67&gt;$C$8,IF(Raw!$Q67&gt;$C$8,IF(Raw!$N67&gt;$C$9,IF(Raw!$N67&lt;$A$9,IF(Raw!$X67&gt;$C$9,IF(Raw!$X67&lt;$A$9,Raw!S67,-999),-999),-999),-999),-999),-999)</f>
        <v>1.219603</v>
      </c>
      <c r="M67" s="9">
        <f>Raw!Q67</f>
        <v>0.97877700000000001</v>
      </c>
      <c r="N67" s="9">
        <f>IF(Raw!$G67&gt;$C$8,IF(Raw!$Q67&gt;$C$8,IF(Raw!$N67&gt;$C$9,IF(Raw!$N67&lt;$A$9,IF(Raw!$X67&gt;$C$9,IF(Raw!$X67&lt;$A$9,Raw!V67,-999),-999),-999),-999),-999),-999)</f>
        <v>621.20000000000005</v>
      </c>
      <c r="O67" s="9">
        <f>IF(Raw!$G67&gt;$C$8,IF(Raw!$Q67&gt;$C$8,IF(Raw!$N67&gt;$C$9,IF(Raw!$N67&lt;$A$9,IF(Raw!$X67&gt;$C$9,IF(Raw!$X67&lt;$A$9,Raw!W67,-999),-999),-999),-999),-999),-999)</f>
        <v>0.23161899999999999</v>
      </c>
      <c r="P67" s="9">
        <f>IF(Raw!$G67&gt;$C$8,IF(Raw!$Q67&gt;$C$8,IF(Raw!$N67&gt;$C$9,IF(Raw!$N67&lt;$A$9,IF(Raw!$X67&gt;$C$9,IF(Raw!$X67&lt;$A$9,Raw!X67,-999),-999),-999),-999),-999),-999)</f>
        <v>953</v>
      </c>
      <c r="R67" s="9">
        <f t="shared" si="4"/>
        <v>0.57898899999999998</v>
      </c>
      <c r="S67" s="9">
        <f t="shared" si="5"/>
        <v>0.4184290041128233</v>
      </c>
      <c r="T67" s="9">
        <f t="shared" si="6"/>
        <v>0.51286699999999996</v>
      </c>
      <c r="U67" s="9">
        <f t="shared" si="7"/>
        <v>0.42051962810849103</v>
      </c>
      <c r="V67" s="15">
        <f t="shared" si="0"/>
        <v>0</v>
      </c>
      <c r="X67" s="11">
        <f t="shared" si="8"/>
        <v>1.5651999999999997E+18</v>
      </c>
      <c r="Y67" s="11">
        <f t="shared" si="9"/>
        <v>6.2520000000000003E-18</v>
      </c>
      <c r="Z67" s="11">
        <f t="shared" si="10"/>
        <v>9.1199999999999994E-4</v>
      </c>
      <c r="AA67" s="16">
        <f t="shared" si="11"/>
        <v>8.8455528334309939E-3</v>
      </c>
      <c r="AB67" s="9">
        <f t="shared" si="1"/>
        <v>0.71127259214502325</v>
      </c>
      <c r="AC67" s="9">
        <f t="shared" si="2"/>
        <v>0.99115444716656909</v>
      </c>
      <c r="AD67" s="15">
        <f t="shared" si="3"/>
        <v>9.6990710892883705</v>
      </c>
      <c r="AE67" s="3">
        <f t="shared" si="12"/>
        <v>752.74079999999981</v>
      </c>
      <c r="AF67" s="2">
        <f t="shared" si="13"/>
        <v>0.25</v>
      </c>
      <c r="AG67" s="9">
        <f t="shared" si="14"/>
        <v>3.1374228980502786E-3</v>
      </c>
      <c r="AH67" s="2">
        <f t="shared" si="15"/>
        <v>0.15181826124241951</v>
      </c>
    </row>
    <row r="68" spans="1:34">
      <c r="A68" s="1">
        <f>Raw!A68</f>
        <v>55</v>
      </c>
      <c r="B68" s="14">
        <f>Raw!B68</f>
        <v>0.45927083333333335</v>
      </c>
      <c r="C68" s="15">
        <f>Raw!C68</f>
        <v>29.1</v>
      </c>
      <c r="D68" s="15">
        <f>IF(C68&gt;0.5,Raw!D68*D$11,-999)</f>
        <v>2.6</v>
      </c>
      <c r="E68" s="9">
        <f>IF(Raw!$G68&gt;$C$8,IF(Raw!$Q68&gt;$C$8,IF(Raw!$N68&gt;$C$9,IF(Raw!$N68&lt;$A$9,IF(Raw!$X68&gt;$C$9,IF(Raw!$X68&lt;$A$9,Raw!H68,-999),-999),-999),-999),-999),-999)</f>
        <v>0.74053999999999998</v>
      </c>
      <c r="F68" s="9">
        <f>IF(Raw!$G68&gt;$C$8,IF(Raw!$Q68&gt;$C$8,IF(Raw!$N68&gt;$C$9,IF(Raw!$N68&lt;$A$9,IF(Raw!$X68&gt;$C$9,IF(Raw!$X68&lt;$A$9,Raw!I68,-999),-999),-999),-999),-999),-999)</f>
        <v>1.2472209999999999</v>
      </c>
      <c r="G68" s="9">
        <f>Raw!G68</f>
        <v>0.976213</v>
      </c>
      <c r="H68" s="9">
        <f>IF(Raw!$G68&gt;$C$8,IF(Raw!$Q68&gt;$C$8,IF(Raw!$N68&gt;$C$9,IF(Raw!$N68&lt;$A$9,IF(Raw!$X68&gt;$C$9,IF(Raw!$X68&lt;$A$9,Raw!L68,-999),-999),-999),-999),-999),-999)</f>
        <v>608.20000000000005</v>
      </c>
      <c r="I68" s="9">
        <f>IF(Raw!$G68&gt;$C$8,IF(Raw!$Q68&gt;$C$8,IF(Raw!$N68&gt;$C$9,IF(Raw!$N68&lt;$A$9,IF(Raw!$X68&gt;$C$9,IF(Raw!$X68&lt;$A$9,Raw!M68,-999),-999),-999),-999),-999),-999)</f>
        <v>0.23161899999999999</v>
      </c>
      <c r="J68" s="9">
        <f>IF(Raw!$G68&gt;$C$8,IF(Raw!$Q68&gt;$C$8,IF(Raw!$N68&gt;$C$9,IF(Raw!$N68&lt;$A$9,IF(Raw!$X68&gt;$C$9,IF(Raw!$X68&lt;$A$9,Raw!N68,-999),-999),-999),-999),-999),-999)</f>
        <v>796</v>
      </c>
      <c r="K68" s="9">
        <f>IF(Raw!$G68&gt;$C$8,IF(Raw!$Q68&gt;$C$8,IF(Raw!$N68&gt;$C$9,IF(Raw!$N68&lt;$A$9,IF(Raw!$X68&gt;$C$9,IF(Raw!$X68&lt;$A$9,Raw!R68,-999),-999),-999),-999),-999),-999)</f>
        <v>0.66828900000000002</v>
      </c>
      <c r="L68" s="9">
        <f>IF(Raw!$G68&gt;$C$8,IF(Raw!$Q68&gt;$C$8,IF(Raw!$N68&gt;$C$9,IF(Raw!$N68&lt;$A$9,IF(Raw!$X68&gt;$C$9,IF(Raw!$X68&lt;$A$9,Raw!S68,-999),-999),-999),-999),-999),-999)</f>
        <v>1.1577740000000001</v>
      </c>
      <c r="M68" s="9">
        <f>Raw!Q68</f>
        <v>0.98122399999999999</v>
      </c>
      <c r="N68" s="9">
        <f>IF(Raw!$G68&gt;$C$8,IF(Raw!$Q68&gt;$C$8,IF(Raw!$N68&gt;$C$9,IF(Raw!$N68&lt;$A$9,IF(Raw!$X68&gt;$C$9,IF(Raw!$X68&lt;$A$9,Raw!V68,-999),-999),-999),-999),-999),-999)</f>
        <v>635.79999999999995</v>
      </c>
      <c r="O68" s="9">
        <f>IF(Raw!$G68&gt;$C$8,IF(Raw!$Q68&gt;$C$8,IF(Raw!$N68&gt;$C$9,IF(Raw!$N68&lt;$A$9,IF(Raw!$X68&gt;$C$9,IF(Raw!$X68&lt;$A$9,Raw!W68,-999),-999),-999),-999),-999),-999)</f>
        <v>0.13920199999999999</v>
      </c>
      <c r="P68" s="9">
        <f>IF(Raw!$G68&gt;$C$8,IF(Raw!$Q68&gt;$C$8,IF(Raw!$N68&gt;$C$9,IF(Raw!$N68&lt;$A$9,IF(Raw!$X68&gt;$C$9,IF(Raw!$X68&lt;$A$9,Raw!X68,-999),-999),-999),-999),-999),-999)</f>
        <v>630</v>
      </c>
      <c r="R68" s="9">
        <f t="shared" si="4"/>
        <v>0.50668099999999994</v>
      </c>
      <c r="S68" s="9">
        <f t="shared" si="5"/>
        <v>0.40624797048798889</v>
      </c>
      <c r="T68" s="9">
        <f t="shared" si="6"/>
        <v>0.48948500000000006</v>
      </c>
      <c r="U68" s="9">
        <f t="shared" si="7"/>
        <v>0.42278112999600959</v>
      </c>
      <c r="V68" s="15">
        <f t="shared" si="0"/>
        <v>0</v>
      </c>
      <c r="X68" s="11">
        <f t="shared" si="8"/>
        <v>1.5651999999999997E+18</v>
      </c>
      <c r="Y68" s="11">
        <f t="shared" si="9"/>
        <v>6.0820000000000005E-18</v>
      </c>
      <c r="Z68" s="11">
        <f t="shared" si="10"/>
        <v>7.9599999999999994E-4</v>
      </c>
      <c r="AA68" s="16">
        <f t="shared" si="11"/>
        <v>7.5205713616864579E-3</v>
      </c>
      <c r="AB68" s="9">
        <f t="shared" si="1"/>
        <v>0.67197020687297515</v>
      </c>
      <c r="AC68" s="9">
        <f t="shared" si="2"/>
        <v>0.99247942863831351</v>
      </c>
      <c r="AD68" s="15">
        <f t="shared" si="3"/>
        <v>9.4479539719679142</v>
      </c>
      <c r="AE68" s="3">
        <f t="shared" si="12"/>
        <v>732.27279999999985</v>
      </c>
      <c r="AF68" s="2">
        <f t="shared" si="13"/>
        <v>0.25</v>
      </c>
      <c r="AG68" s="9">
        <f t="shared" si="14"/>
        <v>3.0726281972452934E-3</v>
      </c>
      <c r="AH68" s="2">
        <f t="shared" si="15"/>
        <v>0.14868287939126748</v>
      </c>
    </row>
    <row r="69" spans="1:34">
      <c r="A69" s="1">
        <f>Raw!A69</f>
        <v>56</v>
      </c>
      <c r="B69" s="14">
        <f>Raw!B69</f>
        <v>0.45931712962962962</v>
      </c>
      <c r="C69" s="15">
        <f>Raw!C69</f>
        <v>28</v>
      </c>
      <c r="D69" s="15">
        <f>IF(C69&gt;0.5,Raw!D69*D$11,-999)</f>
        <v>2.6</v>
      </c>
      <c r="E69" s="9">
        <f>IF(Raw!$G69&gt;$C$8,IF(Raw!$Q69&gt;$C$8,IF(Raw!$N69&gt;$C$9,IF(Raw!$N69&lt;$A$9,IF(Raw!$X69&gt;$C$9,IF(Raw!$X69&lt;$A$9,Raw!H69,-999),-999),-999),-999),-999),-999)</f>
        <v>0.82236299999999996</v>
      </c>
      <c r="F69" s="9">
        <f>IF(Raw!$G69&gt;$C$8,IF(Raw!$Q69&gt;$C$8,IF(Raw!$N69&gt;$C$9,IF(Raw!$N69&lt;$A$9,IF(Raw!$X69&gt;$C$9,IF(Raw!$X69&lt;$A$9,Raw!I69,-999),-999),-999),-999),-999),-999)</f>
        <v>1.3911389999999999</v>
      </c>
      <c r="G69" s="9">
        <f>Raw!G69</f>
        <v>0.98064799999999996</v>
      </c>
      <c r="H69" s="9">
        <f>IF(Raw!$G69&gt;$C$8,IF(Raw!$Q69&gt;$C$8,IF(Raw!$N69&gt;$C$9,IF(Raw!$N69&lt;$A$9,IF(Raw!$X69&gt;$C$9,IF(Raw!$X69&lt;$A$9,Raw!L69,-999),-999),-999),-999),-999),-999)</f>
        <v>608.20000000000005</v>
      </c>
      <c r="I69" s="9">
        <f>IF(Raw!$G69&gt;$C$8,IF(Raw!$Q69&gt;$C$8,IF(Raw!$N69&gt;$C$9,IF(Raw!$N69&lt;$A$9,IF(Raw!$X69&gt;$C$9,IF(Raw!$X69&lt;$A$9,Raw!M69,-999),-999),-999),-999),-999),-999)</f>
        <v>0.33006600000000003</v>
      </c>
      <c r="J69" s="9">
        <f>IF(Raw!$G69&gt;$C$8,IF(Raw!$Q69&gt;$C$8,IF(Raw!$N69&gt;$C$9,IF(Raw!$N69&lt;$A$9,IF(Raw!$X69&gt;$C$9,IF(Raw!$X69&lt;$A$9,Raw!N69,-999),-999),-999),-999),-999),-999)</f>
        <v>1240</v>
      </c>
      <c r="K69" s="9">
        <f>IF(Raw!$G69&gt;$C$8,IF(Raw!$Q69&gt;$C$8,IF(Raw!$N69&gt;$C$9,IF(Raw!$N69&lt;$A$9,IF(Raw!$X69&gt;$C$9,IF(Raw!$X69&lt;$A$9,Raw!R69,-999),-999),-999),-999),-999),-999)</f>
        <v>0.65562299999999996</v>
      </c>
      <c r="L69" s="9">
        <f>IF(Raw!$G69&gt;$C$8,IF(Raw!$Q69&gt;$C$8,IF(Raw!$N69&gt;$C$9,IF(Raw!$N69&lt;$A$9,IF(Raw!$X69&gt;$C$9,IF(Raw!$X69&lt;$A$9,Raw!S69,-999),-999),-999),-999),-999),-999)</f>
        <v>1.1503840000000001</v>
      </c>
      <c r="M69" s="9">
        <f>Raw!Q69</f>
        <v>0.957175</v>
      </c>
      <c r="N69" s="9">
        <f>IF(Raw!$G69&gt;$C$8,IF(Raw!$Q69&gt;$C$8,IF(Raw!$N69&gt;$C$9,IF(Raw!$N69&lt;$A$9,IF(Raw!$X69&gt;$C$9,IF(Raw!$X69&lt;$A$9,Raw!V69,-999),-999),-999),-999),-999),-999)</f>
        <v>665.8</v>
      </c>
      <c r="O69" s="9">
        <f>IF(Raw!$G69&gt;$C$8,IF(Raw!$Q69&gt;$C$8,IF(Raw!$N69&gt;$C$9,IF(Raw!$N69&lt;$A$9,IF(Raw!$X69&gt;$C$9,IF(Raw!$X69&lt;$A$9,Raw!W69,-999),-999),-999),-999),-999),-999)</f>
        <v>2.4390000000000002E-3</v>
      </c>
      <c r="P69" s="9">
        <f>IF(Raw!$G69&gt;$C$8,IF(Raw!$Q69&gt;$C$8,IF(Raw!$N69&gt;$C$9,IF(Raw!$N69&lt;$A$9,IF(Raw!$X69&gt;$C$9,IF(Raw!$X69&lt;$A$9,Raw!X69,-999),-999),-999),-999),-999),-999)</f>
        <v>876</v>
      </c>
      <c r="R69" s="9">
        <f t="shared" si="4"/>
        <v>0.56877599999999995</v>
      </c>
      <c r="S69" s="9">
        <f t="shared" si="5"/>
        <v>0.40885634002065935</v>
      </c>
      <c r="T69" s="9">
        <f t="shared" si="6"/>
        <v>0.49476100000000012</v>
      </c>
      <c r="U69" s="9">
        <f t="shared" si="7"/>
        <v>0.43008334608269944</v>
      </c>
      <c r="V69" s="15">
        <f t="shared" si="0"/>
        <v>0</v>
      </c>
      <c r="X69" s="11">
        <f t="shared" si="8"/>
        <v>1.5651999999999997E+18</v>
      </c>
      <c r="Y69" s="11">
        <f t="shared" si="9"/>
        <v>6.0820000000000005E-18</v>
      </c>
      <c r="Z69" s="11">
        <f t="shared" si="10"/>
        <v>1.24E-3</v>
      </c>
      <c r="AA69" s="16">
        <f t="shared" si="11"/>
        <v>1.1666523125803773E-2</v>
      </c>
      <c r="AB69" s="9">
        <f t="shared" si="1"/>
        <v>0.66139514064824578</v>
      </c>
      <c r="AC69" s="9">
        <f t="shared" si="2"/>
        <v>0.98833347687419615</v>
      </c>
      <c r="AD69" s="15">
        <f t="shared" si="3"/>
        <v>9.4084863917772363</v>
      </c>
      <c r="AE69" s="3">
        <f t="shared" si="12"/>
        <v>732.27279999999985</v>
      </c>
      <c r="AF69" s="2">
        <f t="shared" si="13"/>
        <v>0.25</v>
      </c>
      <c r="AG69" s="9">
        <f t="shared" si="14"/>
        <v>3.1126410068839211E-3</v>
      </c>
      <c r="AH69" s="2">
        <f t="shared" si="15"/>
        <v>0.15061907842600247</v>
      </c>
    </row>
    <row r="70" spans="1:34">
      <c r="A70" s="1">
        <f>Raw!A70</f>
        <v>57</v>
      </c>
      <c r="B70" s="14">
        <f>Raw!B70</f>
        <v>0.45937500000000003</v>
      </c>
      <c r="C70" s="15">
        <f>Raw!C70</f>
        <v>27.3</v>
      </c>
      <c r="D70" s="15">
        <f>IF(C70&gt;0.5,Raw!D70*D$11,-999)</f>
        <v>2.6</v>
      </c>
      <c r="E70" s="9">
        <f>IF(Raw!$G70&gt;$C$8,IF(Raw!$Q70&gt;$C$8,IF(Raw!$N70&gt;$C$9,IF(Raw!$N70&lt;$A$9,IF(Raw!$X70&gt;$C$9,IF(Raw!$X70&lt;$A$9,Raw!H70,-999),-999),-999),-999),-999),-999)</f>
        <v>0.74965800000000005</v>
      </c>
      <c r="F70" s="9">
        <f>IF(Raw!$G70&gt;$C$8,IF(Raw!$Q70&gt;$C$8,IF(Raw!$N70&gt;$C$9,IF(Raw!$N70&lt;$A$9,IF(Raw!$X70&gt;$C$9,IF(Raw!$X70&lt;$A$9,Raw!I70,-999),-999),-999),-999),-999),-999)</f>
        <v>1.259072</v>
      </c>
      <c r="G70" s="9">
        <f>Raw!G70</f>
        <v>0.98410299999999995</v>
      </c>
      <c r="H70" s="9">
        <f>IF(Raw!$G70&gt;$C$8,IF(Raw!$Q70&gt;$C$8,IF(Raw!$N70&gt;$C$9,IF(Raw!$N70&lt;$A$9,IF(Raw!$X70&gt;$C$9,IF(Raw!$X70&lt;$A$9,Raw!L70,-999),-999),-999),-999),-999),-999)</f>
        <v>635.79999999999995</v>
      </c>
      <c r="I70" s="9">
        <f>IF(Raw!$G70&gt;$C$8,IF(Raw!$Q70&gt;$C$8,IF(Raw!$N70&gt;$C$9,IF(Raw!$N70&lt;$A$9,IF(Raw!$X70&gt;$C$9,IF(Raw!$X70&lt;$A$9,Raw!M70,-999),-999),-999),-999),-999),-999)</f>
        <v>0.13920199999999999</v>
      </c>
      <c r="J70" s="9">
        <f>IF(Raw!$G70&gt;$C$8,IF(Raw!$Q70&gt;$C$8,IF(Raw!$N70&gt;$C$9,IF(Raw!$N70&lt;$A$9,IF(Raw!$X70&gt;$C$9,IF(Raw!$X70&lt;$A$9,Raw!N70,-999),-999),-999),-999),-999),-999)</f>
        <v>610</v>
      </c>
      <c r="K70" s="9">
        <f>IF(Raw!$G70&gt;$C$8,IF(Raw!$Q70&gt;$C$8,IF(Raw!$N70&gt;$C$9,IF(Raw!$N70&lt;$A$9,IF(Raw!$X70&gt;$C$9,IF(Raw!$X70&lt;$A$9,Raw!R70,-999),-999),-999),-999),-999),-999)</f>
        <v>0.73599899999999996</v>
      </c>
      <c r="L70" s="9">
        <f>IF(Raw!$G70&gt;$C$8,IF(Raw!$Q70&gt;$C$8,IF(Raw!$N70&gt;$C$9,IF(Raw!$N70&lt;$A$9,IF(Raw!$X70&gt;$C$9,IF(Raw!$X70&lt;$A$9,Raw!S70,-999),-999),-999),-999),-999),-999)</f>
        <v>1.308311</v>
      </c>
      <c r="M70" s="9">
        <f>Raw!Q70</f>
        <v>0.97932600000000003</v>
      </c>
      <c r="N70" s="9">
        <f>IF(Raw!$G70&gt;$C$8,IF(Raw!$Q70&gt;$C$8,IF(Raw!$N70&gt;$C$9,IF(Raw!$N70&lt;$A$9,IF(Raw!$X70&gt;$C$9,IF(Raw!$X70&lt;$A$9,Raw!V70,-999),-999),-999),-999),-999),-999)</f>
        <v>591.20000000000005</v>
      </c>
      <c r="O70" s="9">
        <f>IF(Raw!$G70&gt;$C$8,IF(Raw!$Q70&gt;$C$8,IF(Raw!$N70&gt;$C$9,IF(Raw!$N70&lt;$A$9,IF(Raw!$X70&gt;$C$9,IF(Raw!$X70&lt;$A$9,Raw!W70,-999),-999),-999),-999),-999),-999)</f>
        <v>9.7871E-2</v>
      </c>
      <c r="P70" s="9">
        <f>IF(Raw!$G70&gt;$C$8,IF(Raw!$Q70&gt;$C$8,IF(Raw!$N70&gt;$C$9,IF(Raw!$N70&lt;$A$9,IF(Raw!$X70&gt;$C$9,IF(Raw!$X70&lt;$A$9,Raw!X70,-999),-999),-999),-999),-999),-999)</f>
        <v>849</v>
      </c>
      <c r="R70" s="9">
        <f t="shared" si="4"/>
        <v>0.50941399999999992</v>
      </c>
      <c r="S70" s="9">
        <f t="shared" si="5"/>
        <v>0.40459481268743958</v>
      </c>
      <c r="T70" s="9">
        <f t="shared" si="6"/>
        <v>0.57231200000000004</v>
      </c>
      <c r="U70" s="9">
        <f t="shared" si="7"/>
        <v>0.43744339075342181</v>
      </c>
      <c r="V70" s="15">
        <f t="shared" si="0"/>
        <v>0</v>
      </c>
      <c r="X70" s="11">
        <f t="shared" si="8"/>
        <v>1.5651999999999997E+18</v>
      </c>
      <c r="Y70" s="11">
        <f t="shared" si="9"/>
        <v>6.3579999999999988E-18</v>
      </c>
      <c r="Z70" s="11">
        <f t="shared" si="10"/>
        <v>6.0999999999999997E-4</v>
      </c>
      <c r="AA70" s="16">
        <f t="shared" si="11"/>
        <v>6.0338124771176904E-3</v>
      </c>
      <c r="AB70" s="9">
        <f t="shared" si="1"/>
        <v>0.73945222328640414</v>
      </c>
      <c r="AC70" s="9">
        <f t="shared" si="2"/>
        <v>0.99396618752288235</v>
      </c>
      <c r="AD70" s="15">
        <f t="shared" si="3"/>
        <v>9.8914958641273625</v>
      </c>
      <c r="AE70" s="3">
        <f t="shared" si="12"/>
        <v>765.50319999999965</v>
      </c>
      <c r="AF70" s="2">
        <f t="shared" si="13"/>
        <v>0.25</v>
      </c>
      <c r="AG70" s="9">
        <f t="shared" si="14"/>
        <v>3.3284380695594775E-3</v>
      </c>
      <c r="AH70" s="2">
        <f t="shared" si="15"/>
        <v>0.1610613859826229</v>
      </c>
    </row>
    <row r="71" spans="1:34">
      <c r="A71" s="1">
        <f>Raw!A71</f>
        <v>58</v>
      </c>
      <c r="B71" s="14">
        <f>Raw!B71</f>
        <v>0.4594212962962963</v>
      </c>
      <c r="C71" s="15">
        <f>Raw!C71</f>
        <v>26.2</v>
      </c>
      <c r="D71" s="15">
        <f>IF(C71&gt;0.5,Raw!D71*D$11,-999)</f>
        <v>3.5</v>
      </c>
      <c r="E71" s="9">
        <f>IF(Raw!$G71&gt;$C$8,IF(Raw!$Q71&gt;$C$8,IF(Raw!$N71&gt;$C$9,IF(Raw!$N71&lt;$A$9,IF(Raw!$X71&gt;$C$9,IF(Raw!$X71&lt;$A$9,Raw!H71,-999),-999),-999),-999),-999),-999)</f>
        <v>0.81871799999999995</v>
      </c>
      <c r="F71" s="9">
        <f>IF(Raw!$G71&gt;$C$8,IF(Raw!$Q71&gt;$C$8,IF(Raw!$N71&gt;$C$9,IF(Raw!$N71&lt;$A$9,IF(Raw!$X71&gt;$C$9,IF(Raw!$X71&lt;$A$9,Raw!I71,-999),-999),-999),-999),-999),-999)</f>
        <v>1.4020820000000001</v>
      </c>
      <c r="G71" s="9">
        <f>Raw!G71</f>
        <v>0.98743999999999998</v>
      </c>
      <c r="H71" s="9">
        <f>IF(Raw!$G71&gt;$C$8,IF(Raw!$Q71&gt;$C$8,IF(Raw!$N71&gt;$C$9,IF(Raw!$N71&lt;$A$9,IF(Raw!$X71&gt;$C$9,IF(Raw!$X71&lt;$A$9,Raw!L71,-999),-999),-999),-999),-999),-999)</f>
        <v>618.70000000000005</v>
      </c>
      <c r="I71" s="9">
        <f>IF(Raw!$G71&gt;$C$8,IF(Raw!$Q71&gt;$C$8,IF(Raw!$N71&gt;$C$9,IF(Raw!$N71&lt;$A$9,IF(Raw!$X71&gt;$C$9,IF(Raw!$X71&lt;$A$9,Raw!M71,-999),-999),-999),-999),-999),-999)</f>
        <v>0.239512</v>
      </c>
      <c r="J71" s="9">
        <f>IF(Raw!$G71&gt;$C$8,IF(Raw!$Q71&gt;$C$8,IF(Raw!$N71&gt;$C$9,IF(Raw!$N71&lt;$A$9,IF(Raw!$X71&gt;$C$9,IF(Raw!$X71&lt;$A$9,Raw!N71,-999),-999),-999),-999),-999),-999)</f>
        <v>1216</v>
      </c>
      <c r="K71" s="9">
        <f>IF(Raw!$G71&gt;$C$8,IF(Raw!$Q71&gt;$C$8,IF(Raw!$N71&gt;$C$9,IF(Raw!$N71&lt;$A$9,IF(Raw!$X71&gt;$C$9,IF(Raw!$X71&lt;$A$9,Raw!R71,-999),-999),-999),-999),-999),-999)</f>
        <v>0.62943499999999997</v>
      </c>
      <c r="L71" s="9">
        <f>IF(Raw!$G71&gt;$C$8,IF(Raw!$Q71&gt;$C$8,IF(Raw!$N71&gt;$C$9,IF(Raw!$N71&lt;$A$9,IF(Raw!$X71&gt;$C$9,IF(Raw!$X71&lt;$A$9,Raw!S71,-999),-999),-999),-999),-999),-999)</f>
        <v>1.1102259999999999</v>
      </c>
      <c r="M71" s="9">
        <f>Raw!Q71</f>
        <v>0.97340499999999996</v>
      </c>
      <c r="N71" s="9">
        <f>IF(Raw!$G71&gt;$C$8,IF(Raw!$Q71&gt;$C$8,IF(Raw!$N71&gt;$C$9,IF(Raw!$N71&lt;$A$9,IF(Raw!$X71&gt;$C$9,IF(Raw!$X71&lt;$A$9,Raw!V71,-999),-999),-999),-999),-999),-999)</f>
        <v>665.8</v>
      </c>
      <c r="O71" s="9">
        <f>IF(Raw!$G71&gt;$C$8,IF(Raw!$Q71&gt;$C$8,IF(Raw!$N71&gt;$C$9,IF(Raw!$N71&lt;$A$9,IF(Raw!$X71&gt;$C$9,IF(Raw!$X71&lt;$A$9,Raw!W71,-999),-999),-999),-999),-999),-999)</f>
        <v>0.14895800000000001</v>
      </c>
      <c r="P71" s="9">
        <f>IF(Raw!$G71&gt;$C$8,IF(Raw!$Q71&gt;$C$8,IF(Raw!$N71&gt;$C$9,IF(Raw!$N71&lt;$A$9,IF(Raw!$X71&gt;$C$9,IF(Raw!$X71&lt;$A$9,Raw!X71,-999),-999),-999),-999),-999),-999)</f>
        <v>1872</v>
      </c>
      <c r="R71" s="9">
        <f t="shared" si="4"/>
        <v>0.5833640000000001</v>
      </c>
      <c r="S71" s="9">
        <f t="shared" si="5"/>
        <v>0.41606981617337652</v>
      </c>
      <c r="T71" s="9">
        <f t="shared" si="6"/>
        <v>0.48079099999999997</v>
      </c>
      <c r="U71" s="9">
        <f t="shared" si="7"/>
        <v>0.43305687310511554</v>
      </c>
      <c r="V71" s="15">
        <f t="shared" si="0"/>
        <v>0</v>
      </c>
      <c r="X71" s="11">
        <f t="shared" si="8"/>
        <v>2.1069999999999997E+18</v>
      </c>
      <c r="Y71" s="11">
        <f t="shared" si="9"/>
        <v>6.1870000000000003E-18</v>
      </c>
      <c r="Z71" s="11">
        <f t="shared" si="10"/>
        <v>1.2159999999999999E-3</v>
      </c>
      <c r="AA71" s="16">
        <f t="shared" si="11"/>
        <v>1.5604428862292135E-2</v>
      </c>
      <c r="AB71" s="9">
        <f t="shared" si="1"/>
        <v>0.63693746895713022</v>
      </c>
      <c r="AC71" s="9">
        <f t="shared" si="2"/>
        <v>0.98439557113770793</v>
      </c>
      <c r="AD71" s="15">
        <f t="shared" si="3"/>
        <v>12.832589524911299</v>
      </c>
      <c r="AE71" s="3">
        <f t="shared" si="12"/>
        <v>744.91479999999979</v>
      </c>
      <c r="AF71" s="2">
        <f t="shared" si="13"/>
        <v>0.25</v>
      </c>
      <c r="AG71" s="9">
        <f t="shared" si="14"/>
        <v>4.2748008411534972E-3</v>
      </c>
      <c r="AH71" s="2">
        <f t="shared" si="15"/>
        <v>0.20685538798893408</v>
      </c>
    </row>
    <row r="72" spans="1:34">
      <c r="A72" s="1">
        <f>Raw!A72</f>
        <v>59</v>
      </c>
      <c r="B72" s="14">
        <f>Raw!B72</f>
        <v>0.45947916666666666</v>
      </c>
      <c r="C72" s="15">
        <f>Raw!C72</f>
        <v>25.1</v>
      </c>
      <c r="D72" s="15">
        <f>IF(C72&gt;0.5,Raw!D72*D$11,-999)</f>
        <v>3.5</v>
      </c>
      <c r="E72" s="9">
        <f>IF(Raw!$G72&gt;$C$8,IF(Raw!$Q72&gt;$C$8,IF(Raw!$N72&gt;$C$9,IF(Raw!$N72&lt;$A$9,IF(Raw!$X72&gt;$C$9,IF(Raw!$X72&lt;$A$9,Raw!H72,-999),-999),-999),-999),-999),-999)</f>
        <v>0.72926400000000002</v>
      </c>
      <c r="F72" s="9">
        <f>IF(Raw!$G72&gt;$C$8,IF(Raw!$Q72&gt;$C$8,IF(Raw!$N72&gt;$C$9,IF(Raw!$N72&lt;$A$9,IF(Raw!$X72&gt;$C$9,IF(Raw!$X72&lt;$A$9,Raw!I72,-999),-999),-999),-999),-999),-999)</f>
        <v>1.193773</v>
      </c>
      <c r="G72" s="9">
        <f>Raw!G72</f>
        <v>0.96709599999999996</v>
      </c>
      <c r="H72" s="9">
        <f>IF(Raw!$G72&gt;$C$8,IF(Raw!$Q72&gt;$C$8,IF(Raw!$N72&gt;$C$9,IF(Raw!$N72&lt;$A$9,IF(Raw!$X72&gt;$C$9,IF(Raw!$X72&lt;$A$9,Raw!L72,-999),-999),-999),-999),-999),-999)</f>
        <v>656.8</v>
      </c>
      <c r="I72" s="9">
        <f>IF(Raw!$G72&gt;$C$8,IF(Raw!$Q72&gt;$C$8,IF(Raw!$N72&gt;$C$9,IF(Raw!$N72&lt;$A$9,IF(Raw!$X72&gt;$C$9,IF(Raw!$X72&lt;$A$9,Raw!M72,-999),-999),-999),-999),-999),-999)</f>
        <v>0.23161899999999999</v>
      </c>
      <c r="J72" s="9">
        <f>IF(Raw!$G72&gt;$C$8,IF(Raw!$Q72&gt;$C$8,IF(Raw!$N72&gt;$C$9,IF(Raw!$N72&lt;$A$9,IF(Raw!$X72&gt;$C$9,IF(Raw!$X72&lt;$A$9,Raw!N72,-999),-999),-999),-999),-999),-999)</f>
        <v>708</v>
      </c>
      <c r="K72" s="9">
        <f>IF(Raw!$G72&gt;$C$8,IF(Raw!$Q72&gt;$C$8,IF(Raw!$N72&gt;$C$9,IF(Raw!$N72&lt;$A$9,IF(Raw!$X72&gt;$C$9,IF(Raw!$X72&lt;$A$9,Raw!R72,-999),-999),-999),-999),-999),-999)</f>
        <v>0.68340999999999996</v>
      </c>
      <c r="L72" s="9">
        <f>IF(Raw!$G72&gt;$C$8,IF(Raw!$Q72&gt;$C$8,IF(Raw!$N72&gt;$C$9,IF(Raw!$N72&lt;$A$9,IF(Raw!$X72&gt;$C$9,IF(Raw!$X72&lt;$A$9,Raw!S72,-999),-999),-999),-999),-999),-999)</f>
        <v>1.163319</v>
      </c>
      <c r="M72" s="9">
        <f>Raw!Q72</f>
        <v>0.96908099999999997</v>
      </c>
      <c r="N72" s="9">
        <f>IF(Raw!$G72&gt;$C$8,IF(Raw!$Q72&gt;$C$8,IF(Raw!$N72&gt;$C$9,IF(Raw!$N72&lt;$A$9,IF(Raw!$X72&gt;$C$9,IF(Raw!$X72&lt;$A$9,Raw!V72,-999),-999),-999),-999),-999),-999)</f>
        <v>673.8</v>
      </c>
      <c r="O72" s="9">
        <f>IF(Raw!$G72&gt;$C$8,IF(Raw!$Q72&gt;$C$8,IF(Raw!$N72&gt;$C$9,IF(Raw!$N72&lt;$A$9,IF(Raw!$X72&gt;$C$9,IF(Raw!$X72&lt;$A$9,Raw!W72,-999),-999),-999),-999),-999),-999)</f>
        <v>0.19028900000000001</v>
      </c>
      <c r="P72" s="9">
        <f>IF(Raw!$G72&gt;$C$8,IF(Raw!$Q72&gt;$C$8,IF(Raw!$N72&gt;$C$9,IF(Raw!$N72&lt;$A$9,IF(Raw!$X72&gt;$C$9,IF(Raw!$X72&lt;$A$9,Raw!X72,-999),-999),-999),-999),-999),-999)</f>
        <v>794</v>
      </c>
      <c r="R72" s="9">
        <f t="shared" si="4"/>
        <v>0.46450899999999995</v>
      </c>
      <c r="S72" s="9">
        <f t="shared" si="5"/>
        <v>0.38910998992270723</v>
      </c>
      <c r="T72" s="9">
        <f t="shared" si="6"/>
        <v>0.47990900000000003</v>
      </c>
      <c r="U72" s="9">
        <f t="shared" si="7"/>
        <v>0.41253430916197537</v>
      </c>
      <c r="V72" s="15">
        <f t="shared" si="0"/>
        <v>0</v>
      </c>
      <c r="X72" s="11">
        <f t="shared" si="8"/>
        <v>2.1069999999999997E+18</v>
      </c>
      <c r="Y72" s="11">
        <f t="shared" si="9"/>
        <v>6.5679999999999993E-18</v>
      </c>
      <c r="Z72" s="11">
        <f t="shared" si="10"/>
        <v>7.0799999999999997E-4</v>
      </c>
      <c r="AA72" s="16">
        <f t="shared" si="11"/>
        <v>9.7027869240689114E-3</v>
      </c>
      <c r="AB72" s="9">
        <f t="shared" si="1"/>
        <v>0.68806645476994299</v>
      </c>
      <c r="AC72" s="9">
        <f t="shared" si="2"/>
        <v>0.99029721307593099</v>
      </c>
      <c r="AD72" s="15">
        <f t="shared" si="3"/>
        <v>13.704501305182077</v>
      </c>
      <c r="AE72" s="3">
        <f t="shared" si="12"/>
        <v>790.78719999999964</v>
      </c>
      <c r="AF72" s="2">
        <f t="shared" si="13"/>
        <v>0.25</v>
      </c>
      <c r="AG72" s="9">
        <f t="shared" si="14"/>
        <v>4.3489053679559063E-3</v>
      </c>
      <c r="AH72" s="2">
        <f t="shared" si="15"/>
        <v>0.21044126747503253</v>
      </c>
    </row>
    <row r="73" spans="1:34">
      <c r="A73" s="1">
        <f>Raw!A73</f>
        <v>60</v>
      </c>
      <c r="B73" s="14">
        <f>Raw!B73</f>
        <v>0.45952546296296298</v>
      </c>
      <c r="C73" s="15">
        <f>Raw!C73</f>
        <v>24.4</v>
      </c>
      <c r="D73" s="15">
        <f>IF(C73&gt;0.5,Raw!D73*D$11,-999)</f>
        <v>3.5</v>
      </c>
      <c r="E73" s="9">
        <f>IF(Raw!$G73&gt;$C$8,IF(Raw!$Q73&gt;$C$8,IF(Raw!$N73&gt;$C$9,IF(Raw!$N73&lt;$A$9,IF(Raw!$X73&gt;$C$9,IF(Raw!$X73&lt;$A$9,Raw!H73,-999),-999),-999),-999),-999),-999)</f>
        <v>0.72378100000000001</v>
      </c>
      <c r="F73" s="9">
        <f>IF(Raw!$G73&gt;$C$8,IF(Raw!$Q73&gt;$C$8,IF(Raw!$N73&gt;$C$9,IF(Raw!$N73&lt;$A$9,IF(Raw!$X73&gt;$C$9,IF(Raw!$X73&lt;$A$9,Raw!I73,-999),-999),-999),-999),-999),-999)</f>
        <v>1.1880310000000001</v>
      </c>
      <c r="G73" s="9">
        <f>Raw!G73</f>
        <v>0.97287500000000005</v>
      </c>
      <c r="H73" s="9">
        <f>IF(Raw!$G73&gt;$C$8,IF(Raw!$Q73&gt;$C$8,IF(Raw!$N73&gt;$C$9,IF(Raw!$N73&lt;$A$9,IF(Raw!$X73&gt;$C$9,IF(Raw!$X73&lt;$A$9,Raw!L73,-999),-999),-999),-999),-999),-999)</f>
        <v>631.70000000000005</v>
      </c>
      <c r="I73" s="9">
        <f>IF(Raw!$G73&gt;$C$8,IF(Raw!$Q73&gt;$C$8,IF(Raw!$N73&gt;$C$9,IF(Raw!$N73&lt;$A$9,IF(Raw!$X73&gt;$C$9,IF(Raw!$X73&lt;$A$9,Raw!M73,-999),-999),-999),-999),-999),-999)</f>
        <v>0.198182</v>
      </c>
      <c r="J73" s="9">
        <f>IF(Raw!$G73&gt;$C$8,IF(Raw!$Q73&gt;$C$8,IF(Raw!$N73&gt;$C$9,IF(Raw!$N73&lt;$A$9,IF(Raw!$X73&gt;$C$9,IF(Raw!$X73&lt;$A$9,Raw!N73,-999),-999),-999),-999),-999),-999)</f>
        <v>885</v>
      </c>
      <c r="K73" s="9">
        <f>IF(Raw!$G73&gt;$C$8,IF(Raw!$Q73&gt;$C$8,IF(Raw!$N73&gt;$C$9,IF(Raw!$N73&lt;$A$9,IF(Raw!$X73&gt;$C$9,IF(Raw!$X73&lt;$A$9,Raw!R73,-999),-999),-999),-999),-999),-999)</f>
        <v>0.73352899999999999</v>
      </c>
      <c r="L73" s="9">
        <f>IF(Raw!$G73&gt;$C$8,IF(Raw!$Q73&gt;$C$8,IF(Raw!$N73&gt;$C$9,IF(Raw!$N73&lt;$A$9,IF(Raw!$X73&gt;$C$9,IF(Raw!$X73&lt;$A$9,Raw!S73,-999),-999),-999),-999),-999),-999)</f>
        <v>1.2354510000000001</v>
      </c>
      <c r="M73" s="9">
        <f>Raw!Q73</f>
        <v>0.97716800000000004</v>
      </c>
      <c r="N73" s="9">
        <f>IF(Raw!$G73&gt;$C$8,IF(Raw!$Q73&gt;$C$8,IF(Raw!$N73&gt;$C$9,IF(Raw!$N73&lt;$A$9,IF(Raw!$X73&gt;$C$9,IF(Raw!$X73&lt;$A$9,Raw!V73,-999),-999),-999),-999),-999),-999)</f>
        <v>639.79999999999995</v>
      </c>
      <c r="O73" s="9">
        <f>IF(Raw!$G73&gt;$C$8,IF(Raw!$Q73&gt;$C$8,IF(Raw!$N73&gt;$C$9,IF(Raw!$N73&lt;$A$9,IF(Raw!$X73&gt;$C$9,IF(Raw!$X73&lt;$A$9,Raw!W73,-999),-999),-999),-999),-999),-999)</f>
        <v>0.31126399999999999</v>
      </c>
      <c r="P73" s="9">
        <f>IF(Raw!$G73&gt;$C$8,IF(Raw!$Q73&gt;$C$8,IF(Raw!$N73&gt;$C$9,IF(Raw!$N73&lt;$A$9,IF(Raw!$X73&gt;$C$9,IF(Raw!$X73&lt;$A$9,Raw!X73,-999),-999),-999),-999),-999),-999)</f>
        <v>1382</v>
      </c>
      <c r="R73" s="9">
        <f t="shared" si="4"/>
        <v>0.46425000000000005</v>
      </c>
      <c r="S73" s="9">
        <f t="shared" si="5"/>
        <v>0.39077263135389567</v>
      </c>
      <c r="T73" s="9">
        <f t="shared" si="6"/>
        <v>0.50192200000000009</v>
      </c>
      <c r="U73" s="9">
        <f t="shared" si="7"/>
        <v>0.40626621371466781</v>
      </c>
      <c r="V73" s="15">
        <f t="shared" si="0"/>
        <v>0</v>
      </c>
      <c r="X73" s="11">
        <f t="shared" si="8"/>
        <v>2.1069999999999997E+18</v>
      </c>
      <c r="Y73" s="11">
        <f t="shared" si="9"/>
        <v>6.3170000000000004E-18</v>
      </c>
      <c r="Z73" s="11">
        <f t="shared" si="10"/>
        <v>8.8499999999999994E-4</v>
      </c>
      <c r="AA73" s="16">
        <f t="shared" si="11"/>
        <v>1.164214228089056E-2</v>
      </c>
      <c r="AB73" s="9">
        <f t="shared" si="1"/>
        <v>0.73937244733790919</v>
      </c>
      <c r="AC73" s="9">
        <f t="shared" si="2"/>
        <v>0.98835785771910933</v>
      </c>
      <c r="AD73" s="15">
        <f t="shared" si="3"/>
        <v>13.154963029254869</v>
      </c>
      <c r="AE73" s="3">
        <f t="shared" si="12"/>
        <v>760.56679999999983</v>
      </c>
      <c r="AF73" s="2">
        <f t="shared" si="13"/>
        <v>0.25</v>
      </c>
      <c r="AG73" s="9">
        <f t="shared" si="14"/>
        <v>4.1110900165013944E-3</v>
      </c>
      <c r="AH73" s="2">
        <f t="shared" si="15"/>
        <v>0.19893350638327284</v>
      </c>
    </row>
    <row r="74" spans="1:34">
      <c r="A74" s="1">
        <f>Raw!A74</f>
        <v>61</v>
      </c>
      <c r="B74" s="14">
        <f>Raw!B74</f>
        <v>0.45958333333333329</v>
      </c>
      <c r="C74" s="15">
        <f>Raw!C74</f>
        <v>23.1</v>
      </c>
      <c r="D74" s="15">
        <f>IF(C74&gt;0.5,Raw!D74*D$11,-999)</f>
        <v>3.5</v>
      </c>
      <c r="E74" s="9">
        <f>IF(Raw!$G74&gt;$C$8,IF(Raw!$Q74&gt;$C$8,IF(Raw!$N74&gt;$C$9,IF(Raw!$N74&lt;$A$9,IF(Raw!$X74&gt;$C$9,IF(Raw!$X74&lt;$A$9,Raw!H74,-999),-999),-999),-999),-999),-999)</f>
        <v>0.76061699999999999</v>
      </c>
      <c r="F74" s="9">
        <f>IF(Raw!$G74&gt;$C$8,IF(Raw!$Q74&gt;$C$8,IF(Raw!$N74&gt;$C$9,IF(Raw!$N74&lt;$A$9,IF(Raw!$X74&gt;$C$9,IF(Raw!$X74&lt;$A$9,Raw!I74,-999),-999),-999),-999),-999),-999)</f>
        <v>1.2860640000000001</v>
      </c>
      <c r="G74" s="9">
        <f>Raw!G74</f>
        <v>0.98392800000000002</v>
      </c>
      <c r="H74" s="9">
        <f>IF(Raw!$G74&gt;$C$8,IF(Raw!$Q74&gt;$C$8,IF(Raw!$N74&gt;$C$9,IF(Raw!$N74&lt;$A$9,IF(Raw!$X74&gt;$C$9,IF(Raw!$X74&lt;$A$9,Raw!L74,-999),-999),-999),-999),-999),-999)</f>
        <v>618.70000000000005</v>
      </c>
      <c r="I74" s="9">
        <f>IF(Raw!$G74&gt;$C$8,IF(Raw!$Q74&gt;$C$8,IF(Raw!$N74&gt;$C$9,IF(Raw!$N74&lt;$A$9,IF(Raw!$X74&gt;$C$9,IF(Raw!$X74&lt;$A$9,Raw!M74,-999),-999),-999),-999),-999),-999)</f>
        <v>0.24926899999999999</v>
      </c>
      <c r="J74" s="9">
        <f>IF(Raw!$G74&gt;$C$8,IF(Raw!$Q74&gt;$C$8,IF(Raw!$N74&gt;$C$9,IF(Raw!$N74&lt;$A$9,IF(Raw!$X74&gt;$C$9,IF(Raw!$X74&lt;$A$9,Raw!N74,-999),-999),-999),-999),-999),-999)</f>
        <v>989</v>
      </c>
      <c r="K74" s="9">
        <f>IF(Raw!$G74&gt;$C$8,IF(Raw!$Q74&gt;$C$8,IF(Raw!$N74&gt;$C$9,IF(Raw!$N74&lt;$A$9,IF(Raw!$X74&gt;$C$9,IF(Raw!$X74&lt;$A$9,Raw!R74,-999),-999),-999),-999),-999),-999)</f>
        <v>0.68177299999999996</v>
      </c>
      <c r="L74" s="9">
        <f>IF(Raw!$G74&gt;$C$8,IF(Raw!$Q74&gt;$C$8,IF(Raw!$N74&gt;$C$9,IF(Raw!$N74&lt;$A$9,IF(Raw!$X74&gt;$C$9,IF(Raw!$X74&lt;$A$9,Raw!S74,-999),-999),-999),-999),-999),-999)</f>
        <v>1.1467620000000001</v>
      </c>
      <c r="M74" s="9">
        <f>Raw!Q74</f>
        <v>0.97038400000000002</v>
      </c>
      <c r="N74" s="9">
        <f>IF(Raw!$G74&gt;$C$8,IF(Raw!$Q74&gt;$C$8,IF(Raw!$N74&gt;$C$9,IF(Raw!$N74&lt;$A$9,IF(Raw!$X74&gt;$C$9,IF(Raw!$X74&lt;$A$9,Raw!V74,-999),-999),-999),-999),-999),-999)</f>
        <v>659.3</v>
      </c>
      <c r="O74" s="9">
        <f>IF(Raw!$G74&gt;$C$8,IF(Raw!$Q74&gt;$C$8,IF(Raw!$N74&gt;$C$9,IF(Raw!$N74&lt;$A$9,IF(Raw!$X74&gt;$C$9,IF(Raw!$X74&lt;$A$9,Raw!W74,-999),-999),-999),-999),-999),-999)</f>
        <v>0.24439</v>
      </c>
      <c r="P74" s="9">
        <f>IF(Raw!$G74&gt;$C$8,IF(Raw!$Q74&gt;$C$8,IF(Raw!$N74&gt;$C$9,IF(Raw!$N74&lt;$A$9,IF(Raw!$X74&gt;$C$9,IF(Raw!$X74&lt;$A$9,Raw!X74,-999),-999),-999),-999),-999),-999)</f>
        <v>1071</v>
      </c>
      <c r="R74" s="9">
        <f t="shared" si="4"/>
        <v>0.52544700000000011</v>
      </c>
      <c r="S74" s="9">
        <f t="shared" si="5"/>
        <v>0.40856986899563325</v>
      </c>
      <c r="T74" s="9">
        <f t="shared" si="6"/>
        <v>0.4649890000000001</v>
      </c>
      <c r="U74" s="9">
        <f t="shared" si="7"/>
        <v>0.40547995137613563</v>
      </c>
      <c r="V74" s="15">
        <f t="shared" si="0"/>
        <v>0</v>
      </c>
      <c r="X74" s="11">
        <f t="shared" si="8"/>
        <v>2.1069999999999997E+18</v>
      </c>
      <c r="Y74" s="11">
        <f t="shared" si="9"/>
        <v>6.1870000000000003E-18</v>
      </c>
      <c r="Z74" s="11">
        <f t="shared" si="10"/>
        <v>9.8899999999999986E-4</v>
      </c>
      <c r="AA74" s="16">
        <f t="shared" si="11"/>
        <v>1.272850915959846E-2</v>
      </c>
      <c r="AB74" s="9">
        <f t="shared" si="1"/>
        <v>0.68769161674561252</v>
      </c>
      <c r="AC74" s="9">
        <f t="shared" si="2"/>
        <v>0.98727149084040144</v>
      </c>
      <c r="AD74" s="15">
        <f t="shared" si="3"/>
        <v>12.870080040038889</v>
      </c>
      <c r="AE74" s="3">
        <f t="shared" si="12"/>
        <v>744.91479999999979</v>
      </c>
      <c r="AF74" s="2">
        <f t="shared" si="13"/>
        <v>0.25</v>
      </c>
      <c r="AG74" s="9">
        <f t="shared" si="14"/>
        <v>4.0142764837245706E-3</v>
      </c>
      <c r="AH74" s="2">
        <f t="shared" si="15"/>
        <v>0.19424874991641358</v>
      </c>
    </row>
    <row r="75" spans="1:34">
      <c r="A75" s="1">
        <f>Raw!A75</f>
        <v>62</v>
      </c>
      <c r="B75" s="14">
        <f>Raw!B75</f>
        <v>0.4596412037037037</v>
      </c>
      <c r="C75" s="15">
        <f>Raw!C75</f>
        <v>22</v>
      </c>
      <c r="D75" s="15">
        <f>IF(C75&gt;0.5,Raw!D75*D$11,-999)</f>
        <v>4.3</v>
      </c>
      <c r="E75" s="9">
        <f>IF(Raw!$G75&gt;$C$8,IF(Raw!$Q75&gt;$C$8,IF(Raw!$N75&gt;$C$9,IF(Raw!$N75&lt;$A$9,IF(Raw!$X75&gt;$C$9,IF(Raw!$X75&lt;$A$9,Raw!H75,-999),-999),-999),-999),-999),-999)</f>
        <v>0.74324400000000002</v>
      </c>
      <c r="F75" s="9">
        <f>IF(Raw!$G75&gt;$C$8,IF(Raw!$Q75&gt;$C$8,IF(Raw!$N75&gt;$C$9,IF(Raw!$N75&lt;$A$9,IF(Raw!$X75&gt;$C$9,IF(Raw!$X75&lt;$A$9,Raw!I75,-999),-999),-999),-999),-999),-999)</f>
        <v>1.2420659999999999</v>
      </c>
      <c r="G75" s="9">
        <f>Raw!G75</f>
        <v>0.96406199999999997</v>
      </c>
      <c r="H75" s="9">
        <f>IF(Raw!$G75&gt;$C$8,IF(Raw!$Q75&gt;$C$8,IF(Raw!$N75&gt;$C$9,IF(Raw!$N75&lt;$A$9,IF(Raw!$X75&gt;$C$9,IF(Raw!$X75&lt;$A$9,Raw!L75,-999),-999),-999),-999),-999),-999)</f>
        <v>663.3</v>
      </c>
      <c r="I75" s="9">
        <f>IF(Raw!$G75&gt;$C$8,IF(Raw!$Q75&gt;$C$8,IF(Raw!$N75&gt;$C$9,IF(Raw!$N75&lt;$A$9,IF(Raw!$X75&gt;$C$9,IF(Raw!$X75&lt;$A$9,Raw!M75,-999),-999),-999),-999),-999),-999)</f>
        <v>0.21396899999999999</v>
      </c>
      <c r="J75" s="9">
        <f>IF(Raw!$G75&gt;$C$8,IF(Raw!$Q75&gt;$C$8,IF(Raw!$N75&gt;$C$9,IF(Raw!$N75&lt;$A$9,IF(Raw!$X75&gt;$C$9,IF(Raw!$X75&lt;$A$9,Raw!N75,-999),-999),-999),-999),-999),-999)</f>
        <v>772</v>
      </c>
      <c r="K75" s="9">
        <f>IF(Raw!$G75&gt;$C$8,IF(Raw!$Q75&gt;$C$8,IF(Raw!$N75&gt;$C$9,IF(Raw!$N75&lt;$A$9,IF(Raw!$X75&gt;$C$9,IF(Raw!$X75&lt;$A$9,Raw!R75,-999),-999),-999),-999),-999),-999)</f>
        <v>0.68463399999999996</v>
      </c>
      <c r="L75" s="9">
        <f>IF(Raw!$G75&gt;$C$8,IF(Raw!$Q75&gt;$C$8,IF(Raw!$N75&gt;$C$9,IF(Raw!$N75&lt;$A$9,IF(Raw!$X75&gt;$C$9,IF(Raw!$X75&lt;$A$9,Raw!S75,-999),-999),-999),-999),-999),-999)</f>
        <v>1.185853</v>
      </c>
      <c r="M75" s="9">
        <f>Raw!Q75</f>
        <v>0.97521500000000005</v>
      </c>
      <c r="N75" s="9">
        <f>IF(Raw!$G75&gt;$C$8,IF(Raw!$Q75&gt;$C$8,IF(Raw!$N75&gt;$C$9,IF(Raw!$N75&lt;$A$9,IF(Raw!$X75&gt;$C$9,IF(Raw!$X75&lt;$A$9,Raw!V75,-999),-999),-999),-999),-999),-999)</f>
        <v>656.8</v>
      </c>
      <c r="O75" s="9">
        <f>IF(Raw!$G75&gt;$C$8,IF(Raw!$Q75&gt;$C$8,IF(Raw!$N75&gt;$C$9,IF(Raw!$N75&lt;$A$9,IF(Raw!$X75&gt;$C$9,IF(Raw!$X75&lt;$A$9,Raw!W75,-999),-999),-999),-999),-999),-999)</f>
        <v>0.23463400000000001</v>
      </c>
      <c r="P75" s="9">
        <f>IF(Raw!$G75&gt;$C$8,IF(Raw!$Q75&gt;$C$8,IF(Raw!$N75&gt;$C$9,IF(Raw!$N75&lt;$A$9,IF(Raw!$X75&gt;$C$9,IF(Raw!$X75&lt;$A$9,Raw!X75,-999),-999),-999),-999),-999),-999)</f>
        <v>974</v>
      </c>
      <c r="R75" s="9">
        <f t="shared" si="4"/>
        <v>0.49882199999999988</v>
      </c>
      <c r="S75" s="9">
        <f t="shared" si="5"/>
        <v>0.40160667790600491</v>
      </c>
      <c r="T75" s="9">
        <f t="shared" si="6"/>
        <v>0.50121900000000008</v>
      </c>
      <c r="U75" s="9">
        <f t="shared" si="7"/>
        <v>0.42266537252087744</v>
      </c>
      <c r="V75" s="15">
        <f t="shared" si="0"/>
        <v>0</v>
      </c>
      <c r="X75" s="11">
        <f t="shared" si="8"/>
        <v>2.588599999999999E+18</v>
      </c>
      <c r="Y75" s="11">
        <f t="shared" si="9"/>
        <v>6.6329999999999993E-18</v>
      </c>
      <c r="Z75" s="11">
        <f t="shared" si="10"/>
        <v>7.7200000000000001E-4</v>
      </c>
      <c r="AA75" s="16">
        <f t="shared" si="11"/>
        <v>1.3081975314878631E-2</v>
      </c>
      <c r="AB75" s="9">
        <f t="shared" si="1"/>
        <v>0.69119093458534808</v>
      </c>
      <c r="AC75" s="9">
        <f t="shared" si="2"/>
        <v>0.98691802468512146</v>
      </c>
      <c r="AD75" s="15">
        <f t="shared" si="3"/>
        <v>16.945563879376465</v>
      </c>
      <c r="AE75" s="3">
        <f t="shared" si="12"/>
        <v>798.61319999999967</v>
      </c>
      <c r="AF75" s="2">
        <f t="shared" si="13"/>
        <v>0.25</v>
      </c>
      <c r="AG75" s="9">
        <f t="shared" si="14"/>
        <v>5.5094638997330598E-3</v>
      </c>
      <c r="AH75" s="2">
        <f t="shared" si="15"/>
        <v>0.26660009084371411</v>
      </c>
    </row>
    <row r="76" spans="1:34">
      <c r="A76" s="1">
        <f>Raw!A76</f>
        <v>63</v>
      </c>
      <c r="B76" s="14">
        <f>Raw!B76</f>
        <v>0.45968750000000003</v>
      </c>
      <c r="C76" s="15">
        <f>Raw!C76</f>
        <v>21.5</v>
      </c>
      <c r="D76" s="15">
        <f>IF(C76&gt;0.5,Raw!D76*D$11,-999)</f>
        <v>4.3</v>
      </c>
      <c r="E76" s="9">
        <f>IF(Raw!$G76&gt;$C$8,IF(Raw!$Q76&gt;$C$8,IF(Raw!$N76&gt;$C$9,IF(Raw!$N76&lt;$A$9,IF(Raw!$X76&gt;$C$9,IF(Raw!$X76&lt;$A$9,Raw!H76,-999),-999),-999),-999),-999),-999)</f>
        <v>0.74325399999999997</v>
      </c>
      <c r="F76" s="9">
        <f>IF(Raw!$G76&gt;$C$8,IF(Raw!$Q76&gt;$C$8,IF(Raw!$N76&gt;$C$9,IF(Raw!$N76&lt;$A$9,IF(Raw!$X76&gt;$C$9,IF(Raw!$X76&lt;$A$9,Raw!I76,-999),-999),-999),-999),-999),-999)</f>
        <v>1.194205</v>
      </c>
      <c r="G76" s="9">
        <f>Raw!G76</f>
        <v>0.98102</v>
      </c>
      <c r="H76" s="9">
        <f>IF(Raw!$G76&gt;$C$8,IF(Raw!$Q76&gt;$C$8,IF(Raw!$N76&gt;$C$9,IF(Raw!$N76&lt;$A$9,IF(Raw!$X76&gt;$C$9,IF(Raw!$X76&lt;$A$9,Raw!L76,-999),-999),-999),-999),-999),-999)</f>
        <v>604.20000000000005</v>
      </c>
      <c r="I76" s="9">
        <f>IF(Raw!$G76&gt;$C$8,IF(Raw!$Q76&gt;$C$8,IF(Raw!$N76&gt;$C$9,IF(Raw!$N76&lt;$A$9,IF(Raw!$X76&gt;$C$9,IF(Raw!$X76&lt;$A$9,Raw!M76,-999),-999),-999),-999),-999),-999)</f>
        <v>0.319158</v>
      </c>
      <c r="J76" s="9">
        <f>IF(Raw!$G76&gt;$C$8,IF(Raw!$Q76&gt;$C$8,IF(Raw!$N76&gt;$C$9,IF(Raw!$N76&lt;$A$9,IF(Raw!$X76&gt;$C$9,IF(Raw!$X76&lt;$A$9,Raw!N76,-999),-999),-999),-999),-999),-999)</f>
        <v>1507</v>
      </c>
      <c r="K76" s="9">
        <f>IF(Raw!$G76&gt;$C$8,IF(Raw!$Q76&gt;$C$8,IF(Raw!$N76&gt;$C$9,IF(Raw!$N76&lt;$A$9,IF(Raw!$X76&gt;$C$9,IF(Raw!$X76&lt;$A$9,Raw!R76,-999),-999),-999),-999),-999),-999)</f>
        <v>0.71184800000000004</v>
      </c>
      <c r="L76" s="9">
        <f>IF(Raw!$G76&gt;$C$8,IF(Raw!$Q76&gt;$C$8,IF(Raw!$N76&gt;$C$9,IF(Raw!$N76&lt;$A$9,IF(Raw!$X76&gt;$C$9,IF(Raw!$X76&lt;$A$9,Raw!S76,-999),-999),-999),-999),-999),-999)</f>
        <v>1.219533</v>
      </c>
      <c r="M76" s="9">
        <f>Raw!Q76</f>
        <v>0.97364700000000004</v>
      </c>
      <c r="N76" s="9">
        <f>IF(Raw!$G76&gt;$C$8,IF(Raw!$Q76&gt;$C$8,IF(Raw!$N76&gt;$C$9,IF(Raw!$N76&lt;$A$9,IF(Raw!$X76&gt;$C$9,IF(Raw!$X76&lt;$A$9,Raw!V76,-999),-999),-999),-999),-999),-999)</f>
        <v>669.8</v>
      </c>
      <c r="O76" s="9">
        <f>IF(Raw!$G76&gt;$C$8,IF(Raw!$Q76&gt;$C$8,IF(Raw!$N76&gt;$C$9,IF(Raw!$N76&lt;$A$9,IF(Raw!$X76&gt;$C$9,IF(Raw!$X76&lt;$A$9,Raw!W76,-999),-999),-999),-999),-999),-999)</f>
        <v>0.27596399999999999</v>
      </c>
      <c r="P76" s="9">
        <f>IF(Raw!$G76&gt;$C$8,IF(Raw!$Q76&gt;$C$8,IF(Raw!$N76&gt;$C$9,IF(Raw!$N76&lt;$A$9,IF(Raw!$X76&gt;$C$9,IF(Raw!$X76&lt;$A$9,Raw!X76,-999),-999),-999),-999),-999),-999)</f>
        <v>926</v>
      </c>
      <c r="R76" s="9">
        <f t="shared" si="4"/>
        <v>0.45095099999999999</v>
      </c>
      <c r="S76" s="9">
        <f t="shared" si="5"/>
        <v>0.37761607094259364</v>
      </c>
      <c r="T76" s="9">
        <f t="shared" si="6"/>
        <v>0.50768499999999994</v>
      </c>
      <c r="U76" s="9">
        <f t="shared" si="7"/>
        <v>0.41629459801415786</v>
      </c>
      <c r="V76" s="15">
        <f t="shared" si="0"/>
        <v>0</v>
      </c>
      <c r="X76" s="11">
        <f t="shared" si="8"/>
        <v>2.588599999999999E+18</v>
      </c>
      <c r="Y76" s="11">
        <f t="shared" si="9"/>
        <v>6.0419999999999999E-18</v>
      </c>
      <c r="Z76" s="11">
        <f t="shared" si="10"/>
        <v>1.5069999999999999E-3</v>
      </c>
      <c r="AA76" s="16">
        <f t="shared" si="11"/>
        <v>2.3027213455127794E-2</v>
      </c>
      <c r="AB76" s="9">
        <f t="shared" si="1"/>
        <v>0.72353857086296658</v>
      </c>
      <c r="AC76" s="9">
        <f t="shared" si="2"/>
        <v>0.97697278654487218</v>
      </c>
      <c r="AD76" s="15">
        <f t="shared" si="3"/>
        <v>15.280168185220832</v>
      </c>
      <c r="AE76" s="3">
        <f t="shared" si="12"/>
        <v>727.45679999999982</v>
      </c>
      <c r="AF76" s="2">
        <f t="shared" si="13"/>
        <v>0.25</v>
      </c>
      <c r="AG76" s="9">
        <f t="shared" si="14"/>
        <v>4.8931165171194075E-3</v>
      </c>
      <c r="AH76" s="2">
        <f t="shared" si="15"/>
        <v>0.23677536176180716</v>
      </c>
    </row>
    <row r="77" spans="1:34">
      <c r="A77" s="1">
        <f>Raw!A77</f>
        <v>64</v>
      </c>
      <c r="B77" s="14">
        <f>Raw!B77</f>
        <v>0.45974537037037039</v>
      </c>
      <c r="C77" s="15">
        <f>Raw!C77</f>
        <v>20</v>
      </c>
      <c r="D77" s="15">
        <f>IF(C77&gt;0.5,Raw!D77*D$11,-999)</f>
        <v>4.3</v>
      </c>
      <c r="E77" s="9">
        <f>IF(Raw!$G77&gt;$C$8,IF(Raw!$Q77&gt;$C$8,IF(Raw!$N77&gt;$C$9,IF(Raw!$N77&lt;$A$9,IF(Raw!$X77&gt;$C$9,IF(Raw!$X77&lt;$A$9,Raw!H77,-999),-999),-999),-999),-999),-999)</f>
        <v>0.83140999999999998</v>
      </c>
      <c r="F77" s="9">
        <f>IF(Raw!$G77&gt;$C$8,IF(Raw!$Q77&gt;$C$8,IF(Raw!$N77&gt;$C$9,IF(Raw!$N77&lt;$A$9,IF(Raw!$X77&gt;$C$9,IF(Raw!$X77&lt;$A$9,Raw!I77,-999),-999),-999),-999),-999),-999)</f>
        <v>1.369769</v>
      </c>
      <c r="G77" s="9">
        <f>Raw!G77</f>
        <v>0.97525499999999998</v>
      </c>
      <c r="H77" s="9">
        <f>IF(Raw!$G77&gt;$C$8,IF(Raw!$Q77&gt;$C$8,IF(Raw!$N77&gt;$C$9,IF(Raw!$N77&lt;$A$9,IF(Raw!$X77&gt;$C$9,IF(Raw!$X77&lt;$A$9,Raw!L77,-999),-999),-999),-999),-999),-999)</f>
        <v>608.20000000000005</v>
      </c>
      <c r="I77" s="9">
        <f>IF(Raw!$G77&gt;$C$8,IF(Raw!$Q77&gt;$C$8,IF(Raw!$N77&gt;$C$9,IF(Raw!$N77&lt;$A$9,IF(Raw!$X77&gt;$C$9,IF(Raw!$X77&lt;$A$9,Raw!M77,-999),-999),-999),-999),-999),-999)</f>
        <v>0.180532</v>
      </c>
      <c r="J77" s="9">
        <f>IF(Raw!$G77&gt;$C$8,IF(Raw!$Q77&gt;$C$8,IF(Raw!$N77&gt;$C$9,IF(Raw!$N77&lt;$A$9,IF(Raw!$X77&gt;$C$9,IF(Raw!$X77&lt;$A$9,Raw!N77,-999),-999),-999),-999),-999),-999)</f>
        <v>1217</v>
      </c>
      <c r="K77" s="9">
        <f>IF(Raw!$G77&gt;$C$8,IF(Raw!$Q77&gt;$C$8,IF(Raw!$N77&gt;$C$9,IF(Raw!$N77&lt;$A$9,IF(Raw!$X77&gt;$C$9,IF(Raw!$X77&lt;$A$9,Raw!R77,-999),-999),-999),-999),-999),-999)</f>
        <v>0.720356</v>
      </c>
      <c r="L77" s="9">
        <f>IF(Raw!$G77&gt;$C$8,IF(Raw!$Q77&gt;$C$8,IF(Raw!$N77&gt;$C$9,IF(Raw!$N77&lt;$A$9,IF(Raw!$X77&gt;$C$9,IF(Raw!$X77&lt;$A$9,Raw!S77,-999),-999),-999),-999),-999),-999)</f>
        <v>1.230507</v>
      </c>
      <c r="M77" s="9">
        <f>Raw!Q77</f>
        <v>0.97582599999999997</v>
      </c>
      <c r="N77" s="9">
        <f>IF(Raw!$G77&gt;$C$8,IF(Raw!$Q77&gt;$C$8,IF(Raw!$N77&gt;$C$9,IF(Raw!$N77&lt;$A$9,IF(Raw!$X77&gt;$C$9,IF(Raw!$X77&lt;$A$9,Raw!V77,-999),-999),-999),-999),-999),-999)</f>
        <v>646.29999999999995</v>
      </c>
      <c r="O77" s="9">
        <f>IF(Raw!$G77&gt;$C$8,IF(Raw!$Q77&gt;$C$8,IF(Raw!$N77&gt;$C$9,IF(Raw!$N77&lt;$A$9,IF(Raw!$X77&gt;$C$9,IF(Raw!$X77&lt;$A$9,Raw!W77,-999),-999),-999),-999),-999),-999)</f>
        <v>0.22674</v>
      </c>
      <c r="P77" s="9">
        <f>IF(Raw!$G77&gt;$C$8,IF(Raw!$Q77&gt;$C$8,IF(Raw!$N77&gt;$C$9,IF(Raw!$N77&lt;$A$9,IF(Raw!$X77&gt;$C$9,IF(Raw!$X77&lt;$A$9,Raw!X77,-999),-999),-999),-999),-999),-999)</f>
        <v>584</v>
      </c>
      <c r="R77" s="9">
        <f t="shared" si="4"/>
        <v>0.53835900000000003</v>
      </c>
      <c r="S77" s="9">
        <f t="shared" si="5"/>
        <v>0.39302904358326113</v>
      </c>
      <c r="T77" s="9">
        <f t="shared" si="6"/>
        <v>0.51015100000000002</v>
      </c>
      <c r="U77" s="9">
        <f t="shared" si="7"/>
        <v>0.41458602023393609</v>
      </c>
      <c r="V77" s="15">
        <f t="shared" ref="V77:V140" si="16">IF(L77&gt;0,L77*V$8+V$10,-999)</f>
        <v>0</v>
      </c>
      <c r="X77" s="11">
        <f t="shared" si="8"/>
        <v>2.588599999999999E+18</v>
      </c>
      <c r="Y77" s="11">
        <f t="shared" si="9"/>
        <v>6.0820000000000005E-18</v>
      </c>
      <c r="Z77" s="11">
        <f t="shared" si="10"/>
        <v>1.217E-3</v>
      </c>
      <c r="AA77" s="16">
        <f t="shared" si="11"/>
        <v>1.8800069282693985E-2</v>
      </c>
      <c r="AB77" s="9">
        <f t="shared" ref="AB77:AB140" si="17">K77+T77*AA77</f>
        <v>0.72994687414463566</v>
      </c>
      <c r="AC77" s="9">
        <f t="shared" ref="AC77:AC140" si="18">IF(T77&gt;0,(L77-AB77)/T77,-999)</f>
        <v>0.98119993071730593</v>
      </c>
      <c r="AD77" s="15">
        <f t="shared" ref="AD77:AD140" si="19">IF(AC77&gt;0,X77*Y77*AC77,-999)</f>
        <v>15.447879443462599</v>
      </c>
      <c r="AE77" s="3">
        <f t="shared" si="12"/>
        <v>732.27279999999985</v>
      </c>
      <c r="AF77" s="2">
        <f t="shared" si="13"/>
        <v>0.25</v>
      </c>
      <c r="AG77" s="9">
        <f t="shared" si="14"/>
        <v>4.9265191227067621E-3</v>
      </c>
      <c r="AH77" s="2">
        <f t="shared" si="15"/>
        <v>0.23839169646261843</v>
      </c>
    </row>
    <row r="78" spans="1:34">
      <c r="A78" s="1">
        <f>Raw!A78</f>
        <v>65</v>
      </c>
      <c r="B78" s="14">
        <f>Raw!B78</f>
        <v>0.45979166666666665</v>
      </c>
      <c r="C78" s="15">
        <f>Raw!C78</f>
        <v>19.3</v>
      </c>
      <c r="D78" s="15">
        <f>IF(C78&gt;0.5,Raw!D78*D$11,-999)</f>
        <v>5.2</v>
      </c>
      <c r="E78" s="9">
        <f>IF(Raw!$G78&gt;$C$8,IF(Raw!$Q78&gt;$C$8,IF(Raw!$N78&gt;$C$9,IF(Raw!$N78&lt;$A$9,IF(Raw!$X78&gt;$C$9,IF(Raw!$X78&lt;$A$9,Raw!H78,-999),-999),-999),-999),-999),-999)</f>
        <v>0.85714299999999999</v>
      </c>
      <c r="F78" s="9">
        <f>IF(Raw!$G78&gt;$C$8,IF(Raw!$Q78&gt;$C$8,IF(Raw!$N78&gt;$C$9,IF(Raw!$N78&lt;$A$9,IF(Raw!$X78&gt;$C$9,IF(Raw!$X78&lt;$A$9,Raw!I78,-999),-999),-999),-999),-999),-999)</f>
        <v>1.429343</v>
      </c>
      <c r="G78" s="9">
        <f>Raw!G78</f>
        <v>0.97944900000000001</v>
      </c>
      <c r="H78" s="9">
        <f>IF(Raw!$G78&gt;$C$8,IF(Raw!$Q78&gt;$C$8,IF(Raw!$N78&gt;$C$9,IF(Raw!$N78&lt;$A$9,IF(Raw!$X78&gt;$C$9,IF(Raw!$X78&lt;$A$9,Raw!L78,-999),-999),-999),-999),-999),-999)</f>
        <v>612.20000000000005</v>
      </c>
      <c r="I78" s="9">
        <f>IF(Raw!$G78&gt;$C$8,IF(Raw!$Q78&gt;$C$8,IF(Raw!$N78&gt;$C$9,IF(Raw!$N78&lt;$A$9,IF(Raw!$X78&gt;$C$9,IF(Raw!$X78&lt;$A$9,Raw!M78,-999),-999),-999),-999),-999),-999)</f>
        <v>0.16173000000000001</v>
      </c>
      <c r="J78" s="9">
        <f>IF(Raw!$G78&gt;$C$8,IF(Raw!$Q78&gt;$C$8,IF(Raw!$N78&gt;$C$9,IF(Raw!$N78&lt;$A$9,IF(Raw!$X78&gt;$C$9,IF(Raw!$X78&lt;$A$9,Raw!N78,-999),-999),-999),-999),-999),-999)</f>
        <v>785</v>
      </c>
      <c r="K78" s="9">
        <f>IF(Raw!$G78&gt;$C$8,IF(Raw!$Q78&gt;$C$8,IF(Raw!$N78&gt;$C$9,IF(Raw!$N78&lt;$A$9,IF(Raw!$X78&gt;$C$9,IF(Raw!$X78&lt;$A$9,Raw!R78,-999),-999),-999),-999),-999),-999)</f>
        <v>0.67507899999999998</v>
      </c>
      <c r="L78" s="9">
        <f>IF(Raw!$G78&gt;$C$8,IF(Raw!$Q78&gt;$C$8,IF(Raw!$N78&gt;$C$9,IF(Raw!$N78&lt;$A$9,IF(Raw!$X78&gt;$C$9,IF(Raw!$X78&lt;$A$9,Raw!S78,-999),-999),-999),-999),-999),-999)</f>
        <v>1.149734</v>
      </c>
      <c r="M78" s="9">
        <f>Raw!Q78</f>
        <v>0.97931699999999999</v>
      </c>
      <c r="N78" s="9">
        <f>IF(Raw!$G78&gt;$C$8,IF(Raw!$Q78&gt;$C$8,IF(Raw!$N78&gt;$C$9,IF(Raw!$N78&lt;$A$9,IF(Raw!$X78&gt;$C$9,IF(Raw!$X78&lt;$A$9,Raw!V78,-999),-999),-999),-999),-999),-999)</f>
        <v>676.3</v>
      </c>
      <c r="O78" s="9">
        <f>IF(Raw!$G78&gt;$C$8,IF(Raw!$Q78&gt;$C$8,IF(Raw!$N78&gt;$C$9,IF(Raw!$N78&lt;$A$9,IF(Raw!$X78&gt;$C$9,IF(Raw!$X78&lt;$A$9,Raw!W78,-999),-999),-999),-999),-999),-999)</f>
        <v>0.26017699999999999</v>
      </c>
      <c r="P78" s="9">
        <f>IF(Raw!$G78&gt;$C$8,IF(Raw!$Q78&gt;$C$8,IF(Raw!$N78&gt;$C$9,IF(Raw!$N78&lt;$A$9,IF(Raw!$X78&gt;$C$9,IF(Raw!$X78&lt;$A$9,Raw!X78,-999),-999),-999),-999),-999),-999)</f>
        <v>1086</v>
      </c>
      <c r="R78" s="9">
        <f t="shared" ref="R78:R141" si="20">F78-E78</f>
        <v>0.57220000000000004</v>
      </c>
      <c r="S78" s="9">
        <f t="shared" ref="S78:S141" si="21">R78/F78</f>
        <v>0.40032378512365474</v>
      </c>
      <c r="T78" s="9">
        <f t="shared" ref="T78:T141" si="22">L78-K78</f>
        <v>0.47465500000000005</v>
      </c>
      <c r="U78" s="9">
        <f t="shared" ref="U78:U141" si="23">T78/L78</f>
        <v>0.41283896970951545</v>
      </c>
      <c r="V78" s="15">
        <f t="shared" si="16"/>
        <v>0</v>
      </c>
      <c r="X78" s="11">
        <f t="shared" ref="X78:X141" si="24">D78*6.02*10^23*10^(-6)</f>
        <v>3.1303999999999995E+18</v>
      </c>
      <c r="Y78" s="11">
        <f t="shared" ref="Y78:Y141" si="25">H78*10^(-20)</f>
        <v>6.1220000000000002E-18</v>
      </c>
      <c r="Z78" s="11">
        <f t="shared" ref="Z78:Z141" si="26">J78*10^(-6)</f>
        <v>7.85E-4</v>
      </c>
      <c r="AA78" s="16">
        <f t="shared" ref="AA78:AA141" si="27">IF(Z78&gt;0,(X78*Y78/(X78*Y78+1/Z78)),1)</f>
        <v>1.4821015314342332E-2</v>
      </c>
      <c r="AB78" s="9">
        <f t="shared" si="17"/>
        <v>0.68211386902402915</v>
      </c>
      <c r="AC78" s="9">
        <f t="shared" si="18"/>
        <v>0.98517898468565768</v>
      </c>
      <c r="AD78" s="15">
        <f t="shared" si="19"/>
        <v>18.880274285786413</v>
      </c>
      <c r="AE78" s="3">
        <f t="shared" ref="AE78:AE141" si="28">AE$9*Y78</f>
        <v>737.08879999999988</v>
      </c>
      <c r="AF78" s="2">
        <f t="shared" ref="AF78:AF141" si="29">IF(AD78&lt;=AE78,AF$6,AF$6/(AD78/AE78))</f>
        <v>0.25</v>
      </c>
      <c r="AG78" s="9">
        <f t="shared" ref="AG78:AG141" si="30">AD78*AF78*$AG$6*U78/AG$8</f>
        <v>5.9957792184439388E-3</v>
      </c>
      <c r="AH78" s="2">
        <f t="shared" ref="AH78:AH141" si="31">((AG78*12.01)/893.5)*3600</f>
        <v>0.29013263602534095</v>
      </c>
    </row>
    <row r="79" spans="1:34">
      <c r="A79" s="1">
        <f>Raw!A79</f>
        <v>66</v>
      </c>
      <c r="B79" s="14">
        <f>Raw!B79</f>
        <v>0.45984953703703701</v>
      </c>
      <c r="C79" s="15">
        <f>Raw!C79</f>
        <v>18.2</v>
      </c>
      <c r="D79" s="15">
        <f>IF(C79&gt;0.5,Raw!D79*D$11,-999)</f>
        <v>5.2</v>
      </c>
      <c r="E79" s="9">
        <f>IF(Raw!$G79&gt;$C$8,IF(Raw!$Q79&gt;$C$8,IF(Raw!$N79&gt;$C$9,IF(Raw!$N79&lt;$A$9,IF(Raw!$X79&gt;$C$9,IF(Raw!$X79&lt;$A$9,Raw!H79,-999),-999),-999),-999),-999),-999)</f>
        <v>0.78555900000000001</v>
      </c>
      <c r="F79" s="9">
        <f>IF(Raw!$G79&gt;$C$8,IF(Raw!$Q79&gt;$C$8,IF(Raw!$N79&gt;$C$9,IF(Raw!$N79&lt;$A$9,IF(Raw!$X79&gt;$C$9,IF(Raw!$X79&lt;$A$9,Raw!I79,-999),-999),-999),-999),-999),-999)</f>
        <v>1.2954209999999999</v>
      </c>
      <c r="G79" s="9">
        <f>Raw!G79</f>
        <v>0.98238000000000003</v>
      </c>
      <c r="H79" s="9">
        <f>IF(Raw!$G79&gt;$C$8,IF(Raw!$Q79&gt;$C$8,IF(Raw!$N79&gt;$C$9,IF(Raw!$N79&lt;$A$9,IF(Raw!$X79&gt;$C$9,IF(Raw!$X79&lt;$A$9,Raw!L79,-999),-999),-999),-999),-999),-999)</f>
        <v>625.20000000000005</v>
      </c>
      <c r="I79" s="9">
        <f>IF(Raw!$G79&gt;$C$8,IF(Raw!$Q79&gt;$C$8,IF(Raw!$N79&gt;$C$9,IF(Raw!$N79&lt;$A$9,IF(Raw!$X79&gt;$C$9,IF(Raw!$X79&lt;$A$9,Raw!M79,-999),-999),-999),-999),-999),-999)</f>
        <v>0.19028900000000001</v>
      </c>
      <c r="J79" s="9">
        <f>IF(Raw!$G79&gt;$C$8,IF(Raw!$Q79&gt;$C$8,IF(Raw!$N79&gt;$C$9,IF(Raw!$N79&lt;$A$9,IF(Raw!$X79&gt;$C$9,IF(Raw!$X79&lt;$A$9,Raw!N79,-999),-999),-999),-999),-999),-999)</f>
        <v>881</v>
      </c>
      <c r="K79" s="9">
        <f>IF(Raw!$G79&gt;$C$8,IF(Raw!$Q79&gt;$C$8,IF(Raw!$N79&gt;$C$9,IF(Raw!$N79&lt;$A$9,IF(Raw!$X79&gt;$C$9,IF(Raw!$X79&lt;$A$9,Raw!R79,-999),-999),-999),-999),-999),-999)</f>
        <v>0.70265100000000003</v>
      </c>
      <c r="L79" s="9">
        <f>IF(Raw!$G79&gt;$C$8,IF(Raw!$Q79&gt;$C$8,IF(Raw!$N79&gt;$C$9,IF(Raw!$N79&lt;$A$9,IF(Raw!$X79&gt;$C$9,IF(Raw!$X79&lt;$A$9,Raw!S79,-999),-999),-999),-999),-999),-999)</f>
        <v>1.2179739999999999</v>
      </c>
      <c r="M79" s="9">
        <f>Raw!Q79</f>
        <v>0.974962</v>
      </c>
      <c r="N79" s="9">
        <f>IF(Raw!$G79&gt;$C$8,IF(Raw!$Q79&gt;$C$8,IF(Raw!$N79&gt;$C$9,IF(Raw!$N79&lt;$A$9,IF(Raw!$X79&gt;$C$9,IF(Raw!$X79&lt;$A$9,Raw!V79,-999),-999),-999),-999),-999),-999)</f>
        <v>659.3</v>
      </c>
      <c r="O79" s="9">
        <f>IF(Raw!$G79&gt;$C$8,IF(Raw!$Q79&gt;$C$8,IF(Raw!$N79&gt;$C$9,IF(Raw!$N79&lt;$A$9,IF(Raw!$X79&gt;$C$9,IF(Raw!$X79&lt;$A$9,Raw!W79,-999),-999),-999),-999),-999),-999)</f>
        <v>0.123415</v>
      </c>
      <c r="P79" s="9">
        <f>IF(Raw!$G79&gt;$C$8,IF(Raw!$Q79&gt;$C$8,IF(Raw!$N79&gt;$C$9,IF(Raw!$N79&lt;$A$9,IF(Raw!$X79&gt;$C$9,IF(Raw!$X79&lt;$A$9,Raw!X79,-999),-999),-999),-999),-999),-999)</f>
        <v>667</v>
      </c>
      <c r="R79" s="9">
        <f t="shared" si="20"/>
        <v>0.50986199999999993</v>
      </c>
      <c r="S79" s="9">
        <f t="shared" si="21"/>
        <v>0.39358787606500123</v>
      </c>
      <c r="T79" s="9">
        <f t="shared" si="22"/>
        <v>0.51532299999999986</v>
      </c>
      <c r="U79" s="9">
        <f t="shared" si="23"/>
        <v>0.42309852262856179</v>
      </c>
      <c r="V79" s="15">
        <f t="shared" si="16"/>
        <v>0</v>
      </c>
      <c r="X79" s="11">
        <f t="shared" si="24"/>
        <v>3.1303999999999995E+18</v>
      </c>
      <c r="Y79" s="11">
        <f t="shared" si="25"/>
        <v>6.2520000000000003E-18</v>
      </c>
      <c r="Z79" s="11">
        <f t="shared" si="26"/>
        <v>8.8099999999999995E-4</v>
      </c>
      <c r="AA79" s="16">
        <f t="shared" si="27"/>
        <v>1.6950023697242137E-2</v>
      </c>
      <c r="AB79" s="9">
        <f t="shared" si="17"/>
        <v>0.71138573706173391</v>
      </c>
      <c r="AC79" s="9">
        <f t="shared" si="18"/>
        <v>0.98304997630275792</v>
      </c>
      <c r="AD79" s="15">
        <f t="shared" si="19"/>
        <v>19.239527465655094</v>
      </c>
      <c r="AE79" s="3">
        <f t="shared" si="28"/>
        <v>752.74079999999981</v>
      </c>
      <c r="AF79" s="2">
        <f t="shared" si="29"/>
        <v>0.25</v>
      </c>
      <c r="AG79" s="9">
        <f t="shared" si="30"/>
        <v>6.2617043436848522E-3</v>
      </c>
      <c r="AH79" s="2">
        <f t="shared" si="31"/>
        <v>0.30300061444158727</v>
      </c>
    </row>
    <row r="80" spans="1:34">
      <c r="A80" s="1">
        <f>Raw!A80</f>
        <v>67</v>
      </c>
      <c r="B80" s="14">
        <f>Raw!B80</f>
        <v>0.45989583333333334</v>
      </c>
      <c r="C80" s="15">
        <f>Raw!C80</f>
        <v>16.899999999999999</v>
      </c>
      <c r="D80" s="15">
        <f>IF(C80&gt;0.5,Raw!D80*D$11,-999)</f>
        <v>6.1</v>
      </c>
      <c r="E80" s="9">
        <f>IF(Raw!$G80&gt;$C$8,IF(Raw!$Q80&gt;$C$8,IF(Raw!$N80&gt;$C$9,IF(Raw!$N80&lt;$A$9,IF(Raw!$X80&gt;$C$9,IF(Raw!$X80&lt;$A$9,Raw!H80,-999),-999),-999),-999),-999),-999)</f>
        <v>0.76601799999999998</v>
      </c>
      <c r="F80" s="9">
        <f>IF(Raw!$G80&gt;$C$8,IF(Raw!$Q80&gt;$C$8,IF(Raw!$N80&gt;$C$9,IF(Raw!$N80&lt;$A$9,IF(Raw!$X80&gt;$C$9,IF(Raw!$X80&lt;$A$9,Raw!I80,-999),-999),-999),-999),-999),-999)</f>
        <v>1.2410680000000001</v>
      </c>
      <c r="G80" s="9">
        <f>Raw!G80</f>
        <v>0.971943</v>
      </c>
      <c r="H80" s="9">
        <f>IF(Raw!$G80&gt;$C$8,IF(Raw!$Q80&gt;$C$8,IF(Raw!$N80&gt;$C$9,IF(Raw!$N80&lt;$A$9,IF(Raw!$X80&gt;$C$9,IF(Raw!$X80&lt;$A$9,Raw!L80,-999),-999),-999),-999),-999),-999)</f>
        <v>659.3</v>
      </c>
      <c r="I80" s="9">
        <f>IF(Raw!$G80&gt;$C$8,IF(Raw!$Q80&gt;$C$8,IF(Raw!$N80&gt;$C$9,IF(Raw!$N80&lt;$A$9,IF(Raw!$X80&gt;$C$9,IF(Raw!$X80&lt;$A$9,Raw!M80,-999),-999),-999),-999),-999),-999)</f>
        <v>0.25228400000000001</v>
      </c>
      <c r="J80" s="9">
        <f>IF(Raw!$G80&gt;$C$8,IF(Raw!$Q80&gt;$C$8,IF(Raw!$N80&gt;$C$9,IF(Raw!$N80&lt;$A$9,IF(Raw!$X80&gt;$C$9,IF(Raw!$X80&lt;$A$9,Raw!N80,-999),-999),-999),-999),-999),-999)</f>
        <v>978</v>
      </c>
      <c r="K80" s="9">
        <f>IF(Raw!$G80&gt;$C$8,IF(Raw!$Q80&gt;$C$8,IF(Raw!$N80&gt;$C$9,IF(Raw!$N80&lt;$A$9,IF(Raw!$X80&gt;$C$9,IF(Raw!$X80&lt;$A$9,Raw!R80,-999),-999),-999),-999),-999),-999)</f>
        <v>0.78378400000000004</v>
      </c>
      <c r="L80" s="9">
        <f>IF(Raw!$G80&gt;$C$8,IF(Raw!$Q80&gt;$C$8,IF(Raw!$N80&gt;$C$9,IF(Raw!$N80&lt;$A$9,IF(Raw!$X80&gt;$C$9,IF(Raw!$X80&lt;$A$9,Raw!S80,-999),-999),-999),-999),-999),-999)</f>
        <v>1.299909</v>
      </c>
      <c r="M80" s="9">
        <f>Raw!Q80</f>
        <v>0.97883399999999998</v>
      </c>
      <c r="N80" s="9">
        <f>IF(Raw!$G80&gt;$C$8,IF(Raw!$Q80&gt;$C$8,IF(Raw!$N80&gt;$C$9,IF(Raw!$N80&lt;$A$9,IF(Raw!$X80&gt;$C$9,IF(Raw!$X80&lt;$A$9,Raw!V80,-999),-999),-999),-999),-999),-999)</f>
        <v>621.20000000000005</v>
      </c>
      <c r="O80" s="9">
        <f>IF(Raw!$G80&gt;$C$8,IF(Raw!$Q80&gt;$C$8,IF(Raw!$N80&gt;$C$9,IF(Raw!$N80&lt;$A$9,IF(Raw!$X80&gt;$C$9,IF(Raw!$X80&lt;$A$9,Raw!W80,-999),-999),-999),-999),-999),-999)</f>
        <v>0.26319199999999998</v>
      </c>
      <c r="P80" s="9">
        <f>IF(Raw!$G80&gt;$C$8,IF(Raw!$Q80&gt;$C$8,IF(Raw!$N80&gt;$C$9,IF(Raw!$N80&lt;$A$9,IF(Raw!$X80&gt;$C$9,IF(Raw!$X80&lt;$A$9,Raw!X80,-999),-999),-999),-999),-999),-999)</f>
        <v>877</v>
      </c>
      <c r="R80" s="9">
        <f t="shared" si="20"/>
        <v>0.47505000000000008</v>
      </c>
      <c r="S80" s="9">
        <f t="shared" si="21"/>
        <v>0.38277515817022117</v>
      </c>
      <c r="T80" s="9">
        <f t="shared" si="22"/>
        <v>0.51612499999999994</v>
      </c>
      <c r="U80" s="9">
        <f t="shared" si="23"/>
        <v>0.39704702406091502</v>
      </c>
      <c r="V80" s="15">
        <f t="shared" si="16"/>
        <v>0</v>
      </c>
      <c r="X80" s="11">
        <f t="shared" si="24"/>
        <v>3.672199999999999E+18</v>
      </c>
      <c r="Y80" s="11">
        <f t="shared" si="25"/>
        <v>6.5929999999999995E-18</v>
      </c>
      <c r="Z80" s="11">
        <f t="shared" si="26"/>
        <v>9.7799999999999992E-4</v>
      </c>
      <c r="AA80" s="16">
        <f t="shared" si="27"/>
        <v>2.3130488876514851E-2</v>
      </c>
      <c r="AB80" s="9">
        <f t="shared" si="17"/>
        <v>0.79572222357139122</v>
      </c>
      <c r="AC80" s="9">
        <f t="shared" si="18"/>
        <v>0.97686951112348519</v>
      </c>
      <c r="AD80" s="15">
        <f t="shared" si="19"/>
        <v>23.65080662220333</v>
      </c>
      <c r="AE80" s="3">
        <f t="shared" si="28"/>
        <v>793.79719999999975</v>
      </c>
      <c r="AF80" s="2">
        <f t="shared" si="29"/>
        <v>0.25</v>
      </c>
      <c r="AG80" s="9">
        <f t="shared" si="30"/>
        <v>7.2234479892200106E-3</v>
      </c>
      <c r="AH80" s="2">
        <f t="shared" si="31"/>
        <v>0.34953888893331436</v>
      </c>
    </row>
    <row r="81" spans="1:34">
      <c r="A81" s="1">
        <f>Raw!A81</f>
        <v>68</v>
      </c>
      <c r="B81" s="14">
        <f>Raw!B81</f>
        <v>0.45995370370370375</v>
      </c>
      <c r="C81" s="15">
        <f>Raw!C81</f>
        <v>16</v>
      </c>
      <c r="D81" s="15">
        <f>IF(C81&gt;0.5,Raw!D81*D$11,-999)</f>
        <v>6.1</v>
      </c>
      <c r="E81" s="9">
        <f>IF(Raw!$G81&gt;$C$8,IF(Raw!$Q81&gt;$C$8,IF(Raw!$N81&gt;$C$9,IF(Raw!$N81&lt;$A$9,IF(Raw!$X81&gt;$C$9,IF(Raw!$X81&lt;$A$9,Raw!H81,-999),-999),-999),-999),-999),-999)</f>
        <v>0.74861999999999995</v>
      </c>
      <c r="F81" s="9">
        <f>IF(Raw!$G81&gt;$C$8,IF(Raw!$Q81&gt;$C$8,IF(Raw!$N81&gt;$C$9,IF(Raw!$N81&lt;$A$9,IF(Raw!$X81&gt;$C$9,IF(Raw!$X81&lt;$A$9,Raw!I81,-999),-999),-999),-999),-999),-999)</f>
        <v>1.2016150000000001</v>
      </c>
      <c r="G81" s="9">
        <f>Raw!G81</f>
        <v>0.96454799999999996</v>
      </c>
      <c r="H81" s="9">
        <f>IF(Raw!$G81&gt;$C$8,IF(Raw!$Q81&gt;$C$8,IF(Raw!$N81&gt;$C$9,IF(Raw!$N81&lt;$A$9,IF(Raw!$X81&gt;$C$9,IF(Raw!$X81&lt;$A$9,Raw!L81,-999),-999),-999),-999),-999),-999)</f>
        <v>680.3</v>
      </c>
      <c r="I81" s="9">
        <f>IF(Raw!$G81&gt;$C$8,IF(Raw!$Q81&gt;$C$8,IF(Raw!$N81&gt;$C$9,IF(Raw!$N81&lt;$A$9,IF(Raw!$X81&gt;$C$9,IF(Raw!$X81&lt;$A$9,Raw!M81,-999),-999),-999),-999),-999),-999)</f>
        <v>0.27596399999999999</v>
      </c>
      <c r="J81" s="9">
        <f>IF(Raw!$G81&gt;$C$8,IF(Raw!$Q81&gt;$C$8,IF(Raw!$N81&gt;$C$9,IF(Raw!$N81&lt;$A$9,IF(Raw!$X81&gt;$C$9,IF(Raw!$X81&lt;$A$9,Raw!N81,-999),-999),-999),-999),-999),-999)</f>
        <v>872</v>
      </c>
      <c r="K81" s="9">
        <f>IF(Raw!$G81&gt;$C$8,IF(Raw!$Q81&gt;$C$8,IF(Raw!$N81&gt;$C$9,IF(Raw!$N81&lt;$A$9,IF(Raw!$X81&gt;$C$9,IF(Raw!$X81&lt;$A$9,Raw!R81,-999),-999),-999),-999),-999),-999)</f>
        <v>0.70936900000000003</v>
      </c>
      <c r="L81" s="9">
        <f>IF(Raw!$G81&gt;$C$8,IF(Raw!$Q81&gt;$C$8,IF(Raw!$N81&gt;$C$9,IF(Raw!$N81&lt;$A$9,IF(Raw!$X81&gt;$C$9,IF(Raw!$X81&lt;$A$9,Raw!S81,-999),-999),-999),-999),-999),-999)</f>
        <v>1.2245379999999999</v>
      </c>
      <c r="M81" s="9">
        <f>Raw!Q81</f>
        <v>0.96960500000000005</v>
      </c>
      <c r="N81" s="9">
        <f>IF(Raw!$G81&gt;$C$8,IF(Raw!$Q81&gt;$C$8,IF(Raw!$N81&gt;$C$9,IF(Raw!$N81&lt;$A$9,IF(Raw!$X81&gt;$C$9,IF(Raw!$X81&lt;$A$9,Raw!V81,-999),-999),-999),-999),-999),-999)</f>
        <v>669.8</v>
      </c>
      <c r="O81" s="9">
        <f>IF(Raw!$G81&gt;$C$8,IF(Raw!$Q81&gt;$C$8,IF(Raw!$N81&gt;$C$9,IF(Raw!$N81&lt;$A$9,IF(Raw!$X81&gt;$C$9,IF(Raw!$X81&lt;$A$9,Raw!W81,-999),-999),-999),-999),-999),-999)</f>
        <v>0.164745</v>
      </c>
      <c r="P81" s="9">
        <f>IF(Raw!$G81&gt;$C$8,IF(Raw!$Q81&gt;$C$8,IF(Raw!$N81&gt;$C$9,IF(Raw!$N81&lt;$A$9,IF(Raw!$X81&gt;$C$9,IF(Raw!$X81&lt;$A$9,Raw!X81,-999),-999),-999),-999),-999),-999)</f>
        <v>1562</v>
      </c>
      <c r="R81" s="9">
        <f t="shared" si="20"/>
        <v>0.45299500000000015</v>
      </c>
      <c r="S81" s="9">
        <f t="shared" si="21"/>
        <v>0.37698846968454963</v>
      </c>
      <c r="T81" s="9">
        <f t="shared" si="22"/>
        <v>0.51516899999999988</v>
      </c>
      <c r="U81" s="9">
        <f t="shared" si="23"/>
        <v>0.42070478825483565</v>
      </c>
      <c r="V81" s="15">
        <f t="shared" si="16"/>
        <v>0</v>
      </c>
      <c r="X81" s="11">
        <f t="shared" si="24"/>
        <v>3.672199999999999E+18</v>
      </c>
      <c r="Y81" s="11">
        <f t="shared" si="25"/>
        <v>6.8029999999999992E-18</v>
      </c>
      <c r="Z81" s="11">
        <f t="shared" si="26"/>
        <v>8.7199999999999995E-4</v>
      </c>
      <c r="AA81" s="16">
        <f t="shared" si="27"/>
        <v>2.1319846023224075E-2</v>
      </c>
      <c r="AB81" s="9">
        <f t="shared" si="17"/>
        <v>0.72035232375593838</v>
      </c>
      <c r="AC81" s="9">
        <f t="shared" si="18"/>
        <v>0.97868015397677588</v>
      </c>
      <c r="AD81" s="15">
        <f t="shared" si="19"/>
        <v>24.449364705532201</v>
      </c>
      <c r="AE81" s="3">
        <f t="shared" si="28"/>
        <v>819.08119999999963</v>
      </c>
      <c r="AF81" s="2">
        <f t="shared" si="29"/>
        <v>0.25</v>
      </c>
      <c r="AG81" s="9">
        <f t="shared" si="30"/>
        <v>7.9122806164662884E-3</v>
      </c>
      <c r="AH81" s="2">
        <f t="shared" si="31"/>
        <v>0.38287114127983934</v>
      </c>
    </row>
    <row r="82" spans="1:34">
      <c r="A82" s="1">
        <f>Raw!A82</f>
        <v>69</v>
      </c>
      <c r="B82" s="14">
        <f>Raw!B82</f>
        <v>0.46001157407407406</v>
      </c>
      <c r="C82" s="15">
        <f>Raw!C82</f>
        <v>15.1</v>
      </c>
      <c r="D82" s="15">
        <f>IF(C82&gt;0.5,Raw!D82*D$11,-999)</f>
        <v>6.1</v>
      </c>
      <c r="E82" s="9">
        <f>IF(Raw!$G82&gt;$C$8,IF(Raw!$Q82&gt;$C$8,IF(Raw!$N82&gt;$C$9,IF(Raw!$N82&lt;$A$9,IF(Raw!$X82&gt;$C$9,IF(Raw!$X82&lt;$A$9,Raw!H82,-999),-999),-999),-999),-999),-999)</f>
        <v>0.93642300000000001</v>
      </c>
      <c r="F82" s="9">
        <f>IF(Raw!$G82&gt;$C$8,IF(Raw!$Q82&gt;$C$8,IF(Raw!$N82&gt;$C$9,IF(Raw!$N82&lt;$A$9,IF(Raw!$X82&gt;$C$9,IF(Raw!$X82&lt;$A$9,Raw!I82,-999),-999),-999),-999),-999),-999)</f>
        <v>1.6212899999999999</v>
      </c>
      <c r="G82" s="9">
        <f>Raw!G82</f>
        <v>0.98614800000000002</v>
      </c>
      <c r="H82" s="9">
        <f>IF(Raw!$G82&gt;$C$8,IF(Raw!$Q82&gt;$C$8,IF(Raw!$N82&gt;$C$9,IF(Raw!$N82&lt;$A$9,IF(Raw!$X82&gt;$C$9,IF(Raw!$X82&lt;$A$9,Raw!L82,-999),-999),-999),-999),-999),-999)</f>
        <v>559.6</v>
      </c>
      <c r="I82" s="9">
        <f>IF(Raw!$G82&gt;$C$8,IF(Raw!$Q82&gt;$C$8,IF(Raw!$N82&gt;$C$9,IF(Raw!$N82&lt;$A$9,IF(Raw!$X82&gt;$C$9,IF(Raw!$X82&lt;$A$9,Raw!M82,-999),-999),-999),-999),-999),-999)</f>
        <v>0.11064300000000001</v>
      </c>
      <c r="J82" s="9">
        <f>IF(Raw!$G82&gt;$C$8,IF(Raw!$Q82&gt;$C$8,IF(Raw!$N82&gt;$C$9,IF(Raw!$N82&lt;$A$9,IF(Raw!$X82&gt;$C$9,IF(Raw!$X82&lt;$A$9,Raw!N82,-999),-999),-999),-999),-999),-999)</f>
        <v>625</v>
      </c>
      <c r="K82" s="9">
        <f>IF(Raw!$G82&gt;$C$8,IF(Raw!$Q82&gt;$C$8,IF(Raw!$N82&gt;$C$9,IF(Raw!$N82&lt;$A$9,IF(Raw!$X82&gt;$C$9,IF(Raw!$X82&lt;$A$9,Raw!R82,-999),-999),-999),-999),-999),-999)</f>
        <v>0.78974500000000003</v>
      </c>
      <c r="L82" s="9">
        <f>IF(Raw!$G82&gt;$C$8,IF(Raw!$Q82&gt;$C$8,IF(Raw!$N82&gt;$C$9,IF(Raw!$N82&lt;$A$9,IF(Raw!$X82&gt;$C$9,IF(Raw!$X82&lt;$A$9,Raw!S82,-999),-999),-999),-999),-999),-999)</f>
        <v>1.39829</v>
      </c>
      <c r="M82" s="9">
        <f>Raw!Q82</f>
        <v>0.98258400000000001</v>
      </c>
      <c r="N82" s="9">
        <f>IF(Raw!$G82&gt;$C$8,IF(Raw!$Q82&gt;$C$8,IF(Raw!$N82&gt;$C$9,IF(Raw!$N82&lt;$A$9,IF(Raw!$X82&gt;$C$9,IF(Raw!$X82&lt;$A$9,Raw!V82,-999),-999),-999),-999),-999),-999)</f>
        <v>718.4</v>
      </c>
      <c r="O82" s="9">
        <f>IF(Raw!$G82&gt;$C$8,IF(Raw!$Q82&gt;$C$8,IF(Raw!$N82&gt;$C$9,IF(Raw!$N82&lt;$A$9,IF(Raw!$X82&gt;$C$9,IF(Raw!$X82&lt;$A$9,Raw!W82,-999),-999),-999),-999),-999),-999)</f>
        <v>0.290599</v>
      </c>
      <c r="P82" s="9">
        <f>IF(Raw!$G82&gt;$C$8,IF(Raw!$Q82&gt;$C$8,IF(Raw!$N82&gt;$C$9,IF(Raw!$N82&lt;$A$9,IF(Raw!$X82&gt;$C$9,IF(Raw!$X82&lt;$A$9,Raw!X82,-999),-999),-999),-999),-999),-999)</f>
        <v>913</v>
      </c>
      <c r="R82" s="9">
        <f t="shared" si="20"/>
        <v>0.68486699999999989</v>
      </c>
      <c r="S82" s="9">
        <f t="shared" si="21"/>
        <v>0.42242103510167828</v>
      </c>
      <c r="T82" s="9">
        <f t="shared" si="22"/>
        <v>0.608545</v>
      </c>
      <c r="U82" s="9">
        <f t="shared" si="23"/>
        <v>0.43520657374364402</v>
      </c>
      <c r="V82" s="15">
        <f t="shared" si="16"/>
        <v>0</v>
      </c>
      <c r="X82" s="11">
        <f t="shared" si="24"/>
        <v>3.672199999999999E+18</v>
      </c>
      <c r="Y82" s="11">
        <f t="shared" si="25"/>
        <v>5.5960000000000001E-18</v>
      </c>
      <c r="Z82" s="11">
        <f t="shared" si="26"/>
        <v>6.2500000000000001E-4</v>
      </c>
      <c r="AA82" s="16">
        <f t="shared" si="27"/>
        <v>1.2680655256934776E-2</v>
      </c>
      <c r="AB82" s="9">
        <f t="shared" si="17"/>
        <v>0.79746174935333136</v>
      </c>
      <c r="AC82" s="9">
        <f t="shared" si="18"/>
        <v>0.98731934474306526</v>
      </c>
      <c r="AD82" s="15">
        <f t="shared" si="19"/>
        <v>20.289048411095642</v>
      </c>
      <c r="AE82" s="3">
        <f t="shared" si="28"/>
        <v>673.75839999999982</v>
      </c>
      <c r="AF82" s="2">
        <f t="shared" si="29"/>
        <v>0.25</v>
      </c>
      <c r="AG82" s="9">
        <f t="shared" si="30"/>
        <v>6.7922517257783532E-3</v>
      </c>
      <c r="AH82" s="2">
        <f t="shared" si="31"/>
        <v>0.32867352615081458</v>
      </c>
    </row>
    <row r="83" spans="1:34">
      <c r="A83" s="1">
        <f>Raw!A83</f>
        <v>70</v>
      </c>
      <c r="B83" s="14">
        <f>Raw!B83</f>
        <v>0.46005787037037038</v>
      </c>
      <c r="C83" s="15">
        <f>Raw!C83</f>
        <v>14</v>
      </c>
      <c r="D83" s="15">
        <f>IF(C83&gt;0.5,Raw!D83*D$11,-999)</f>
        <v>7.8</v>
      </c>
      <c r="E83" s="9">
        <f>IF(Raw!$G83&gt;$C$8,IF(Raw!$Q83&gt;$C$8,IF(Raw!$N83&gt;$C$9,IF(Raw!$N83&lt;$A$9,IF(Raw!$X83&gt;$C$9,IF(Raw!$X83&lt;$A$9,Raw!H83,-999),-999),-999),-999),-999),-999)</f>
        <v>0.83436500000000002</v>
      </c>
      <c r="F83" s="9">
        <f>IF(Raw!$G83&gt;$C$8,IF(Raw!$Q83&gt;$C$8,IF(Raw!$N83&gt;$C$9,IF(Raw!$N83&lt;$A$9,IF(Raw!$X83&gt;$C$9,IF(Raw!$X83&lt;$A$9,Raw!I83,-999),-999),-999),-999),-999),-999)</f>
        <v>1.370816</v>
      </c>
      <c r="G83" s="9">
        <f>Raw!G83</f>
        <v>0.98214199999999996</v>
      </c>
      <c r="H83" s="9">
        <f>IF(Raw!$G83&gt;$C$8,IF(Raw!$Q83&gt;$C$8,IF(Raw!$N83&gt;$C$9,IF(Raw!$N83&lt;$A$9,IF(Raw!$X83&gt;$C$9,IF(Raw!$X83&lt;$A$9,Raw!L83,-999),-999),-999),-999),-999),-999)</f>
        <v>614.70000000000005</v>
      </c>
      <c r="I83" s="9">
        <f>IF(Raw!$G83&gt;$C$8,IF(Raw!$Q83&gt;$C$8,IF(Raw!$N83&gt;$C$9,IF(Raw!$N83&lt;$A$9,IF(Raw!$X83&gt;$C$9,IF(Raw!$X83&lt;$A$9,Raw!M83,-999),-999),-999),-999),-999),-999)</f>
        <v>0.19028900000000001</v>
      </c>
      <c r="J83" s="9">
        <f>IF(Raw!$G83&gt;$C$8,IF(Raw!$Q83&gt;$C$8,IF(Raw!$N83&gt;$C$9,IF(Raw!$N83&lt;$A$9,IF(Raw!$X83&gt;$C$9,IF(Raw!$X83&lt;$A$9,Raw!N83,-999),-999),-999),-999),-999),-999)</f>
        <v>491</v>
      </c>
      <c r="K83" s="9">
        <f>IF(Raw!$G83&gt;$C$8,IF(Raw!$Q83&gt;$C$8,IF(Raw!$N83&gt;$C$9,IF(Raw!$N83&lt;$A$9,IF(Raw!$X83&gt;$C$9,IF(Raw!$X83&lt;$A$9,Raw!R83,-999),-999),-999),-999),-999),-999)</f>
        <v>0.74196300000000004</v>
      </c>
      <c r="L83" s="9">
        <f>IF(Raw!$G83&gt;$C$8,IF(Raw!$Q83&gt;$C$8,IF(Raw!$N83&gt;$C$9,IF(Raw!$N83&lt;$A$9,IF(Raw!$X83&gt;$C$9,IF(Raw!$X83&lt;$A$9,Raw!S83,-999),-999),-999),-999),-999),-999)</f>
        <v>1.26414</v>
      </c>
      <c r="M83" s="9">
        <f>Raw!Q83</f>
        <v>0.97469099999999997</v>
      </c>
      <c r="N83" s="9">
        <f>IF(Raw!$G83&gt;$C$8,IF(Raw!$Q83&gt;$C$8,IF(Raw!$N83&gt;$C$9,IF(Raw!$N83&lt;$A$9,IF(Raw!$X83&gt;$C$9,IF(Raw!$X83&lt;$A$9,Raw!V83,-999),-999),-999),-999),-999),-999)</f>
        <v>639.79999999999995</v>
      </c>
      <c r="O83" s="9">
        <f>IF(Raw!$G83&gt;$C$8,IF(Raw!$Q83&gt;$C$8,IF(Raw!$N83&gt;$C$9,IF(Raw!$N83&lt;$A$9,IF(Raw!$X83&gt;$C$9,IF(Raw!$X83&lt;$A$9,Raw!W83,-999),-999),-999),-999),-999),-999)</f>
        <v>0.193304</v>
      </c>
      <c r="P83" s="9">
        <f>IF(Raw!$G83&gt;$C$8,IF(Raw!$Q83&gt;$C$8,IF(Raw!$N83&gt;$C$9,IF(Raw!$N83&lt;$A$9,IF(Raw!$X83&gt;$C$9,IF(Raw!$X83&lt;$A$9,Raw!X83,-999),-999),-999),-999),-999),-999)</f>
        <v>669</v>
      </c>
      <c r="R83" s="9">
        <f t="shared" si="20"/>
        <v>0.53645100000000001</v>
      </c>
      <c r="S83" s="9">
        <f t="shared" si="21"/>
        <v>0.39133698468649331</v>
      </c>
      <c r="T83" s="9">
        <f t="shared" si="22"/>
        <v>0.522177</v>
      </c>
      <c r="U83" s="9">
        <f t="shared" si="23"/>
        <v>0.41306896388058284</v>
      </c>
      <c r="V83" s="15">
        <f t="shared" si="16"/>
        <v>0</v>
      </c>
      <c r="X83" s="11">
        <f t="shared" si="24"/>
        <v>4.695599999999999E+18</v>
      </c>
      <c r="Y83" s="11">
        <f t="shared" si="25"/>
        <v>6.1470000000000005E-18</v>
      </c>
      <c r="Z83" s="11">
        <f t="shared" si="26"/>
        <v>4.9100000000000001E-4</v>
      </c>
      <c r="AA83" s="16">
        <f t="shared" si="27"/>
        <v>1.3974108729324643E-2</v>
      </c>
      <c r="AB83" s="9">
        <f t="shared" si="17"/>
        <v>0.74925995817395263</v>
      </c>
      <c r="AC83" s="9">
        <f t="shared" si="18"/>
        <v>0.9860258912706753</v>
      </c>
      <c r="AD83" s="15">
        <f t="shared" si="19"/>
        <v>28.460506577035932</v>
      </c>
      <c r="AE83" s="3">
        <f t="shared" si="28"/>
        <v>740.09879999999987</v>
      </c>
      <c r="AF83" s="2">
        <f t="shared" si="29"/>
        <v>0.25</v>
      </c>
      <c r="AG83" s="9">
        <f t="shared" si="30"/>
        <v>9.0431938179174956E-3</v>
      </c>
      <c r="AH83" s="2">
        <f t="shared" si="31"/>
        <v>0.4375954425422281</v>
      </c>
    </row>
    <row r="84" spans="1:34">
      <c r="A84" s="1">
        <f>Raw!A84</f>
        <v>71</v>
      </c>
      <c r="B84" s="14">
        <f>Raw!B84</f>
        <v>0.46011574074074074</v>
      </c>
      <c r="C84" s="15">
        <f>Raw!C84</f>
        <v>12.7</v>
      </c>
      <c r="D84" s="15">
        <f>IF(C84&gt;0.5,Raw!D84*D$11,-999)</f>
        <v>7.8</v>
      </c>
      <c r="E84" s="9">
        <f>IF(Raw!$G84&gt;$C$8,IF(Raw!$Q84&gt;$C$8,IF(Raw!$N84&gt;$C$9,IF(Raw!$N84&lt;$A$9,IF(Raw!$X84&gt;$C$9,IF(Raw!$X84&lt;$A$9,Raw!H84,-999),-999),-999),-999),-999),-999)</f>
        <v>0.78561400000000003</v>
      </c>
      <c r="F84" s="9">
        <f>IF(Raw!$G84&gt;$C$8,IF(Raw!$Q84&gt;$C$8,IF(Raw!$N84&gt;$C$9,IF(Raw!$N84&lt;$A$9,IF(Raw!$X84&gt;$C$9,IF(Raw!$X84&lt;$A$9,Raw!I84,-999),-999),-999),-999),-999),-999)</f>
        <v>1.3129690000000001</v>
      </c>
      <c r="G84" s="9">
        <f>Raw!G84</f>
        <v>0.97664899999999999</v>
      </c>
      <c r="H84" s="9">
        <f>IF(Raw!$G84&gt;$C$8,IF(Raw!$Q84&gt;$C$8,IF(Raw!$N84&gt;$C$9,IF(Raw!$N84&lt;$A$9,IF(Raw!$X84&gt;$C$9,IF(Raw!$X84&lt;$A$9,Raw!L84,-999),-999),-999),-999),-999),-999)</f>
        <v>690.9</v>
      </c>
      <c r="I84" s="9">
        <f>IF(Raw!$G84&gt;$C$8,IF(Raw!$Q84&gt;$C$8,IF(Raw!$N84&gt;$C$9,IF(Raw!$N84&lt;$A$9,IF(Raw!$X84&gt;$C$9,IF(Raw!$X84&lt;$A$9,Raw!M84,-999),-999),-999),-999),-999),-999)</f>
        <v>0.193304</v>
      </c>
      <c r="J84" s="9">
        <f>IF(Raw!$G84&gt;$C$8,IF(Raw!$Q84&gt;$C$8,IF(Raw!$N84&gt;$C$9,IF(Raw!$N84&lt;$A$9,IF(Raw!$X84&gt;$C$9,IF(Raw!$X84&lt;$A$9,Raw!N84,-999),-999),-999),-999),-999),-999)</f>
        <v>714</v>
      </c>
      <c r="K84" s="9">
        <f>IF(Raw!$G84&gt;$C$8,IF(Raw!$Q84&gt;$C$8,IF(Raw!$N84&gt;$C$9,IF(Raw!$N84&lt;$A$9,IF(Raw!$X84&gt;$C$9,IF(Raw!$X84&lt;$A$9,Raw!R84,-999),-999),-999),-999),-999),-999)</f>
        <v>0.63940399999999997</v>
      </c>
      <c r="L84" s="9">
        <f>IF(Raw!$G84&gt;$C$8,IF(Raw!$Q84&gt;$C$8,IF(Raw!$N84&gt;$C$9,IF(Raw!$N84&lt;$A$9,IF(Raw!$X84&gt;$C$9,IF(Raw!$X84&lt;$A$9,Raw!S84,-999),-999),-999),-999),-999),-999)</f>
        <v>1.1125879999999999</v>
      </c>
      <c r="M84" s="9">
        <f>Raw!Q84</f>
        <v>0.97755700000000001</v>
      </c>
      <c r="N84" s="9">
        <f>IF(Raw!$G84&gt;$C$8,IF(Raw!$Q84&gt;$C$8,IF(Raw!$N84&gt;$C$9,IF(Raw!$N84&lt;$A$9,IF(Raw!$X84&gt;$C$9,IF(Raw!$X84&lt;$A$9,Raw!V84,-999),-999),-999),-999),-999),-999)</f>
        <v>707.9</v>
      </c>
      <c r="O84" s="9">
        <f>IF(Raw!$G84&gt;$C$8,IF(Raw!$Q84&gt;$C$8,IF(Raw!$N84&gt;$C$9,IF(Raw!$N84&lt;$A$9,IF(Raw!$X84&gt;$C$9,IF(Raw!$X84&lt;$A$9,Raw!W84,-999),-999),-999),-999),-999),-999)</f>
        <v>0.20305999999999999</v>
      </c>
      <c r="P84" s="9">
        <f>IF(Raw!$G84&gt;$C$8,IF(Raw!$Q84&gt;$C$8,IF(Raw!$N84&gt;$C$9,IF(Raw!$N84&lt;$A$9,IF(Raw!$X84&gt;$C$9,IF(Raw!$X84&lt;$A$9,Raw!X84,-999),-999),-999),-999),-999),-999)</f>
        <v>633</v>
      </c>
      <c r="R84" s="9">
        <f t="shared" si="20"/>
        <v>0.52735500000000002</v>
      </c>
      <c r="S84" s="9">
        <f t="shared" si="21"/>
        <v>0.40165076250848269</v>
      </c>
      <c r="T84" s="9">
        <f t="shared" si="22"/>
        <v>0.47318399999999994</v>
      </c>
      <c r="U84" s="9">
        <f t="shared" si="23"/>
        <v>0.42530029085339766</v>
      </c>
      <c r="V84" s="15">
        <f t="shared" si="16"/>
        <v>0</v>
      </c>
      <c r="X84" s="11">
        <f t="shared" si="24"/>
        <v>4.695599999999999E+18</v>
      </c>
      <c r="Y84" s="11">
        <f t="shared" si="25"/>
        <v>6.9089999999999992E-18</v>
      </c>
      <c r="Z84" s="11">
        <f t="shared" si="26"/>
        <v>7.1400000000000001E-4</v>
      </c>
      <c r="AA84" s="16">
        <f t="shared" si="27"/>
        <v>2.2639115354803948E-2</v>
      </c>
      <c r="AB84" s="9">
        <f t="shared" si="17"/>
        <v>0.65011646716004756</v>
      </c>
      <c r="AC84" s="9">
        <f t="shared" si="18"/>
        <v>0.97736088464519599</v>
      </c>
      <c r="AD84" s="15">
        <f t="shared" si="19"/>
        <v>31.707444474515324</v>
      </c>
      <c r="AE84" s="3">
        <f t="shared" si="28"/>
        <v>831.8435999999997</v>
      </c>
      <c r="AF84" s="2">
        <f t="shared" si="29"/>
        <v>0.25</v>
      </c>
      <c r="AG84" s="9">
        <f t="shared" si="30"/>
        <v>1.0373219505561018E-2</v>
      </c>
      <c r="AH84" s="2">
        <f t="shared" si="31"/>
        <v>0.50195469338828902</v>
      </c>
    </row>
    <row r="85" spans="1:34">
      <c r="A85" s="1">
        <f>Raw!A85</f>
        <v>72</v>
      </c>
      <c r="B85" s="14">
        <f>Raw!B85</f>
        <v>0.46016203703703701</v>
      </c>
      <c r="C85" s="15">
        <f>Raw!C85</f>
        <v>11.8</v>
      </c>
      <c r="D85" s="15">
        <f>IF(C85&gt;0.5,Raw!D85*D$11,-999)</f>
        <v>7.8</v>
      </c>
      <c r="E85" s="9">
        <f>IF(Raw!$G85&gt;$C$8,IF(Raw!$Q85&gt;$C$8,IF(Raw!$N85&gt;$C$9,IF(Raw!$N85&lt;$A$9,IF(Raw!$X85&gt;$C$9,IF(Raw!$X85&lt;$A$9,Raw!H85,-999),-999),-999),-999),-999),-999)</f>
        <v>0.71245999999999998</v>
      </c>
      <c r="F85" s="9">
        <f>IF(Raw!$G85&gt;$C$8,IF(Raw!$Q85&gt;$C$8,IF(Raw!$N85&gt;$C$9,IF(Raw!$N85&lt;$A$9,IF(Raw!$X85&gt;$C$9,IF(Raw!$X85&lt;$A$9,Raw!I85,-999),-999),-999),-999),-999),-999)</f>
        <v>1.158617</v>
      </c>
      <c r="G85" s="9">
        <f>Raw!G85</f>
        <v>0.97768699999999997</v>
      </c>
      <c r="H85" s="9">
        <f>IF(Raw!$G85&gt;$C$8,IF(Raw!$Q85&gt;$C$8,IF(Raw!$N85&gt;$C$9,IF(Raw!$N85&lt;$A$9,IF(Raw!$X85&gt;$C$9,IF(Raw!$X85&lt;$A$9,Raw!L85,-999),-999),-999),-999),-999),-999)</f>
        <v>665.8</v>
      </c>
      <c r="I85" s="9">
        <f>IF(Raw!$G85&gt;$C$8,IF(Raw!$Q85&gt;$C$8,IF(Raw!$N85&gt;$C$9,IF(Raw!$N85&lt;$A$9,IF(Raw!$X85&gt;$C$9,IF(Raw!$X85&lt;$A$9,Raw!M85,-999),-999),-999),-999),-999),-999)</f>
        <v>0.164745</v>
      </c>
      <c r="J85" s="9">
        <f>IF(Raw!$G85&gt;$C$8,IF(Raw!$Q85&gt;$C$8,IF(Raw!$N85&gt;$C$9,IF(Raw!$N85&lt;$A$9,IF(Raw!$X85&gt;$C$9,IF(Raw!$X85&lt;$A$9,Raw!N85,-999),-999),-999),-999),-999),-999)</f>
        <v>824</v>
      </c>
      <c r="K85" s="9">
        <f>IF(Raw!$G85&gt;$C$8,IF(Raw!$Q85&gt;$C$8,IF(Raw!$N85&gt;$C$9,IF(Raw!$N85&lt;$A$9,IF(Raw!$X85&gt;$C$9,IF(Raw!$X85&lt;$A$9,Raw!R85,-999),-999),-999),-999),-999),-999)</f>
        <v>0.70221</v>
      </c>
      <c r="L85" s="9">
        <f>IF(Raw!$G85&gt;$C$8,IF(Raw!$Q85&gt;$C$8,IF(Raw!$N85&gt;$C$9,IF(Raw!$N85&lt;$A$9,IF(Raw!$X85&gt;$C$9,IF(Raw!$X85&lt;$A$9,Raw!S85,-999),-999),-999),-999),-999),-999)</f>
        <v>1.201857</v>
      </c>
      <c r="M85" s="9">
        <f>Raw!Q85</f>
        <v>0.97873699999999997</v>
      </c>
      <c r="N85" s="9">
        <f>IF(Raw!$G85&gt;$C$8,IF(Raw!$Q85&gt;$C$8,IF(Raw!$N85&gt;$C$9,IF(Raw!$N85&lt;$A$9,IF(Raw!$X85&gt;$C$9,IF(Raw!$X85&lt;$A$9,Raw!V85,-999),-999),-999),-999),-999),-999)</f>
        <v>648.79999999999995</v>
      </c>
      <c r="O85" s="9">
        <f>IF(Raw!$G85&gt;$C$8,IF(Raw!$Q85&gt;$C$8,IF(Raw!$N85&gt;$C$9,IF(Raw!$N85&lt;$A$9,IF(Raw!$X85&gt;$C$9,IF(Raw!$X85&lt;$A$9,Raw!W85,-999),-999),-999),-999),-999),-999)</f>
        <v>0.268071</v>
      </c>
      <c r="P85" s="9">
        <f>IF(Raw!$G85&gt;$C$8,IF(Raw!$Q85&gt;$C$8,IF(Raw!$N85&gt;$C$9,IF(Raw!$N85&lt;$A$9,IF(Raw!$X85&gt;$C$9,IF(Raw!$X85&lt;$A$9,Raw!X85,-999),-999),-999),-999),-999),-999)</f>
        <v>856</v>
      </c>
      <c r="R85" s="9">
        <f t="shared" si="20"/>
        <v>0.44615700000000003</v>
      </c>
      <c r="S85" s="9">
        <f t="shared" si="21"/>
        <v>0.38507720843039589</v>
      </c>
      <c r="T85" s="9">
        <f t="shared" si="22"/>
        <v>0.49964699999999995</v>
      </c>
      <c r="U85" s="9">
        <f t="shared" si="23"/>
        <v>0.41572915912625208</v>
      </c>
      <c r="V85" s="15">
        <f t="shared" si="16"/>
        <v>0</v>
      </c>
      <c r="X85" s="11">
        <f t="shared" si="24"/>
        <v>4.695599999999999E+18</v>
      </c>
      <c r="Y85" s="11">
        <f t="shared" si="25"/>
        <v>6.6579999999999995E-18</v>
      </c>
      <c r="Z85" s="11">
        <f t="shared" si="26"/>
        <v>8.2399999999999997E-4</v>
      </c>
      <c r="AA85" s="16">
        <f t="shared" si="27"/>
        <v>2.5114002268092062E-2</v>
      </c>
      <c r="AB85" s="9">
        <f t="shared" si="17"/>
        <v>0.71475813589124537</v>
      </c>
      <c r="AC85" s="9">
        <f t="shared" si="18"/>
        <v>0.97488599773190798</v>
      </c>
      <c r="AD85" s="15">
        <f t="shared" si="19"/>
        <v>30.478158092344739</v>
      </c>
      <c r="AE85" s="3">
        <f t="shared" si="28"/>
        <v>801.62319999999977</v>
      </c>
      <c r="AF85" s="2">
        <f t="shared" si="29"/>
        <v>0.25</v>
      </c>
      <c r="AG85" s="9">
        <f t="shared" si="30"/>
        <v>9.7466607964980401E-3</v>
      </c>
      <c r="AH85" s="2">
        <f t="shared" si="31"/>
        <v>0.47163584353373167</v>
      </c>
    </row>
    <row r="86" spans="1:34">
      <c r="A86" s="1">
        <f>Raw!A86</f>
        <v>73</v>
      </c>
      <c r="B86" s="14">
        <f>Raw!B86</f>
        <v>0.46021990740740742</v>
      </c>
      <c r="C86" s="15">
        <f>Raw!C86</f>
        <v>11.1</v>
      </c>
      <c r="D86" s="15">
        <f>IF(C86&gt;0.5,Raw!D86*D$11,-999)</f>
        <v>8.6999999999999993</v>
      </c>
      <c r="E86" s="9">
        <f>IF(Raw!$G86&gt;$C$8,IF(Raw!$Q86&gt;$C$8,IF(Raw!$N86&gt;$C$9,IF(Raw!$N86&lt;$A$9,IF(Raw!$X86&gt;$C$9,IF(Raw!$X86&lt;$A$9,Raw!H86,-999),-999),-999),-999),-999),-999)</f>
        <v>0.86039500000000002</v>
      </c>
      <c r="F86" s="9">
        <f>IF(Raw!$G86&gt;$C$8,IF(Raw!$Q86&gt;$C$8,IF(Raw!$N86&gt;$C$9,IF(Raw!$N86&lt;$A$9,IF(Raw!$X86&gt;$C$9,IF(Raw!$X86&lt;$A$9,Raw!I86,-999),-999),-999),-999),-999),-999)</f>
        <v>1.370886</v>
      </c>
      <c r="G86" s="9">
        <f>Raw!G86</f>
        <v>0.97635499999999997</v>
      </c>
      <c r="H86" s="9">
        <f>IF(Raw!$G86&gt;$C$8,IF(Raw!$Q86&gt;$C$8,IF(Raw!$N86&gt;$C$9,IF(Raw!$N86&lt;$A$9,IF(Raw!$X86&gt;$C$9,IF(Raw!$X86&lt;$A$9,Raw!L86,-999),-999),-999),-999),-999),-999)</f>
        <v>614.70000000000005</v>
      </c>
      <c r="I86" s="9">
        <f>IF(Raw!$G86&gt;$C$8,IF(Raw!$Q86&gt;$C$8,IF(Raw!$N86&gt;$C$9,IF(Raw!$N86&lt;$A$9,IF(Raw!$X86&gt;$C$9,IF(Raw!$X86&lt;$A$9,Raw!M86,-999),-999),-999),-999),-999),-999)</f>
        <v>0.28873599999999999</v>
      </c>
      <c r="J86" s="9">
        <f>IF(Raw!$G86&gt;$C$8,IF(Raw!$Q86&gt;$C$8,IF(Raw!$N86&gt;$C$9,IF(Raw!$N86&lt;$A$9,IF(Raw!$X86&gt;$C$9,IF(Raw!$X86&lt;$A$9,Raw!N86,-999),-999),-999),-999),-999),-999)</f>
        <v>473</v>
      </c>
      <c r="K86" s="9">
        <f>IF(Raw!$G86&gt;$C$8,IF(Raw!$Q86&gt;$C$8,IF(Raw!$N86&gt;$C$9,IF(Raw!$N86&lt;$A$9,IF(Raw!$X86&gt;$C$9,IF(Raw!$X86&lt;$A$9,Raw!R86,-999),-999),-999),-999),-999),-999)</f>
        <v>0.74597999999999998</v>
      </c>
      <c r="L86" s="9">
        <f>IF(Raw!$G86&gt;$C$8,IF(Raw!$Q86&gt;$C$8,IF(Raw!$N86&gt;$C$9,IF(Raw!$N86&lt;$A$9,IF(Raw!$X86&gt;$C$9,IF(Raw!$X86&lt;$A$9,Raw!S86,-999),-999),-999),-999),-999),-999)</f>
        <v>1.3243100000000001</v>
      </c>
      <c r="M86" s="9">
        <f>Raw!Q86</f>
        <v>0.97667899999999996</v>
      </c>
      <c r="N86" s="9">
        <f>IF(Raw!$G86&gt;$C$8,IF(Raw!$Q86&gt;$C$8,IF(Raw!$N86&gt;$C$9,IF(Raw!$N86&lt;$A$9,IF(Raw!$X86&gt;$C$9,IF(Raw!$X86&lt;$A$9,Raw!V86,-999),-999),-999),-999),-999),-999)</f>
        <v>728.9</v>
      </c>
      <c r="O86" s="9">
        <f>IF(Raw!$G86&gt;$C$8,IF(Raw!$Q86&gt;$C$8,IF(Raw!$N86&gt;$C$9,IF(Raw!$N86&lt;$A$9,IF(Raw!$X86&gt;$C$9,IF(Raw!$X86&lt;$A$9,Raw!W86,-999),-999),-999),-999),-999),-999)</f>
        <v>0.29361399999999999</v>
      </c>
      <c r="P86" s="9">
        <f>IF(Raw!$G86&gt;$C$8,IF(Raw!$Q86&gt;$C$8,IF(Raw!$N86&gt;$C$9,IF(Raw!$N86&lt;$A$9,IF(Raw!$X86&gt;$C$9,IF(Raw!$X86&lt;$A$9,Raw!X86,-999),-999),-999),-999),-999),-999)</f>
        <v>1043</v>
      </c>
      <c r="R86" s="9">
        <f t="shared" si="20"/>
        <v>0.51049100000000003</v>
      </c>
      <c r="S86" s="9">
        <f t="shared" si="21"/>
        <v>0.37238034380685192</v>
      </c>
      <c r="T86" s="9">
        <f t="shared" si="22"/>
        <v>0.57833000000000012</v>
      </c>
      <c r="U86" s="9">
        <f t="shared" si="23"/>
        <v>0.43670288678632652</v>
      </c>
      <c r="V86" s="15">
        <f t="shared" si="16"/>
        <v>0</v>
      </c>
      <c r="X86" s="11">
        <f t="shared" si="24"/>
        <v>5.237399999999999E+18</v>
      </c>
      <c r="Y86" s="11">
        <f t="shared" si="25"/>
        <v>6.1470000000000005E-18</v>
      </c>
      <c r="Z86" s="11">
        <f t="shared" si="26"/>
        <v>4.73E-4</v>
      </c>
      <c r="AA86" s="16">
        <f t="shared" si="27"/>
        <v>1.4999492051499422E-2</v>
      </c>
      <c r="AB86" s="9">
        <f t="shared" si="17"/>
        <v>0.75465465623814365</v>
      </c>
      <c r="AC86" s="9">
        <f t="shared" si="18"/>
        <v>0.98500050794850058</v>
      </c>
      <c r="AD86" s="15">
        <f t="shared" si="19"/>
        <v>31.71139968604529</v>
      </c>
      <c r="AE86" s="3">
        <f t="shared" si="28"/>
        <v>740.09879999999987</v>
      </c>
      <c r="AF86" s="2">
        <f t="shared" si="29"/>
        <v>0.25</v>
      </c>
      <c r="AG86" s="9">
        <f t="shared" si="30"/>
        <v>1.0652661374562299E-2</v>
      </c>
      <c r="AH86" s="2">
        <f t="shared" si="31"/>
        <v>0.51547674000064414</v>
      </c>
    </row>
    <row r="87" spans="1:34">
      <c r="A87" s="1">
        <f>Raw!A87</f>
        <v>74</v>
      </c>
      <c r="B87" s="14">
        <f>Raw!B87</f>
        <v>0.46026620370370369</v>
      </c>
      <c r="C87" s="15">
        <f>Raw!C87</f>
        <v>9.5</v>
      </c>
      <c r="D87" s="15">
        <f>IF(C87&gt;0.5,Raw!D87*D$11,-999)</f>
        <v>10.4</v>
      </c>
      <c r="E87" s="9">
        <f>IF(Raw!$G87&gt;$C$8,IF(Raw!$Q87&gt;$C$8,IF(Raw!$N87&gt;$C$9,IF(Raw!$N87&lt;$A$9,IF(Raw!$X87&gt;$C$9,IF(Raw!$X87&lt;$A$9,Raw!H87,-999),-999),-999),-999),-999),-999)</f>
        <v>0.74467499999999998</v>
      </c>
      <c r="F87" s="9">
        <f>IF(Raw!$G87&gt;$C$8,IF(Raw!$Q87&gt;$C$8,IF(Raw!$N87&gt;$C$9,IF(Raw!$N87&lt;$A$9,IF(Raw!$X87&gt;$C$9,IF(Raw!$X87&lt;$A$9,Raw!I87,-999),-999),-999),-999),-999),-999)</f>
        <v>1.1934309999999999</v>
      </c>
      <c r="G87" s="9">
        <f>Raw!G87</f>
        <v>0.97783699999999996</v>
      </c>
      <c r="H87" s="9">
        <f>IF(Raw!$G87&gt;$C$8,IF(Raw!$Q87&gt;$C$8,IF(Raw!$N87&gt;$C$9,IF(Raw!$N87&lt;$A$9,IF(Raw!$X87&gt;$C$9,IF(Raw!$X87&lt;$A$9,Raw!L87,-999),-999),-999),-999),-999),-999)</f>
        <v>621.20000000000005</v>
      </c>
      <c r="I87" s="9">
        <f>IF(Raw!$G87&gt;$C$8,IF(Raw!$Q87&gt;$C$8,IF(Raw!$N87&gt;$C$9,IF(Raw!$N87&lt;$A$9,IF(Raw!$X87&gt;$C$9,IF(Raw!$X87&lt;$A$9,Raw!M87,-999),-999),-999),-999),-999),-999)</f>
        <v>0.134323</v>
      </c>
      <c r="J87" s="9">
        <f>IF(Raw!$G87&gt;$C$8,IF(Raw!$Q87&gt;$C$8,IF(Raw!$N87&gt;$C$9,IF(Raw!$N87&lt;$A$9,IF(Raw!$X87&gt;$C$9,IF(Raw!$X87&lt;$A$9,Raw!N87,-999),-999),-999),-999),-999),-999)</f>
        <v>717</v>
      </c>
      <c r="K87" s="9">
        <f>IF(Raw!$G87&gt;$C$8,IF(Raw!$Q87&gt;$C$8,IF(Raw!$N87&gt;$C$9,IF(Raw!$N87&lt;$A$9,IF(Raw!$X87&gt;$C$9,IF(Raw!$X87&lt;$A$9,Raw!R87,-999),-999),-999),-999),-999),-999)</f>
        <v>0.68212799999999996</v>
      </c>
      <c r="L87" s="9">
        <f>IF(Raw!$G87&gt;$C$8,IF(Raw!$Q87&gt;$C$8,IF(Raw!$N87&gt;$C$9,IF(Raw!$N87&lt;$A$9,IF(Raw!$X87&gt;$C$9,IF(Raw!$X87&lt;$A$9,Raw!S87,-999),-999),-999),-999),-999),-999)</f>
        <v>1.1726510000000001</v>
      </c>
      <c r="M87" s="9">
        <f>Raw!Q87</f>
        <v>0.974105</v>
      </c>
      <c r="N87" s="9">
        <f>IF(Raw!$G87&gt;$C$8,IF(Raw!$Q87&gt;$C$8,IF(Raw!$N87&gt;$C$9,IF(Raw!$N87&lt;$A$9,IF(Raw!$X87&gt;$C$9,IF(Raw!$X87&lt;$A$9,Raw!V87,-999),-999),-999),-999),-999),-999)</f>
        <v>629.29999999999995</v>
      </c>
      <c r="O87" s="9">
        <f>IF(Raw!$G87&gt;$C$8,IF(Raw!$Q87&gt;$C$8,IF(Raw!$N87&gt;$C$9,IF(Raw!$N87&lt;$A$9,IF(Raw!$X87&gt;$C$9,IF(Raw!$X87&lt;$A$9,Raw!W87,-999),-999),-999),-999),-999),-999)</f>
        <v>0.18842500000000001</v>
      </c>
      <c r="P87" s="9">
        <f>IF(Raw!$G87&gt;$C$8,IF(Raw!$Q87&gt;$C$8,IF(Raw!$N87&gt;$C$9,IF(Raw!$N87&lt;$A$9,IF(Raw!$X87&gt;$C$9,IF(Raw!$X87&lt;$A$9,Raw!X87,-999),-999),-999),-999),-999),-999)</f>
        <v>1254</v>
      </c>
      <c r="R87" s="9">
        <f t="shared" si="20"/>
        <v>0.44875599999999993</v>
      </c>
      <c r="S87" s="9">
        <f t="shared" si="21"/>
        <v>0.37602173900292513</v>
      </c>
      <c r="T87" s="9">
        <f t="shared" si="22"/>
        <v>0.49052300000000015</v>
      </c>
      <c r="U87" s="9">
        <f t="shared" si="23"/>
        <v>0.4183026322409652</v>
      </c>
      <c r="V87" s="15">
        <f t="shared" si="16"/>
        <v>0</v>
      </c>
      <c r="X87" s="11">
        <f t="shared" si="24"/>
        <v>6.260799999999999E+18</v>
      </c>
      <c r="Y87" s="11">
        <f t="shared" si="25"/>
        <v>6.2119999999999998E-18</v>
      </c>
      <c r="Z87" s="11">
        <f t="shared" si="26"/>
        <v>7.1699999999999997E-4</v>
      </c>
      <c r="AA87" s="16">
        <f t="shared" si="27"/>
        <v>2.7129115805287041E-2</v>
      </c>
      <c r="AB87" s="9">
        <f t="shared" si="17"/>
        <v>0.69543545527215678</v>
      </c>
      <c r="AC87" s="9">
        <f t="shared" si="18"/>
        <v>0.9728708841947129</v>
      </c>
      <c r="AD87" s="15">
        <f t="shared" si="19"/>
        <v>37.836981597331992</v>
      </c>
      <c r="AE87" s="3">
        <f t="shared" si="28"/>
        <v>747.92479999999978</v>
      </c>
      <c r="AF87" s="2">
        <f t="shared" si="29"/>
        <v>0.25</v>
      </c>
      <c r="AG87" s="9">
        <f t="shared" si="30"/>
        <v>1.2174853075551488E-2</v>
      </c>
      <c r="AH87" s="2">
        <f t="shared" si="31"/>
        <v>0.58913480422444775</v>
      </c>
    </row>
    <row r="88" spans="1:34">
      <c r="A88" s="1">
        <f>Raw!A88</f>
        <v>75</v>
      </c>
      <c r="B88" s="14">
        <f>Raw!B88</f>
        <v>0.46032407407407411</v>
      </c>
      <c r="C88" s="15">
        <f>Raw!C88</f>
        <v>8.9</v>
      </c>
      <c r="D88" s="15">
        <f>IF(C88&gt;0.5,Raw!D88*D$11,-999)</f>
        <v>10.4</v>
      </c>
      <c r="E88" s="9">
        <f>IF(Raw!$G88&gt;$C$8,IF(Raw!$Q88&gt;$C$8,IF(Raw!$N88&gt;$C$9,IF(Raw!$N88&lt;$A$9,IF(Raw!$X88&gt;$C$9,IF(Raw!$X88&lt;$A$9,Raw!H88,-999),-999),-999),-999),-999),-999)</f>
        <v>0.80274800000000002</v>
      </c>
      <c r="F88" s="9">
        <f>IF(Raw!$G88&gt;$C$8,IF(Raw!$Q88&gt;$C$8,IF(Raw!$N88&gt;$C$9,IF(Raw!$N88&lt;$A$9,IF(Raw!$X88&gt;$C$9,IF(Raw!$X88&lt;$A$9,Raw!I88,-999),-999),-999),-999),-999),-999)</f>
        <v>1.3299719999999999</v>
      </c>
      <c r="G88" s="9">
        <f>Raw!G88</f>
        <v>0.98451200000000005</v>
      </c>
      <c r="H88" s="9">
        <f>IF(Raw!$G88&gt;$C$8,IF(Raw!$Q88&gt;$C$8,IF(Raw!$N88&gt;$C$9,IF(Raw!$N88&lt;$A$9,IF(Raw!$X88&gt;$C$9,IF(Raw!$X88&lt;$A$9,Raw!L88,-999),-999),-999),-999),-999),-999)</f>
        <v>614.70000000000005</v>
      </c>
      <c r="I88" s="9">
        <f>IF(Raw!$G88&gt;$C$8,IF(Raw!$Q88&gt;$C$8,IF(Raw!$N88&gt;$C$9,IF(Raw!$N88&lt;$A$9,IF(Raw!$X88&gt;$C$9,IF(Raw!$X88&lt;$A$9,Raw!M88,-999),-999),-999),-999),-999),-999)</f>
        <v>0.23649700000000001</v>
      </c>
      <c r="J88" s="9">
        <f>IF(Raw!$G88&gt;$C$8,IF(Raw!$Q88&gt;$C$8,IF(Raw!$N88&gt;$C$9,IF(Raw!$N88&lt;$A$9,IF(Raw!$X88&gt;$C$9,IF(Raw!$X88&lt;$A$9,Raw!N88,-999),-999),-999),-999),-999),-999)</f>
        <v>1290</v>
      </c>
      <c r="K88" s="9">
        <f>IF(Raw!$G88&gt;$C$8,IF(Raw!$Q88&gt;$C$8,IF(Raw!$N88&gt;$C$9,IF(Raw!$N88&lt;$A$9,IF(Raw!$X88&gt;$C$9,IF(Raw!$X88&lt;$A$9,Raw!R88,-999),-999),-999),-999),-999),-999)</f>
        <v>0.69491099999999995</v>
      </c>
      <c r="L88" s="9">
        <f>IF(Raw!$G88&gt;$C$8,IF(Raw!$Q88&gt;$C$8,IF(Raw!$N88&gt;$C$9,IF(Raw!$N88&lt;$A$9,IF(Raw!$X88&gt;$C$9,IF(Raw!$X88&lt;$A$9,Raw!S88,-999),-999),-999),-999),-999),-999)</f>
        <v>1.216269</v>
      </c>
      <c r="M88" s="9">
        <f>Raw!Q88</f>
        <v>0.98549500000000001</v>
      </c>
      <c r="N88" s="9">
        <f>IF(Raw!$G88&gt;$C$8,IF(Raw!$Q88&gt;$C$8,IF(Raw!$N88&gt;$C$9,IF(Raw!$N88&lt;$A$9,IF(Raw!$X88&gt;$C$9,IF(Raw!$X88&lt;$A$9,Raw!V88,-999),-999),-999),-999),-999),-999)</f>
        <v>642.29999999999995</v>
      </c>
      <c r="O88" s="9">
        <f>IF(Raw!$G88&gt;$C$8,IF(Raw!$Q88&gt;$C$8,IF(Raw!$N88&gt;$C$9,IF(Raw!$N88&lt;$A$9,IF(Raw!$X88&gt;$C$9,IF(Raw!$X88&lt;$A$9,Raw!W88,-999),-999),-999),-999),-999),-999)</f>
        <v>9.7871E-2</v>
      </c>
      <c r="P88" s="9">
        <f>IF(Raw!$G88&gt;$C$8,IF(Raw!$Q88&gt;$C$8,IF(Raw!$N88&gt;$C$9,IF(Raw!$N88&lt;$A$9,IF(Raw!$X88&gt;$C$9,IF(Raw!$X88&lt;$A$9,Raw!X88,-999),-999),-999),-999),-999),-999)</f>
        <v>902</v>
      </c>
      <c r="R88" s="9">
        <f t="shared" si="20"/>
        <v>0.52722399999999991</v>
      </c>
      <c r="S88" s="9">
        <f t="shared" si="21"/>
        <v>0.39641736818519485</v>
      </c>
      <c r="T88" s="9">
        <f t="shared" si="22"/>
        <v>0.5213580000000001</v>
      </c>
      <c r="U88" s="9">
        <f t="shared" si="23"/>
        <v>0.42865352977014137</v>
      </c>
      <c r="V88" s="15">
        <f t="shared" si="16"/>
        <v>0</v>
      </c>
      <c r="X88" s="11">
        <f t="shared" si="24"/>
        <v>6.260799999999999E+18</v>
      </c>
      <c r="Y88" s="11">
        <f t="shared" si="25"/>
        <v>6.1470000000000005E-18</v>
      </c>
      <c r="Z88" s="11">
        <f t="shared" si="26"/>
        <v>1.2899999999999999E-3</v>
      </c>
      <c r="AA88" s="16">
        <f t="shared" si="27"/>
        <v>4.7297694329957972E-2</v>
      </c>
      <c r="AB88" s="9">
        <f t="shared" si="17"/>
        <v>0.71957003132047814</v>
      </c>
      <c r="AC88" s="9">
        <f t="shared" si="18"/>
        <v>0.9527023056700421</v>
      </c>
      <c r="AD88" s="15">
        <f t="shared" si="19"/>
        <v>36.664879325548824</v>
      </c>
      <c r="AE88" s="3">
        <f t="shared" si="28"/>
        <v>740.09879999999987</v>
      </c>
      <c r="AF88" s="2">
        <f t="shared" si="29"/>
        <v>0.25</v>
      </c>
      <c r="AG88" s="9">
        <f t="shared" si="30"/>
        <v>1.2089638416532912E-2</v>
      </c>
      <c r="AH88" s="2">
        <f t="shared" si="31"/>
        <v>0.5850113112224028</v>
      </c>
    </row>
    <row r="89" spans="1:34">
      <c r="A89" s="1">
        <f>Raw!A89</f>
        <v>76</v>
      </c>
      <c r="B89" s="14">
        <f>Raw!B89</f>
        <v>0.46037037037037037</v>
      </c>
      <c r="C89" s="15">
        <f>Raw!C89</f>
        <v>7.3</v>
      </c>
      <c r="D89" s="15">
        <f>IF(C89&gt;0.5,Raw!D89*D$11,-999)</f>
        <v>12.1</v>
      </c>
      <c r="E89" s="9">
        <f>IF(Raw!$G89&gt;$C$8,IF(Raw!$Q89&gt;$C$8,IF(Raw!$N89&gt;$C$9,IF(Raw!$N89&lt;$A$9,IF(Raw!$X89&gt;$C$9,IF(Raw!$X89&lt;$A$9,Raw!H89,-999),-999),-999),-999),-999),-999)</f>
        <v>0.77783199999999997</v>
      </c>
      <c r="F89" s="9">
        <f>IF(Raw!$G89&gt;$C$8,IF(Raw!$Q89&gt;$C$8,IF(Raw!$N89&gt;$C$9,IF(Raw!$N89&lt;$A$9,IF(Raw!$X89&gt;$C$9,IF(Raw!$X89&lt;$A$9,Raw!I89,-999),-999),-999),-999),-999),-999)</f>
        <v>1.2740610000000001</v>
      </c>
      <c r="G89" s="9">
        <f>Raw!G89</f>
        <v>0.96074599999999999</v>
      </c>
      <c r="H89" s="9">
        <f>IF(Raw!$G89&gt;$C$8,IF(Raw!$Q89&gt;$C$8,IF(Raw!$N89&gt;$C$9,IF(Raw!$N89&lt;$A$9,IF(Raw!$X89&gt;$C$9,IF(Raw!$X89&lt;$A$9,Raw!L89,-999),-999),-999),-999),-999),-999)</f>
        <v>604.20000000000005</v>
      </c>
      <c r="I89" s="9">
        <f>IF(Raw!$G89&gt;$C$8,IF(Raw!$Q89&gt;$C$8,IF(Raw!$N89&gt;$C$9,IF(Raw!$N89&lt;$A$9,IF(Raw!$X89&gt;$C$9,IF(Raw!$X89&lt;$A$9,Raw!M89,-999),-999),-999),-999),-999),-999)</f>
        <v>8.0221000000000001E-2</v>
      </c>
      <c r="J89" s="9">
        <f>IF(Raw!$G89&gt;$C$8,IF(Raw!$Q89&gt;$C$8,IF(Raw!$N89&gt;$C$9,IF(Raw!$N89&lt;$A$9,IF(Raw!$X89&gt;$C$9,IF(Raw!$X89&lt;$A$9,Raw!N89,-999),-999),-999),-999),-999),-999)</f>
        <v>577</v>
      </c>
      <c r="K89" s="9">
        <f>IF(Raw!$G89&gt;$C$8,IF(Raw!$Q89&gt;$C$8,IF(Raw!$N89&gt;$C$9,IF(Raw!$N89&lt;$A$9,IF(Raw!$X89&gt;$C$9,IF(Raw!$X89&lt;$A$9,Raw!R89,-999),-999),-999),-999),-999),-999)</f>
        <v>0.65074900000000002</v>
      </c>
      <c r="L89" s="9">
        <f>IF(Raw!$G89&gt;$C$8,IF(Raw!$Q89&gt;$C$8,IF(Raw!$N89&gt;$C$9,IF(Raw!$N89&lt;$A$9,IF(Raw!$X89&gt;$C$9,IF(Raw!$X89&lt;$A$9,Raw!S89,-999),-999),-999),-999),-999),-999)</f>
        <v>1.082085</v>
      </c>
      <c r="M89" s="9">
        <f>Raw!Q89</f>
        <v>0.981182</v>
      </c>
      <c r="N89" s="9">
        <f>IF(Raw!$G89&gt;$C$8,IF(Raw!$Q89&gt;$C$8,IF(Raw!$N89&gt;$C$9,IF(Raw!$N89&lt;$A$9,IF(Raw!$X89&gt;$C$9,IF(Raw!$X89&lt;$A$9,Raw!V89,-999),-999),-999),-999),-999),-999)</f>
        <v>684.4</v>
      </c>
      <c r="O89" s="9">
        <f>IF(Raw!$G89&gt;$C$8,IF(Raw!$Q89&gt;$C$8,IF(Raw!$N89&gt;$C$9,IF(Raw!$N89&lt;$A$9,IF(Raw!$X89&gt;$C$9,IF(Raw!$X89&lt;$A$9,Raw!W89,-999),-999),-999),-999),-999),-999)</f>
        <v>0.16173000000000001</v>
      </c>
      <c r="P89" s="9">
        <f>IF(Raw!$G89&gt;$C$8,IF(Raw!$Q89&gt;$C$8,IF(Raw!$N89&gt;$C$9,IF(Raw!$N89&lt;$A$9,IF(Raw!$X89&gt;$C$9,IF(Raw!$X89&lt;$A$9,Raw!X89,-999),-999),-999),-999),-999),-999)</f>
        <v>862</v>
      </c>
      <c r="R89" s="9">
        <f t="shared" si="20"/>
        <v>0.49622900000000014</v>
      </c>
      <c r="S89" s="9">
        <f t="shared" si="21"/>
        <v>0.38948606071451847</v>
      </c>
      <c r="T89" s="9">
        <f t="shared" si="22"/>
        <v>0.43133599999999994</v>
      </c>
      <c r="U89" s="9">
        <f t="shared" si="23"/>
        <v>0.39861563555543228</v>
      </c>
      <c r="V89" s="15">
        <f t="shared" si="16"/>
        <v>0</v>
      </c>
      <c r="X89" s="11">
        <f t="shared" si="24"/>
        <v>7.284199999999999E+18</v>
      </c>
      <c r="Y89" s="11">
        <f t="shared" si="25"/>
        <v>6.0419999999999999E-18</v>
      </c>
      <c r="Z89" s="11">
        <f t="shared" si="26"/>
        <v>5.7699999999999993E-4</v>
      </c>
      <c r="AA89" s="16">
        <f t="shared" si="27"/>
        <v>2.4765519556432917E-2</v>
      </c>
      <c r="AB89" s="9">
        <f t="shared" si="17"/>
        <v>0.6614312601433936</v>
      </c>
      <c r="AC89" s="9">
        <f t="shared" si="18"/>
        <v>0.97523448044356698</v>
      </c>
      <c r="AD89" s="15">
        <f t="shared" si="19"/>
        <v>42.921177740784948</v>
      </c>
      <c r="AE89" s="3">
        <f t="shared" si="28"/>
        <v>727.45679999999982</v>
      </c>
      <c r="AF89" s="2">
        <f t="shared" si="29"/>
        <v>0.25</v>
      </c>
      <c r="AG89" s="9">
        <f t="shared" si="30"/>
        <v>1.3160809649177437E-2</v>
      </c>
      <c r="AH89" s="2">
        <f t="shared" si="31"/>
        <v>0.63684472970546802</v>
      </c>
    </row>
    <row r="90" spans="1:34">
      <c r="A90" s="1">
        <f>Raw!A90</f>
        <v>77</v>
      </c>
      <c r="B90" s="14">
        <f>Raw!B90</f>
        <v>0.46042824074074074</v>
      </c>
      <c r="C90" s="15">
        <f>Raw!C90</f>
        <v>6.7</v>
      </c>
      <c r="D90" s="15">
        <f>IF(C90&gt;0.5,Raw!D90*D$11,-999)</f>
        <v>12.1</v>
      </c>
      <c r="E90" s="9">
        <f>IF(Raw!$G90&gt;$C$8,IF(Raw!$Q90&gt;$C$8,IF(Raw!$N90&gt;$C$9,IF(Raw!$N90&lt;$A$9,IF(Raw!$X90&gt;$C$9,IF(Raw!$X90&lt;$A$9,Raw!H90,-999),-999),-999),-999),-999),-999)</f>
        <v>0.79537999999999998</v>
      </c>
      <c r="F90" s="9">
        <f>IF(Raw!$G90&gt;$C$8,IF(Raw!$Q90&gt;$C$8,IF(Raw!$N90&gt;$C$9,IF(Raw!$N90&lt;$A$9,IF(Raw!$X90&gt;$C$9,IF(Raw!$X90&lt;$A$9,Raw!I90,-999),-999),-999),-999),-999),-999)</f>
        <v>1.300648</v>
      </c>
      <c r="G90" s="9">
        <f>Raw!G90</f>
        <v>0.97962899999999997</v>
      </c>
      <c r="H90" s="9">
        <f>IF(Raw!$G90&gt;$C$8,IF(Raw!$Q90&gt;$C$8,IF(Raw!$N90&gt;$C$9,IF(Raw!$N90&lt;$A$9,IF(Raw!$X90&gt;$C$9,IF(Raw!$X90&lt;$A$9,Raw!L90,-999),-999),-999),-999),-999),-999)</f>
        <v>648.79999999999995</v>
      </c>
      <c r="I90" s="9">
        <f>IF(Raw!$G90&gt;$C$8,IF(Raw!$Q90&gt;$C$8,IF(Raw!$N90&gt;$C$9,IF(Raw!$N90&lt;$A$9,IF(Raw!$X90&gt;$C$9,IF(Raw!$X90&lt;$A$9,Raw!M90,-999),-999),-999),-999),-999),-999)</f>
        <v>0.28084199999999998</v>
      </c>
      <c r="J90" s="9">
        <f>IF(Raw!$G90&gt;$C$8,IF(Raw!$Q90&gt;$C$8,IF(Raw!$N90&gt;$C$9,IF(Raw!$N90&lt;$A$9,IF(Raw!$X90&gt;$C$9,IF(Raw!$X90&lt;$A$9,Raw!N90,-999),-999),-999),-999),-999),-999)</f>
        <v>670</v>
      </c>
      <c r="K90" s="9">
        <f>IF(Raw!$G90&gt;$C$8,IF(Raw!$Q90&gt;$C$8,IF(Raw!$N90&gt;$C$9,IF(Raw!$N90&lt;$A$9,IF(Raw!$X90&gt;$C$9,IF(Raw!$X90&lt;$A$9,Raw!R90,-999),-999),-999),-999),-999),-999)</f>
        <v>0.66566000000000003</v>
      </c>
      <c r="L90" s="9">
        <f>IF(Raw!$G90&gt;$C$8,IF(Raw!$Q90&gt;$C$8,IF(Raw!$N90&gt;$C$9,IF(Raw!$N90&lt;$A$9,IF(Raw!$X90&gt;$C$9,IF(Raw!$X90&lt;$A$9,Raw!S90,-999),-999),-999),-999),-999),-999)</f>
        <v>1.204609</v>
      </c>
      <c r="M90" s="9">
        <f>Raw!Q90</f>
        <v>0.973584</v>
      </c>
      <c r="N90" s="9">
        <f>IF(Raw!$G90&gt;$C$8,IF(Raw!$Q90&gt;$C$8,IF(Raw!$N90&gt;$C$9,IF(Raw!$N90&lt;$A$9,IF(Raw!$X90&gt;$C$9,IF(Raw!$X90&lt;$A$9,Raw!V90,-999),-999),-999),-999),-999),-999)</f>
        <v>707.9</v>
      </c>
      <c r="O90" s="9">
        <f>IF(Raw!$G90&gt;$C$8,IF(Raw!$Q90&gt;$C$8,IF(Raw!$N90&gt;$C$9,IF(Raw!$N90&lt;$A$9,IF(Raw!$X90&gt;$C$9,IF(Raw!$X90&lt;$A$9,Raw!W90,-999),-999),-999),-999),-999),-999)</f>
        <v>0.18540999999999999</v>
      </c>
      <c r="P90" s="9">
        <f>IF(Raw!$G90&gt;$C$8,IF(Raw!$Q90&gt;$C$8,IF(Raw!$N90&gt;$C$9,IF(Raw!$N90&lt;$A$9,IF(Raw!$X90&gt;$C$9,IF(Raw!$X90&lt;$A$9,Raw!X90,-999),-999),-999),-999),-999),-999)</f>
        <v>518</v>
      </c>
      <c r="R90" s="9">
        <f t="shared" si="20"/>
        <v>0.50526800000000005</v>
      </c>
      <c r="S90" s="9">
        <f t="shared" si="21"/>
        <v>0.38847405293361464</v>
      </c>
      <c r="T90" s="9">
        <f t="shared" si="22"/>
        <v>0.53894900000000001</v>
      </c>
      <c r="U90" s="9">
        <f t="shared" si="23"/>
        <v>0.44740575572654695</v>
      </c>
      <c r="V90" s="15">
        <f t="shared" si="16"/>
        <v>0</v>
      </c>
      <c r="X90" s="11">
        <f t="shared" si="24"/>
        <v>7.284199999999999E+18</v>
      </c>
      <c r="Y90" s="11">
        <f t="shared" si="25"/>
        <v>6.4879999999999989E-18</v>
      </c>
      <c r="Z90" s="11">
        <f t="shared" si="26"/>
        <v>6.7000000000000002E-4</v>
      </c>
      <c r="AA90" s="16">
        <f t="shared" si="27"/>
        <v>3.0692281754321503E-2</v>
      </c>
      <c r="AB90" s="9">
        <f t="shared" si="17"/>
        <v>0.68220157455920982</v>
      </c>
      <c r="AC90" s="9">
        <f t="shared" si="18"/>
        <v>0.96930771824567852</v>
      </c>
      <c r="AD90" s="15">
        <f t="shared" si="19"/>
        <v>45.809375752718658</v>
      </c>
      <c r="AE90" s="3">
        <f t="shared" si="28"/>
        <v>781.1551999999997</v>
      </c>
      <c r="AF90" s="2">
        <f t="shared" si="29"/>
        <v>0.25</v>
      </c>
      <c r="AG90" s="9">
        <f t="shared" si="30"/>
        <v>1.5765675675389574E-2</v>
      </c>
      <c r="AH90" s="2">
        <f t="shared" si="31"/>
        <v>0.76289284107570632</v>
      </c>
    </row>
    <row r="91" spans="1:34">
      <c r="A91" s="1">
        <f>Raw!A91</f>
        <v>78</v>
      </c>
      <c r="B91" s="14">
        <f>Raw!B91</f>
        <v>0.4604861111111111</v>
      </c>
      <c r="C91" s="15">
        <f>Raw!C91</f>
        <v>5.5</v>
      </c>
      <c r="D91" s="15">
        <f>IF(C91&gt;0.5,Raw!D91*D$11,-999)</f>
        <v>14.7</v>
      </c>
      <c r="E91" s="9">
        <f>IF(Raw!$G91&gt;$C$8,IF(Raw!$Q91&gt;$C$8,IF(Raw!$N91&gt;$C$9,IF(Raw!$N91&lt;$A$9,IF(Raw!$X91&gt;$C$9,IF(Raw!$X91&lt;$A$9,Raw!H91,-999),-999),-999),-999),-999),-999)</f>
        <v>0.77290099999999995</v>
      </c>
      <c r="F91" s="9">
        <f>IF(Raw!$G91&gt;$C$8,IF(Raw!$Q91&gt;$C$8,IF(Raw!$N91&gt;$C$9,IF(Raw!$N91&lt;$A$9,IF(Raw!$X91&gt;$C$9,IF(Raw!$X91&lt;$A$9,Raw!I91,-999),-999),-999),-999),-999),-999)</f>
        <v>1.2505820000000001</v>
      </c>
      <c r="G91" s="9">
        <f>Raw!G91</f>
        <v>0.97220600000000001</v>
      </c>
      <c r="H91" s="9">
        <f>IF(Raw!$G91&gt;$C$8,IF(Raw!$Q91&gt;$C$8,IF(Raw!$N91&gt;$C$9,IF(Raw!$N91&lt;$A$9,IF(Raw!$X91&gt;$C$9,IF(Raw!$X91&lt;$A$9,Raw!L91,-999),-999),-999),-999),-999),-999)</f>
        <v>618.70000000000005</v>
      </c>
      <c r="I91" s="9">
        <f>IF(Raw!$G91&gt;$C$8,IF(Raw!$Q91&gt;$C$8,IF(Raw!$N91&gt;$C$9,IF(Raw!$N91&lt;$A$9,IF(Raw!$X91&gt;$C$9,IF(Raw!$X91&lt;$A$9,Raw!M91,-999),-999),-999),-999),-999),-999)</f>
        <v>0.13920199999999999</v>
      </c>
      <c r="J91" s="9">
        <f>IF(Raw!$G91&gt;$C$8,IF(Raw!$Q91&gt;$C$8,IF(Raw!$N91&gt;$C$9,IF(Raw!$N91&lt;$A$9,IF(Raw!$X91&gt;$C$9,IF(Raw!$X91&lt;$A$9,Raw!N91,-999),-999),-999),-999),-999),-999)</f>
        <v>990</v>
      </c>
      <c r="K91" s="9">
        <f>IF(Raw!$G91&gt;$C$8,IF(Raw!$Q91&gt;$C$8,IF(Raw!$N91&gt;$C$9,IF(Raw!$N91&lt;$A$9,IF(Raw!$X91&gt;$C$9,IF(Raw!$X91&lt;$A$9,Raw!R91,-999),-999),-999),-999),-999),-999)</f>
        <v>0.74919500000000006</v>
      </c>
      <c r="L91" s="9">
        <f>IF(Raw!$G91&gt;$C$8,IF(Raw!$Q91&gt;$C$8,IF(Raw!$N91&gt;$C$9,IF(Raw!$N91&lt;$A$9,IF(Raw!$X91&gt;$C$9,IF(Raw!$X91&lt;$A$9,Raw!S91,-999),-999),-999),-999),-999),-999)</f>
        <v>1.318292</v>
      </c>
      <c r="M91" s="9">
        <f>Raw!Q91</f>
        <v>0.98400299999999996</v>
      </c>
      <c r="N91" s="9">
        <f>IF(Raw!$G91&gt;$C$8,IF(Raw!$Q91&gt;$C$8,IF(Raw!$N91&gt;$C$9,IF(Raw!$N91&lt;$A$9,IF(Raw!$X91&gt;$C$9,IF(Raw!$X91&lt;$A$9,Raw!V91,-999),-999),-999),-999),-999),-999)</f>
        <v>659.3</v>
      </c>
      <c r="O91" s="9">
        <f>IF(Raw!$G91&gt;$C$8,IF(Raw!$Q91&gt;$C$8,IF(Raw!$N91&gt;$C$9,IF(Raw!$N91&lt;$A$9,IF(Raw!$X91&gt;$C$9,IF(Raw!$X91&lt;$A$9,Raw!W91,-999),-999),-999),-999),-999),-999)</f>
        <v>0.28084199999999998</v>
      </c>
      <c r="P91" s="9">
        <f>IF(Raw!$G91&gt;$C$8,IF(Raw!$Q91&gt;$C$8,IF(Raw!$N91&gt;$C$9,IF(Raw!$N91&lt;$A$9,IF(Raw!$X91&gt;$C$9,IF(Raw!$X91&lt;$A$9,Raw!X91,-999),-999),-999),-999),-999),-999)</f>
        <v>703</v>
      </c>
      <c r="R91" s="9">
        <f t="shared" si="20"/>
        <v>0.47768100000000013</v>
      </c>
      <c r="S91" s="9">
        <f t="shared" si="21"/>
        <v>0.38196695618520027</v>
      </c>
      <c r="T91" s="9">
        <f t="shared" si="22"/>
        <v>0.56909699999999996</v>
      </c>
      <c r="U91" s="9">
        <f t="shared" si="23"/>
        <v>0.43169267506743569</v>
      </c>
      <c r="V91" s="15">
        <f t="shared" si="16"/>
        <v>0</v>
      </c>
      <c r="X91" s="11">
        <f t="shared" si="24"/>
        <v>8.849399999999998E+18</v>
      </c>
      <c r="Y91" s="11">
        <f t="shared" si="25"/>
        <v>6.1870000000000003E-18</v>
      </c>
      <c r="Z91" s="11">
        <f t="shared" si="26"/>
        <v>9.8999999999999999E-4</v>
      </c>
      <c r="AA91" s="16">
        <f t="shared" si="27"/>
        <v>5.1416746227397489E-2</v>
      </c>
      <c r="AB91" s="9">
        <f t="shared" si="17"/>
        <v>0.77845611602777331</v>
      </c>
      <c r="AC91" s="9">
        <f t="shared" si="18"/>
        <v>0.94858325377260244</v>
      </c>
      <c r="AD91" s="15">
        <f t="shared" si="19"/>
        <v>51.936107300401495</v>
      </c>
      <c r="AE91" s="3">
        <f t="shared" si="28"/>
        <v>744.91479999999979</v>
      </c>
      <c r="AF91" s="2">
        <f t="shared" si="29"/>
        <v>0.25</v>
      </c>
      <c r="AG91" s="9">
        <f t="shared" si="30"/>
        <v>1.7246490071615155E-2</v>
      </c>
      <c r="AH91" s="2">
        <f t="shared" si="31"/>
        <v>0.834548679055795</v>
      </c>
    </row>
    <row r="92" spans="1:34">
      <c r="A92" s="1">
        <f>Raw!A92</f>
        <v>79</v>
      </c>
      <c r="B92" s="14">
        <f>Raw!B92</f>
        <v>0.46053240740740736</v>
      </c>
      <c r="C92" s="15">
        <f>Raw!C92</f>
        <v>4.5999999999999996</v>
      </c>
      <c r="D92" s="15">
        <f>IF(C92&gt;0.5,Raw!D92*D$11,-999)</f>
        <v>15.6</v>
      </c>
      <c r="E92" s="9">
        <f>IF(Raw!$G92&gt;$C$8,IF(Raw!$Q92&gt;$C$8,IF(Raw!$N92&gt;$C$9,IF(Raw!$N92&lt;$A$9,IF(Raw!$X92&gt;$C$9,IF(Raw!$X92&lt;$A$9,Raw!H92,-999),-999),-999),-999),-999),-999)</f>
        <v>0.81531200000000004</v>
      </c>
      <c r="F92" s="9">
        <f>IF(Raw!$G92&gt;$C$8,IF(Raw!$Q92&gt;$C$8,IF(Raw!$N92&gt;$C$9,IF(Raw!$N92&lt;$A$9,IF(Raw!$X92&gt;$C$9,IF(Raw!$X92&lt;$A$9,Raw!I92,-999),-999),-999),-999),-999),-999)</f>
        <v>1.306341</v>
      </c>
      <c r="G92" s="9">
        <f>Raw!G92</f>
        <v>0.98038099999999995</v>
      </c>
      <c r="H92" s="9">
        <f>IF(Raw!$G92&gt;$C$8,IF(Raw!$Q92&gt;$C$8,IF(Raw!$N92&gt;$C$9,IF(Raw!$N92&lt;$A$9,IF(Raw!$X92&gt;$C$9,IF(Raw!$X92&lt;$A$9,Raw!L92,-999),-999),-999),-999),-999),-999)</f>
        <v>625.20000000000005</v>
      </c>
      <c r="I92" s="9">
        <f>IF(Raw!$G92&gt;$C$8,IF(Raw!$Q92&gt;$C$8,IF(Raw!$N92&gt;$C$9,IF(Raw!$N92&lt;$A$9,IF(Raw!$X92&gt;$C$9,IF(Raw!$X92&lt;$A$9,Raw!M92,-999),-999),-999),-999),-999),-999)</f>
        <v>0.26319199999999998</v>
      </c>
      <c r="J92" s="9">
        <f>IF(Raw!$G92&gt;$C$8,IF(Raw!$Q92&gt;$C$8,IF(Raw!$N92&gt;$C$9,IF(Raw!$N92&lt;$A$9,IF(Raw!$X92&gt;$C$9,IF(Raw!$X92&lt;$A$9,Raw!N92,-999),-999),-999),-999),-999),-999)</f>
        <v>378</v>
      </c>
      <c r="K92" s="9">
        <f>IF(Raw!$G92&gt;$C$8,IF(Raw!$Q92&gt;$C$8,IF(Raw!$N92&gt;$C$9,IF(Raw!$N92&lt;$A$9,IF(Raw!$X92&gt;$C$9,IF(Raw!$X92&lt;$A$9,Raw!R92,-999),-999),-999),-999),-999),-999)</f>
        <v>0.65276000000000001</v>
      </c>
      <c r="L92" s="9">
        <f>IF(Raw!$G92&gt;$C$8,IF(Raw!$Q92&gt;$C$8,IF(Raw!$N92&gt;$C$9,IF(Raw!$N92&lt;$A$9,IF(Raw!$X92&gt;$C$9,IF(Raw!$X92&lt;$A$9,Raw!S92,-999),-999),-999),-999),-999),-999)</f>
        <v>1.169286</v>
      </c>
      <c r="M92" s="9">
        <f>Raw!Q92</f>
        <v>0.97450099999999995</v>
      </c>
      <c r="N92" s="9">
        <f>IF(Raw!$G92&gt;$C$8,IF(Raw!$Q92&gt;$C$8,IF(Raw!$N92&gt;$C$9,IF(Raw!$N92&lt;$A$9,IF(Raw!$X92&gt;$C$9,IF(Raw!$X92&lt;$A$9,Raw!V92,-999),-999),-999),-999),-999),-999)</f>
        <v>669.8</v>
      </c>
      <c r="O92" s="9">
        <f>IF(Raw!$G92&gt;$C$8,IF(Raw!$Q92&gt;$C$8,IF(Raw!$N92&gt;$C$9,IF(Raw!$N92&lt;$A$9,IF(Raw!$X92&gt;$C$9,IF(Raw!$X92&lt;$A$9,Raw!W92,-999),-999),-999),-999),-999),-999)</f>
        <v>0.16173000000000001</v>
      </c>
      <c r="P92" s="9">
        <f>IF(Raw!$G92&gt;$C$8,IF(Raw!$Q92&gt;$C$8,IF(Raw!$N92&gt;$C$9,IF(Raw!$N92&lt;$A$9,IF(Raw!$X92&gt;$C$9,IF(Raw!$X92&lt;$A$9,Raw!X92,-999),-999),-999),-999),-999),-999)</f>
        <v>958</v>
      </c>
      <c r="R92" s="9">
        <f t="shared" si="20"/>
        <v>0.49102899999999994</v>
      </c>
      <c r="S92" s="9">
        <f t="shared" si="21"/>
        <v>0.37588118263148745</v>
      </c>
      <c r="T92" s="9">
        <f t="shared" si="22"/>
        <v>0.51652600000000004</v>
      </c>
      <c r="U92" s="9">
        <f t="shared" si="23"/>
        <v>0.44174479126578103</v>
      </c>
      <c r="V92" s="15">
        <f t="shared" si="16"/>
        <v>0</v>
      </c>
      <c r="X92" s="11">
        <f t="shared" si="24"/>
        <v>9.391199999999998E+18</v>
      </c>
      <c r="Y92" s="11">
        <f t="shared" si="25"/>
        <v>6.2520000000000003E-18</v>
      </c>
      <c r="Z92" s="11">
        <f t="shared" si="26"/>
        <v>3.7799999999999997E-4</v>
      </c>
      <c r="AA92" s="16">
        <f t="shared" si="27"/>
        <v>2.1711939101537674E-2</v>
      </c>
      <c r="AB92" s="9">
        <f t="shared" si="17"/>
        <v>0.66397478105636087</v>
      </c>
      <c r="AC92" s="9">
        <f t="shared" si="18"/>
        <v>0.97828806089846232</v>
      </c>
      <c r="AD92" s="15">
        <f t="shared" si="19"/>
        <v>57.43899233211026</v>
      </c>
      <c r="AE92" s="3">
        <f t="shared" si="28"/>
        <v>752.74079999999981</v>
      </c>
      <c r="AF92" s="2">
        <f t="shared" si="29"/>
        <v>0.25</v>
      </c>
      <c r="AG92" s="9">
        <f t="shared" si="30"/>
        <v>1.9517981290972958E-2</v>
      </c>
      <c r="AH92" s="2">
        <f t="shared" si="31"/>
        <v>0.94446495701903399</v>
      </c>
    </row>
    <row r="93" spans="1:34">
      <c r="A93" s="1">
        <f>Raw!A93</f>
        <v>80</v>
      </c>
      <c r="B93" s="14">
        <f>Raw!B93</f>
        <v>0.46059027777777778</v>
      </c>
      <c r="C93" s="15">
        <f>Raw!C93</f>
        <v>3.5</v>
      </c>
      <c r="D93" s="15">
        <f>IF(C93&gt;0.5,Raw!D93*D$11,-999)</f>
        <v>18.2</v>
      </c>
      <c r="E93" s="9">
        <f>IF(Raw!$G93&gt;$C$8,IF(Raw!$Q93&gt;$C$8,IF(Raw!$N93&gt;$C$9,IF(Raw!$N93&lt;$A$9,IF(Raw!$X93&gt;$C$9,IF(Raw!$X93&lt;$A$9,Raw!H93,-999),-999),-999),-999),-999),-999)</f>
        <v>0.845024</v>
      </c>
      <c r="F93" s="9">
        <f>IF(Raw!$G93&gt;$C$8,IF(Raw!$Q93&gt;$C$8,IF(Raw!$N93&gt;$C$9,IF(Raw!$N93&lt;$A$9,IF(Raw!$X93&gt;$C$9,IF(Raw!$X93&lt;$A$9,Raw!I93,-999),-999),-999),-999),-999),-999)</f>
        <v>1.394185</v>
      </c>
      <c r="G93" s="9">
        <f>Raw!G93</f>
        <v>0.97646900000000003</v>
      </c>
      <c r="H93" s="9">
        <f>IF(Raw!$G93&gt;$C$8,IF(Raw!$Q93&gt;$C$8,IF(Raw!$N93&gt;$C$9,IF(Raw!$N93&lt;$A$9,IF(Raw!$X93&gt;$C$9,IF(Raw!$X93&lt;$A$9,Raw!L93,-999),-999),-999),-999),-999),-999)</f>
        <v>563.6</v>
      </c>
      <c r="I93" s="9">
        <f>IF(Raw!$G93&gt;$C$8,IF(Raw!$Q93&gt;$C$8,IF(Raw!$N93&gt;$C$9,IF(Raw!$N93&lt;$A$9,IF(Raw!$X93&gt;$C$9,IF(Raw!$X93&lt;$A$9,Raw!M93,-999),-999),-999),-999),-999),-999)</f>
        <v>4.0753999999999999E-2</v>
      </c>
      <c r="J93" s="9">
        <f>IF(Raw!$G93&gt;$C$8,IF(Raw!$Q93&gt;$C$8,IF(Raw!$N93&gt;$C$9,IF(Raw!$N93&lt;$A$9,IF(Raw!$X93&gt;$C$9,IF(Raw!$X93&lt;$A$9,Raw!N93,-999),-999),-999),-999),-999),-999)</f>
        <v>713</v>
      </c>
      <c r="K93" s="9">
        <f>IF(Raw!$G93&gt;$C$8,IF(Raw!$Q93&gt;$C$8,IF(Raw!$N93&gt;$C$9,IF(Raw!$N93&lt;$A$9,IF(Raw!$X93&gt;$C$9,IF(Raw!$X93&lt;$A$9,Raw!R93,-999),-999),-999),-999),-999),-999)</f>
        <v>0.66513199999999995</v>
      </c>
      <c r="L93" s="9">
        <f>IF(Raw!$G93&gt;$C$8,IF(Raw!$Q93&gt;$C$8,IF(Raw!$N93&gt;$C$9,IF(Raw!$N93&lt;$A$9,IF(Raw!$X93&gt;$C$9,IF(Raw!$X93&lt;$A$9,Raw!S93,-999),-999),-999),-999),-999),-999)</f>
        <v>1.1327199999999999</v>
      </c>
      <c r="M93" s="9">
        <f>Raw!Q93</f>
        <v>0.98062899999999997</v>
      </c>
      <c r="N93" s="9">
        <f>IF(Raw!$G93&gt;$C$8,IF(Raw!$Q93&gt;$C$8,IF(Raw!$N93&gt;$C$9,IF(Raw!$N93&lt;$A$9,IF(Raw!$X93&gt;$C$9,IF(Raw!$X93&lt;$A$9,Raw!V93,-999),-999),-999),-999),-999),-999)</f>
        <v>673.8</v>
      </c>
      <c r="O93" s="9">
        <f>IF(Raw!$G93&gt;$C$8,IF(Raw!$Q93&gt;$C$8,IF(Raw!$N93&gt;$C$9,IF(Raw!$N93&lt;$A$9,IF(Raw!$X93&gt;$C$9,IF(Raw!$X93&lt;$A$9,Raw!W93,-999),-999),-999),-999),-999),-999)</f>
        <v>0.30940099999999998</v>
      </c>
      <c r="P93" s="9">
        <f>IF(Raw!$G93&gt;$C$8,IF(Raw!$Q93&gt;$C$8,IF(Raw!$N93&gt;$C$9,IF(Raw!$N93&lt;$A$9,IF(Raw!$X93&gt;$C$9,IF(Raw!$X93&lt;$A$9,Raw!X93,-999),-999),-999),-999),-999),-999)</f>
        <v>676</v>
      </c>
      <c r="R93" s="9">
        <f t="shared" si="20"/>
        <v>0.54916100000000001</v>
      </c>
      <c r="S93" s="9">
        <f t="shared" si="21"/>
        <v>0.39389392369018461</v>
      </c>
      <c r="T93" s="9">
        <f t="shared" si="22"/>
        <v>0.467588</v>
      </c>
      <c r="U93" s="9">
        <f t="shared" si="23"/>
        <v>0.41280104527155875</v>
      </c>
      <c r="V93" s="15">
        <f t="shared" si="16"/>
        <v>0</v>
      </c>
      <c r="X93" s="11">
        <f t="shared" si="24"/>
        <v>1.0956399999999998E+19</v>
      </c>
      <c r="Y93" s="11">
        <f t="shared" si="25"/>
        <v>5.6359999999999999E-18</v>
      </c>
      <c r="Z93" s="11">
        <f t="shared" si="26"/>
        <v>7.1299999999999998E-4</v>
      </c>
      <c r="AA93" s="16">
        <f t="shared" si="27"/>
        <v>4.2171230280793982E-2</v>
      </c>
      <c r="AB93" s="9">
        <f t="shared" si="17"/>
        <v>0.68485076122453581</v>
      </c>
      <c r="AC93" s="9">
        <f t="shared" si="18"/>
        <v>0.95782876971920605</v>
      </c>
      <c r="AD93" s="15">
        <f t="shared" si="19"/>
        <v>59.146185527060297</v>
      </c>
      <c r="AE93" s="3">
        <f t="shared" si="28"/>
        <v>678.57439999999986</v>
      </c>
      <c r="AF93" s="2">
        <f t="shared" si="29"/>
        <v>0.25</v>
      </c>
      <c r="AG93" s="9">
        <f t="shared" si="30"/>
        <v>1.8781236314920024E-2</v>
      </c>
      <c r="AH93" s="2">
        <f t="shared" si="31"/>
        <v>0.90881425104855307</v>
      </c>
    </row>
    <row r="94" spans="1:34">
      <c r="A94" s="1">
        <f>Raw!A94</f>
        <v>81</v>
      </c>
      <c r="B94" s="14">
        <f>Raw!B94</f>
        <v>0.4606365740740741</v>
      </c>
      <c r="C94" s="15">
        <f>Raw!C94</f>
        <v>2.5</v>
      </c>
      <c r="D94" s="15">
        <f>IF(C94&gt;0.5,Raw!D94*D$11,-999)</f>
        <v>23.4</v>
      </c>
      <c r="E94" s="9">
        <f>IF(Raw!$G94&gt;$C$8,IF(Raw!$Q94&gt;$C$8,IF(Raw!$N94&gt;$C$9,IF(Raw!$N94&lt;$A$9,IF(Raw!$X94&gt;$C$9,IF(Raw!$X94&lt;$A$9,Raw!H94,-999),-999),-999),-999),-999),-999)</f>
        <v>0.78680899999999998</v>
      </c>
      <c r="F94" s="9">
        <f>IF(Raw!$G94&gt;$C$8,IF(Raw!$Q94&gt;$C$8,IF(Raw!$N94&gt;$C$9,IF(Raw!$N94&lt;$A$9,IF(Raw!$X94&gt;$C$9,IF(Raw!$X94&lt;$A$9,Raw!I94,-999),-999),-999),-999),-999),-999)</f>
        <v>1.2391160000000001</v>
      </c>
      <c r="G94" s="9">
        <f>Raw!G94</f>
        <v>0.97244399999999998</v>
      </c>
      <c r="H94" s="9">
        <f>IF(Raw!$G94&gt;$C$8,IF(Raw!$Q94&gt;$C$8,IF(Raw!$N94&gt;$C$9,IF(Raw!$N94&lt;$A$9,IF(Raw!$X94&gt;$C$9,IF(Raw!$X94&lt;$A$9,Raw!L94,-999),-999),-999),-999),-999),-999)</f>
        <v>604.20000000000005</v>
      </c>
      <c r="I94" s="9">
        <f>IF(Raw!$G94&gt;$C$8,IF(Raw!$Q94&gt;$C$8,IF(Raw!$N94&gt;$C$9,IF(Raw!$N94&lt;$A$9,IF(Raw!$X94&gt;$C$9,IF(Raw!$X94&lt;$A$9,Raw!M94,-999),-999),-999),-999),-999),-999)</f>
        <v>0.15498799999999999</v>
      </c>
      <c r="J94" s="9">
        <f>IF(Raw!$G94&gt;$C$8,IF(Raw!$Q94&gt;$C$8,IF(Raw!$N94&gt;$C$9,IF(Raw!$N94&lt;$A$9,IF(Raw!$X94&gt;$C$9,IF(Raw!$X94&lt;$A$9,Raw!N94,-999),-999),-999),-999),-999),-999)</f>
        <v>1809</v>
      </c>
      <c r="K94" s="9">
        <f>IF(Raw!$G94&gt;$C$8,IF(Raw!$Q94&gt;$C$8,IF(Raw!$N94&gt;$C$9,IF(Raw!$N94&lt;$A$9,IF(Raw!$X94&gt;$C$9,IF(Raw!$X94&lt;$A$9,Raw!R94,-999),-999),-999),-999),-999),-999)</f>
        <v>0.67249899999999996</v>
      </c>
      <c r="L94" s="9">
        <f>IF(Raw!$G94&gt;$C$8,IF(Raw!$Q94&gt;$C$8,IF(Raw!$N94&gt;$C$9,IF(Raw!$N94&lt;$A$9,IF(Raw!$X94&gt;$C$9,IF(Raw!$X94&lt;$A$9,Raw!S94,-999),-999),-999),-999),-999),-999)</f>
        <v>1.1284940000000001</v>
      </c>
      <c r="M94" s="9">
        <f>Raw!Q94</f>
        <v>0.96827700000000005</v>
      </c>
      <c r="N94" s="9">
        <f>IF(Raw!$G94&gt;$C$8,IF(Raw!$Q94&gt;$C$8,IF(Raw!$N94&gt;$C$9,IF(Raw!$N94&lt;$A$9,IF(Raw!$X94&gt;$C$9,IF(Raw!$X94&lt;$A$9,Raw!V94,-999),-999),-999),-999),-999),-999)</f>
        <v>701.4</v>
      </c>
      <c r="O94" s="9">
        <f>IF(Raw!$G94&gt;$C$8,IF(Raw!$Q94&gt;$C$8,IF(Raw!$N94&gt;$C$9,IF(Raw!$N94&lt;$A$9,IF(Raw!$X94&gt;$C$9,IF(Raw!$X94&lt;$A$9,Raw!W94,-999),-999),-999),-999),-999),-999)</f>
        <v>0.29849199999999998</v>
      </c>
      <c r="P94" s="9">
        <f>IF(Raw!$G94&gt;$C$8,IF(Raw!$Q94&gt;$C$8,IF(Raw!$N94&gt;$C$9,IF(Raw!$N94&lt;$A$9,IF(Raw!$X94&gt;$C$9,IF(Raw!$X94&lt;$A$9,Raw!X94,-999),-999),-999),-999),-999),-999)</f>
        <v>671</v>
      </c>
      <c r="R94" s="9">
        <f t="shared" si="20"/>
        <v>0.45230700000000013</v>
      </c>
      <c r="S94" s="9">
        <f t="shared" si="21"/>
        <v>0.36502393641918923</v>
      </c>
      <c r="T94" s="9">
        <f t="shared" si="22"/>
        <v>0.45599500000000015</v>
      </c>
      <c r="U94" s="9">
        <f t="shared" si="23"/>
        <v>0.40407392507182149</v>
      </c>
      <c r="V94" s="15">
        <f t="shared" si="16"/>
        <v>0</v>
      </c>
      <c r="X94" s="11">
        <f t="shared" si="24"/>
        <v>1.4086799999999998E+19</v>
      </c>
      <c r="Y94" s="11">
        <f t="shared" si="25"/>
        <v>6.0419999999999999E-18</v>
      </c>
      <c r="Z94" s="11">
        <f t="shared" si="26"/>
        <v>1.8089999999999998E-3</v>
      </c>
      <c r="AA94" s="16">
        <f t="shared" si="27"/>
        <v>0.13342515463195195</v>
      </c>
      <c r="AB94" s="9">
        <f t="shared" si="17"/>
        <v>0.73334020338639694</v>
      </c>
      <c r="AC94" s="9">
        <f t="shared" si="18"/>
        <v>0.86657484536804796</v>
      </c>
      <c r="AD94" s="15">
        <f t="shared" si="19"/>
        <v>73.756304384716387</v>
      </c>
      <c r="AE94" s="3">
        <f t="shared" si="28"/>
        <v>727.45679999999982</v>
      </c>
      <c r="AF94" s="2">
        <f t="shared" si="29"/>
        <v>0.25</v>
      </c>
      <c r="AG94" s="9">
        <f t="shared" si="30"/>
        <v>2.2925384162711036E-2</v>
      </c>
      <c r="AH94" s="2">
        <f t="shared" si="31"/>
        <v>1.1093474086837989</v>
      </c>
    </row>
    <row r="95" spans="1:34">
      <c r="A95" s="1">
        <f>Raw!A95</f>
        <v>82</v>
      </c>
      <c r="B95" s="14">
        <f>Raw!B95</f>
        <v>0.46069444444444446</v>
      </c>
      <c r="C95" s="15">
        <f>Raw!C95</f>
        <v>1.5</v>
      </c>
      <c r="D95" s="15">
        <f>IF(C95&gt;0.5,Raw!D95*D$11,-999)</f>
        <v>25.1</v>
      </c>
      <c r="E95" s="9">
        <f>IF(Raw!$G95&gt;$C$8,IF(Raw!$Q95&gt;$C$8,IF(Raw!$N95&gt;$C$9,IF(Raw!$N95&lt;$A$9,IF(Raw!$X95&gt;$C$9,IF(Raw!$X95&lt;$A$9,Raw!H95,-999),-999),-999),-999),-999),-999)</f>
        <v>0.76160700000000003</v>
      </c>
      <c r="F95" s="9">
        <f>IF(Raw!$G95&gt;$C$8,IF(Raw!$Q95&gt;$C$8,IF(Raw!$N95&gt;$C$9,IF(Raw!$N95&lt;$A$9,IF(Raw!$X95&gt;$C$9,IF(Raw!$X95&lt;$A$9,Raw!I95,-999),-999),-999),-999),-999),-999)</f>
        <v>1.2122580000000001</v>
      </c>
      <c r="G95" s="9">
        <f>Raw!G95</f>
        <v>0.97365199999999996</v>
      </c>
      <c r="H95" s="9">
        <f>IF(Raw!$G95&gt;$C$8,IF(Raw!$Q95&gt;$C$8,IF(Raw!$N95&gt;$C$9,IF(Raw!$N95&lt;$A$9,IF(Raw!$X95&gt;$C$9,IF(Raw!$X95&lt;$A$9,Raw!L95,-999),-999),-999),-999),-999),-999)</f>
        <v>580.70000000000005</v>
      </c>
      <c r="I95" s="9">
        <f>IF(Raw!$G95&gt;$C$8,IF(Raw!$Q95&gt;$C$8,IF(Raw!$N95&gt;$C$9,IF(Raw!$N95&lt;$A$9,IF(Raw!$X95&gt;$C$9,IF(Raw!$X95&lt;$A$9,Raw!M95,-999),-999),-999),-999),-999),-999)</f>
        <v>2.4390000000000002E-3</v>
      </c>
      <c r="J95" s="9">
        <f>IF(Raw!$G95&gt;$C$8,IF(Raw!$Q95&gt;$C$8,IF(Raw!$N95&gt;$C$9,IF(Raw!$N95&lt;$A$9,IF(Raw!$X95&gt;$C$9,IF(Raw!$X95&lt;$A$9,Raw!N95,-999),-999),-999),-999),-999),-999)</f>
        <v>767</v>
      </c>
      <c r="K95" s="9">
        <f>IF(Raw!$G95&gt;$C$8,IF(Raw!$Q95&gt;$C$8,IF(Raw!$N95&gt;$C$9,IF(Raw!$N95&lt;$A$9,IF(Raw!$X95&gt;$C$9,IF(Raw!$X95&lt;$A$9,Raw!R95,-999),-999),-999),-999),-999),-999)</f>
        <v>0.770567</v>
      </c>
      <c r="L95" s="9">
        <f>IF(Raw!$G95&gt;$C$8,IF(Raw!$Q95&gt;$C$8,IF(Raw!$N95&gt;$C$9,IF(Raw!$N95&lt;$A$9,IF(Raw!$X95&gt;$C$9,IF(Raw!$X95&lt;$A$9,Raw!S95,-999),-999),-999),-999),-999),-999)</f>
        <v>1.351048</v>
      </c>
      <c r="M95" s="9">
        <f>Raw!Q95</f>
        <v>0.97961500000000001</v>
      </c>
      <c r="N95" s="9">
        <f>IF(Raw!$G95&gt;$C$8,IF(Raw!$Q95&gt;$C$8,IF(Raw!$N95&gt;$C$9,IF(Raw!$N95&lt;$A$9,IF(Raw!$X95&gt;$C$9,IF(Raw!$X95&lt;$A$9,Raw!V95,-999),-999),-999),-999),-999),-999)</f>
        <v>714.4</v>
      </c>
      <c r="O95" s="9">
        <f>IF(Raw!$G95&gt;$C$8,IF(Raw!$Q95&gt;$C$8,IF(Raw!$N95&gt;$C$9,IF(Raw!$N95&lt;$A$9,IF(Raw!$X95&gt;$C$9,IF(Raw!$X95&lt;$A$9,Raw!W95,-999),-999),-999),-999),-999),-999)</f>
        <v>0.24439</v>
      </c>
      <c r="P95" s="9">
        <f>IF(Raw!$G95&gt;$C$8,IF(Raw!$Q95&gt;$C$8,IF(Raw!$N95&gt;$C$9,IF(Raw!$N95&lt;$A$9,IF(Raw!$X95&gt;$C$9,IF(Raw!$X95&lt;$A$9,Raw!X95,-999),-999),-999),-999),-999),-999)</f>
        <v>1460</v>
      </c>
      <c r="R95" s="9">
        <f t="shared" si="20"/>
        <v>0.45065100000000002</v>
      </c>
      <c r="S95" s="9">
        <f t="shared" si="21"/>
        <v>0.37174512356280592</v>
      </c>
      <c r="T95" s="9">
        <f t="shared" si="22"/>
        <v>0.58048100000000002</v>
      </c>
      <c r="U95" s="9">
        <f t="shared" si="23"/>
        <v>0.4296523883681409</v>
      </c>
      <c r="V95" s="15">
        <f t="shared" si="16"/>
        <v>0</v>
      </c>
      <c r="X95" s="11">
        <f t="shared" si="24"/>
        <v>1.5110199999999998E+19</v>
      </c>
      <c r="Y95" s="11">
        <f t="shared" si="25"/>
        <v>5.807E-18</v>
      </c>
      <c r="Z95" s="11">
        <f t="shared" si="26"/>
        <v>7.67E-4</v>
      </c>
      <c r="AA95" s="16">
        <f t="shared" si="27"/>
        <v>6.3056628439144904E-2</v>
      </c>
      <c r="AB95" s="9">
        <f t="shared" si="17"/>
        <v>0.80717017473298325</v>
      </c>
      <c r="AC95" s="9">
        <f t="shared" si="18"/>
        <v>0.93694337156085516</v>
      </c>
      <c r="AD95" s="15">
        <f t="shared" si="19"/>
        <v>82.212031863291926</v>
      </c>
      <c r="AE95" s="3">
        <f t="shared" si="28"/>
        <v>699.16279999999983</v>
      </c>
      <c r="AF95" s="2">
        <f t="shared" si="29"/>
        <v>0.25</v>
      </c>
      <c r="AG95" s="9">
        <f t="shared" si="30"/>
        <v>2.717122757127775E-2</v>
      </c>
      <c r="AH95" s="2">
        <f t="shared" si="31"/>
        <v>1.3148015615800388</v>
      </c>
    </row>
    <row r="96" spans="1:34">
      <c r="A96" s="1">
        <f>Raw!A96</f>
        <v>83</v>
      </c>
      <c r="B96" s="14">
        <f>Raw!B96</f>
        <v>0.46074074074074073</v>
      </c>
      <c r="C96" s="15">
        <f>Raw!C96</f>
        <v>0.7</v>
      </c>
      <c r="D96" s="15">
        <f>IF(C96&gt;0.5,Raw!D96*D$11,-999)</f>
        <v>28.6</v>
      </c>
      <c r="E96" s="9">
        <f>IF(Raw!$G96&gt;$C$8,IF(Raw!$Q96&gt;$C$8,IF(Raw!$N96&gt;$C$9,IF(Raw!$N96&lt;$A$9,IF(Raw!$X96&gt;$C$9,IF(Raw!$X96&lt;$A$9,Raw!H96,-999),-999),-999),-999),-999),-999)</f>
        <v>-999</v>
      </c>
      <c r="F96" s="9">
        <f>IF(Raw!$G96&gt;$C$8,IF(Raw!$Q96&gt;$C$8,IF(Raw!$N96&gt;$C$9,IF(Raw!$N96&lt;$A$9,IF(Raw!$X96&gt;$C$9,IF(Raw!$X96&lt;$A$9,Raw!I96,-999),-999),-999),-999),-999),-999)</f>
        <v>-999</v>
      </c>
      <c r="G96" s="9">
        <f>Raw!G96</f>
        <v>0.65491999999999995</v>
      </c>
      <c r="H96" s="9">
        <f>IF(Raw!$G96&gt;$C$8,IF(Raw!$Q96&gt;$C$8,IF(Raw!$N96&gt;$C$9,IF(Raw!$N96&lt;$A$9,IF(Raw!$X96&gt;$C$9,IF(Raw!$X96&lt;$A$9,Raw!L96,-999),-999),-999),-999),-999),-999)</f>
        <v>-999</v>
      </c>
      <c r="I96" s="9">
        <f>IF(Raw!$G96&gt;$C$8,IF(Raw!$Q96&gt;$C$8,IF(Raw!$N96&gt;$C$9,IF(Raw!$N96&lt;$A$9,IF(Raw!$X96&gt;$C$9,IF(Raw!$X96&lt;$A$9,Raw!M96,-999),-999),-999),-999),-999),-999)</f>
        <v>-999</v>
      </c>
      <c r="J96" s="9">
        <f>IF(Raw!$G96&gt;$C$8,IF(Raw!$Q96&gt;$C$8,IF(Raw!$N96&gt;$C$9,IF(Raw!$N96&lt;$A$9,IF(Raw!$X96&gt;$C$9,IF(Raw!$X96&lt;$A$9,Raw!N96,-999),-999),-999),-999),-999),-999)</f>
        <v>-999</v>
      </c>
      <c r="K96" s="9">
        <f>IF(Raw!$G96&gt;$C$8,IF(Raw!$Q96&gt;$C$8,IF(Raw!$N96&gt;$C$9,IF(Raw!$N96&lt;$A$9,IF(Raw!$X96&gt;$C$9,IF(Raw!$X96&lt;$A$9,Raw!R96,-999),-999),-999),-999),-999),-999)</f>
        <v>-999</v>
      </c>
      <c r="L96" s="9">
        <f>IF(Raw!$G96&gt;$C$8,IF(Raw!$Q96&gt;$C$8,IF(Raw!$N96&gt;$C$9,IF(Raw!$N96&lt;$A$9,IF(Raw!$X96&gt;$C$9,IF(Raw!$X96&lt;$A$9,Raw!S96,-999),-999),-999),-999),-999),-999)</f>
        <v>-999</v>
      </c>
      <c r="M96" s="9">
        <f>Raw!Q96</f>
        <v>0.97651200000000005</v>
      </c>
      <c r="N96" s="9">
        <f>IF(Raw!$G96&gt;$C$8,IF(Raw!$Q96&gt;$C$8,IF(Raw!$N96&gt;$C$9,IF(Raw!$N96&lt;$A$9,IF(Raw!$X96&gt;$C$9,IF(Raw!$X96&lt;$A$9,Raw!V96,-999),-999),-999),-999),-999),-999)</f>
        <v>-999</v>
      </c>
      <c r="O96" s="9">
        <f>IF(Raw!$G96&gt;$C$8,IF(Raw!$Q96&gt;$C$8,IF(Raw!$N96&gt;$C$9,IF(Raw!$N96&lt;$A$9,IF(Raw!$X96&gt;$C$9,IF(Raw!$X96&lt;$A$9,Raw!W96,-999),-999),-999),-999),-999),-999)</f>
        <v>-999</v>
      </c>
      <c r="P96" s="9">
        <f>IF(Raw!$G96&gt;$C$8,IF(Raw!$Q96&gt;$C$8,IF(Raw!$N96&gt;$C$9,IF(Raw!$N96&lt;$A$9,IF(Raw!$X96&gt;$C$9,IF(Raw!$X96&lt;$A$9,Raw!X96,-999),-999),-999),-999),-999),-999)</f>
        <v>-999</v>
      </c>
      <c r="R96" s="9">
        <f t="shared" si="20"/>
        <v>0</v>
      </c>
      <c r="S96" s="9">
        <f t="shared" si="21"/>
        <v>0</v>
      </c>
      <c r="T96" s="9">
        <f t="shared" si="22"/>
        <v>0</v>
      </c>
      <c r="U96" s="9">
        <f t="shared" si="23"/>
        <v>0</v>
      </c>
      <c r="V96" s="15">
        <f t="shared" si="16"/>
        <v>-999</v>
      </c>
      <c r="X96" s="11">
        <f t="shared" si="24"/>
        <v>1.7217199999999998E+19</v>
      </c>
      <c r="Y96" s="11">
        <f t="shared" si="25"/>
        <v>-9.99E-18</v>
      </c>
      <c r="Z96" s="11">
        <f t="shared" si="26"/>
        <v>-9.9899999999999989E-4</v>
      </c>
      <c r="AA96" s="16">
        <f t="shared" si="27"/>
        <v>1</v>
      </c>
      <c r="AB96" s="9">
        <f t="shared" si="17"/>
        <v>-999</v>
      </c>
      <c r="AC96" s="9">
        <f t="shared" si="18"/>
        <v>-999</v>
      </c>
      <c r="AD96" s="15">
        <f t="shared" si="19"/>
        <v>-999</v>
      </c>
      <c r="AE96" s="3">
        <f t="shared" si="28"/>
        <v>-1202.7959999999996</v>
      </c>
      <c r="AF96" s="2">
        <f t="shared" si="29"/>
        <v>0.30099999999999988</v>
      </c>
      <c r="AG96" s="9">
        <f t="shared" si="30"/>
        <v>0</v>
      </c>
      <c r="AH96" s="2">
        <f t="shared" si="31"/>
        <v>0</v>
      </c>
    </row>
    <row r="97" spans="1:34">
      <c r="A97" s="1">
        <f>Raw!A97</f>
        <v>84</v>
      </c>
      <c r="B97" s="14">
        <f>Raw!B97</f>
        <v>0.46079861111111109</v>
      </c>
      <c r="C97" s="15">
        <f>Raw!C97</f>
        <v>0.7</v>
      </c>
      <c r="D97" s="15">
        <f>IF(C97&gt;0.5,Raw!D97*D$11,-999)</f>
        <v>32</v>
      </c>
      <c r="E97" s="9">
        <f>IF(Raw!$G97&gt;$C$8,IF(Raw!$Q97&gt;$C$8,IF(Raw!$N97&gt;$C$9,IF(Raw!$N97&lt;$A$9,IF(Raw!$X97&gt;$C$9,IF(Raw!$X97&lt;$A$9,Raw!H97,-999),-999),-999),-999),-999),-999)</f>
        <v>1.1495359999999999</v>
      </c>
      <c r="F97" s="9">
        <f>IF(Raw!$G97&gt;$C$8,IF(Raw!$Q97&gt;$C$8,IF(Raw!$N97&gt;$C$9,IF(Raw!$N97&lt;$A$9,IF(Raw!$X97&gt;$C$9,IF(Raw!$X97&lt;$A$9,Raw!I97,-999),-999),-999),-999),-999),-999)</f>
        <v>1.7451909999999999</v>
      </c>
      <c r="G97" s="9">
        <f>Raw!G97</f>
        <v>0.96780900000000003</v>
      </c>
      <c r="H97" s="9">
        <f>IF(Raw!$G97&gt;$C$8,IF(Raw!$Q97&gt;$C$8,IF(Raw!$N97&gt;$C$9,IF(Raw!$N97&lt;$A$9,IF(Raw!$X97&gt;$C$9,IF(Raw!$X97&lt;$A$9,Raw!L97,-999),-999),-999),-999),-999),-999)</f>
        <v>648.79999999999995</v>
      </c>
      <c r="I97" s="9">
        <f>IF(Raw!$G97&gt;$C$8,IF(Raw!$Q97&gt;$C$8,IF(Raw!$N97&gt;$C$9,IF(Raw!$N97&lt;$A$9,IF(Raw!$X97&gt;$C$9,IF(Raw!$X97&lt;$A$9,Raw!M97,-999),-999),-999),-999),-999),-999)</f>
        <v>0.17263800000000001</v>
      </c>
      <c r="J97" s="9">
        <f>IF(Raw!$G97&gt;$C$8,IF(Raw!$Q97&gt;$C$8,IF(Raw!$N97&gt;$C$9,IF(Raw!$N97&lt;$A$9,IF(Raw!$X97&gt;$C$9,IF(Raw!$X97&lt;$A$9,Raw!N97,-999),-999),-999),-999),-999),-999)</f>
        <v>612</v>
      </c>
      <c r="K97" s="9">
        <f>IF(Raw!$G97&gt;$C$8,IF(Raw!$Q97&gt;$C$8,IF(Raw!$N97&gt;$C$9,IF(Raw!$N97&lt;$A$9,IF(Raw!$X97&gt;$C$9,IF(Raw!$X97&lt;$A$9,Raw!R97,-999),-999),-999),-999),-999),-999)</f>
        <v>0.86950400000000005</v>
      </c>
      <c r="L97" s="9">
        <f>IF(Raw!$G97&gt;$C$8,IF(Raw!$Q97&gt;$C$8,IF(Raw!$N97&gt;$C$9,IF(Raw!$N97&lt;$A$9,IF(Raw!$X97&gt;$C$9,IF(Raw!$X97&lt;$A$9,Raw!S97,-999),-999),-999),-999),-999),-999)</f>
        <v>1.3778790000000001</v>
      </c>
      <c r="M97" s="9">
        <f>Raw!Q97</f>
        <v>0.97855000000000003</v>
      </c>
      <c r="N97" s="9">
        <f>IF(Raw!$G97&gt;$C$8,IF(Raw!$Q97&gt;$C$8,IF(Raw!$N97&gt;$C$9,IF(Raw!$N97&lt;$A$9,IF(Raw!$X97&gt;$C$9,IF(Raw!$X97&lt;$A$9,Raw!V97,-999),-999),-999),-999),-999),-999)</f>
        <v>612.20000000000005</v>
      </c>
      <c r="O97" s="9">
        <f>IF(Raw!$G97&gt;$C$8,IF(Raw!$Q97&gt;$C$8,IF(Raw!$N97&gt;$C$9,IF(Raw!$N97&lt;$A$9,IF(Raw!$X97&gt;$C$9,IF(Raw!$X97&lt;$A$9,Raw!W97,-999),-999),-999),-999),-999),-999)</f>
        <v>0.319158</v>
      </c>
      <c r="P97" s="9">
        <f>IF(Raw!$G97&gt;$C$8,IF(Raw!$Q97&gt;$C$8,IF(Raw!$N97&gt;$C$9,IF(Raw!$N97&lt;$A$9,IF(Raw!$X97&gt;$C$9,IF(Raw!$X97&lt;$A$9,Raw!X97,-999),-999),-999),-999),-999),-999)</f>
        <v>677</v>
      </c>
      <c r="R97" s="9">
        <f t="shared" si="20"/>
        <v>0.59565500000000005</v>
      </c>
      <c r="S97" s="9">
        <f t="shared" si="21"/>
        <v>0.3413122116719603</v>
      </c>
      <c r="T97" s="9">
        <f t="shared" si="22"/>
        <v>0.50837500000000002</v>
      </c>
      <c r="U97" s="9">
        <f t="shared" si="23"/>
        <v>0.3689547485664561</v>
      </c>
      <c r="V97" s="15">
        <f t="shared" si="16"/>
        <v>0</v>
      </c>
      <c r="X97" s="11">
        <f t="shared" si="24"/>
        <v>1.9263999999999996E+19</v>
      </c>
      <c r="Y97" s="11">
        <f t="shared" si="25"/>
        <v>6.4879999999999989E-18</v>
      </c>
      <c r="Z97" s="11">
        <f t="shared" si="26"/>
        <v>6.1200000000000002E-4</v>
      </c>
      <c r="AA97" s="16">
        <f t="shared" si="27"/>
        <v>7.1055621718775816E-2</v>
      </c>
      <c r="AB97" s="9">
        <f t="shared" si="17"/>
        <v>0.90562690169128268</v>
      </c>
      <c r="AC97" s="9">
        <f t="shared" si="18"/>
        <v>0.92894437828122423</v>
      </c>
      <c r="AD97" s="15">
        <f t="shared" si="19"/>
        <v>116.10395705682322</v>
      </c>
      <c r="AE97" s="3">
        <f t="shared" si="28"/>
        <v>781.1551999999997</v>
      </c>
      <c r="AF97" s="2">
        <f t="shared" si="29"/>
        <v>0.25</v>
      </c>
      <c r="AG97" s="9">
        <f t="shared" si="30"/>
        <v>3.2951620218054485E-2</v>
      </c>
      <c r="AH97" s="2">
        <f t="shared" si="31"/>
        <v>1.5945117534950237</v>
      </c>
    </row>
    <row r="98" spans="1:34">
      <c r="A98" s="1">
        <f>Raw!A98</f>
        <v>0</v>
      </c>
      <c r="B98" s="14">
        <f>Raw!B98</f>
        <v>0</v>
      </c>
      <c r="C98" s="15">
        <f>Raw!C98</f>
        <v>0</v>
      </c>
      <c r="D98" s="15">
        <f>IF(C98&gt;0.5,Raw!D98*D$11,-999)</f>
        <v>-999</v>
      </c>
      <c r="E98" s="9">
        <f>IF(Raw!$G98&gt;$C$8,IF(Raw!$Q98&gt;$C$8,IF(Raw!$N98&gt;$C$9,IF(Raw!$N98&lt;$A$9,IF(Raw!$X98&gt;$C$9,IF(Raw!$X98&lt;$A$9,Raw!H98,-999),-999),-999),-999),-999),-999)</f>
        <v>-999</v>
      </c>
      <c r="F98" s="9">
        <f>IF(Raw!$G98&gt;$C$8,IF(Raw!$Q98&gt;$C$8,IF(Raw!$N98&gt;$C$9,IF(Raw!$N98&lt;$A$9,IF(Raw!$X98&gt;$C$9,IF(Raw!$X98&lt;$A$9,Raw!I98,-999),-999),-999),-999),-999),-999)</f>
        <v>-999</v>
      </c>
      <c r="G98" s="9">
        <f>Raw!G98</f>
        <v>0</v>
      </c>
      <c r="H98" s="9">
        <f>IF(Raw!$G98&gt;$C$8,IF(Raw!$Q98&gt;$C$8,IF(Raw!$N98&gt;$C$9,IF(Raw!$N98&lt;$A$9,IF(Raw!$X98&gt;$C$9,IF(Raw!$X98&lt;$A$9,Raw!L98,-999),-999),-999),-999),-999),-999)</f>
        <v>-999</v>
      </c>
      <c r="I98" s="9">
        <f>IF(Raw!$G98&gt;$C$8,IF(Raw!$Q98&gt;$C$8,IF(Raw!$N98&gt;$C$9,IF(Raw!$N98&lt;$A$9,IF(Raw!$X98&gt;$C$9,IF(Raw!$X98&lt;$A$9,Raw!M98,-999),-999),-999),-999),-999),-999)</f>
        <v>-999</v>
      </c>
      <c r="J98" s="9">
        <f>IF(Raw!$G98&gt;$C$8,IF(Raw!$Q98&gt;$C$8,IF(Raw!$N98&gt;$C$9,IF(Raw!$N98&lt;$A$9,IF(Raw!$X98&gt;$C$9,IF(Raw!$X98&lt;$A$9,Raw!N98,-999),-999),-999),-999),-999),-999)</f>
        <v>-999</v>
      </c>
      <c r="K98" s="9">
        <f>IF(Raw!$G98&gt;$C$8,IF(Raw!$Q98&gt;$C$8,IF(Raw!$N98&gt;$C$9,IF(Raw!$N98&lt;$A$9,IF(Raw!$X98&gt;$C$9,IF(Raw!$X98&lt;$A$9,Raw!R98,-999),-999),-999),-999),-999),-999)</f>
        <v>-999</v>
      </c>
      <c r="L98" s="9">
        <f>IF(Raw!$G98&gt;$C$8,IF(Raw!$Q98&gt;$C$8,IF(Raw!$N98&gt;$C$9,IF(Raw!$N98&lt;$A$9,IF(Raw!$X98&gt;$C$9,IF(Raw!$X98&lt;$A$9,Raw!S98,-999),-999),-999),-999),-999),-999)</f>
        <v>-999</v>
      </c>
      <c r="M98" s="9">
        <f>Raw!Q98</f>
        <v>0</v>
      </c>
      <c r="N98" s="9">
        <f>IF(Raw!$G98&gt;$C$8,IF(Raw!$Q98&gt;$C$8,IF(Raw!$N98&gt;$C$9,IF(Raw!$N98&lt;$A$9,IF(Raw!$X98&gt;$C$9,IF(Raw!$X98&lt;$A$9,Raw!V98,-999),-999),-999),-999),-999),-999)</f>
        <v>-999</v>
      </c>
      <c r="O98" s="9">
        <f>IF(Raw!$G98&gt;$C$8,IF(Raw!$Q98&gt;$C$8,IF(Raw!$N98&gt;$C$9,IF(Raw!$N98&lt;$A$9,IF(Raw!$X98&gt;$C$9,IF(Raw!$X98&lt;$A$9,Raw!W98,-999),-999),-999),-999),-999),-999)</f>
        <v>-999</v>
      </c>
      <c r="P98" s="9">
        <f>IF(Raw!$G98&gt;$C$8,IF(Raw!$Q98&gt;$C$8,IF(Raw!$N98&gt;$C$9,IF(Raw!$N98&lt;$A$9,IF(Raw!$X98&gt;$C$9,IF(Raw!$X98&lt;$A$9,Raw!X98,-999),-999),-999),-999),-999),-999)</f>
        <v>-999</v>
      </c>
      <c r="R98" s="9">
        <f t="shared" si="20"/>
        <v>0</v>
      </c>
      <c r="S98" s="9">
        <f t="shared" si="21"/>
        <v>0</v>
      </c>
      <c r="T98" s="9">
        <f t="shared" si="22"/>
        <v>0</v>
      </c>
      <c r="U98" s="9">
        <f t="shared" si="23"/>
        <v>0</v>
      </c>
      <c r="V98" s="15">
        <f t="shared" si="16"/>
        <v>-999</v>
      </c>
      <c r="X98" s="11">
        <f t="shared" si="24"/>
        <v>-6.0139799999999993E+20</v>
      </c>
      <c r="Y98" s="11">
        <f t="shared" si="25"/>
        <v>-9.99E-18</v>
      </c>
      <c r="Z98" s="11">
        <f t="shared" si="26"/>
        <v>-9.9899999999999989E-4</v>
      </c>
      <c r="AA98" s="16">
        <f t="shared" si="27"/>
        <v>1</v>
      </c>
      <c r="AB98" s="9">
        <f t="shared" si="17"/>
        <v>-999</v>
      </c>
      <c r="AC98" s="9">
        <f t="shared" si="18"/>
        <v>-999</v>
      </c>
      <c r="AD98" s="15">
        <f t="shared" si="19"/>
        <v>-999</v>
      </c>
      <c r="AE98" s="3">
        <f t="shared" si="28"/>
        <v>-1202.7959999999996</v>
      </c>
      <c r="AF98" s="2">
        <f t="shared" si="29"/>
        <v>0.30099999999999988</v>
      </c>
      <c r="AG98" s="9">
        <f t="shared" si="30"/>
        <v>0</v>
      </c>
      <c r="AH98" s="2">
        <f t="shared" si="31"/>
        <v>0</v>
      </c>
    </row>
    <row r="99" spans="1:34">
      <c r="A99" s="1">
        <f>Raw!A99</f>
        <v>0</v>
      </c>
      <c r="B99" s="14">
        <f>Raw!B99</f>
        <v>0</v>
      </c>
      <c r="C99" s="15">
        <f>Raw!C99</f>
        <v>0</v>
      </c>
      <c r="D99" s="15">
        <f>IF(C99&gt;0.5,Raw!D99*D$11,-999)</f>
        <v>-999</v>
      </c>
      <c r="E99" s="9">
        <f>IF(Raw!$G99&gt;$C$8,IF(Raw!$Q99&gt;$C$8,IF(Raw!$N99&gt;$C$9,IF(Raw!$N99&lt;$A$9,IF(Raw!$X99&gt;$C$9,IF(Raw!$X99&lt;$A$9,Raw!H99,-999),-999),-999),-999),-999),-999)</f>
        <v>-999</v>
      </c>
      <c r="F99" s="9">
        <f>IF(Raw!$G99&gt;$C$8,IF(Raw!$Q99&gt;$C$8,IF(Raw!$N99&gt;$C$9,IF(Raw!$N99&lt;$A$9,IF(Raw!$X99&gt;$C$9,IF(Raw!$X99&lt;$A$9,Raw!I99,-999),-999),-999),-999),-999),-999)</f>
        <v>-999</v>
      </c>
      <c r="G99" s="9">
        <f>Raw!G99</f>
        <v>0</v>
      </c>
      <c r="H99" s="9">
        <f>IF(Raw!$G99&gt;$C$8,IF(Raw!$Q99&gt;$C$8,IF(Raw!$N99&gt;$C$9,IF(Raw!$N99&lt;$A$9,IF(Raw!$X99&gt;$C$9,IF(Raw!$X99&lt;$A$9,Raw!L99,-999),-999),-999),-999),-999),-999)</f>
        <v>-999</v>
      </c>
      <c r="I99" s="9">
        <f>IF(Raw!$G99&gt;$C$8,IF(Raw!$Q99&gt;$C$8,IF(Raw!$N99&gt;$C$9,IF(Raw!$N99&lt;$A$9,IF(Raw!$X99&gt;$C$9,IF(Raw!$X99&lt;$A$9,Raw!M99,-999),-999),-999),-999),-999),-999)</f>
        <v>-999</v>
      </c>
      <c r="J99" s="9">
        <f>IF(Raw!$G99&gt;$C$8,IF(Raw!$Q99&gt;$C$8,IF(Raw!$N99&gt;$C$9,IF(Raw!$N99&lt;$A$9,IF(Raw!$X99&gt;$C$9,IF(Raw!$X99&lt;$A$9,Raw!N99,-999),-999),-999),-999),-999),-999)</f>
        <v>-999</v>
      </c>
      <c r="K99" s="9">
        <f>IF(Raw!$G99&gt;$C$8,IF(Raw!$Q99&gt;$C$8,IF(Raw!$N99&gt;$C$9,IF(Raw!$N99&lt;$A$9,IF(Raw!$X99&gt;$C$9,IF(Raw!$X99&lt;$A$9,Raw!R99,-999),-999),-999),-999),-999),-999)</f>
        <v>-999</v>
      </c>
      <c r="L99" s="9">
        <f>IF(Raw!$G99&gt;$C$8,IF(Raw!$Q99&gt;$C$8,IF(Raw!$N99&gt;$C$9,IF(Raw!$N99&lt;$A$9,IF(Raw!$X99&gt;$C$9,IF(Raw!$X99&lt;$A$9,Raw!S99,-999),-999),-999),-999),-999),-999)</f>
        <v>-999</v>
      </c>
      <c r="M99" s="9">
        <f>Raw!Q99</f>
        <v>0</v>
      </c>
      <c r="N99" s="9">
        <f>IF(Raw!$G99&gt;$C$8,IF(Raw!$Q99&gt;$C$8,IF(Raw!$N99&gt;$C$9,IF(Raw!$N99&lt;$A$9,IF(Raw!$X99&gt;$C$9,IF(Raw!$X99&lt;$A$9,Raw!V99,-999),-999),-999),-999),-999),-999)</f>
        <v>-999</v>
      </c>
      <c r="O99" s="9">
        <f>IF(Raw!$G99&gt;$C$8,IF(Raw!$Q99&gt;$C$8,IF(Raw!$N99&gt;$C$9,IF(Raw!$N99&lt;$A$9,IF(Raw!$X99&gt;$C$9,IF(Raw!$X99&lt;$A$9,Raw!W99,-999),-999),-999),-999),-999),-999)</f>
        <v>-999</v>
      </c>
      <c r="P99" s="9">
        <f>IF(Raw!$G99&gt;$C$8,IF(Raw!$Q99&gt;$C$8,IF(Raw!$N99&gt;$C$9,IF(Raw!$N99&lt;$A$9,IF(Raw!$X99&gt;$C$9,IF(Raw!$X99&lt;$A$9,Raw!X99,-999),-999),-999),-999),-999),-999)</f>
        <v>-999</v>
      </c>
      <c r="R99" s="9">
        <f t="shared" si="20"/>
        <v>0</v>
      </c>
      <c r="S99" s="9">
        <f t="shared" si="21"/>
        <v>0</v>
      </c>
      <c r="T99" s="9">
        <f t="shared" si="22"/>
        <v>0</v>
      </c>
      <c r="U99" s="9">
        <f t="shared" si="23"/>
        <v>0</v>
      </c>
      <c r="V99" s="15">
        <f t="shared" si="16"/>
        <v>-999</v>
      </c>
      <c r="X99" s="11">
        <f t="shared" si="24"/>
        <v>-6.0139799999999993E+20</v>
      </c>
      <c r="Y99" s="11">
        <f t="shared" si="25"/>
        <v>-9.99E-18</v>
      </c>
      <c r="Z99" s="11">
        <f t="shared" si="26"/>
        <v>-9.9899999999999989E-4</v>
      </c>
      <c r="AA99" s="16">
        <f t="shared" si="27"/>
        <v>1</v>
      </c>
      <c r="AB99" s="9">
        <f t="shared" si="17"/>
        <v>-999</v>
      </c>
      <c r="AC99" s="9">
        <f t="shared" si="18"/>
        <v>-999</v>
      </c>
      <c r="AD99" s="15">
        <f t="shared" si="19"/>
        <v>-999</v>
      </c>
      <c r="AE99" s="3">
        <f t="shared" si="28"/>
        <v>-1202.7959999999996</v>
      </c>
      <c r="AF99" s="2">
        <f t="shared" si="29"/>
        <v>0.30099999999999988</v>
      </c>
      <c r="AG99" s="9">
        <f t="shared" si="30"/>
        <v>0</v>
      </c>
      <c r="AH99" s="2">
        <f t="shared" si="31"/>
        <v>0</v>
      </c>
    </row>
    <row r="100" spans="1:34">
      <c r="A100" s="1">
        <f>Raw!A100</f>
        <v>0</v>
      </c>
      <c r="B100" s="14">
        <f>Raw!B100</f>
        <v>0</v>
      </c>
      <c r="C100" s="15">
        <f>Raw!C100</f>
        <v>0</v>
      </c>
      <c r="D100" s="15">
        <f>IF(C100&gt;0.5,Raw!D100*D$11,-999)</f>
        <v>-999</v>
      </c>
      <c r="E100" s="9">
        <f>IF(Raw!$G100&gt;$C$8,IF(Raw!$Q100&gt;$C$8,IF(Raw!$N100&gt;$C$9,IF(Raw!$N100&lt;$A$9,IF(Raw!$X100&gt;$C$9,IF(Raw!$X100&lt;$A$9,Raw!H100,-999),-999),-999),-999),-999),-999)</f>
        <v>-999</v>
      </c>
      <c r="F100" s="9">
        <f>IF(Raw!$G100&gt;$C$8,IF(Raw!$Q100&gt;$C$8,IF(Raw!$N100&gt;$C$9,IF(Raw!$N100&lt;$A$9,IF(Raw!$X100&gt;$C$9,IF(Raw!$X100&lt;$A$9,Raw!I100,-999),-999),-999),-999),-999),-999)</f>
        <v>-999</v>
      </c>
      <c r="G100" s="9">
        <f>Raw!G100</f>
        <v>0</v>
      </c>
      <c r="H100" s="9">
        <f>IF(Raw!$G100&gt;$C$8,IF(Raw!$Q100&gt;$C$8,IF(Raw!$N100&gt;$C$9,IF(Raw!$N100&lt;$A$9,IF(Raw!$X100&gt;$C$9,IF(Raw!$X100&lt;$A$9,Raw!L100,-999),-999),-999),-999),-999),-999)</f>
        <v>-999</v>
      </c>
      <c r="I100" s="9">
        <f>IF(Raw!$G100&gt;$C$8,IF(Raw!$Q100&gt;$C$8,IF(Raw!$N100&gt;$C$9,IF(Raw!$N100&lt;$A$9,IF(Raw!$X100&gt;$C$9,IF(Raw!$X100&lt;$A$9,Raw!M100,-999),-999),-999),-999),-999),-999)</f>
        <v>-999</v>
      </c>
      <c r="J100" s="9">
        <f>IF(Raw!$G100&gt;$C$8,IF(Raw!$Q100&gt;$C$8,IF(Raw!$N100&gt;$C$9,IF(Raw!$N100&lt;$A$9,IF(Raw!$X100&gt;$C$9,IF(Raw!$X100&lt;$A$9,Raw!N100,-999),-999),-999),-999),-999),-999)</f>
        <v>-999</v>
      </c>
      <c r="K100" s="9">
        <f>IF(Raw!$G100&gt;$C$8,IF(Raw!$Q100&gt;$C$8,IF(Raw!$N100&gt;$C$9,IF(Raw!$N100&lt;$A$9,IF(Raw!$X100&gt;$C$9,IF(Raw!$X100&lt;$A$9,Raw!R100,-999),-999),-999),-999),-999),-999)</f>
        <v>-999</v>
      </c>
      <c r="L100" s="9">
        <f>IF(Raw!$G100&gt;$C$8,IF(Raw!$Q100&gt;$C$8,IF(Raw!$N100&gt;$C$9,IF(Raw!$N100&lt;$A$9,IF(Raw!$X100&gt;$C$9,IF(Raw!$X100&lt;$A$9,Raw!S100,-999),-999),-999),-999),-999),-999)</f>
        <v>-999</v>
      </c>
      <c r="M100" s="9">
        <f>Raw!Q100</f>
        <v>0</v>
      </c>
      <c r="N100" s="9">
        <f>IF(Raw!$G100&gt;$C$8,IF(Raw!$Q100&gt;$C$8,IF(Raw!$N100&gt;$C$9,IF(Raw!$N100&lt;$A$9,IF(Raw!$X100&gt;$C$9,IF(Raw!$X100&lt;$A$9,Raw!V100,-999),-999),-999),-999),-999),-999)</f>
        <v>-999</v>
      </c>
      <c r="O100" s="9">
        <f>IF(Raw!$G100&gt;$C$8,IF(Raw!$Q100&gt;$C$8,IF(Raw!$N100&gt;$C$9,IF(Raw!$N100&lt;$A$9,IF(Raw!$X100&gt;$C$9,IF(Raw!$X100&lt;$A$9,Raw!W100,-999),-999),-999),-999),-999),-999)</f>
        <v>-999</v>
      </c>
      <c r="P100" s="9">
        <f>IF(Raw!$G100&gt;$C$8,IF(Raw!$Q100&gt;$C$8,IF(Raw!$N100&gt;$C$9,IF(Raw!$N100&lt;$A$9,IF(Raw!$X100&gt;$C$9,IF(Raw!$X100&lt;$A$9,Raw!X100,-999),-999),-999),-999),-999),-999)</f>
        <v>-999</v>
      </c>
      <c r="R100" s="9">
        <f t="shared" si="20"/>
        <v>0</v>
      </c>
      <c r="S100" s="9">
        <f t="shared" si="21"/>
        <v>0</v>
      </c>
      <c r="T100" s="9">
        <f t="shared" si="22"/>
        <v>0</v>
      </c>
      <c r="U100" s="9">
        <f t="shared" si="23"/>
        <v>0</v>
      </c>
      <c r="V100" s="15">
        <f t="shared" si="16"/>
        <v>-999</v>
      </c>
      <c r="X100" s="11">
        <f t="shared" si="24"/>
        <v>-6.0139799999999993E+20</v>
      </c>
      <c r="Y100" s="11">
        <f t="shared" si="25"/>
        <v>-9.99E-18</v>
      </c>
      <c r="Z100" s="11">
        <f t="shared" si="26"/>
        <v>-9.9899999999999989E-4</v>
      </c>
      <c r="AA100" s="16">
        <f t="shared" si="27"/>
        <v>1</v>
      </c>
      <c r="AB100" s="9">
        <f t="shared" si="17"/>
        <v>-999</v>
      </c>
      <c r="AC100" s="9">
        <f t="shared" si="18"/>
        <v>-999</v>
      </c>
      <c r="AD100" s="15">
        <f t="shared" si="19"/>
        <v>-999</v>
      </c>
      <c r="AE100" s="3">
        <f t="shared" si="28"/>
        <v>-1202.7959999999996</v>
      </c>
      <c r="AF100" s="2">
        <f t="shared" si="29"/>
        <v>0.30099999999999988</v>
      </c>
      <c r="AG100" s="9">
        <f t="shared" si="30"/>
        <v>0</v>
      </c>
      <c r="AH100" s="2">
        <f t="shared" si="31"/>
        <v>0</v>
      </c>
    </row>
    <row r="101" spans="1:34">
      <c r="A101" s="1">
        <f>Raw!A101</f>
        <v>0</v>
      </c>
      <c r="B101" s="14">
        <f>Raw!B101</f>
        <v>0</v>
      </c>
      <c r="C101" s="15">
        <f>Raw!C101</f>
        <v>0</v>
      </c>
      <c r="D101" s="15">
        <f>IF(C101&gt;0.5,Raw!D101*D$11,-999)</f>
        <v>-999</v>
      </c>
      <c r="E101" s="9">
        <f>IF(Raw!$G101&gt;$C$8,IF(Raw!$Q101&gt;$C$8,IF(Raw!$N101&gt;$C$9,IF(Raw!$N101&lt;$A$9,IF(Raw!$X101&gt;$C$9,IF(Raw!$X101&lt;$A$9,Raw!H101,-999),-999),-999),-999),-999),-999)</f>
        <v>-999</v>
      </c>
      <c r="F101" s="9">
        <f>IF(Raw!$G101&gt;$C$8,IF(Raw!$Q101&gt;$C$8,IF(Raw!$N101&gt;$C$9,IF(Raw!$N101&lt;$A$9,IF(Raw!$X101&gt;$C$9,IF(Raw!$X101&lt;$A$9,Raw!I101,-999),-999),-999),-999),-999),-999)</f>
        <v>-999</v>
      </c>
      <c r="G101" s="9">
        <f>Raw!G101</f>
        <v>0</v>
      </c>
      <c r="H101" s="9">
        <f>IF(Raw!$G101&gt;$C$8,IF(Raw!$Q101&gt;$C$8,IF(Raw!$N101&gt;$C$9,IF(Raw!$N101&lt;$A$9,IF(Raw!$X101&gt;$C$9,IF(Raw!$X101&lt;$A$9,Raw!L101,-999),-999),-999),-999),-999),-999)</f>
        <v>-999</v>
      </c>
      <c r="I101" s="9">
        <f>IF(Raw!$G101&gt;$C$8,IF(Raw!$Q101&gt;$C$8,IF(Raw!$N101&gt;$C$9,IF(Raw!$N101&lt;$A$9,IF(Raw!$X101&gt;$C$9,IF(Raw!$X101&lt;$A$9,Raw!M101,-999),-999),-999),-999),-999),-999)</f>
        <v>-999</v>
      </c>
      <c r="J101" s="9">
        <f>IF(Raw!$G101&gt;$C$8,IF(Raw!$Q101&gt;$C$8,IF(Raw!$N101&gt;$C$9,IF(Raw!$N101&lt;$A$9,IF(Raw!$X101&gt;$C$9,IF(Raw!$X101&lt;$A$9,Raw!N101,-999),-999),-999),-999),-999),-999)</f>
        <v>-999</v>
      </c>
      <c r="K101" s="9">
        <f>IF(Raw!$G101&gt;$C$8,IF(Raw!$Q101&gt;$C$8,IF(Raw!$N101&gt;$C$9,IF(Raw!$N101&lt;$A$9,IF(Raw!$X101&gt;$C$9,IF(Raw!$X101&lt;$A$9,Raw!R101,-999),-999),-999),-999),-999),-999)</f>
        <v>-999</v>
      </c>
      <c r="L101" s="9">
        <f>IF(Raw!$G101&gt;$C$8,IF(Raw!$Q101&gt;$C$8,IF(Raw!$N101&gt;$C$9,IF(Raw!$N101&lt;$A$9,IF(Raw!$X101&gt;$C$9,IF(Raw!$X101&lt;$A$9,Raw!S101,-999),-999),-999),-999),-999),-999)</f>
        <v>-999</v>
      </c>
      <c r="M101" s="9">
        <f>Raw!Q101</f>
        <v>0</v>
      </c>
      <c r="N101" s="9">
        <f>IF(Raw!$G101&gt;$C$8,IF(Raw!$Q101&gt;$C$8,IF(Raw!$N101&gt;$C$9,IF(Raw!$N101&lt;$A$9,IF(Raw!$X101&gt;$C$9,IF(Raw!$X101&lt;$A$9,Raw!V101,-999),-999),-999),-999),-999),-999)</f>
        <v>-999</v>
      </c>
      <c r="O101" s="9">
        <f>IF(Raw!$G101&gt;$C$8,IF(Raw!$Q101&gt;$C$8,IF(Raw!$N101&gt;$C$9,IF(Raw!$N101&lt;$A$9,IF(Raw!$X101&gt;$C$9,IF(Raw!$X101&lt;$A$9,Raw!W101,-999),-999),-999),-999),-999),-999)</f>
        <v>-999</v>
      </c>
      <c r="P101" s="9">
        <f>IF(Raw!$G101&gt;$C$8,IF(Raw!$Q101&gt;$C$8,IF(Raw!$N101&gt;$C$9,IF(Raw!$N101&lt;$A$9,IF(Raw!$X101&gt;$C$9,IF(Raw!$X101&lt;$A$9,Raw!X101,-999),-999),-999),-999),-999),-999)</f>
        <v>-999</v>
      </c>
      <c r="R101" s="9">
        <f t="shared" si="20"/>
        <v>0</v>
      </c>
      <c r="S101" s="9">
        <f t="shared" si="21"/>
        <v>0</v>
      </c>
      <c r="T101" s="9">
        <f t="shared" si="22"/>
        <v>0</v>
      </c>
      <c r="U101" s="9">
        <f t="shared" si="23"/>
        <v>0</v>
      </c>
      <c r="V101" s="15">
        <f t="shared" si="16"/>
        <v>-999</v>
      </c>
      <c r="X101" s="11">
        <f t="shared" si="24"/>
        <v>-6.0139799999999993E+20</v>
      </c>
      <c r="Y101" s="11">
        <f t="shared" si="25"/>
        <v>-9.99E-18</v>
      </c>
      <c r="Z101" s="11">
        <f t="shared" si="26"/>
        <v>-9.9899999999999989E-4</v>
      </c>
      <c r="AA101" s="16">
        <f t="shared" si="27"/>
        <v>1</v>
      </c>
      <c r="AB101" s="9">
        <f t="shared" si="17"/>
        <v>-999</v>
      </c>
      <c r="AC101" s="9">
        <f t="shared" si="18"/>
        <v>-999</v>
      </c>
      <c r="AD101" s="15">
        <f t="shared" si="19"/>
        <v>-999</v>
      </c>
      <c r="AE101" s="3">
        <f t="shared" si="28"/>
        <v>-1202.7959999999996</v>
      </c>
      <c r="AF101" s="2">
        <f t="shared" si="29"/>
        <v>0.30099999999999988</v>
      </c>
      <c r="AG101" s="9">
        <f t="shared" si="30"/>
        <v>0</v>
      </c>
      <c r="AH101" s="2">
        <f t="shared" si="31"/>
        <v>0</v>
      </c>
    </row>
    <row r="102" spans="1:34">
      <c r="A102" s="1">
        <f>Raw!A102</f>
        <v>0</v>
      </c>
      <c r="B102" s="14">
        <f>Raw!B102</f>
        <v>0</v>
      </c>
      <c r="C102" s="15">
        <f>Raw!C102</f>
        <v>0</v>
      </c>
      <c r="D102" s="15">
        <f>IF(C102&gt;0.5,Raw!D102*D$11,-999)</f>
        <v>-999</v>
      </c>
      <c r="E102" s="9">
        <f>IF(Raw!$G102&gt;$C$8,IF(Raw!$Q102&gt;$C$8,IF(Raw!$N102&gt;$C$9,IF(Raw!$N102&lt;$A$9,IF(Raw!$X102&gt;$C$9,IF(Raw!$X102&lt;$A$9,Raw!H102,-999),-999),-999),-999),-999),-999)</f>
        <v>-999</v>
      </c>
      <c r="F102" s="9">
        <f>IF(Raw!$G102&gt;$C$8,IF(Raw!$Q102&gt;$C$8,IF(Raw!$N102&gt;$C$9,IF(Raw!$N102&lt;$A$9,IF(Raw!$X102&gt;$C$9,IF(Raw!$X102&lt;$A$9,Raw!I102,-999),-999),-999),-999),-999),-999)</f>
        <v>-999</v>
      </c>
      <c r="G102" s="9">
        <f>Raw!G102</f>
        <v>0</v>
      </c>
      <c r="H102" s="9">
        <f>IF(Raw!$G102&gt;$C$8,IF(Raw!$Q102&gt;$C$8,IF(Raw!$N102&gt;$C$9,IF(Raw!$N102&lt;$A$9,IF(Raw!$X102&gt;$C$9,IF(Raw!$X102&lt;$A$9,Raw!L102,-999),-999),-999),-999),-999),-999)</f>
        <v>-999</v>
      </c>
      <c r="I102" s="9">
        <f>IF(Raw!$G102&gt;$C$8,IF(Raw!$Q102&gt;$C$8,IF(Raw!$N102&gt;$C$9,IF(Raw!$N102&lt;$A$9,IF(Raw!$X102&gt;$C$9,IF(Raw!$X102&lt;$A$9,Raw!M102,-999),-999),-999),-999),-999),-999)</f>
        <v>-999</v>
      </c>
      <c r="J102" s="9">
        <f>IF(Raw!$G102&gt;$C$8,IF(Raw!$Q102&gt;$C$8,IF(Raw!$N102&gt;$C$9,IF(Raw!$N102&lt;$A$9,IF(Raw!$X102&gt;$C$9,IF(Raw!$X102&lt;$A$9,Raw!N102,-999),-999),-999),-999),-999),-999)</f>
        <v>-999</v>
      </c>
      <c r="K102" s="9">
        <f>IF(Raw!$G102&gt;$C$8,IF(Raw!$Q102&gt;$C$8,IF(Raw!$N102&gt;$C$9,IF(Raw!$N102&lt;$A$9,IF(Raw!$X102&gt;$C$9,IF(Raw!$X102&lt;$A$9,Raw!R102,-999),-999),-999),-999),-999),-999)</f>
        <v>-999</v>
      </c>
      <c r="L102" s="9">
        <f>IF(Raw!$G102&gt;$C$8,IF(Raw!$Q102&gt;$C$8,IF(Raw!$N102&gt;$C$9,IF(Raw!$N102&lt;$A$9,IF(Raw!$X102&gt;$C$9,IF(Raw!$X102&lt;$A$9,Raw!S102,-999),-999),-999),-999),-999),-999)</f>
        <v>-999</v>
      </c>
      <c r="M102" s="9">
        <f>Raw!Q102</f>
        <v>0</v>
      </c>
      <c r="N102" s="9">
        <f>IF(Raw!$G102&gt;$C$8,IF(Raw!$Q102&gt;$C$8,IF(Raw!$N102&gt;$C$9,IF(Raw!$N102&lt;$A$9,IF(Raw!$X102&gt;$C$9,IF(Raw!$X102&lt;$A$9,Raw!V102,-999),-999),-999),-999),-999),-999)</f>
        <v>-999</v>
      </c>
      <c r="O102" s="9">
        <f>IF(Raw!$G102&gt;$C$8,IF(Raw!$Q102&gt;$C$8,IF(Raw!$N102&gt;$C$9,IF(Raw!$N102&lt;$A$9,IF(Raw!$X102&gt;$C$9,IF(Raw!$X102&lt;$A$9,Raw!W102,-999),-999),-999),-999),-999),-999)</f>
        <v>-999</v>
      </c>
      <c r="P102" s="9">
        <f>IF(Raw!$G102&gt;$C$8,IF(Raw!$Q102&gt;$C$8,IF(Raw!$N102&gt;$C$9,IF(Raw!$N102&lt;$A$9,IF(Raw!$X102&gt;$C$9,IF(Raw!$X102&lt;$A$9,Raw!X102,-999),-999),-999),-999),-999),-999)</f>
        <v>-999</v>
      </c>
      <c r="R102" s="9">
        <f t="shared" si="20"/>
        <v>0</v>
      </c>
      <c r="S102" s="9">
        <f t="shared" si="21"/>
        <v>0</v>
      </c>
      <c r="T102" s="9">
        <f t="shared" si="22"/>
        <v>0</v>
      </c>
      <c r="U102" s="9">
        <f t="shared" si="23"/>
        <v>0</v>
      </c>
      <c r="V102" s="15">
        <f t="shared" si="16"/>
        <v>-999</v>
      </c>
      <c r="X102" s="11">
        <f t="shared" si="24"/>
        <v>-6.0139799999999993E+20</v>
      </c>
      <c r="Y102" s="11">
        <f t="shared" si="25"/>
        <v>-9.99E-18</v>
      </c>
      <c r="Z102" s="11">
        <f t="shared" si="26"/>
        <v>-9.9899999999999989E-4</v>
      </c>
      <c r="AA102" s="16">
        <f t="shared" si="27"/>
        <v>1</v>
      </c>
      <c r="AB102" s="9">
        <f t="shared" si="17"/>
        <v>-999</v>
      </c>
      <c r="AC102" s="9">
        <f t="shared" si="18"/>
        <v>-999</v>
      </c>
      <c r="AD102" s="15">
        <f t="shared" si="19"/>
        <v>-999</v>
      </c>
      <c r="AE102" s="3">
        <f t="shared" si="28"/>
        <v>-1202.7959999999996</v>
      </c>
      <c r="AF102" s="2">
        <f t="shared" si="29"/>
        <v>0.30099999999999988</v>
      </c>
      <c r="AG102" s="9">
        <f t="shared" si="30"/>
        <v>0</v>
      </c>
      <c r="AH102" s="2">
        <f t="shared" si="31"/>
        <v>0</v>
      </c>
    </row>
    <row r="103" spans="1:34">
      <c r="A103" s="1">
        <f>Raw!A103</f>
        <v>0</v>
      </c>
      <c r="B103" s="14">
        <f>Raw!B103</f>
        <v>0</v>
      </c>
      <c r="C103" s="15">
        <f>Raw!C103</f>
        <v>0</v>
      </c>
      <c r="D103" s="15">
        <f>IF(C103&gt;0.5,Raw!D103*D$11,-999)</f>
        <v>-999</v>
      </c>
      <c r="E103" s="9">
        <f>IF(Raw!$G103&gt;$C$8,IF(Raw!$Q103&gt;$C$8,IF(Raw!$N103&gt;$C$9,IF(Raw!$N103&lt;$A$9,IF(Raw!$X103&gt;$C$9,IF(Raw!$X103&lt;$A$9,Raw!H103,-999),-999),-999),-999),-999),-999)</f>
        <v>-999</v>
      </c>
      <c r="F103" s="9">
        <f>IF(Raw!$G103&gt;$C$8,IF(Raw!$Q103&gt;$C$8,IF(Raw!$N103&gt;$C$9,IF(Raw!$N103&lt;$A$9,IF(Raw!$X103&gt;$C$9,IF(Raw!$X103&lt;$A$9,Raw!I103,-999),-999),-999),-999),-999),-999)</f>
        <v>-999</v>
      </c>
      <c r="G103" s="9">
        <f>Raw!G103</f>
        <v>0</v>
      </c>
      <c r="H103" s="9">
        <f>IF(Raw!$G103&gt;$C$8,IF(Raw!$Q103&gt;$C$8,IF(Raw!$N103&gt;$C$9,IF(Raw!$N103&lt;$A$9,IF(Raw!$X103&gt;$C$9,IF(Raw!$X103&lt;$A$9,Raw!L103,-999),-999),-999),-999),-999),-999)</f>
        <v>-999</v>
      </c>
      <c r="I103" s="9">
        <f>IF(Raw!$G103&gt;$C$8,IF(Raw!$Q103&gt;$C$8,IF(Raw!$N103&gt;$C$9,IF(Raw!$N103&lt;$A$9,IF(Raw!$X103&gt;$C$9,IF(Raw!$X103&lt;$A$9,Raw!M103,-999),-999),-999),-999),-999),-999)</f>
        <v>-999</v>
      </c>
      <c r="J103" s="9">
        <f>IF(Raw!$G103&gt;$C$8,IF(Raw!$Q103&gt;$C$8,IF(Raw!$N103&gt;$C$9,IF(Raw!$N103&lt;$A$9,IF(Raw!$X103&gt;$C$9,IF(Raw!$X103&lt;$A$9,Raw!N103,-999),-999),-999),-999),-999),-999)</f>
        <v>-999</v>
      </c>
      <c r="K103" s="9">
        <f>IF(Raw!$G103&gt;$C$8,IF(Raw!$Q103&gt;$C$8,IF(Raw!$N103&gt;$C$9,IF(Raw!$N103&lt;$A$9,IF(Raw!$X103&gt;$C$9,IF(Raw!$X103&lt;$A$9,Raw!R103,-999),-999),-999),-999),-999),-999)</f>
        <v>-999</v>
      </c>
      <c r="L103" s="9">
        <f>IF(Raw!$G103&gt;$C$8,IF(Raw!$Q103&gt;$C$8,IF(Raw!$N103&gt;$C$9,IF(Raw!$N103&lt;$A$9,IF(Raw!$X103&gt;$C$9,IF(Raw!$X103&lt;$A$9,Raw!S103,-999),-999),-999),-999),-999),-999)</f>
        <v>-999</v>
      </c>
      <c r="M103" s="9">
        <f>Raw!Q103</f>
        <v>0</v>
      </c>
      <c r="N103" s="9">
        <f>IF(Raw!$G103&gt;$C$8,IF(Raw!$Q103&gt;$C$8,IF(Raw!$N103&gt;$C$9,IF(Raw!$N103&lt;$A$9,IF(Raw!$X103&gt;$C$9,IF(Raw!$X103&lt;$A$9,Raw!V103,-999),-999),-999),-999),-999),-999)</f>
        <v>-999</v>
      </c>
      <c r="O103" s="9">
        <f>IF(Raw!$G103&gt;$C$8,IF(Raw!$Q103&gt;$C$8,IF(Raw!$N103&gt;$C$9,IF(Raw!$N103&lt;$A$9,IF(Raw!$X103&gt;$C$9,IF(Raw!$X103&lt;$A$9,Raw!W103,-999),-999),-999),-999),-999),-999)</f>
        <v>-999</v>
      </c>
      <c r="P103" s="9">
        <f>IF(Raw!$G103&gt;$C$8,IF(Raw!$Q103&gt;$C$8,IF(Raw!$N103&gt;$C$9,IF(Raw!$N103&lt;$A$9,IF(Raw!$X103&gt;$C$9,IF(Raw!$X103&lt;$A$9,Raw!X103,-999),-999),-999),-999),-999),-999)</f>
        <v>-999</v>
      </c>
      <c r="R103" s="9">
        <f t="shared" si="20"/>
        <v>0</v>
      </c>
      <c r="S103" s="9">
        <f t="shared" si="21"/>
        <v>0</v>
      </c>
      <c r="T103" s="9">
        <f t="shared" si="22"/>
        <v>0</v>
      </c>
      <c r="U103" s="9">
        <f t="shared" si="23"/>
        <v>0</v>
      </c>
      <c r="V103" s="15">
        <f t="shared" si="16"/>
        <v>-999</v>
      </c>
      <c r="X103" s="11">
        <f t="shared" si="24"/>
        <v>-6.0139799999999993E+20</v>
      </c>
      <c r="Y103" s="11">
        <f t="shared" si="25"/>
        <v>-9.99E-18</v>
      </c>
      <c r="Z103" s="11">
        <f t="shared" si="26"/>
        <v>-9.9899999999999989E-4</v>
      </c>
      <c r="AA103" s="16">
        <f t="shared" si="27"/>
        <v>1</v>
      </c>
      <c r="AB103" s="9">
        <f t="shared" si="17"/>
        <v>-999</v>
      </c>
      <c r="AC103" s="9">
        <f t="shared" si="18"/>
        <v>-999</v>
      </c>
      <c r="AD103" s="15">
        <f t="shared" si="19"/>
        <v>-999</v>
      </c>
      <c r="AE103" s="3">
        <f t="shared" si="28"/>
        <v>-1202.7959999999996</v>
      </c>
      <c r="AF103" s="2">
        <f t="shared" si="29"/>
        <v>0.30099999999999988</v>
      </c>
      <c r="AG103" s="9">
        <f t="shared" si="30"/>
        <v>0</v>
      </c>
      <c r="AH103" s="2">
        <f t="shared" si="31"/>
        <v>0</v>
      </c>
    </row>
    <row r="104" spans="1:34">
      <c r="A104" s="1">
        <f>Raw!A104</f>
        <v>0</v>
      </c>
      <c r="B104" s="14">
        <f>Raw!B104</f>
        <v>0</v>
      </c>
      <c r="C104" s="15">
        <f>Raw!C104</f>
        <v>0</v>
      </c>
      <c r="D104" s="15">
        <f>IF(C104&gt;0.5,Raw!D104*D$11,-999)</f>
        <v>-999</v>
      </c>
      <c r="E104" s="9">
        <f>IF(Raw!$G104&gt;$C$8,IF(Raw!$Q104&gt;$C$8,IF(Raw!$N104&gt;$C$9,IF(Raw!$N104&lt;$A$9,IF(Raw!$X104&gt;$C$9,IF(Raw!$X104&lt;$A$9,Raw!H104,-999),-999),-999),-999),-999),-999)</f>
        <v>-999</v>
      </c>
      <c r="F104" s="9">
        <f>IF(Raw!$G104&gt;$C$8,IF(Raw!$Q104&gt;$C$8,IF(Raw!$N104&gt;$C$9,IF(Raw!$N104&lt;$A$9,IF(Raw!$X104&gt;$C$9,IF(Raw!$X104&lt;$A$9,Raw!I104,-999),-999),-999),-999),-999),-999)</f>
        <v>-999</v>
      </c>
      <c r="G104" s="9">
        <f>Raw!G104</f>
        <v>0</v>
      </c>
      <c r="H104" s="9">
        <f>IF(Raw!$G104&gt;$C$8,IF(Raw!$Q104&gt;$C$8,IF(Raw!$N104&gt;$C$9,IF(Raw!$N104&lt;$A$9,IF(Raw!$X104&gt;$C$9,IF(Raw!$X104&lt;$A$9,Raw!L104,-999),-999),-999),-999),-999),-999)</f>
        <v>-999</v>
      </c>
      <c r="I104" s="9">
        <f>IF(Raw!$G104&gt;$C$8,IF(Raw!$Q104&gt;$C$8,IF(Raw!$N104&gt;$C$9,IF(Raw!$N104&lt;$A$9,IF(Raw!$X104&gt;$C$9,IF(Raw!$X104&lt;$A$9,Raw!M104,-999),-999),-999),-999),-999),-999)</f>
        <v>-999</v>
      </c>
      <c r="J104" s="9">
        <f>IF(Raw!$G104&gt;$C$8,IF(Raw!$Q104&gt;$C$8,IF(Raw!$N104&gt;$C$9,IF(Raw!$N104&lt;$A$9,IF(Raw!$X104&gt;$C$9,IF(Raw!$X104&lt;$A$9,Raw!N104,-999),-999),-999),-999),-999),-999)</f>
        <v>-999</v>
      </c>
      <c r="K104" s="9">
        <f>IF(Raw!$G104&gt;$C$8,IF(Raw!$Q104&gt;$C$8,IF(Raw!$N104&gt;$C$9,IF(Raw!$N104&lt;$A$9,IF(Raw!$X104&gt;$C$9,IF(Raw!$X104&lt;$A$9,Raw!R104,-999),-999),-999),-999),-999),-999)</f>
        <v>-999</v>
      </c>
      <c r="L104" s="9">
        <f>IF(Raw!$G104&gt;$C$8,IF(Raw!$Q104&gt;$C$8,IF(Raw!$N104&gt;$C$9,IF(Raw!$N104&lt;$A$9,IF(Raw!$X104&gt;$C$9,IF(Raw!$X104&lt;$A$9,Raw!S104,-999),-999),-999),-999),-999),-999)</f>
        <v>-999</v>
      </c>
      <c r="M104" s="9">
        <f>Raw!Q104</f>
        <v>0</v>
      </c>
      <c r="N104" s="9">
        <f>IF(Raw!$G104&gt;$C$8,IF(Raw!$Q104&gt;$C$8,IF(Raw!$N104&gt;$C$9,IF(Raw!$N104&lt;$A$9,IF(Raw!$X104&gt;$C$9,IF(Raw!$X104&lt;$A$9,Raw!V104,-999),-999),-999),-999),-999),-999)</f>
        <v>-999</v>
      </c>
      <c r="O104" s="9">
        <f>IF(Raw!$G104&gt;$C$8,IF(Raw!$Q104&gt;$C$8,IF(Raw!$N104&gt;$C$9,IF(Raw!$N104&lt;$A$9,IF(Raw!$X104&gt;$C$9,IF(Raw!$X104&lt;$A$9,Raw!W104,-999),-999),-999),-999),-999),-999)</f>
        <v>-999</v>
      </c>
      <c r="P104" s="9">
        <f>IF(Raw!$G104&gt;$C$8,IF(Raw!$Q104&gt;$C$8,IF(Raw!$N104&gt;$C$9,IF(Raw!$N104&lt;$A$9,IF(Raw!$X104&gt;$C$9,IF(Raw!$X104&lt;$A$9,Raw!X104,-999),-999),-999),-999),-999),-999)</f>
        <v>-999</v>
      </c>
      <c r="R104" s="9">
        <f t="shared" si="20"/>
        <v>0</v>
      </c>
      <c r="S104" s="9">
        <f t="shared" si="21"/>
        <v>0</v>
      </c>
      <c r="T104" s="9">
        <f t="shared" si="22"/>
        <v>0</v>
      </c>
      <c r="U104" s="9">
        <f t="shared" si="23"/>
        <v>0</v>
      </c>
      <c r="V104" s="15">
        <f t="shared" si="16"/>
        <v>-999</v>
      </c>
      <c r="X104" s="11">
        <f t="shared" si="24"/>
        <v>-6.0139799999999993E+20</v>
      </c>
      <c r="Y104" s="11">
        <f t="shared" si="25"/>
        <v>-9.99E-18</v>
      </c>
      <c r="Z104" s="11">
        <f t="shared" si="26"/>
        <v>-9.9899999999999989E-4</v>
      </c>
      <c r="AA104" s="16">
        <f t="shared" si="27"/>
        <v>1</v>
      </c>
      <c r="AB104" s="9">
        <f t="shared" si="17"/>
        <v>-999</v>
      </c>
      <c r="AC104" s="9">
        <f t="shared" si="18"/>
        <v>-999</v>
      </c>
      <c r="AD104" s="15">
        <f t="shared" si="19"/>
        <v>-999</v>
      </c>
      <c r="AE104" s="3">
        <f t="shared" si="28"/>
        <v>-1202.7959999999996</v>
      </c>
      <c r="AF104" s="2">
        <f t="shared" si="29"/>
        <v>0.30099999999999988</v>
      </c>
      <c r="AG104" s="9">
        <f t="shared" si="30"/>
        <v>0</v>
      </c>
      <c r="AH104" s="2">
        <f t="shared" si="31"/>
        <v>0</v>
      </c>
    </row>
    <row r="105" spans="1:34">
      <c r="A105" s="1">
        <f>Raw!A105</f>
        <v>0</v>
      </c>
      <c r="B105" s="14">
        <f>Raw!B105</f>
        <v>0</v>
      </c>
      <c r="C105" s="15">
        <f>Raw!C105</f>
        <v>0</v>
      </c>
      <c r="D105" s="15">
        <f>IF(C105&gt;0.5,Raw!D105*D$11,-999)</f>
        <v>-999</v>
      </c>
      <c r="E105" s="9">
        <f>IF(Raw!$G105&gt;$C$8,IF(Raw!$Q105&gt;$C$8,IF(Raw!$N105&gt;$C$9,IF(Raw!$N105&lt;$A$9,IF(Raw!$X105&gt;$C$9,IF(Raw!$X105&lt;$A$9,Raw!H105,-999),-999),-999),-999),-999),-999)</f>
        <v>-999</v>
      </c>
      <c r="F105" s="9">
        <f>IF(Raw!$G105&gt;$C$8,IF(Raw!$Q105&gt;$C$8,IF(Raw!$N105&gt;$C$9,IF(Raw!$N105&lt;$A$9,IF(Raw!$X105&gt;$C$9,IF(Raw!$X105&lt;$A$9,Raw!I105,-999),-999),-999),-999),-999),-999)</f>
        <v>-999</v>
      </c>
      <c r="G105" s="9">
        <f>Raw!G105</f>
        <v>0</v>
      </c>
      <c r="H105" s="9">
        <f>IF(Raw!$G105&gt;$C$8,IF(Raw!$Q105&gt;$C$8,IF(Raw!$N105&gt;$C$9,IF(Raw!$N105&lt;$A$9,IF(Raw!$X105&gt;$C$9,IF(Raw!$X105&lt;$A$9,Raw!L105,-999),-999),-999),-999),-999),-999)</f>
        <v>-999</v>
      </c>
      <c r="I105" s="9">
        <f>IF(Raw!$G105&gt;$C$8,IF(Raw!$Q105&gt;$C$8,IF(Raw!$N105&gt;$C$9,IF(Raw!$N105&lt;$A$9,IF(Raw!$X105&gt;$C$9,IF(Raw!$X105&lt;$A$9,Raw!M105,-999),-999),-999),-999),-999),-999)</f>
        <v>-999</v>
      </c>
      <c r="J105" s="9">
        <f>IF(Raw!$G105&gt;$C$8,IF(Raw!$Q105&gt;$C$8,IF(Raw!$N105&gt;$C$9,IF(Raw!$N105&lt;$A$9,IF(Raw!$X105&gt;$C$9,IF(Raw!$X105&lt;$A$9,Raw!N105,-999),-999),-999),-999),-999),-999)</f>
        <v>-999</v>
      </c>
      <c r="K105" s="9">
        <f>IF(Raw!$G105&gt;$C$8,IF(Raw!$Q105&gt;$C$8,IF(Raw!$N105&gt;$C$9,IF(Raw!$N105&lt;$A$9,IF(Raw!$X105&gt;$C$9,IF(Raw!$X105&lt;$A$9,Raw!R105,-999),-999),-999),-999),-999),-999)</f>
        <v>-999</v>
      </c>
      <c r="L105" s="9">
        <f>IF(Raw!$G105&gt;$C$8,IF(Raw!$Q105&gt;$C$8,IF(Raw!$N105&gt;$C$9,IF(Raw!$N105&lt;$A$9,IF(Raw!$X105&gt;$C$9,IF(Raw!$X105&lt;$A$9,Raw!S105,-999),-999),-999),-999),-999),-999)</f>
        <v>-999</v>
      </c>
      <c r="M105" s="9">
        <f>Raw!Q105</f>
        <v>0</v>
      </c>
      <c r="N105" s="9">
        <f>IF(Raw!$G105&gt;$C$8,IF(Raw!$Q105&gt;$C$8,IF(Raw!$N105&gt;$C$9,IF(Raw!$N105&lt;$A$9,IF(Raw!$X105&gt;$C$9,IF(Raw!$X105&lt;$A$9,Raw!V105,-999),-999),-999),-999),-999),-999)</f>
        <v>-999</v>
      </c>
      <c r="O105" s="9">
        <f>IF(Raw!$G105&gt;$C$8,IF(Raw!$Q105&gt;$C$8,IF(Raw!$N105&gt;$C$9,IF(Raw!$N105&lt;$A$9,IF(Raw!$X105&gt;$C$9,IF(Raw!$X105&lt;$A$9,Raw!W105,-999),-999),-999),-999),-999),-999)</f>
        <v>-999</v>
      </c>
      <c r="P105" s="9">
        <f>IF(Raw!$G105&gt;$C$8,IF(Raw!$Q105&gt;$C$8,IF(Raw!$N105&gt;$C$9,IF(Raw!$N105&lt;$A$9,IF(Raw!$X105&gt;$C$9,IF(Raw!$X105&lt;$A$9,Raw!X105,-999),-999),-999),-999),-999),-999)</f>
        <v>-999</v>
      </c>
      <c r="R105" s="9">
        <f t="shared" si="20"/>
        <v>0</v>
      </c>
      <c r="S105" s="9">
        <f t="shared" si="21"/>
        <v>0</v>
      </c>
      <c r="T105" s="9">
        <f t="shared" si="22"/>
        <v>0</v>
      </c>
      <c r="U105" s="9">
        <f t="shared" si="23"/>
        <v>0</v>
      </c>
      <c r="V105" s="15">
        <f t="shared" si="16"/>
        <v>-999</v>
      </c>
      <c r="X105" s="11">
        <f t="shared" si="24"/>
        <v>-6.0139799999999993E+20</v>
      </c>
      <c r="Y105" s="11">
        <f t="shared" si="25"/>
        <v>-9.99E-18</v>
      </c>
      <c r="Z105" s="11">
        <f t="shared" si="26"/>
        <v>-9.9899999999999989E-4</v>
      </c>
      <c r="AA105" s="16">
        <f t="shared" si="27"/>
        <v>1</v>
      </c>
      <c r="AB105" s="9">
        <f t="shared" si="17"/>
        <v>-999</v>
      </c>
      <c r="AC105" s="9">
        <f t="shared" si="18"/>
        <v>-999</v>
      </c>
      <c r="AD105" s="15">
        <f t="shared" si="19"/>
        <v>-999</v>
      </c>
      <c r="AE105" s="3">
        <f t="shared" si="28"/>
        <v>-1202.7959999999996</v>
      </c>
      <c r="AF105" s="2">
        <f t="shared" si="29"/>
        <v>0.30099999999999988</v>
      </c>
      <c r="AG105" s="9">
        <f t="shared" si="30"/>
        <v>0</v>
      </c>
      <c r="AH105" s="2">
        <f t="shared" si="31"/>
        <v>0</v>
      </c>
    </row>
    <row r="106" spans="1:34">
      <c r="A106" s="1">
        <f>Raw!A106</f>
        <v>0</v>
      </c>
      <c r="B106" s="14">
        <f>Raw!B106</f>
        <v>0</v>
      </c>
      <c r="C106" s="15">
        <f>Raw!C106</f>
        <v>0</v>
      </c>
      <c r="D106" s="15">
        <f>IF(C106&gt;0.5,Raw!D106*D$11,-999)</f>
        <v>-999</v>
      </c>
      <c r="E106" s="9">
        <f>IF(Raw!$G106&gt;$C$8,IF(Raw!$Q106&gt;$C$8,IF(Raw!$N106&gt;$C$9,IF(Raw!$N106&lt;$A$9,IF(Raw!$X106&gt;$C$9,IF(Raw!$X106&lt;$A$9,Raw!H106,-999),-999),-999),-999),-999),-999)</f>
        <v>-999</v>
      </c>
      <c r="F106" s="9">
        <f>IF(Raw!$G106&gt;$C$8,IF(Raw!$Q106&gt;$C$8,IF(Raw!$N106&gt;$C$9,IF(Raw!$N106&lt;$A$9,IF(Raw!$X106&gt;$C$9,IF(Raw!$X106&lt;$A$9,Raw!I106,-999),-999),-999),-999),-999),-999)</f>
        <v>-999</v>
      </c>
      <c r="G106" s="9">
        <f>Raw!G106</f>
        <v>0</v>
      </c>
      <c r="H106" s="9">
        <f>IF(Raw!$G106&gt;$C$8,IF(Raw!$Q106&gt;$C$8,IF(Raw!$N106&gt;$C$9,IF(Raw!$N106&lt;$A$9,IF(Raw!$X106&gt;$C$9,IF(Raw!$X106&lt;$A$9,Raw!L106,-999),-999),-999),-999),-999),-999)</f>
        <v>-999</v>
      </c>
      <c r="I106" s="9">
        <f>IF(Raw!$G106&gt;$C$8,IF(Raw!$Q106&gt;$C$8,IF(Raw!$N106&gt;$C$9,IF(Raw!$N106&lt;$A$9,IF(Raw!$X106&gt;$C$9,IF(Raw!$X106&lt;$A$9,Raw!M106,-999),-999),-999),-999),-999),-999)</f>
        <v>-999</v>
      </c>
      <c r="J106" s="9">
        <f>IF(Raw!$G106&gt;$C$8,IF(Raw!$Q106&gt;$C$8,IF(Raw!$N106&gt;$C$9,IF(Raw!$N106&lt;$A$9,IF(Raw!$X106&gt;$C$9,IF(Raw!$X106&lt;$A$9,Raw!N106,-999),-999),-999),-999),-999),-999)</f>
        <v>-999</v>
      </c>
      <c r="K106" s="9">
        <f>IF(Raw!$G106&gt;$C$8,IF(Raw!$Q106&gt;$C$8,IF(Raw!$N106&gt;$C$9,IF(Raw!$N106&lt;$A$9,IF(Raw!$X106&gt;$C$9,IF(Raw!$X106&lt;$A$9,Raw!R106,-999),-999),-999),-999),-999),-999)</f>
        <v>-999</v>
      </c>
      <c r="L106" s="9">
        <f>IF(Raw!$G106&gt;$C$8,IF(Raw!$Q106&gt;$C$8,IF(Raw!$N106&gt;$C$9,IF(Raw!$N106&lt;$A$9,IF(Raw!$X106&gt;$C$9,IF(Raw!$X106&lt;$A$9,Raw!S106,-999),-999),-999),-999),-999),-999)</f>
        <v>-999</v>
      </c>
      <c r="M106" s="9">
        <f>Raw!Q106</f>
        <v>0</v>
      </c>
      <c r="N106" s="9">
        <f>IF(Raw!$G106&gt;$C$8,IF(Raw!$Q106&gt;$C$8,IF(Raw!$N106&gt;$C$9,IF(Raw!$N106&lt;$A$9,IF(Raw!$X106&gt;$C$9,IF(Raw!$X106&lt;$A$9,Raw!V106,-999),-999),-999),-999),-999),-999)</f>
        <v>-999</v>
      </c>
      <c r="O106" s="9">
        <f>IF(Raw!$G106&gt;$C$8,IF(Raw!$Q106&gt;$C$8,IF(Raw!$N106&gt;$C$9,IF(Raw!$N106&lt;$A$9,IF(Raw!$X106&gt;$C$9,IF(Raw!$X106&lt;$A$9,Raw!W106,-999),-999),-999),-999),-999),-999)</f>
        <v>-999</v>
      </c>
      <c r="P106" s="9">
        <f>IF(Raw!$G106&gt;$C$8,IF(Raw!$Q106&gt;$C$8,IF(Raw!$N106&gt;$C$9,IF(Raw!$N106&lt;$A$9,IF(Raw!$X106&gt;$C$9,IF(Raw!$X106&lt;$A$9,Raw!X106,-999),-999),-999),-999),-999),-999)</f>
        <v>-999</v>
      </c>
      <c r="R106" s="9">
        <f t="shared" si="20"/>
        <v>0</v>
      </c>
      <c r="S106" s="9">
        <f t="shared" si="21"/>
        <v>0</v>
      </c>
      <c r="T106" s="9">
        <f t="shared" si="22"/>
        <v>0</v>
      </c>
      <c r="U106" s="9">
        <f t="shared" si="23"/>
        <v>0</v>
      </c>
      <c r="V106" s="15">
        <f t="shared" si="16"/>
        <v>-999</v>
      </c>
      <c r="X106" s="11">
        <f t="shared" si="24"/>
        <v>-6.0139799999999993E+20</v>
      </c>
      <c r="Y106" s="11">
        <f t="shared" si="25"/>
        <v>-9.99E-18</v>
      </c>
      <c r="Z106" s="11">
        <f t="shared" si="26"/>
        <v>-9.9899999999999989E-4</v>
      </c>
      <c r="AA106" s="16">
        <f t="shared" si="27"/>
        <v>1</v>
      </c>
      <c r="AB106" s="9">
        <f t="shared" si="17"/>
        <v>-999</v>
      </c>
      <c r="AC106" s="9">
        <f t="shared" si="18"/>
        <v>-999</v>
      </c>
      <c r="AD106" s="15">
        <f t="shared" si="19"/>
        <v>-999</v>
      </c>
      <c r="AE106" s="3">
        <f t="shared" si="28"/>
        <v>-1202.7959999999996</v>
      </c>
      <c r="AF106" s="2">
        <f t="shared" si="29"/>
        <v>0.30099999999999988</v>
      </c>
      <c r="AG106" s="9">
        <f t="shared" si="30"/>
        <v>0</v>
      </c>
      <c r="AH106" s="2">
        <f t="shared" si="31"/>
        <v>0</v>
      </c>
    </row>
    <row r="107" spans="1:34">
      <c r="A107" s="1">
        <f>Raw!A107</f>
        <v>0</v>
      </c>
      <c r="B107" s="14">
        <f>Raw!B107</f>
        <v>0</v>
      </c>
      <c r="C107" s="15">
        <f>Raw!C107</f>
        <v>0</v>
      </c>
      <c r="D107" s="15">
        <f>IF(C107&gt;0.5,Raw!D107*D$11,-999)</f>
        <v>-999</v>
      </c>
      <c r="E107" s="9">
        <f>IF(Raw!$G107&gt;$C$8,IF(Raw!$Q107&gt;$C$8,IF(Raw!$N107&gt;$C$9,IF(Raw!$N107&lt;$A$9,IF(Raw!$X107&gt;$C$9,IF(Raw!$X107&lt;$A$9,Raw!H107,-999),-999),-999),-999),-999),-999)</f>
        <v>-999</v>
      </c>
      <c r="F107" s="9">
        <f>IF(Raw!$G107&gt;$C$8,IF(Raw!$Q107&gt;$C$8,IF(Raw!$N107&gt;$C$9,IF(Raw!$N107&lt;$A$9,IF(Raw!$X107&gt;$C$9,IF(Raw!$X107&lt;$A$9,Raw!I107,-999),-999),-999),-999),-999),-999)</f>
        <v>-999</v>
      </c>
      <c r="G107" s="9">
        <f>Raw!G107</f>
        <v>0</v>
      </c>
      <c r="H107" s="9">
        <f>IF(Raw!$G107&gt;$C$8,IF(Raw!$Q107&gt;$C$8,IF(Raw!$N107&gt;$C$9,IF(Raw!$N107&lt;$A$9,IF(Raw!$X107&gt;$C$9,IF(Raw!$X107&lt;$A$9,Raw!L107,-999),-999),-999),-999),-999),-999)</f>
        <v>-999</v>
      </c>
      <c r="I107" s="9">
        <f>IF(Raw!$G107&gt;$C$8,IF(Raw!$Q107&gt;$C$8,IF(Raw!$N107&gt;$C$9,IF(Raw!$N107&lt;$A$9,IF(Raw!$X107&gt;$C$9,IF(Raw!$X107&lt;$A$9,Raw!M107,-999),-999),-999),-999),-999),-999)</f>
        <v>-999</v>
      </c>
      <c r="J107" s="9">
        <f>IF(Raw!$G107&gt;$C$8,IF(Raw!$Q107&gt;$C$8,IF(Raw!$N107&gt;$C$9,IF(Raw!$N107&lt;$A$9,IF(Raw!$X107&gt;$C$9,IF(Raw!$X107&lt;$A$9,Raw!N107,-999),-999),-999),-999),-999),-999)</f>
        <v>-999</v>
      </c>
      <c r="K107" s="9">
        <f>IF(Raw!$G107&gt;$C$8,IF(Raw!$Q107&gt;$C$8,IF(Raw!$N107&gt;$C$9,IF(Raw!$N107&lt;$A$9,IF(Raw!$X107&gt;$C$9,IF(Raw!$X107&lt;$A$9,Raw!R107,-999),-999),-999),-999),-999),-999)</f>
        <v>-999</v>
      </c>
      <c r="L107" s="9">
        <f>IF(Raw!$G107&gt;$C$8,IF(Raw!$Q107&gt;$C$8,IF(Raw!$N107&gt;$C$9,IF(Raw!$N107&lt;$A$9,IF(Raw!$X107&gt;$C$9,IF(Raw!$X107&lt;$A$9,Raw!S107,-999),-999),-999),-999),-999),-999)</f>
        <v>-999</v>
      </c>
      <c r="M107" s="9">
        <f>Raw!Q107</f>
        <v>0</v>
      </c>
      <c r="N107" s="9">
        <f>IF(Raw!$G107&gt;$C$8,IF(Raw!$Q107&gt;$C$8,IF(Raw!$N107&gt;$C$9,IF(Raw!$N107&lt;$A$9,IF(Raw!$X107&gt;$C$9,IF(Raw!$X107&lt;$A$9,Raw!V107,-999),-999),-999),-999),-999),-999)</f>
        <v>-999</v>
      </c>
      <c r="O107" s="9">
        <f>IF(Raw!$G107&gt;$C$8,IF(Raw!$Q107&gt;$C$8,IF(Raw!$N107&gt;$C$9,IF(Raw!$N107&lt;$A$9,IF(Raw!$X107&gt;$C$9,IF(Raw!$X107&lt;$A$9,Raw!W107,-999),-999),-999),-999),-999),-999)</f>
        <v>-999</v>
      </c>
      <c r="P107" s="9">
        <f>IF(Raw!$G107&gt;$C$8,IF(Raw!$Q107&gt;$C$8,IF(Raw!$N107&gt;$C$9,IF(Raw!$N107&lt;$A$9,IF(Raw!$X107&gt;$C$9,IF(Raw!$X107&lt;$A$9,Raw!X107,-999),-999),-999),-999),-999),-999)</f>
        <v>-999</v>
      </c>
      <c r="R107" s="9">
        <f t="shared" si="20"/>
        <v>0</v>
      </c>
      <c r="S107" s="9">
        <f t="shared" si="21"/>
        <v>0</v>
      </c>
      <c r="T107" s="9">
        <f t="shared" si="22"/>
        <v>0</v>
      </c>
      <c r="U107" s="9">
        <f t="shared" si="23"/>
        <v>0</v>
      </c>
      <c r="V107" s="15">
        <f t="shared" si="16"/>
        <v>-999</v>
      </c>
      <c r="X107" s="11">
        <f t="shared" si="24"/>
        <v>-6.0139799999999993E+20</v>
      </c>
      <c r="Y107" s="11">
        <f t="shared" si="25"/>
        <v>-9.99E-18</v>
      </c>
      <c r="Z107" s="11">
        <f t="shared" si="26"/>
        <v>-9.9899999999999989E-4</v>
      </c>
      <c r="AA107" s="16">
        <f t="shared" si="27"/>
        <v>1</v>
      </c>
      <c r="AB107" s="9">
        <f t="shared" si="17"/>
        <v>-999</v>
      </c>
      <c r="AC107" s="9">
        <f t="shared" si="18"/>
        <v>-999</v>
      </c>
      <c r="AD107" s="15">
        <f t="shared" si="19"/>
        <v>-999</v>
      </c>
      <c r="AE107" s="3">
        <f t="shared" si="28"/>
        <v>-1202.7959999999996</v>
      </c>
      <c r="AF107" s="2">
        <f t="shared" si="29"/>
        <v>0.30099999999999988</v>
      </c>
      <c r="AG107" s="9">
        <f t="shared" si="30"/>
        <v>0</v>
      </c>
      <c r="AH107" s="2">
        <f t="shared" si="31"/>
        <v>0</v>
      </c>
    </row>
    <row r="108" spans="1:34">
      <c r="A108" s="1">
        <f>Raw!A108</f>
        <v>0</v>
      </c>
      <c r="B108" s="14">
        <f>Raw!B108</f>
        <v>0</v>
      </c>
      <c r="C108" s="15">
        <f>Raw!C108</f>
        <v>0</v>
      </c>
      <c r="D108" s="15">
        <f>IF(C108&gt;0.5,Raw!D108*D$11,-999)</f>
        <v>-999</v>
      </c>
      <c r="E108" s="9">
        <f>IF(Raw!$G108&gt;$C$8,IF(Raw!$Q108&gt;$C$8,IF(Raw!$N108&gt;$C$9,IF(Raw!$N108&lt;$A$9,IF(Raw!$X108&gt;$C$9,IF(Raw!$X108&lt;$A$9,Raw!H108,-999),-999),-999),-999),-999),-999)</f>
        <v>-999</v>
      </c>
      <c r="F108" s="9">
        <f>IF(Raw!$G108&gt;$C$8,IF(Raw!$Q108&gt;$C$8,IF(Raw!$N108&gt;$C$9,IF(Raw!$N108&lt;$A$9,IF(Raw!$X108&gt;$C$9,IF(Raw!$X108&lt;$A$9,Raw!I108,-999),-999),-999),-999),-999),-999)</f>
        <v>-999</v>
      </c>
      <c r="G108" s="9">
        <f>Raw!G108</f>
        <v>0</v>
      </c>
      <c r="H108" s="9">
        <f>IF(Raw!$G108&gt;$C$8,IF(Raw!$Q108&gt;$C$8,IF(Raw!$N108&gt;$C$9,IF(Raw!$N108&lt;$A$9,IF(Raw!$X108&gt;$C$9,IF(Raw!$X108&lt;$A$9,Raw!L108,-999),-999),-999),-999),-999),-999)</f>
        <v>-999</v>
      </c>
      <c r="I108" s="9">
        <f>IF(Raw!$G108&gt;$C$8,IF(Raw!$Q108&gt;$C$8,IF(Raw!$N108&gt;$C$9,IF(Raw!$N108&lt;$A$9,IF(Raw!$X108&gt;$C$9,IF(Raw!$X108&lt;$A$9,Raw!M108,-999),-999),-999),-999),-999),-999)</f>
        <v>-999</v>
      </c>
      <c r="J108" s="9">
        <f>IF(Raw!$G108&gt;$C$8,IF(Raw!$Q108&gt;$C$8,IF(Raw!$N108&gt;$C$9,IF(Raw!$N108&lt;$A$9,IF(Raw!$X108&gt;$C$9,IF(Raw!$X108&lt;$A$9,Raw!N108,-999),-999),-999),-999),-999),-999)</f>
        <v>-999</v>
      </c>
      <c r="K108" s="9">
        <f>IF(Raw!$G108&gt;$C$8,IF(Raw!$Q108&gt;$C$8,IF(Raw!$N108&gt;$C$9,IF(Raw!$N108&lt;$A$9,IF(Raw!$X108&gt;$C$9,IF(Raw!$X108&lt;$A$9,Raw!R108,-999),-999),-999),-999),-999),-999)</f>
        <v>-999</v>
      </c>
      <c r="L108" s="9">
        <f>IF(Raw!$G108&gt;$C$8,IF(Raw!$Q108&gt;$C$8,IF(Raw!$N108&gt;$C$9,IF(Raw!$N108&lt;$A$9,IF(Raw!$X108&gt;$C$9,IF(Raw!$X108&lt;$A$9,Raw!S108,-999),-999),-999),-999),-999),-999)</f>
        <v>-999</v>
      </c>
      <c r="M108" s="9">
        <f>Raw!Q108</f>
        <v>0</v>
      </c>
      <c r="N108" s="9">
        <f>IF(Raw!$G108&gt;$C$8,IF(Raw!$Q108&gt;$C$8,IF(Raw!$N108&gt;$C$9,IF(Raw!$N108&lt;$A$9,IF(Raw!$X108&gt;$C$9,IF(Raw!$X108&lt;$A$9,Raw!V108,-999),-999),-999),-999),-999),-999)</f>
        <v>-999</v>
      </c>
      <c r="O108" s="9">
        <f>IF(Raw!$G108&gt;$C$8,IF(Raw!$Q108&gt;$C$8,IF(Raw!$N108&gt;$C$9,IF(Raw!$N108&lt;$A$9,IF(Raw!$X108&gt;$C$9,IF(Raw!$X108&lt;$A$9,Raw!W108,-999),-999),-999),-999),-999),-999)</f>
        <v>-999</v>
      </c>
      <c r="P108" s="9">
        <f>IF(Raw!$G108&gt;$C$8,IF(Raw!$Q108&gt;$C$8,IF(Raw!$N108&gt;$C$9,IF(Raw!$N108&lt;$A$9,IF(Raw!$X108&gt;$C$9,IF(Raw!$X108&lt;$A$9,Raw!X108,-999),-999),-999),-999),-999),-999)</f>
        <v>-999</v>
      </c>
      <c r="R108" s="9">
        <f t="shared" si="20"/>
        <v>0</v>
      </c>
      <c r="S108" s="9">
        <f t="shared" si="21"/>
        <v>0</v>
      </c>
      <c r="T108" s="9">
        <f t="shared" si="22"/>
        <v>0</v>
      </c>
      <c r="U108" s="9">
        <f t="shared" si="23"/>
        <v>0</v>
      </c>
      <c r="V108" s="15">
        <f t="shared" si="16"/>
        <v>-999</v>
      </c>
      <c r="X108" s="11">
        <f t="shared" si="24"/>
        <v>-6.0139799999999993E+20</v>
      </c>
      <c r="Y108" s="11">
        <f t="shared" si="25"/>
        <v>-9.99E-18</v>
      </c>
      <c r="Z108" s="11">
        <f t="shared" si="26"/>
        <v>-9.9899999999999989E-4</v>
      </c>
      <c r="AA108" s="16">
        <f t="shared" si="27"/>
        <v>1</v>
      </c>
      <c r="AB108" s="9">
        <f t="shared" si="17"/>
        <v>-999</v>
      </c>
      <c r="AC108" s="9">
        <f t="shared" si="18"/>
        <v>-999</v>
      </c>
      <c r="AD108" s="15">
        <f t="shared" si="19"/>
        <v>-999</v>
      </c>
      <c r="AE108" s="3">
        <f t="shared" si="28"/>
        <v>-1202.7959999999996</v>
      </c>
      <c r="AF108" s="2">
        <f t="shared" si="29"/>
        <v>0.30099999999999988</v>
      </c>
      <c r="AG108" s="9">
        <f t="shared" si="30"/>
        <v>0</v>
      </c>
      <c r="AH108" s="2">
        <f t="shared" si="31"/>
        <v>0</v>
      </c>
    </row>
    <row r="109" spans="1:34">
      <c r="A109" s="1">
        <f>Raw!A109</f>
        <v>0</v>
      </c>
      <c r="B109" s="14">
        <f>Raw!B109</f>
        <v>0</v>
      </c>
      <c r="C109" s="15">
        <f>Raw!C109</f>
        <v>0</v>
      </c>
      <c r="D109" s="15">
        <f>IF(C109&gt;0.5,Raw!D109*D$11,-999)</f>
        <v>-999</v>
      </c>
      <c r="E109" s="9">
        <f>IF(Raw!$G109&gt;$C$8,IF(Raw!$Q109&gt;$C$8,IF(Raw!$N109&gt;$C$9,IF(Raw!$N109&lt;$A$9,IF(Raw!$X109&gt;$C$9,IF(Raw!$X109&lt;$A$9,Raw!H109,-999),-999),-999),-999),-999),-999)</f>
        <v>-999</v>
      </c>
      <c r="F109" s="9">
        <f>IF(Raw!$G109&gt;$C$8,IF(Raw!$Q109&gt;$C$8,IF(Raw!$N109&gt;$C$9,IF(Raw!$N109&lt;$A$9,IF(Raw!$X109&gt;$C$9,IF(Raw!$X109&lt;$A$9,Raw!I109,-999),-999),-999),-999),-999),-999)</f>
        <v>-999</v>
      </c>
      <c r="G109" s="9">
        <f>Raw!G109</f>
        <v>0</v>
      </c>
      <c r="H109" s="9">
        <f>IF(Raw!$G109&gt;$C$8,IF(Raw!$Q109&gt;$C$8,IF(Raw!$N109&gt;$C$9,IF(Raw!$N109&lt;$A$9,IF(Raw!$X109&gt;$C$9,IF(Raw!$X109&lt;$A$9,Raw!L109,-999),-999),-999),-999),-999),-999)</f>
        <v>-999</v>
      </c>
      <c r="I109" s="9">
        <f>IF(Raw!$G109&gt;$C$8,IF(Raw!$Q109&gt;$C$8,IF(Raw!$N109&gt;$C$9,IF(Raw!$N109&lt;$A$9,IF(Raw!$X109&gt;$C$9,IF(Raw!$X109&lt;$A$9,Raw!M109,-999),-999),-999),-999),-999),-999)</f>
        <v>-999</v>
      </c>
      <c r="J109" s="9">
        <f>IF(Raw!$G109&gt;$C$8,IF(Raw!$Q109&gt;$C$8,IF(Raw!$N109&gt;$C$9,IF(Raw!$N109&lt;$A$9,IF(Raw!$X109&gt;$C$9,IF(Raw!$X109&lt;$A$9,Raw!N109,-999),-999),-999),-999),-999),-999)</f>
        <v>-999</v>
      </c>
      <c r="K109" s="9">
        <f>IF(Raw!$G109&gt;$C$8,IF(Raw!$Q109&gt;$C$8,IF(Raw!$N109&gt;$C$9,IF(Raw!$N109&lt;$A$9,IF(Raw!$X109&gt;$C$9,IF(Raw!$X109&lt;$A$9,Raw!R109,-999),-999),-999),-999),-999),-999)</f>
        <v>-999</v>
      </c>
      <c r="L109" s="9">
        <f>IF(Raw!$G109&gt;$C$8,IF(Raw!$Q109&gt;$C$8,IF(Raw!$N109&gt;$C$9,IF(Raw!$N109&lt;$A$9,IF(Raw!$X109&gt;$C$9,IF(Raw!$X109&lt;$A$9,Raw!S109,-999),-999),-999),-999),-999),-999)</f>
        <v>-999</v>
      </c>
      <c r="M109" s="9">
        <f>Raw!Q109</f>
        <v>0</v>
      </c>
      <c r="N109" s="9">
        <f>IF(Raw!$G109&gt;$C$8,IF(Raw!$Q109&gt;$C$8,IF(Raw!$N109&gt;$C$9,IF(Raw!$N109&lt;$A$9,IF(Raw!$X109&gt;$C$9,IF(Raw!$X109&lt;$A$9,Raw!V109,-999),-999),-999),-999),-999),-999)</f>
        <v>-999</v>
      </c>
      <c r="O109" s="9">
        <f>IF(Raw!$G109&gt;$C$8,IF(Raw!$Q109&gt;$C$8,IF(Raw!$N109&gt;$C$9,IF(Raw!$N109&lt;$A$9,IF(Raw!$X109&gt;$C$9,IF(Raw!$X109&lt;$A$9,Raw!W109,-999),-999),-999),-999),-999),-999)</f>
        <v>-999</v>
      </c>
      <c r="P109" s="9">
        <f>IF(Raw!$G109&gt;$C$8,IF(Raw!$Q109&gt;$C$8,IF(Raw!$N109&gt;$C$9,IF(Raw!$N109&lt;$A$9,IF(Raw!$X109&gt;$C$9,IF(Raw!$X109&lt;$A$9,Raw!X109,-999),-999),-999),-999),-999),-999)</f>
        <v>-999</v>
      </c>
      <c r="R109" s="9">
        <f t="shared" si="20"/>
        <v>0</v>
      </c>
      <c r="S109" s="9">
        <f t="shared" si="21"/>
        <v>0</v>
      </c>
      <c r="T109" s="9">
        <f t="shared" si="22"/>
        <v>0</v>
      </c>
      <c r="U109" s="9">
        <f t="shared" si="23"/>
        <v>0</v>
      </c>
      <c r="V109" s="15">
        <f t="shared" si="16"/>
        <v>-999</v>
      </c>
      <c r="X109" s="11">
        <f t="shared" si="24"/>
        <v>-6.0139799999999993E+20</v>
      </c>
      <c r="Y109" s="11">
        <f t="shared" si="25"/>
        <v>-9.99E-18</v>
      </c>
      <c r="Z109" s="11">
        <f t="shared" si="26"/>
        <v>-9.9899999999999989E-4</v>
      </c>
      <c r="AA109" s="16">
        <f t="shared" si="27"/>
        <v>1</v>
      </c>
      <c r="AB109" s="9">
        <f t="shared" si="17"/>
        <v>-999</v>
      </c>
      <c r="AC109" s="9">
        <f t="shared" si="18"/>
        <v>-999</v>
      </c>
      <c r="AD109" s="15">
        <f t="shared" si="19"/>
        <v>-999</v>
      </c>
      <c r="AE109" s="3">
        <f t="shared" si="28"/>
        <v>-1202.7959999999996</v>
      </c>
      <c r="AF109" s="2">
        <f t="shared" si="29"/>
        <v>0.30099999999999988</v>
      </c>
      <c r="AG109" s="9">
        <f t="shared" si="30"/>
        <v>0</v>
      </c>
      <c r="AH109" s="2">
        <f t="shared" si="31"/>
        <v>0</v>
      </c>
    </row>
    <row r="110" spans="1:34">
      <c r="A110" s="1">
        <f>Raw!A110</f>
        <v>0</v>
      </c>
      <c r="B110" s="14">
        <f>Raw!B110</f>
        <v>0</v>
      </c>
      <c r="C110" s="15">
        <f>Raw!C110</f>
        <v>0</v>
      </c>
      <c r="D110" s="15">
        <f>IF(C110&gt;0.5,Raw!D110*D$11,-999)</f>
        <v>-999</v>
      </c>
      <c r="E110" s="9">
        <f>IF(Raw!$G110&gt;$C$8,IF(Raw!$Q110&gt;$C$8,IF(Raw!$N110&gt;$C$9,IF(Raw!$N110&lt;$A$9,IF(Raw!$X110&gt;$C$9,IF(Raw!$X110&lt;$A$9,Raw!H110,-999),-999),-999),-999),-999),-999)</f>
        <v>-999</v>
      </c>
      <c r="F110" s="9">
        <f>IF(Raw!$G110&gt;$C$8,IF(Raw!$Q110&gt;$C$8,IF(Raw!$N110&gt;$C$9,IF(Raw!$N110&lt;$A$9,IF(Raw!$X110&gt;$C$9,IF(Raw!$X110&lt;$A$9,Raw!I110,-999),-999),-999),-999),-999),-999)</f>
        <v>-999</v>
      </c>
      <c r="G110" s="9">
        <f>Raw!G110</f>
        <v>0</v>
      </c>
      <c r="H110" s="9">
        <f>IF(Raw!$G110&gt;$C$8,IF(Raw!$Q110&gt;$C$8,IF(Raw!$N110&gt;$C$9,IF(Raw!$N110&lt;$A$9,IF(Raw!$X110&gt;$C$9,IF(Raw!$X110&lt;$A$9,Raw!L110,-999),-999),-999),-999),-999),-999)</f>
        <v>-999</v>
      </c>
      <c r="I110" s="9">
        <f>IF(Raw!$G110&gt;$C$8,IF(Raw!$Q110&gt;$C$8,IF(Raw!$N110&gt;$C$9,IF(Raw!$N110&lt;$A$9,IF(Raw!$X110&gt;$C$9,IF(Raw!$X110&lt;$A$9,Raw!M110,-999),-999),-999),-999),-999),-999)</f>
        <v>-999</v>
      </c>
      <c r="J110" s="9">
        <f>IF(Raw!$G110&gt;$C$8,IF(Raw!$Q110&gt;$C$8,IF(Raw!$N110&gt;$C$9,IF(Raw!$N110&lt;$A$9,IF(Raw!$X110&gt;$C$9,IF(Raw!$X110&lt;$A$9,Raw!N110,-999),-999),-999),-999),-999),-999)</f>
        <v>-999</v>
      </c>
      <c r="K110" s="9">
        <f>IF(Raw!$G110&gt;$C$8,IF(Raw!$Q110&gt;$C$8,IF(Raw!$N110&gt;$C$9,IF(Raw!$N110&lt;$A$9,IF(Raw!$X110&gt;$C$9,IF(Raw!$X110&lt;$A$9,Raw!R110,-999),-999),-999),-999),-999),-999)</f>
        <v>-999</v>
      </c>
      <c r="L110" s="9">
        <f>IF(Raw!$G110&gt;$C$8,IF(Raw!$Q110&gt;$C$8,IF(Raw!$N110&gt;$C$9,IF(Raw!$N110&lt;$A$9,IF(Raw!$X110&gt;$C$9,IF(Raw!$X110&lt;$A$9,Raw!S110,-999),-999),-999),-999),-999),-999)</f>
        <v>-999</v>
      </c>
      <c r="M110" s="9">
        <f>Raw!Q110</f>
        <v>0</v>
      </c>
      <c r="N110" s="9">
        <f>IF(Raw!$G110&gt;$C$8,IF(Raw!$Q110&gt;$C$8,IF(Raw!$N110&gt;$C$9,IF(Raw!$N110&lt;$A$9,IF(Raw!$X110&gt;$C$9,IF(Raw!$X110&lt;$A$9,Raw!V110,-999),-999),-999),-999),-999),-999)</f>
        <v>-999</v>
      </c>
      <c r="O110" s="9">
        <f>IF(Raw!$G110&gt;$C$8,IF(Raw!$Q110&gt;$C$8,IF(Raw!$N110&gt;$C$9,IF(Raw!$N110&lt;$A$9,IF(Raw!$X110&gt;$C$9,IF(Raw!$X110&lt;$A$9,Raw!W110,-999),-999),-999),-999),-999),-999)</f>
        <v>-999</v>
      </c>
      <c r="P110" s="9">
        <f>IF(Raw!$G110&gt;$C$8,IF(Raw!$Q110&gt;$C$8,IF(Raw!$N110&gt;$C$9,IF(Raw!$N110&lt;$A$9,IF(Raw!$X110&gt;$C$9,IF(Raw!$X110&lt;$A$9,Raw!X110,-999),-999),-999),-999),-999),-999)</f>
        <v>-999</v>
      </c>
      <c r="R110" s="9">
        <f t="shared" si="20"/>
        <v>0</v>
      </c>
      <c r="S110" s="9">
        <f t="shared" si="21"/>
        <v>0</v>
      </c>
      <c r="T110" s="9">
        <f t="shared" si="22"/>
        <v>0</v>
      </c>
      <c r="U110" s="9">
        <f t="shared" si="23"/>
        <v>0</v>
      </c>
      <c r="V110" s="15">
        <f t="shared" si="16"/>
        <v>-999</v>
      </c>
      <c r="X110" s="11">
        <f t="shared" si="24"/>
        <v>-6.0139799999999993E+20</v>
      </c>
      <c r="Y110" s="11">
        <f t="shared" si="25"/>
        <v>-9.99E-18</v>
      </c>
      <c r="Z110" s="11">
        <f t="shared" si="26"/>
        <v>-9.9899999999999989E-4</v>
      </c>
      <c r="AA110" s="16">
        <f t="shared" si="27"/>
        <v>1</v>
      </c>
      <c r="AB110" s="9">
        <f t="shared" si="17"/>
        <v>-999</v>
      </c>
      <c r="AC110" s="9">
        <f t="shared" si="18"/>
        <v>-999</v>
      </c>
      <c r="AD110" s="15">
        <f t="shared" si="19"/>
        <v>-999</v>
      </c>
      <c r="AE110" s="3">
        <f t="shared" si="28"/>
        <v>-1202.7959999999996</v>
      </c>
      <c r="AF110" s="2">
        <f t="shared" si="29"/>
        <v>0.30099999999999988</v>
      </c>
      <c r="AG110" s="9">
        <f t="shared" si="30"/>
        <v>0</v>
      </c>
      <c r="AH110" s="2">
        <f t="shared" si="31"/>
        <v>0</v>
      </c>
    </row>
    <row r="111" spans="1:34">
      <c r="A111" s="1">
        <f>Raw!A111</f>
        <v>0</v>
      </c>
      <c r="B111" s="14">
        <f>Raw!B111</f>
        <v>0</v>
      </c>
      <c r="C111" s="15">
        <f>Raw!C111</f>
        <v>0</v>
      </c>
      <c r="D111" s="15">
        <f>IF(C111&gt;0.5,Raw!D111*D$11,-999)</f>
        <v>-999</v>
      </c>
      <c r="E111" s="9">
        <f>IF(Raw!$G111&gt;$C$8,IF(Raw!$Q111&gt;$C$8,IF(Raw!$N111&gt;$C$9,IF(Raw!$N111&lt;$A$9,IF(Raw!$X111&gt;$C$9,IF(Raw!$X111&lt;$A$9,Raw!H111,-999),-999),-999),-999),-999),-999)</f>
        <v>-999</v>
      </c>
      <c r="F111" s="9">
        <f>IF(Raw!$G111&gt;$C$8,IF(Raw!$Q111&gt;$C$8,IF(Raw!$N111&gt;$C$9,IF(Raw!$N111&lt;$A$9,IF(Raw!$X111&gt;$C$9,IF(Raw!$X111&lt;$A$9,Raw!I111,-999),-999),-999),-999),-999),-999)</f>
        <v>-999</v>
      </c>
      <c r="G111" s="9">
        <f>Raw!G111</f>
        <v>0</v>
      </c>
      <c r="H111" s="9">
        <f>IF(Raw!$G111&gt;$C$8,IF(Raw!$Q111&gt;$C$8,IF(Raw!$N111&gt;$C$9,IF(Raw!$N111&lt;$A$9,IF(Raw!$X111&gt;$C$9,IF(Raw!$X111&lt;$A$9,Raw!L111,-999),-999),-999),-999),-999),-999)</f>
        <v>-999</v>
      </c>
      <c r="I111" s="9">
        <f>IF(Raw!$G111&gt;$C$8,IF(Raw!$Q111&gt;$C$8,IF(Raw!$N111&gt;$C$9,IF(Raw!$N111&lt;$A$9,IF(Raw!$X111&gt;$C$9,IF(Raw!$X111&lt;$A$9,Raw!M111,-999),-999),-999),-999),-999),-999)</f>
        <v>-999</v>
      </c>
      <c r="J111" s="9">
        <f>IF(Raw!$G111&gt;$C$8,IF(Raw!$Q111&gt;$C$8,IF(Raw!$N111&gt;$C$9,IF(Raw!$N111&lt;$A$9,IF(Raw!$X111&gt;$C$9,IF(Raw!$X111&lt;$A$9,Raw!N111,-999),-999),-999),-999),-999),-999)</f>
        <v>-999</v>
      </c>
      <c r="K111" s="9">
        <f>IF(Raw!$G111&gt;$C$8,IF(Raw!$Q111&gt;$C$8,IF(Raw!$N111&gt;$C$9,IF(Raw!$N111&lt;$A$9,IF(Raw!$X111&gt;$C$9,IF(Raw!$X111&lt;$A$9,Raw!R111,-999),-999),-999),-999),-999),-999)</f>
        <v>-999</v>
      </c>
      <c r="L111" s="9">
        <f>IF(Raw!$G111&gt;$C$8,IF(Raw!$Q111&gt;$C$8,IF(Raw!$N111&gt;$C$9,IF(Raw!$N111&lt;$A$9,IF(Raw!$X111&gt;$C$9,IF(Raw!$X111&lt;$A$9,Raw!S111,-999),-999),-999),-999),-999),-999)</f>
        <v>-999</v>
      </c>
      <c r="M111" s="9">
        <f>Raw!Q111</f>
        <v>0</v>
      </c>
      <c r="N111" s="9">
        <f>IF(Raw!$G111&gt;$C$8,IF(Raw!$Q111&gt;$C$8,IF(Raw!$N111&gt;$C$9,IF(Raw!$N111&lt;$A$9,IF(Raw!$X111&gt;$C$9,IF(Raw!$X111&lt;$A$9,Raw!V111,-999),-999),-999),-999),-999),-999)</f>
        <v>-999</v>
      </c>
      <c r="O111" s="9">
        <f>IF(Raw!$G111&gt;$C$8,IF(Raw!$Q111&gt;$C$8,IF(Raw!$N111&gt;$C$9,IF(Raw!$N111&lt;$A$9,IF(Raw!$X111&gt;$C$9,IF(Raw!$X111&lt;$A$9,Raw!W111,-999),-999),-999),-999),-999),-999)</f>
        <v>-999</v>
      </c>
      <c r="P111" s="9">
        <f>IF(Raw!$G111&gt;$C$8,IF(Raw!$Q111&gt;$C$8,IF(Raw!$N111&gt;$C$9,IF(Raw!$N111&lt;$A$9,IF(Raw!$X111&gt;$C$9,IF(Raw!$X111&lt;$A$9,Raw!X111,-999),-999),-999),-999),-999),-999)</f>
        <v>-999</v>
      </c>
      <c r="R111" s="9">
        <f t="shared" si="20"/>
        <v>0</v>
      </c>
      <c r="S111" s="9">
        <f t="shared" si="21"/>
        <v>0</v>
      </c>
      <c r="T111" s="9">
        <f t="shared" si="22"/>
        <v>0</v>
      </c>
      <c r="U111" s="9">
        <f t="shared" si="23"/>
        <v>0</v>
      </c>
      <c r="V111" s="15">
        <f t="shared" si="16"/>
        <v>-999</v>
      </c>
      <c r="X111" s="11">
        <f t="shared" si="24"/>
        <v>-6.0139799999999993E+20</v>
      </c>
      <c r="Y111" s="11">
        <f t="shared" si="25"/>
        <v>-9.99E-18</v>
      </c>
      <c r="Z111" s="11">
        <f t="shared" si="26"/>
        <v>-9.9899999999999989E-4</v>
      </c>
      <c r="AA111" s="16">
        <f t="shared" si="27"/>
        <v>1</v>
      </c>
      <c r="AB111" s="9">
        <f t="shared" si="17"/>
        <v>-999</v>
      </c>
      <c r="AC111" s="9">
        <f t="shared" si="18"/>
        <v>-999</v>
      </c>
      <c r="AD111" s="15">
        <f t="shared" si="19"/>
        <v>-999</v>
      </c>
      <c r="AE111" s="3">
        <f t="shared" si="28"/>
        <v>-1202.7959999999996</v>
      </c>
      <c r="AF111" s="2">
        <f t="shared" si="29"/>
        <v>0.30099999999999988</v>
      </c>
      <c r="AG111" s="9">
        <f t="shared" si="30"/>
        <v>0</v>
      </c>
      <c r="AH111" s="2">
        <f t="shared" si="31"/>
        <v>0</v>
      </c>
    </row>
    <row r="112" spans="1:34">
      <c r="A112" s="1">
        <f>Raw!A112</f>
        <v>0</v>
      </c>
      <c r="B112" s="14">
        <f>Raw!B112</f>
        <v>0</v>
      </c>
      <c r="C112" s="15">
        <f>Raw!C112</f>
        <v>0</v>
      </c>
      <c r="D112" s="15">
        <f>IF(C112&gt;0.5,Raw!D112*D$11,-999)</f>
        <v>-999</v>
      </c>
      <c r="E112" s="9">
        <f>IF(Raw!$G112&gt;$C$8,IF(Raw!$Q112&gt;$C$8,IF(Raw!$N112&gt;$C$9,IF(Raw!$N112&lt;$A$9,IF(Raw!$X112&gt;$C$9,IF(Raw!$X112&lt;$A$9,Raw!H112,-999),-999),-999),-999),-999),-999)</f>
        <v>-999</v>
      </c>
      <c r="F112" s="9">
        <f>IF(Raw!$G112&gt;$C$8,IF(Raw!$Q112&gt;$C$8,IF(Raw!$N112&gt;$C$9,IF(Raw!$N112&lt;$A$9,IF(Raw!$X112&gt;$C$9,IF(Raw!$X112&lt;$A$9,Raw!I112,-999),-999),-999),-999),-999),-999)</f>
        <v>-999</v>
      </c>
      <c r="G112" s="9">
        <f>Raw!G112</f>
        <v>0</v>
      </c>
      <c r="H112" s="9">
        <f>IF(Raw!$G112&gt;$C$8,IF(Raw!$Q112&gt;$C$8,IF(Raw!$N112&gt;$C$9,IF(Raw!$N112&lt;$A$9,IF(Raw!$X112&gt;$C$9,IF(Raw!$X112&lt;$A$9,Raw!L112,-999),-999),-999),-999),-999),-999)</f>
        <v>-999</v>
      </c>
      <c r="I112" s="9">
        <f>IF(Raw!$G112&gt;$C$8,IF(Raw!$Q112&gt;$C$8,IF(Raw!$N112&gt;$C$9,IF(Raw!$N112&lt;$A$9,IF(Raw!$X112&gt;$C$9,IF(Raw!$X112&lt;$A$9,Raw!M112,-999),-999),-999),-999),-999),-999)</f>
        <v>-999</v>
      </c>
      <c r="J112" s="9">
        <f>IF(Raw!$G112&gt;$C$8,IF(Raw!$Q112&gt;$C$8,IF(Raw!$N112&gt;$C$9,IF(Raw!$N112&lt;$A$9,IF(Raw!$X112&gt;$C$9,IF(Raw!$X112&lt;$A$9,Raw!N112,-999),-999),-999),-999),-999),-999)</f>
        <v>-999</v>
      </c>
      <c r="K112" s="9">
        <f>IF(Raw!$G112&gt;$C$8,IF(Raw!$Q112&gt;$C$8,IF(Raw!$N112&gt;$C$9,IF(Raw!$N112&lt;$A$9,IF(Raw!$X112&gt;$C$9,IF(Raw!$X112&lt;$A$9,Raw!R112,-999),-999),-999),-999),-999),-999)</f>
        <v>-999</v>
      </c>
      <c r="L112" s="9">
        <f>IF(Raw!$G112&gt;$C$8,IF(Raw!$Q112&gt;$C$8,IF(Raw!$N112&gt;$C$9,IF(Raw!$N112&lt;$A$9,IF(Raw!$X112&gt;$C$9,IF(Raw!$X112&lt;$A$9,Raw!S112,-999),-999),-999),-999),-999),-999)</f>
        <v>-999</v>
      </c>
      <c r="M112" s="9">
        <f>Raw!Q112</f>
        <v>0</v>
      </c>
      <c r="N112" s="9">
        <f>IF(Raw!$G112&gt;$C$8,IF(Raw!$Q112&gt;$C$8,IF(Raw!$N112&gt;$C$9,IF(Raw!$N112&lt;$A$9,IF(Raw!$X112&gt;$C$9,IF(Raw!$X112&lt;$A$9,Raw!V112,-999),-999),-999),-999),-999),-999)</f>
        <v>-999</v>
      </c>
      <c r="O112" s="9">
        <f>IF(Raw!$G112&gt;$C$8,IF(Raw!$Q112&gt;$C$8,IF(Raw!$N112&gt;$C$9,IF(Raw!$N112&lt;$A$9,IF(Raw!$X112&gt;$C$9,IF(Raw!$X112&lt;$A$9,Raw!W112,-999),-999),-999),-999),-999),-999)</f>
        <v>-999</v>
      </c>
      <c r="P112" s="9">
        <f>IF(Raw!$G112&gt;$C$8,IF(Raw!$Q112&gt;$C$8,IF(Raw!$N112&gt;$C$9,IF(Raw!$N112&lt;$A$9,IF(Raw!$X112&gt;$C$9,IF(Raw!$X112&lt;$A$9,Raw!X112,-999),-999),-999),-999),-999),-999)</f>
        <v>-999</v>
      </c>
      <c r="R112" s="9">
        <f t="shared" si="20"/>
        <v>0</v>
      </c>
      <c r="S112" s="9">
        <f t="shared" si="21"/>
        <v>0</v>
      </c>
      <c r="T112" s="9">
        <f t="shared" si="22"/>
        <v>0</v>
      </c>
      <c r="U112" s="9">
        <f t="shared" si="23"/>
        <v>0</v>
      </c>
      <c r="V112" s="15">
        <f t="shared" si="16"/>
        <v>-999</v>
      </c>
      <c r="X112" s="11">
        <f t="shared" si="24"/>
        <v>-6.0139799999999993E+20</v>
      </c>
      <c r="Y112" s="11">
        <f t="shared" si="25"/>
        <v>-9.99E-18</v>
      </c>
      <c r="Z112" s="11">
        <f t="shared" si="26"/>
        <v>-9.9899999999999989E-4</v>
      </c>
      <c r="AA112" s="16">
        <f t="shared" si="27"/>
        <v>1</v>
      </c>
      <c r="AB112" s="9">
        <f t="shared" si="17"/>
        <v>-999</v>
      </c>
      <c r="AC112" s="9">
        <f t="shared" si="18"/>
        <v>-999</v>
      </c>
      <c r="AD112" s="15">
        <f t="shared" si="19"/>
        <v>-999</v>
      </c>
      <c r="AE112" s="3">
        <f t="shared" si="28"/>
        <v>-1202.7959999999996</v>
      </c>
      <c r="AF112" s="2">
        <f t="shared" si="29"/>
        <v>0.30099999999999988</v>
      </c>
      <c r="AG112" s="9">
        <f t="shared" si="30"/>
        <v>0</v>
      </c>
      <c r="AH112" s="2">
        <f t="shared" si="31"/>
        <v>0</v>
      </c>
    </row>
    <row r="113" spans="1:34">
      <c r="A113" s="1">
        <f>Raw!A113</f>
        <v>0</v>
      </c>
      <c r="B113" s="14">
        <f>Raw!B113</f>
        <v>0</v>
      </c>
      <c r="C113" s="15">
        <f>Raw!C113</f>
        <v>0</v>
      </c>
      <c r="D113" s="15">
        <f>IF(C113&gt;0.5,Raw!D113*D$11,-999)</f>
        <v>-999</v>
      </c>
      <c r="E113" s="9">
        <f>IF(Raw!$G113&gt;$C$8,IF(Raw!$Q113&gt;$C$8,IF(Raw!$N113&gt;$C$9,IF(Raw!$N113&lt;$A$9,IF(Raw!$X113&gt;$C$9,IF(Raw!$X113&lt;$A$9,Raw!H113,-999),-999),-999),-999),-999),-999)</f>
        <v>-999</v>
      </c>
      <c r="F113" s="9">
        <f>IF(Raw!$G113&gt;$C$8,IF(Raw!$Q113&gt;$C$8,IF(Raw!$N113&gt;$C$9,IF(Raw!$N113&lt;$A$9,IF(Raw!$X113&gt;$C$9,IF(Raw!$X113&lt;$A$9,Raw!I113,-999),-999),-999),-999),-999),-999)</f>
        <v>-999</v>
      </c>
      <c r="G113" s="9">
        <f>Raw!G113</f>
        <v>0</v>
      </c>
      <c r="H113" s="9">
        <f>IF(Raw!$G113&gt;$C$8,IF(Raw!$Q113&gt;$C$8,IF(Raw!$N113&gt;$C$9,IF(Raw!$N113&lt;$A$9,IF(Raw!$X113&gt;$C$9,IF(Raw!$X113&lt;$A$9,Raw!L113,-999),-999),-999),-999),-999),-999)</f>
        <v>-999</v>
      </c>
      <c r="I113" s="9">
        <f>IF(Raw!$G113&gt;$C$8,IF(Raw!$Q113&gt;$C$8,IF(Raw!$N113&gt;$C$9,IF(Raw!$N113&lt;$A$9,IF(Raw!$X113&gt;$C$9,IF(Raw!$X113&lt;$A$9,Raw!M113,-999),-999),-999),-999),-999),-999)</f>
        <v>-999</v>
      </c>
      <c r="J113" s="9">
        <f>IF(Raw!$G113&gt;$C$8,IF(Raw!$Q113&gt;$C$8,IF(Raw!$N113&gt;$C$9,IF(Raw!$N113&lt;$A$9,IF(Raw!$X113&gt;$C$9,IF(Raw!$X113&lt;$A$9,Raw!N113,-999),-999),-999),-999),-999),-999)</f>
        <v>-999</v>
      </c>
      <c r="K113" s="9">
        <f>IF(Raw!$G113&gt;$C$8,IF(Raw!$Q113&gt;$C$8,IF(Raw!$N113&gt;$C$9,IF(Raw!$N113&lt;$A$9,IF(Raw!$X113&gt;$C$9,IF(Raw!$X113&lt;$A$9,Raw!R113,-999),-999),-999),-999),-999),-999)</f>
        <v>-999</v>
      </c>
      <c r="L113" s="9">
        <f>IF(Raw!$G113&gt;$C$8,IF(Raw!$Q113&gt;$C$8,IF(Raw!$N113&gt;$C$9,IF(Raw!$N113&lt;$A$9,IF(Raw!$X113&gt;$C$9,IF(Raw!$X113&lt;$A$9,Raw!S113,-999),-999),-999),-999),-999),-999)</f>
        <v>-999</v>
      </c>
      <c r="M113" s="9">
        <f>Raw!Q113</f>
        <v>0</v>
      </c>
      <c r="N113" s="9">
        <f>IF(Raw!$G113&gt;$C$8,IF(Raw!$Q113&gt;$C$8,IF(Raw!$N113&gt;$C$9,IF(Raw!$N113&lt;$A$9,IF(Raw!$X113&gt;$C$9,IF(Raw!$X113&lt;$A$9,Raw!V113,-999),-999),-999),-999),-999),-999)</f>
        <v>-999</v>
      </c>
      <c r="O113" s="9">
        <f>IF(Raw!$G113&gt;$C$8,IF(Raw!$Q113&gt;$C$8,IF(Raw!$N113&gt;$C$9,IF(Raw!$N113&lt;$A$9,IF(Raw!$X113&gt;$C$9,IF(Raw!$X113&lt;$A$9,Raw!W113,-999),-999),-999),-999),-999),-999)</f>
        <v>-999</v>
      </c>
      <c r="P113" s="9">
        <f>IF(Raw!$G113&gt;$C$8,IF(Raw!$Q113&gt;$C$8,IF(Raw!$N113&gt;$C$9,IF(Raw!$N113&lt;$A$9,IF(Raw!$X113&gt;$C$9,IF(Raw!$X113&lt;$A$9,Raw!X113,-999),-999),-999),-999),-999),-999)</f>
        <v>-999</v>
      </c>
      <c r="R113" s="9">
        <f t="shared" si="20"/>
        <v>0</v>
      </c>
      <c r="S113" s="9">
        <f t="shared" si="21"/>
        <v>0</v>
      </c>
      <c r="T113" s="9">
        <f t="shared" si="22"/>
        <v>0</v>
      </c>
      <c r="U113" s="9">
        <f t="shared" si="23"/>
        <v>0</v>
      </c>
      <c r="V113" s="15">
        <f t="shared" si="16"/>
        <v>-999</v>
      </c>
      <c r="X113" s="11">
        <f t="shared" si="24"/>
        <v>-6.0139799999999993E+20</v>
      </c>
      <c r="Y113" s="11">
        <f t="shared" si="25"/>
        <v>-9.99E-18</v>
      </c>
      <c r="Z113" s="11">
        <f t="shared" si="26"/>
        <v>-9.9899999999999989E-4</v>
      </c>
      <c r="AA113" s="16">
        <f t="shared" si="27"/>
        <v>1</v>
      </c>
      <c r="AB113" s="9">
        <f t="shared" si="17"/>
        <v>-999</v>
      </c>
      <c r="AC113" s="9">
        <f t="shared" si="18"/>
        <v>-999</v>
      </c>
      <c r="AD113" s="15">
        <f t="shared" si="19"/>
        <v>-999</v>
      </c>
      <c r="AE113" s="3">
        <f t="shared" si="28"/>
        <v>-1202.7959999999996</v>
      </c>
      <c r="AF113" s="2">
        <f t="shared" si="29"/>
        <v>0.30099999999999988</v>
      </c>
      <c r="AG113" s="9">
        <f t="shared" si="30"/>
        <v>0</v>
      </c>
      <c r="AH113" s="2">
        <f t="shared" si="31"/>
        <v>0</v>
      </c>
    </row>
    <row r="114" spans="1:34">
      <c r="A114" s="1">
        <f>Raw!A114</f>
        <v>0</v>
      </c>
      <c r="B114" s="14">
        <f>Raw!B114</f>
        <v>0</v>
      </c>
      <c r="C114" s="15">
        <f>Raw!C114</f>
        <v>0</v>
      </c>
      <c r="D114" s="15">
        <f>IF(C114&gt;0.5,Raw!D114*D$11,-999)</f>
        <v>-999</v>
      </c>
      <c r="E114" s="9">
        <f>IF(Raw!$G114&gt;$C$8,IF(Raw!$Q114&gt;$C$8,IF(Raw!$N114&gt;$C$9,IF(Raw!$N114&lt;$A$9,IF(Raw!$X114&gt;$C$9,IF(Raw!$X114&lt;$A$9,Raw!H114,-999),-999),-999),-999),-999),-999)</f>
        <v>-999</v>
      </c>
      <c r="F114" s="9">
        <f>IF(Raw!$G114&gt;$C$8,IF(Raw!$Q114&gt;$C$8,IF(Raw!$N114&gt;$C$9,IF(Raw!$N114&lt;$A$9,IF(Raw!$X114&gt;$C$9,IF(Raw!$X114&lt;$A$9,Raw!I114,-999),-999),-999),-999),-999),-999)</f>
        <v>-999</v>
      </c>
      <c r="G114" s="9">
        <f>Raw!G114</f>
        <v>0</v>
      </c>
      <c r="H114" s="9">
        <f>IF(Raw!$G114&gt;$C$8,IF(Raw!$Q114&gt;$C$8,IF(Raw!$N114&gt;$C$9,IF(Raw!$N114&lt;$A$9,IF(Raw!$X114&gt;$C$9,IF(Raw!$X114&lt;$A$9,Raw!L114,-999),-999),-999),-999),-999),-999)</f>
        <v>-999</v>
      </c>
      <c r="I114" s="9">
        <f>IF(Raw!$G114&gt;$C$8,IF(Raw!$Q114&gt;$C$8,IF(Raw!$N114&gt;$C$9,IF(Raw!$N114&lt;$A$9,IF(Raw!$X114&gt;$C$9,IF(Raw!$X114&lt;$A$9,Raw!M114,-999),-999),-999),-999),-999),-999)</f>
        <v>-999</v>
      </c>
      <c r="J114" s="9">
        <f>IF(Raw!$G114&gt;$C$8,IF(Raw!$Q114&gt;$C$8,IF(Raw!$N114&gt;$C$9,IF(Raw!$N114&lt;$A$9,IF(Raw!$X114&gt;$C$9,IF(Raw!$X114&lt;$A$9,Raw!N114,-999),-999),-999),-999),-999),-999)</f>
        <v>-999</v>
      </c>
      <c r="K114" s="9">
        <f>IF(Raw!$G114&gt;$C$8,IF(Raw!$Q114&gt;$C$8,IF(Raw!$N114&gt;$C$9,IF(Raw!$N114&lt;$A$9,IF(Raw!$X114&gt;$C$9,IF(Raw!$X114&lt;$A$9,Raw!R114,-999),-999),-999),-999),-999),-999)</f>
        <v>-999</v>
      </c>
      <c r="L114" s="9">
        <f>IF(Raw!$G114&gt;$C$8,IF(Raw!$Q114&gt;$C$8,IF(Raw!$N114&gt;$C$9,IF(Raw!$N114&lt;$A$9,IF(Raw!$X114&gt;$C$9,IF(Raw!$X114&lt;$A$9,Raw!S114,-999),-999),-999),-999),-999),-999)</f>
        <v>-999</v>
      </c>
      <c r="M114" s="9">
        <f>Raw!Q114</f>
        <v>0</v>
      </c>
      <c r="N114" s="9">
        <f>IF(Raw!$G114&gt;$C$8,IF(Raw!$Q114&gt;$C$8,IF(Raw!$N114&gt;$C$9,IF(Raw!$N114&lt;$A$9,IF(Raw!$X114&gt;$C$9,IF(Raw!$X114&lt;$A$9,Raw!V114,-999),-999),-999),-999),-999),-999)</f>
        <v>-999</v>
      </c>
      <c r="O114" s="9">
        <f>IF(Raw!$G114&gt;$C$8,IF(Raw!$Q114&gt;$C$8,IF(Raw!$N114&gt;$C$9,IF(Raw!$N114&lt;$A$9,IF(Raw!$X114&gt;$C$9,IF(Raw!$X114&lt;$A$9,Raw!W114,-999),-999),-999),-999),-999),-999)</f>
        <v>-999</v>
      </c>
      <c r="P114" s="9">
        <f>IF(Raw!$G114&gt;$C$8,IF(Raw!$Q114&gt;$C$8,IF(Raw!$N114&gt;$C$9,IF(Raw!$N114&lt;$A$9,IF(Raw!$X114&gt;$C$9,IF(Raw!$X114&lt;$A$9,Raw!X114,-999),-999),-999),-999),-999),-999)</f>
        <v>-999</v>
      </c>
      <c r="R114" s="9">
        <f t="shared" si="20"/>
        <v>0</v>
      </c>
      <c r="S114" s="9">
        <f t="shared" si="21"/>
        <v>0</v>
      </c>
      <c r="T114" s="9">
        <f t="shared" si="22"/>
        <v>0</v>
      </c>
      <c r="U114" s="9">
        <f t="shared" si="23"/>
        <v>0</v>
      </c>
      <c r="V114" s="15">
        <f t="shared" si="16"/>
        <v>-999</v>
      </c>
      <c r="X114" s="11">
        <f t="shared" si="24"/>
        <v>-6.0139799999999993E+20</v>
      </c>
      <c r="Y114" s="11">
        <f t="shared" si="25"/>
        <v>-9.99E-18</v>
      </c>
      <c r="Z114" s="11">
        <f t="shared" si="26"/>
        <v>-9.9899999999999989E-4</v>
      </c>
      <c r="AA114" s="16">
        <f t="shared" si="27"/>
        <v>1</v>
      </c>
      <c r="AB114" s="9">
        <f t="shared" si="17"/>
        <v>-999</v>
      </c>
      <c r="AC114" s="9">
        <f t="shared" si="18"/>
        <v>-999</v>
      </c>
      <c r="AD114" s="15">
        <f t="shared" si="19"/>
        <v>-999</v>
      </c>
      <c r="AE114" s="3">
        <f t="shared" si="28"/>
        <v>-1202.7959999999996</v>
      </c>
      <c r="AF114" s="2">
        <f t="shared" si="29"/>
        <v>0.30099999999999988</v>
      </c>
      <c r="AG114" s="9">
        <f t="shared" si="30"/>
        <v>0</v>
      </c>
      <c r="AH114" s="2">
        <f t="shared" si="31"/>
        <v>0</v>
      </c>
    </row>
    <row r="115" spans="1:34">
      <c r="A115" s="1">
        <f>Raw!A115</f>
        <v>0</v>
      </c>
      <c r="B115" s="14">
        <f>Raw!B115</f>
        <v>0</v>
      </c>
      <c r="C115" s="15">
        <f>Raw!C115</f>
        <v>0</v>
      </c>
      <c r="D115" s="15">
        <f>IF(C115&gt;0.5,Raw!D115*D$11,-999)</f>
        <v>-999</v>
      </c>
      <c r="E115" s="9">
        <f>IF(Raw!$G115&gt;$C$8,IF(Raw!$Q115&gt;$C$8,IF(Raw!$N115&gt;$C$9,IF(Raw!$N115&lt;$A$9,IF(Raw!$X115&gt;$C$9,IF(Raw!$X115&lt;$A$9,Raw!H115,-999),-999),-999),-999),-999),-999)</f>
        <v>-999</v>
      </c>
      <c r="F115" s="9">
        <f>IF(Raw!$G115&gt;$C$8,IF(Raw!$Q115&gt;$C$8,IF(Raw!$N115&gt;$C$9,IF(Raw!$N115&lt;$A$9,IF(Raw!$X115&gt;$C$9,IF(Raw!$X115&lt;$A$9,Raw!I115,-999),-999),-999),-999),-999),-999)</f>
        <v>-999</v>
      </c>
      <c r="G115" s="9">
        <f>Raw!G115</f>
        <v>0</v>
      </c>
      <c r="H115" s="9">
        <f>IF(Raw!$G115&gt;$C$8,IF(Raw!$Q115&gt;$C$8,IF(Raw!$N115&gt;$C$9,IF(Raw!$N115&lt;$A$9,IF(Raw!$X115&gt;$C$9,IF(Raw!$X115&lt;$A$9,Raw!L115,-999),-999),-999),-999),-999),-999)</f>
        <v>-999</v>
      </c>
      <c r="I115" s="9">
        <f>IF(Raw!$G115&gt;$C$8,IF(Raw!$Q115&gt;$C$8,IF(Raw!$N115&gt;$C$9,IF(Raw!$N115&lt;$A$9,IF(Raw!$X115&gt;$C$9,IF(Raw!$X115&lt;$A$9,Raw!M115,-999),-999),-999),-999),-999),-999)</f>
        <v>-999</v>
      </c>
      <c r="J115" s="9">
        <f>IF(Raw!$G115&gt;$C$8,IF(Raw!$Q115&gt;$C$8,IF(Raw!$N115&gt;$C$9,IF(Raw!$N115&lt;$A$9,IF(Raw!$X115&gt;$C$9,IF(Raw!$X115&lt;$A$9,Raw!N115,-999),-999),-999),-999),-999),-999)</f>
        <v>-999</v>
      </c>
      <c r="K115" s="9">
        <f>IF(Raw!$G115&gt;$C$8,IF(Raw!$Q115&gt;$C$8,IF(Raw!$N115&gt;$C$9,IF(Raw!$N115&lt;$A$9,IF(Raw!$X115&gt;$C$9,IF(Raw!$X115&lt;$A$9,Raw!R115,-999),-999),-999),-999),-999),-999)</f>
        <v>-999</v>
      </c>
      <c r="L115" s="9">
        <f>IF(Raw!$G115&gt;$C$8,IF(Raw!$Q115&gt;$C$8,IF(Raw!$N115&gt;$C$9,IF(Raw!$N115&lt;$A$9,IF(Raw!$X115&gt;$C$9,IF(Raw!$X115&lt;$A$9,Raw!S115,-999),-999),-999),-999),-999),-999)</f>
        <v>-999</v>
      </c>
      <c r="M115" s="9">
        <f>Raw!Q115</f>
        <v>0</v>
      </c>
      <c r="N115" s="9">
        <f>IF(Raw!$G115&gt;$C$8,IF(Raw!$Q115&gt;$C$8,IF(Raw!$N115&gt;$C$9,IF(Raw!$N115&lt;$A$9,IF(Raw!$X115&gt;$C$9,IF(Raw!$X115&lt;$A$9,Raw!V115,-999),-999),-999),-999),-999),-999)</f>
        <v>-999</v>
      </c>
      <c r="O115" s="9">
        <f>IF(Raw!$G115&gt;$C$8,IF(Raw!$Q115&gt;$C$8,IF(Raw!$N115&gt;$C$9,IF(Raw!$N115&lt;$A$9,IF(Raw!$X115&gt;$C$9,IF(Raw!$X115&lt;$A$9,Raw!W115,-999),-999),-999),-999),-999),-999)</f>
        <v>-999</v>
      </c>
      <c r="P115" s="9">
        <f>IF(Raw!$G115&gt;$C$8,IF(Raw!$Q115&gt;$C$8,IF(Raw!$N115&gt;$C$9,IF(Raw!$N115&lt;$A$9,IF(Raw!$X115&gt;$C$9,IF(Raw!$X115&lt;$A$9,Raw!X115,-999),-999),-999),-999),-999),-999)</f>
        <v>-999</v>
      </c>
      <c r="R115" s="9">
        <f t="shared" si="20"/>
        <v>0</v>
      </c>
      <c r="S115" s="9">
        <f t="shared" si="21"/>
        <v>0</v>
      </c>
      <c r="T115" s="9">
        <f t="shared" si="22"/>
        <v>0</v>
      </c>
      <c r="U115" s="9">
        <f t="shared" si="23"/>
        <v>0</v>
      </c>
      <c r="V115" s="15">
        <f t="shared" si="16"/>
        <v>-999</v>
      </c>
      <c r="X115" s="11">
        <f t="shared" si="24"/>
        <v>-6.0139799999999993E+20</v>
      </c>
      <c r="Y115" s="11">
        <f t="shared" si="25"/>
        <v>-9.99E-18</v>
      </c>
      <c r="Z115" s="11">
        <f t="shared" si="26"/>
        <v>-9.9899999999999989E-4</v>
      </c>
      <c r="AA115" s="16">
        <f t="shared" si="27"/>
        <v>1</v>
      </c>
      <c r="AB115" s="9">
        <f t="shared" si="17"/>
        <v>-999</v>
      </c>
      <c r="AC115" s="9">
        <f t="shared" si="18"/>
        <v>-999</v>
      </c>
      <c r="AD115" s="15">
        <f t="shared" si="19"/>
        <v>-999</v>
      </c>
      <c r="AE115" s="3">
        <f t="shared" si="28"/>
        <v>-1202.7959999999996</v>
      </c>
      <c r="AF115" s="2">
        <f t="shared" si="29"/>
        <v>0.30099999999999988</v>
      </c>
      <c r="AG115" s="9">
        <f t="shared" si="30"/>
        <v>0</v>
      </c>
      <c r="AH115" s="2">
        <f t="shared" si="31"/>
        <v>0</v>
      </c>
    </row>
    <row r="116" spans="1:34">
      <c r="A116" s="1">
        <f>Raw!A116</f>
        <v>0</v>
      </c>
      <c r="B116" s="14">
        <f>Raw!B116</f>
        <v>0</v>
      </c>
      <c r="C116" s="15">
        <f>Raw!C116</f>
        <v>0</v>
      </c>
      <c r="D116" s="15">
        <f>IF(C116&gt;0.5,Raw!D116*D$11,-999)</f>
        <v>-999</v>
      </c>
      <c r="E116" s="9">
        <f>IF(Raw!$G116&gt;$C$8,IF(Raw!$Q116&gt;$C$8,IF(Raw!$N116&gt;$C$9,IF(Raw!$N116&lt;$A$9,IF(Raw!$X116&gt;$C$9,IF(Raw!$X116&lt;$A$9,Raw!H116,-999),-999),-999),-999),-999),-999)</f>
        <v>-999</v>
      </c>
      <c r="F116" s="9">
        <f>IF(Raw!$G116&gt;$C$8,IF(Raw!$Q116&gt;$C$8,IF(Raw!$N116&gt;$C$9,IF(Raw!$N116&lt;$A$9,IF(Raw!$X116&gt;$C$9,IF(Raw!$X116&lt;$A$9,Raw!I116,-999),-999),-999),-999),-999),-999)</f>
        <v>-999</v>
      </c>
      <c r="G116" s="9">
        <f>Raw!G116</f>
        <v>0</v>
      </c>
      <c r="H116" s="9">
        <f>IF(Raw!$G116&gt;$C$8,IF(Raw!$Q116&gt;$C$8,IF(Raw!$N116&gt;$C$9,IF(Raw!$N116&lt;$A$9,IF(Raw!$X116&gt;$C$9,IF(Raw!$X116&lt;$A$9,Raw!L116,-999),-999),-999),-999),-999),-999)</f>
        <v>-999</v>
      </c>
      <c r="I116" s="9">
        <f>IF(Raw!$G116&gt;$C$8,IF(Raw!$Q116&gt;$C$8,IF(Raw!$N116&gt;$C$9,IF(Raw!$N116&lt;$A$9,IF(Raw!$X116&gt;$C$9,IF(Raw!$X116&lt;$A$9,Raw!M116,-999),-999),-999),-999),-999),-999)</f>
        <v>-999</v>
      </c>
      <c r="J116" s="9">
        <f>IF(Raw!$G116&gt;$C$8,IF(Raw!$Q116&gt;$C$8,IF(Raw!$N116&gt;$C$9,IF(Raw!$N116&lt;$A$9,IF(Raw!$X116&gt;$C$9,IF(Raw!$X116&lt;$A$9,Raw!N116,-999),-999),-999),-999),-999),-999)</f>
        <v>-999</v>
      </c>
      <c r="K116" s="9">
        <f>IF(Raw!$G116&gt;$C$8,IF(Raw!$Q116&gt;$C$8,IF(Raw!$N116&gt;$C$9,IF(Raw!$N116&lt;$A$9,IF(Raw!$X116&gt;$C$9,IF(Raw!$X116&lt;$A$9,Raw!R116,-999),-999),-999),-999),-999),-999)</f>
        <v>-999</v>
      </c>
      <c r="L116" s="9">
        <f>IF(Raw!$G116&gt;$C$8,IF(Raw!$Q116&gt;$C$8,IF(Raw!$N116&gt;$C$9,IF(Raw!$N116&lt;$A$9,IF(Raw!$X116&gt;$C$9,IF(Raw!$X116&lt;$A$9,Raw!S116,-999),-999),-999),-999),-999),-999)</f>
        <v>-999</v>
      </c>
      <c r="M116" s="9">
        <f>Raw!Q116</f>
        <v>0</v>
      </c>
      <c r="N116" s="9">
        <f>IF(Raw!$G116&gt;$C$8,IF(Raw!$Q116&gt;$C$8,IF(Raw!$N116&gt;$C$9,IF(Raw!$N116&lt;$A$9,IF(Raw!$X116&gt;$C$9,IF(Raw!$X116&lt;$A$9,Raw!V116,-999),-999),-999),-999),-999),-999)</f>
        <v>-999</v>
      </c>
      <c r="O116" s="9">
        <f>IF(Raw!$G116&gt;$C$8,IF(Raw!$Q116&gt;$C$8,IF(Raw!$N116&gt;$C$9,IF(Raw!$N116&lt;$A$9,IF(Raw!$X116&gt;$C$9,IF(Raw!$X116&lt;$A$9,Raw!W116,-999),-999),-999),-999),-999),-999)</f>
        <v>-999</v>
      </c>
      <c r="P116" s="9">
        <f>IF(Raw!$G116&gt;$C$8,IF(Raw!$Q116&gt;$C$8,IF(Raw!$N116&gt;$C$9,IF(Raw!$N116&lt;$A$9,IF(Raw!$X116&gt;$C$9,IF(Raw!$X116&lt;$A$9,Raw!X116,-999),-999),-999),-999),-999),-999)</f>
        <v>-999</v>
      </c>
      <c r="R116" s="9">
        <f t="shared" si="20"/>
        <v>0</v>
      </c>
      <c r="S116" s="9">
        <f t="shared" si="21"/>
        <v>0</v>
      </c>
      <c r="T116" s="9">
        <f t="shared" si="22"/>
        <v>0</v>
      </c>
      <c r="U116" s="9">
        <f t="shared" si="23"/>
        <v>0</v>
      </c>
      <c r="V116" s="15">
        <f t="shared" si="16"/>
        <v>-999</v>
      </c>
      <c r="X116" s="11">
        <f t="shared" si="24"/>
        <v>-6.0139799999999993E+20</v>
      </c>
      <c r="Y116" s="11">
        <f t="shared" si="25"/>
        <v>-9.99E-18</v>
      </c>
      <c r="Z116" s="11">
        <f t="shared" si="26"/>
        <v>-9.9899999999999989E-4</v>
      </c>
      <c r="AA116" s="16">
        <f t="shared" si="27"/>
        <v>1</v>
      </c>
      <c r="AB116" s="9">
        <f t="shared" si="17"/>
        <v>-999</v>
      </c>
      <c r="AC116" s="9">
        <f t="shared" si="18"/>
        <v>-999</v>
      </c>
      <c r="AD116" s="15">
        <f t="shared" si="19"/>
        <v>-999</v>
      </c>
      <c r="AE116" s="3">
        <f t="shared" si="28"/>
        <v>-1202.7959999999996</v>
      </c>
      <c r="AF116" s="2">
        <f t="shared" si="29"/>
        <v>0.30099999999999988</v>
      </c>
      <c r="AG116" s="9">
        <f t="shared" si="30"/>
        <v>0</v>
      </c>
      <c r="AH116" s="2">
        <f t="shared" si="31"/>
        <v>0</v>
      </c>
    </row>
    <row r="117" spans="1:34">
      <c r="A117" s="1">
        <f>Raw!A117</f>
        <v>0</v>
      </c>
      <c r="B117" s="14">
        <f>Raw!B117</f>
        <v>0</v>
      </c>
      <c r="C117" s="15">
        <f>Raw!C117</f>
        <v>0</v>
      </c>
      <c r="D117" s="15">
        <f>IF(C117&gt;0.5,Raw!D117*D$11,-999)</f>
        <v>-999</v>
      </c>
      <c r="E117" s="9">
        <f>IF(Raw!$G117&gt;$C$8,IF(Raw!$Q117&gt;$C$8,IF(Raw!$N117&gt;$C$9,IF(Raw!$N117&lt;$A$9,IF(Raw!$X117&gt;$C$9,IF(Raw!$X117&lt;$A$9,Raw!H117,-999),-999),-999),-999),-999),-999)</f>
        <v>-999</v>
      </c>
      <c r="F117" s="9">
        <f>IF(Raw!$G117&gt;$C$8,IF(Raw!$Q117&gt;$C$8,IF(Raw!$N117&gt;$C$9,IF(Raw!$N117&lt;$A$9,IF(Raw!$X117&gt;$C$9,IF(Raw!$X117&lt;$A$9,Raw!I117,-999),-999),-999),-999),-999),-999)</f>
        <v>-999</v>
      </c>
      <c r="G117" s="9">
        <f>Raw!G117</f>
        <v>0</v>
      </c>
      <c r="H117" s="9">
        <f>IF(Raw!$G117&gt;$C$8,IF(Raw!$Q117&gt;$C$8,IF(Raw!$N117&gt;$C$9,IF(Raw!$N117&lt;$A$9,IF(Raw!$X117&gt;$C$9,IF(Raw!$X117&lt;$A$9,Raw!L117,-999),-999),-999),-999),-999),-999)</f>
        <v>-999</v>
      </c>
      <c r="I117" s="9">
        <f>IF(Raw!$G117&gt;$C$8,IF(Raw!$Q117&gt;$C$8,IF(Raw!$N117&gt;$C$9,IF(Raw!$N117&lt;$A$9,IF(Raw!$X117&gt;$C$9,IF(Raw!$X117&lt;$A$9,Raw!M117,-999),-999),-999),-999),-999),-999)</f>
        <v>-999</v>
      </c>
      <c r="J117" s="9">
        <f>IF(Raw!$G117&gt;$C$8,IF(Raw!$Q117&gt;$C$8,IF(Raw!$N117&gt;$C$9,IF(Raw!$N117&lt;$A$9,IF(Raw!$X117&gt;$C$9,IF(Raw!$X117&lt;$A$9,Raw!N117,-999),-999),-999),-999),-999),-999)</f>
        <v>-999</v>
      </c>
      <c r="K117" s="9">
        <f>IF(Raw!$G117&gt;$C$8,IF(Raw!$Q117&gt;$C$8,IF(Raw!$N117&gt;$C$9,IF(Raw!$N117&lt;$A$9,IF(Raw!$X117&gt;$C$9,IF(Raw!$X117&lt;$A$9,Raw!R117,-999),-999),-999),-999),-999),-999)</f>
        <v>-999</v>
      </c>
      <c r="L117" s="9">
        <f>IF(Raw!$G117&gt;$C$8,IF(Raw!$Q117&gt;$C$8,IF(Raw!$N117&gt;$C$9,IF(Raw!$N117&lt;$A$9,IF(Raw!$X117&gt;$C$9,IF(Raw!$X117&lt;$A$9,Raw!S117,-999),-999),-999),-999),-999),-999)</f>
        <v>-999</v>
      </c>
      <c r="M117" s="9">
        <f>Raw!Q117</f>
        <v>0</v>
      </c>
      <c r="N117" s="9">
        <f>IF(Raw!$G117&gt;$C$8,IF(Raw!$Q117&gt;$C$8,IF(Raw!$N117&gt;$C$9,IF(Raw!$N117&lt;$A$9,IF(Raw!$X117&gt;$C$9,IF(Raw!$X117&lt;$A$9,Raw!V117,-999),-999),-999),-999),-999),-999)</f>
        <v>-999</v>
      </c>
      <c r="O117" s="9">
        <f>IF(Raw!$G117&gt;$C$8,IF(Raw!$Q117&gt;$C$8,IF(Raw!$N117&gt;$C$9,IF(Raw!$N117&lt;$A$9,IF(Raw!$X117&gt;$C$9,IF(Raw!$X117&lt;$A$9,Raw!W117,-999),-999),-999),-999),-999),-999)</f>
        <v>-999</v>
      </c>
      <c r="P117" s="9">
        <f>IF(Raw!$G117&gt;$C$8,IF(Raw!$Q117&gt;$C$8,IF(Raw!$N117&gt;$C$9,IF(Raw!$N117&lt;$A$9,IF(Raw!$X117&gt;$C$9,IF(Raw!$X117&lt;$A$9,Raw!X117,-999),-999),-999),-999),-999),-999)</f>
        <v>-999</v>
      </c>
      <c r="R117" s="9">
        <f t="shared" si="20"/>
        <v>0</v>
      </c>
      <c r="S117" s="9">
        <f t="shared" si="21"/>
        <v>0</v>
      </c>
      <c r="T117" s="9">
        <f t="shared" si="22"/>
        <v>0</v>
      </c>
      <c r="U117" s="9">
        <f t="shared" si="23"/>
        <v>0</v>
      </c>
      <c r="V117" s="15">
        <f t="shared" si="16"/>
        <v>-999</v>
      </c>
      <c r="X117" s="11">
        <f t="shared" si="24"/>
        <v>-6.0139799999999993E+20</v>
      </c>
      <c r="Y117" s="11">
        <f t="shared" si="25"/>
        <v>-9.99E-18</v>
      </c>
      <c r="Z117" s="11">
        <f t="shared" si="26"/>
        <v>-9.9899999999999989E-4</v>
      </c>
      <c r="AA117" s="16">
        <f t="shared" si="27"/>
        <v>1</v>
      </c>
      <c r="AB117" s="9">
        <f t="shared" si="17"/>
        <v>-999</v>
      </c>
      <c r="AC117" s="9">
        <f t="shared" si="18"/>
        <v>-999</v>
      </c>
      <c r="AD117" s="15">
        <f t="shared" si="19"/>
        <v>-999</v>
      </c>
      <c r="AE117" s="3">
        <f t="shared" si="28"/>
        <v>-1202.7959999999996</v>
      </c>
      <c r="AF117" s="2">
        <f t="shared" si="29"/>
        <v>0.30099999999999988</v>
      </c>
      <c r="AG117" s="9">
        <f t="shared" si="30"/>
        <v>0</v>
      </c>
      <c r="AH117" s="2">
        <f t="shared" si="31"/>
        <v>0</v>
      </c>
    </row>
    <row r="118" spans="1:34">
      <c r="A118" s="1">
        <f>Raw!A118</f>
        <v>0</v>
      </c>
      <c r="B118" s="14">
        <f>Raw!B118</f>
        <v>0</v>
      </c>
      <c r="C118" s="15">
        <f>Raw!C118</f>
        <v>0</v>
      </c>
      <c r="D118" s="15">
        <f>IF(C118&gt;0.5,Raw!D118*D$11,-999)</f>
        <v>-999</v>
      </c>
      <c r="E118" s="9">
        <f>IF(Raw!$G118&gt;$C$8,IF(Raw!$Q118&gt;$C$8,IF(Raw!$N118&gt;$C$9,IF(Raw!$N118&lt;$A$9,IF(Raw!$X118&gt;$C$9,IF(Raw!$X118&lt;$A$9,Raw!H118,-999),-999),-999),-999),-999),-999)</f>
        <v>-999</v>
      </c>
      <c r="F118" s="9">
        <f>IF(Raw!$G118&gt;$C$8,IF(Raw!$Q118&gt;$C$8,IF(Raw!$N118&gt;$C$9,IF(Raw!$N118&lt;$A$9,IF(Raw!$X118&gt;$C$9,IF(Raw!$X118&lt;$A$9,Raw!I118,-999),-999),-999),-999),-999),-999)</f>
        <v>-999</v>
      </c>
      <c r="G118" s="9">
        <f>Raw!G118</f>
        <v>0</v>
      </c>
      <c r="H118" s="9">
        <f>IF(Raw!$G118&gt;$C$8,IF(Raw!$Q118&gt;$C$8,IF(Raw!$N118&gt;$C$9,IF(Raw!$N118&lt;$A$9,IF(Raw!$X118&gt;$C$9,IF(Raw!$X118&lt;$A$9,Raw!L118,-999),-999),-999),-999),-999),-999)</f>
        <v>-999</v>
      </c>
      <c r="I118" s="9">
        <f>IF(Raw!$G118&gt;$C$8,IF(Raw!$Q118&gt;$C$8,IF(Raw!$N118&gt;$C$9,IF(Raw!$N118&lt;$A$9,IF(Raw!$X118&gt;$C$9,IF(Raw!$X118&lt;$A$9,Raw!M118,-999),-999),-999),-999),-999),-999)</f>
        <v>-999</v>
      </c>
      <c r="J118" s="9">
        <f>IF(Raw!$G118&gt;$C$8,IF(Raw!$Q118&gt;$C$8,IF(Raw!$N118&gt;$C$9,IF(Raw!$N118&lt;$A$9,IF(Raw!$X118&gt;$C$9,IF(Raw!$X118&lt;$A$9,Raw!N118,-999),-999),-999),-999),-999),-999)</f>
        <v>-999</v>
      </c>
      <c r="K118" s="9">
        <f>IF(Raw!$G118&gt;$C$8,IF(Raw!$Q118&gt;$C$8,IF(Raw!$N118&gt;$C$9,IF(Raw!$N118&lt;$A$9,IF(Raw!$X118&gt;$C$9,IF(Raw!$X118&lt;$A$9,Raw!R118,-999),-999),-999),-999),-999),-999)</f>
        <v>-999</v>
      </c>
      <c r="L118" s="9">
        <f>IF(Raw!$G118&gt;$C$8,IF(Raw!$Q118&gt;$C$8,IF(Raw!$N118&gt;$C$9,IF(Raw!$N118&lt;$A$9,IF(Raw!$X118&gt;$C$9,IF(Raw!$X118&lt;$A$9,Raw!S118,-999),-999),-999),-999),-999),-999)</f>
        <v>-999</v>
      </c>
      <c r="M118" s="9">
        <f>Raw!Q118</f>
        <v>0</v>
      </c>
      <c r="N118" s="9">
        <f>IF(Raw!$G118&gt;$C$8,IF(Raw!$Q118&gt;$C$8,IF(Raw!$N118&gt;$C$9,IF(Raw!$N118&lt;$A$9,IF(Raw!$X118&gt;$C$9,IF(Raw!$X118&lt;$A$9,Raw!V118,-999),-999),-999),-999),-999),-999)</f>
        <v>-999</v>
      </c>
      <c r="O118" s="9">
        <f>IF(Raw!$G118&gt;$C$8,IF(Raw!$Q118&gt;$C$8,IF(Raw!$N118&gt;$C$9,IF(Raw!$N118&lt;$A$9,IF(Raw!$X118&gt;$C$9,IF(Raw!$X118&lt;$A$9,Raw!W118,-999),-999),-999),-999),-999),-999)</f>
        <v>-999</v>
      </c>
      <c r="P118" s="9">
        <f>IF(Raw!$G118&gt;$C$8,IF(Raw!$Q118&gt;$C$8,IF(Raw!$N118&gt;$C$9,IF(Raw!$N118&lt;$A$9,IF(Raw!$X118&gt;$C$9,IF(Raw!$X118&lt;$A$9,Raw!X118,-999),-999),-999),-999),-999),-999)</f>
        <v>-999</v>
      </c>
      <c r="R118" s="9">
        <f t="shared" si="20"/>
        <v>0</v>
      </c>
      <c r="S118" s="9">
        <f t="shared" si="21"/>
        <v>0</v>
      </c>
      <c r="T118" s="9">
        <f t="shared" si="22"/>
        <v>0</v>
      </c>
      <c r="U118" s="9">
        <f t="shared" si="23"/>
        <v>0</v>
      </c>
      <c r="V118" s="15">
        <f t="shared" si="16"/>
        <v>-999</v>
      </c>
      <c r="X118" s="11">
        <f t="shared" si="24"/>
        <v>-6.0139799999999993E+20</v>
      </c>
      <c r="Y118" s="11">
        <f t="shared" si="25"/>
        <v>-9.99E-18</v>
      </c>
      <c r="Z118" s="11">
        <f t="shared" si="26"/>
        <v>-9.9899999999999989E-4</v>
      </c>
      <c r="AA118" s="16">
        <f t="shared" si="27"/>
        <v>1</v>
      </c>
      <c r="AB118" s="9">
        <f t="shared" si="17"/>
        <v>-999</v>
      </c>
      <c r="AC118" s="9">
        <f t="shared" si="18"/>
        <v>-999</v>
      </c>
      <c r="AD118" s="15">
        <f t="shared" si="19"/>
        <v>-999</v>
      </c>
      <c r="AE118" s="3">
        <f t="shared" si="28"/>
        <v>-1202.7959999999996</v>
      </c>
      <c r="AF118" s="2">
        <f t="shared" si="29"/>
        <v>0.30099999999999988</v>
      </c>
      <c r="AG118" s="9">
        <f t="shared" si="30"/>
        <v>0</v>
      </c>
      <c r="AH118" s="2">
        <f t="shared" si="31"/>
        <v>0</v>
      </c>
    </row>
    <row r="119" spans="1:34">
      <c r="A119" s="1">
        <f>Raw!A119</f>
        <v>0</v>
      </c>
      <c r="B119" s="14">
        <f>Raw!B119</f>
        <v>0</v>
      </c>
      <c r="C119" s="15">
        <f>Raw!C119</f>
        <v>0</v>
      </c>
      <c r="D119" s="15">
        <f>IF(C119&gt;0.5,Raw!D119*D$11,-999)</f>
        <v>-999</v>
      </c>
      <c r="E119" s="9">
        <f>IF(Raw!$G119&gt;$C$8,IF(Raw!$Q119&gt;$C$8,IF(Raw!$N119&gt;$C$9,IF(Raw!$N119&lt;$A$9,IF(Raw!$X119&gt;$C$9,IF(Raw!$X119&lt;$A$9,Raw!H119,-999),-999),-999),-999),-999),-999)</f>
        <v>-999</v>
      </c>
      <c r="F119" s="9">
        <f>IF(Raw!$G119&gt;$C$8,IF(Raw!$Q119&gt;$C$8,IF(Raw!$N119&gt;$C$9,IF(Raw!$N119&lt;$A$9,IF(Raw!$X119&gt;$C$9,IF(Raw!$X119&lt;$A$9,Raw!I119,-999),-999),-999),-999),-999),-999)</f>
        <v>-999</v>
      </c>
      <c r="G119" s="9">
        <f>Raw!G119</f>
        <v>0</v>
      </c>
      <c r="H119" s="9">
        <f>IF(Raw!$G119&gt;$C$8,IF(Raw!$Q119&gt;$C$8,IF(Raw!$N119&gt;$C$9,IF(Raw!$N119&lt;$A$9,IF(Raw!$X119&gt;$C$9,IF(Raw!$X119&lt;$A$9,Raw!L119,-999),-999),-999),-999),-999),-999)</f>
        <v>-999</v>
      </c>
      <c r="I119" s="9">
        <f>IF(Raw!$G119&gt;$C$8,IF(Raw!$Q119&gt;$C$8,IF(Raw!$N119&gt;$C$9,IF(Raw!$N119&lt;$A$9,IF(Raw!$X119&gt;$C$9,IF(Raw!$X119&lt;$A$9,Raw!M119,-999),-999),-999),-999),-999),-999)</f>
        <v>-999</v>
      </c>
      <c r="J119" s="9">
        <f>IF(Raw!$G119&gt;$C$8,IF(Raw!$Q119&gt;$C$8,IF(Raw!$N119&gt;$C$9,IF(Raw!$N119&lt;$A$9,IF(Raw!$X119&gt;$C$9,IF(Raw!$X119&lt;$A$9,Raw!N119,-999),-999),-999),-999),-999),-999)</f>
        <v>-999</v>
      </c>
      <c r="K119" s="9">
        <f>IF(Raw!$G119&gt;$C$8,IF(Raw!$Q119&gt;$C$8,IF(Raw!$N119&gt;$C$9,IF(Raw!$N119&lt;$A$9,IF(Raw!$X119&gt;$C$9,IF(Raw!$X119&lt;$A$9,Raw!R119,-999),-999),-999),-999),-999),-999)</f>
        <v>-999</v>
      </c>
      <c r="L119" s="9">
        <f>IF(Raw!$G119&gt;$C$8,IF(Raw!$Q119&gt;$C$8,IF(Raw!$N119&gt;$C$9,IF(Raw!$N119&lt;$A$9,IF(Raw!$X119&gt;$C$9,IF(Raw!$X119&lt;$A$9,Raw!S119,-999),-999),-999),-999),-999),-999)</f>
        <v>-999</v>
      </c>
      <c r="M119" s="9">
        <f>Raw!Q119</f>
        <v>0</v>
      </c>
      <c r="N119" s="9">
        <f>IF(Raw!$G119&gt;$C$8,IF(Raw!$Q119&gt;$C$8,IF(Raw!$N119&gt;$C$9,IF(Raw!$N119&lt;$A$9,IF(Raw!$X119&gt;$C$9,IF(Raw!$X119&lt;$A$9,Raw!V119,-999),-999),-999),-999),-999),-999)</f>
        <v>-999</v>
      </c>
      <c r="O119" s="9">
        <f>IF(Raw!$G119&gt;$C$8,IF(Raw!$Q119&gt;$C$8,IF(Raw!$N119&gt;$C$9,IF(Raw!$N119&lt;$A$9,IF(Raw!$X119&gt;$C$9,IF(Raw!$X119&lt;$A$9,Raw!W119,-999),-999),-999),-999),-999),-999)</f>
        <v>-999</v>
      </c>
      <c r="P119" s="9">
        <f>IF(Raw!$G119&gt;$C$8,IF(Raw!$Q119&gt;$C$8,IF(Raw!$N119&gt;$C$9,IF(Raw!$N119&lt;$A$9,IF(Raw!$X119&gt;$C$9,IF(Raw!$X119&lt;$A$9,Raw!X119,-999),-999),-999),-999),-999),-999)</f>
        <v>-999</v>
      </c>
      <c r="R119" s="9">
        <f t="shared" si="20"/>
        <v>0</v>
      </c>
      <c r="S119" s="9">
        <f t="shared" si="21"/>
        <v>0</v>
      </c>
      <c r="T119" s="9">
        <f t="shared" si="22"/>
        <v>0</v>
      </c>
      <c r="U119" s="9">
        <f t="shared" si="23"/>
        <v>0</v>
      </c>
      <c r="V119" s="15">
        <f t="shared" si="16"/>
        <v>-999</v>
      </c>
      <c r="X119" s="11">
        <f t="shared" si="24"/>
        <v>-6.0139799999999993E+20</v>
      </c>
      <c r="Y119" s="11">
        <f t="shared" si="25"/>
        <v>-9.99E-18</v>
      </c>
      <c r="Z119" s="11">
        <f t="shared" si="26"/>
        <v>-9.9899999999999989E-4</v>
      </c>
      <c r="AA119" s="16">
        <f t="shared" si="27"/>
        <v>1</v>
      </c>
      <c r="AB119" s="9">
        <f t="shared" si="17"/>
        <v>-999</v>
      </c>
      <c r="AC119" s="9">
        <f t="shared" si="18"/>
        <v>-999</v>
      </c>
      <c r="AD119" s="15">
        <f t="shared" si="19"/>
        <v>-999</v>
      </c>
      <c r="AE119" s="3">
        <f t="shared" si="28"/>
        <v>-1202.7959999999996</v>
      </c>
      <c r="AF119" s="2">
        <f t="shared" si="29"/>
        <v>0.30099999999999988</v>
      </c>
      <c r="AG119" s="9">
        <f t="shared" si="30"/>
        <v>0</v>
      </c>
      <c r="AH119" s="2">
        <f t="shared" si="31"/>
        <v>0</v>
      </c>
    </row>
    <row r="120" spans="1:34">
      <c r="A120" s="1">
        <f>Raw!A120</f>
        <v>0</v>
      </c>
      <c r="B120" s="14">
        <f>Raw!B120</f>
        <v>0</v>
      </c>
      <c r="C120" s="15">
        <f>Raw!C120</f>
        <v>0</v>
      </c>
      <c r="D120" s="15">
        <f>IF(C120&gt;0.5,Raw!D120*D$11,-999)</f>
        <v>-999</v>
      </c>
      <c r="E120" s="9">
        <f>IF(Raw!$G120&gt;$C$8,IF(Raw!$Q120&gt;$C$8,IF(Raw!$N120&gt;$C$9,IF(Raw!$N120&lt;$A$9,IF(Raw!$X120&gt;$C$9,IF(Raw!$X120&lt;$A$9,Raw!H120,-999),-999),-999),-999),-999),-999)</f>
        <v>-999</v>
      </c>
      <c r="F120" s="9">
        <f>IF(Raw!$G120&gt;$C$8,IF(Raw!$Q120&gt;$C$8,IF(Raw!$N120&gt;$C$9,IF(Raw!$N120&lt;$A$9,IF(Raw!$X120&gt;$C$9,IF(Raw!$X120&lt;$A$9,Raw!I120,-999),-999),-999),-999),-999),-999)</f>
        <v>-999</v>
      </c>
      <c r="G120" s="9">
        <f>Raw!G120</f>
        <v>0</v>
      </c>
      <c r="H120" s="9">
        <f>IF(Raw!$G120&gt;$C$8,IF(Raw!$Q120&gt;$C$8,IF(Raw!$N120&gt;$C$9,IF(Raw!$N120&lt;$A$9,IF(Raw!$X120&gt;$C$9,IF(Raw!$X120&lt;$A$9,Raw!L120,-999),-999),-999),-999),-999),-999)</f>
        <v>-999</v>
      </c>
      <c r="I120" s="9">
        <f>IF(Raw!$G120&gt;$C$8,IF(Raw!$Q120&gt;$C$8,IF(Raw!$N120&gt;$C$9,IF(Raw!$N120&lt;$A$9,IF(Raw!$X120&gt;$C$9,IF(Raw!$X120&lt;$A$9,Raw!M120,-999),-999),-999),-999),-999),-999)</f>
        <v>-999</v>
      </c>
      <c r="J120" s="9">
        <f>IF(Raw!$G120&gt;$C$8,IF(Raw!$Q120&gt;$C$8,IF(Raw!$N120&gt;$C$9,IF(Raw!$N120&lt;$A$9,IF(Raw!$X120&gt;$C$9,IF(Raw!$X120&lt;$A$9,Raw!N120,-999),-999),-999),-999),-999),-999)</f>
        <v>-999</v>
      </c>
      <c r="K120" s="9">
        <f>IF(Raw!$G120&gt;$C$8,IF(Raw!$Q120&gt;$C$8,IF(Raw!$N120&gt;$C$9,IF(Raw!$N120&lt;$A$9,IF(Raw!$X120&gt;$C$9,IF(Raw!$X120&lt;$A$9,Raw!R120,-999),-999),-999),-999),-999),-999)</f>
        <v>-999</v>
      </c>
      <c r="L120" s="9">
        <f>IF(Raw!$G120&gt;$C$8,IF(Raw!$Q120&gt;$C$8,IF(Raw!$N120&gt;$C$9,IF(Raw!$N120&lt;$A$9,IF(Raw!$X120&gt;$C$9,IF(Raw!$X120&lt;$A$9,Raw!S120,-999),-999),-999),-999),-999),-999)</f>
        <v>-999</v>
      </c>
      <c r="M120" s="9">
        <f>Raw!Q120</f>
        <v>0</v>
      </c>
      <c r="N120" s="9">
        <f>IF(Raw!$G120&gt;$C$8,IF(Raw!$Q120&gt;$C$8,IF(Raw!$N120&gt;$C$9,IF(Raw!$N120&lt;$A$9,IF(Raw!$X120&gt;$C$9,IF(Raw!$X120&lt;$A$9,Raw!V120,-999),-999),-999),-999),-999),-999)</f>
        <v>-999</v>
      </c>
      <c r="O120" s="9">
        <f>IF(Raw!$G120&gt;$C$8,IF(Raw!$Q120&gt;$C$8,IF(Raw!$N120&gt;$C$9,IF(Raw!$N120&lt;$A$9,IF(Raw!$X120&gt;$C$9,IF(Raw!$X120&lt;$A$9,Raw!W120,-999),-999),-999),-999),-999),-999)</f>
        <v>-999</v>
      </c>
      <c r="P120" s="9">
        <f>IF(Raw!$G120&gt;$C$8,IF(Raw!$Q120&gt;$C$8,IF(Raw!$N120&gt;$C$9,IF(Raw!$N120&lt;$A$9,IF(Raw!$X120&gt;$C$9,IF(Raw!$X120&lt;$A$9,Raw!X120,-999),-999),-999),-999),-999),-999)</f>
        <v>-999</v>
      </c>
      <c r="R120" s="9">
        <f t="shared" si="20"/>
        <v>0</v>
      </c>
      <c r="S120" s="9">
        <f t="shared" si="21"/>
        <v>0</v>
      </c>
      <c r="T120" s="9">
        <f t="shared" si="22"/>
        <v>0</v>
      </c>
      <c r="U120" s="9">
        <f t="shared" si="23"/>
        <v>0</v>
      </c>
      <c r="V120" s="15">
        <f t="shared" si="16"/>
        <v>-999</v>
      </c>
      <c r="X120" s="11">
        <f t="shared" si="24"/>
        <v>-6.0139799999999993E+20</v>
      </c>
      <c r="Y120" s="11">
        <f t="shared" si="25"/>
        <v>-9.99E-18</v>
      </c>
      <c r="Z120" s="11">
        <f t="shared" si="26"/>
        <v>-9.9899999999999989E-4</v>
      </c>
      <c r="AA120" s="16">
        <f t="shared" si="27"/>
        <v>1</v>
      </c>
      <c r="AB120" s="9">
        <f t="shared" si="17"/>
        <v>-999</v>
      </c>
      <c r="AC120" s="9">
        <f t="shared" si="18"/>
        <v>-999</v>
      </c>
      <c r="AD120" s="15">
        <f t="shared" si="19"/>
        <v>-999</v>
      </c>
      <c r="AE120" s="3">
        <f t="shared" si="28"/>
        <v>-1202.7959999999996</v>
      </c>
      <c r="AF120" s="2">
        <f t="shared" si="29"/>
        <v>0.30099999999999988</v>
      </c>
      <c r="AG120" s="9">
        <f t="shared" si="30"/>
        <v>0</v>
      </c>
      <c r="AH120" s="2">
        <f t="shared" si="31"/>
        <v>0</v>
      </c>
    </row>
    <row r="121" spans="1:34">
      <c r="A121" s="1">
        <f>Raw!A121</f>
        <v>0</v>
      </c>
      <c r="B121" s="14">
        <f>Raw!B121</f>
        <v>0</v>
      </c>
      <c r="C121" s="15">
        <f>Raw!C121</f>
        <v>0</v>
      </c>
      <c r="D121" s="15">
        <f>IF(C121&gt;0.5,Raw!D121*D$11,-999)</f>
        <v>-999</v>
      </c>
      <c r="E121" s="9">
        <f>IF(Raw!$G121&gt;$C$8,IF(Raw!$Q121&gt;$C$8,IF(Raw!$N121&gt;$C$9,IF(Raw!$N121&lt;$A$9,IF(Raw!$X121&gt;$C$9,IF(Raw!$X121&lt;$A$9,Raw!H121,-999),-999),-999),-999),-999),-999)</f>
        <v>-999</v>
      </c>
      <c r="F121" s="9">
        <f>IF(Raw!$G121&gt;$C$8,IF(Raw!$Q121&gt;$C$8,IF(Raw!$N121&gt;$C$9,IF(Raw!$N121&lt;$A$9,IF(Raw!$X121&gt;$C$9,IF(Raw!$X121&lt;$A$9,Raw!I121,-999),-999),-999),-999),-999),-999)</f>
        <v>-999</v>
      </c>
      <c r="G121" s="9">
        <f>Raw!G121</f>
        <v>0</v>
      </c>
      <c r="H121" s="9">
        <f>IF(Raw!$G121&gt;$C$8,IF(Raw!$Q121&gt;$C$8,IF(Raw!$N121&gt;$C$9,IF(Raw!$N121&lt;$A$9,IF(Raw!$X121&gt;$C$9,IF(Raw!$X121&lt;$A$9,Raw!L121,-999),-999),-999),-999),-999),-999)</f>
        <v>-999</v>
      </c>
      <c r="I121" s="9">
        <f>IF(Raw!$G121&gt;$C$8,IF(Raw!$Q121&gt;$C$8,IF(Raw!$N121&gt;$C$9,IF(Raw!$N121&lt;$A$9,IF(Raw!$X121&gt;$C$9,IF(Raw!$X121&lt;$A$9,Raw!M121,-999),-999),-999),-999),-999),-999)</f>
        <v>-999</v>
      </c>
      <c r="J121" s="9">
        <f>IF(Raw!$G121&gt;$C$8,IF(Raw!$Q121&gt;$C$8,IF(Raw!$N121&gt;$C$9,IF(Raw!$N121&lt;$A$9,IF(Raw!$X121&gt;$C$9,IF(Raw!$X121&lt;$A$9,Raw!N121,-999),-999),-999),-999),-999),-999)</f>
        <v>-999</v>
      </c>
      <c r="K121" s="9">
        <f>IF(Raw!$G121&gt;$C$8,IF(Raw!$Q121&gt;$C$8,IF(Raw!$N121&gt;$C$9,IF(Raw!$N121&lt;$A$9,IF(Raw!$X121&gt;$C$9,IF(Raw!$X121&lt;$A$9,Raw!R121,-999),-999),-999),-999),-999),-999)</f>
        <v>-999</v>
      </c>
      <c r="L121" s="9">
        <f>IF(Raw!$G121&gt;$C$8,IF(Raw!$Q121&gt;$C$8,IF(Raw!$N121&gt;$C$9,IF(Raw!$N121&lt;$A$9,IF(Raw!$X121&gt;$C$9,IF(Raw!$X121&lt;$A$9,Raw!S121,-999),-999),-999),-999),-999),-999)</f>
        <v>-999</v>
      </c>
      <c r="M121" s="9">
        <f>Raw!Q121</f>
        <v>0</v>
      </c>
      <c r="N121" s="9">
        <f>IF(Raw!$G121&gt;$C$8,IF(Raw!$Q121&gt;$C$8,IF(Raw!$N121&gt;$C$9,IF(Raw!$N121&lt;$A$9,IF(Raw!$X121&gt;$C$9,IF(Raw!$X121&lt;$A$9,Raw!V121,-999),-999),-999),-999),-999),-999)</f>
        <v>-999</v>
      </c>
      <c r="O121" s="9">
        <f>IF(Raw!$G121&gt;$C$8,IF(Raw!$Q121&gt;$C$8,IF(Raw!$N121&gt;$C$9,IF(Raw!$N121&lt;$A$9,IF(Raw!$X121&gt;$C$9,IF(Raw!$X121&lt;$A$9,Raw!W121,-999),-999),-999),-999),-999),-999)</f>
        <v>-999</v>
      </c>
      <c r="P121" s="9">
        <f>IF(Raw!$G121&gt;$C$8,IF(Raw!$Q121&gt;$C$8,IF(Raw!$N121&gt;$C$9,IF(Raw!$N121&lt;$A$9,IF(Raw!$X121&gt;$C$9,IF(Raw!$X121&lt;$A$9,Raw!X121,-999),-999),-999),-999),-999),-999)</f>
        <v>-999</v>
      </c>
      <c r="R121" s="9">
        <f t="shared" si="20"/>
        <v>0</v>
      </c>
      <c r="S121" s="9">
        <f t="shared" si="21"/>
        <v>0</v>
      </c>
      <c r="T121" s="9">
        <f t="shared" si="22"/>
        <v>0</v>
      </c>
      <c r="U121" s="9">
        <f t="shared" si="23"/>
        <v>0</v>
      </c>
      <c r="V121" s="15">
        <f t="shared" si="16"/>
        <v>-999</v>
      </c>
      <c r="X121" s="11">
        <f t="shared" si="24"/>
        <v>-6.0139799999999993E+20</v>
      </c>
      <c r="Y121" s="11">
        <f t="shared" si="25"/>
        <v>-9.99E-18</v>
      </c>
      <c r="Z121" s="11">
        <f t="shared" si="26"/>
        <v>-9.9899999999999989E-4</v>
      </c>
      <c r="AA121" s="16">
        <f t="shared" si="27"/>
        <v>1</v>
      </c>
      <c r="AB121" s="9">
        <f t="shared" si="17"/>
        <v>-999</v>
      </c>
      <c r="AC121" s="9">
        <f t="shared" si="18"/>
        <v>-999</v>
      </c>
      <c r="AD121" s="15">
        <f t="shared" si="19"/>
        <v>-999</v>
      </c>
      <c r="AE121" s="3">
        <f t="shared" si="28"/>
        <v>-1202.7959999999996</v>
      </c>
      <c r="AF121" s="2">
        <f t="shared" si="29"/>
        <v>0.30099999999999988</v>
      </c>
      <c r="AG121" s="9">
        <f t="shared" si="30"/>
        <v>0</v>
      </c>
      <c r="AH121" s="2">
        <f t="shared" si="31"/>
        <v>0</v>
      </c>
    </row>
    <row r="122" spans="1:34">
      <c r="A122" s="1">
        <f>Raw!A122</f>
        <v>0</v>
      </c>
      <c r="B122" s="14">
        <f>Raw!B122</f>
        <v>0</v>
      </c>
      <c r="C122" s="15">
        <f>Raw!C122</f>
        <v>0</v>
      </c>
      <c r="D122" s="15">
        <f>IF(C122&gt;0.5,Raw!D122*D$11,-999)</f>
        <v>-999</v>
      </c>
      <c r="E122" s="9">
        <f>IF(Raw!$G122&gt;$C$8,IF(Raw!$Q122&gt;$C$8,IF(Raw!$N122&gt;$C$9,IF(Raw!$N122&lt;$A$9,IF(Raw!$X122&gt;$C$9,IF(Raw!$X122&lt;$A$9,Raw!H122,-999),-999),-999),-999),-999),-999)</f>
        <v>-999</v>
      </c>
      <c r="F122" s="9">
        <f>IF(Raw!$G122&gt;$C$8,IF(Raw!$Q122&gt;$C$8,IF(Raw!$N122&gt;$C$9,IF(Raw!$N122&lt;$A$9,IF(Raw!$X122&gt;$C$9,IF(Raw!$X122&lt;$A$9,Raw!I122,-999),-999),-999),-999),-999),-999)</f>
        <v>-999</v>
      </c>
      <c r="G122" s="9">
        <f>Raw!G122</f>
        <v>0</v>
      </c>
      <c r="H122" s="9">
        <f>IF(Raw!$G122&gt;$C$8,IF(Raw!$Q122&gt;$C$8,IF(Raw!$N122&gt;$C$9,IF(Raw!$N122&lt;$A$9,IF(Raw!$X122&gt;$C$9,IF(Raw!$X122&lt;$A$9,Raw!L122,-999),-999),-999),-999),-999),-999)</f>
        <v>-999</v>
      </c>
      <c r="I122" s="9">
        <f>IF(Raw!$G122&gt;$C$8,IF(Raw!$Q122&gt;$C$8,IF(Raw!$N122&gt;$C$9,IF(Raw!$N122&lt;$A$9,IF(Raw!$X122&gt;$C$9,IF(Raw!$X122&lt;$A$9,Raw!M122,-999),-999),-999),-999),-999),-999)</f>
        <v>-999</v>
      </c>
      <c r="J122" s="9">
        <f>IF(Raw!$G122&gt;$C$8,IF(Raw!$Q122&gt;$C$8,IF(Raw!$N122&gt;$C$9,IF(Raw!$N122&lt;$A$9,IF(Raw!$X122&gt;$C$9,IF(Raw!$X122&lt;$A$9,Raw!N122,-999),-999),-999),-999),-999),-999)</f>
        <v>-999</v>
      </c>
      <c r="K122" s="9">
        <f>IF(Raw!$G122&gt;$C$8,IF(Raw!$Q122&gt;$C$8,IF(Raw!$N122&gt;$C$9,IF(Raw!$N122&lt;$A$9,IF(Raw!$X122&gt;$C$9,IF(Raw!$X122&lt;$A$9,Raw!R122,-999),-999),-999),-999),-999),-999)</f>
        <v>-999</v>
      </c>
      <c r="L122" s="9">
        <f>IF(Raw!$G122&gt;$C$8,IF(Raw!$Q122&gt;$C$8,IF(Raw!$N122&gt;$C$9,IF(Raw!$N122&lt;$A$9,IF(Raw!$X122&gt;$C$9,IF(Raw!$X122&lt;$A$9,Raw!S122,-999),-999),-999),-999),-999),-999)</f>
        <v>-999</v>
      </c>
      <c r="M122" s="9">
        <f>Raw!Q122</f>
        <v>0</v>
      </c>
      <c r="N122" s="9">
        <f>IF(Raw!$G122&gt;$C$8,IF(Raw!$Q122&gt;$C$8,IF(Raw!$N122&gt;$C$9,IF(Raw!$N122&lt;$A$9,IF(Raw!$X122&gt;$C$9,IF(Raw!$X122&lt;$A$9,Raw!V122,-999),-999),-999),-999),-999),-999)</f>
        <v>-999</v>
      </c>
      <c r="O122" s="9">
        <f>IF(Raw!$G122&gt;$C$8,IF(Raw!$Q122&gt;$C$8,IF(Raw!$N122&gt;$C$9,IF(Raw!$N122&lt;$A$9,IF(Raw!$X122&gt;$C$9,IF(Raw!$X122&lt;$A$9,Raw!W122,-999),-999),-999),-999),-999),-999)</f>
        <v>-999</v>
      </c>
      <c r="P122" s="9">
        <f>IF(Raw!$G122&gt;$C$8,IF(Raw!$Q122&gt;$C$8,IF(Raw!$N122&gt;$C$9,IF(Raw!$N122&lt;$A$9,IF(Raw!$X122&gt;$C$9,IF(Raw!$X122&lt;$A$9,Raw!X122,-999),-999),-999),-999),-999),-999)</f>
        <v>-999</v>
      </c>
      <c r="R122" s="9">
        <f t="shared" si="20"/>
        <v>0</v>
      </c>
      <c r="S122" s="9">
        <f t="shared" si="21"/>
        <v>0</v>
      </c>
      <c r="T122" s="9">
        <f t="shared" si="22"/>
        <v>0</v>
      </c>
      <c r="U122" s="9">
        <f t="shared" si="23"/>
        <v>0</v>
      </c>
      <c r="V122" s="15">
        <f t="shared" si="16"/>
        <v>-999</v>
      </c>
      <c r="X122" s="11">
        <f t="shared" si="24"/>
        <v>-6.0139799999999993E+20</v>
      </c>
      <c r="Y122" s="11">
        <f t="shared" si="25"/>
        <v>-9.99E-18</v>
      </c>
      <c r="Z122" s="11">
        <f t="shared" si="26"/>
        <v>-9.9899999999999989E-4</v>
      </c>
      <c r="AA122" s="16">
        <f t="shared" si="27"/>
        <v>1</v>
      </c>
      <c r="AB122" s="9">
        <f t="shared" si="17"/>
        <v>-999</v>
      </c>
      <c r="AC122" s="9">
        <f t="shared" si="18"/>
        <v>-999</v>
      </c>
      <c r="AD122" s="15">
        <f t="shared" si="19"/>
        <v>-999</v>
      </c>
      <c r="AE122" s="3">
        <f t="shared" si="28"/>
        <v>-1202.7959999999996</v>
      </c>
      <c r="AF122" s="2">
        <f t="shared" si="29"/>
        <v>0.30099999999999988</v>
      </c>
      <c r="AG122" s="9">
        <f t="shared" si="30"/>
        <v>0</v>
      </c>
      <c r="AH122" s="2">
        <f t="shared" si="31"/>
        <v>0</v>
      </c>
    </row>
    <row r="123" spans="1:34">
      <c r="A123" s="1">
        <f>Raw!A123</f>
        <v>0</v>
      </c>
      <c r="B123" s="14">
        <f>Raw!B123</f>
        <v>0</v>
      </c>
      <c r="C123" s="15">
        <f>Raw!C123</f>
        <v>0</v>
      </c>
      <c r="D123" s="15">
        <f>IF(C123&gt;0.5,Raw!D123*D$11,-999)</f>
        <v>-999</v>
      </c>
      <c r="E123" s="9">
        <f>IF(Raw!$G123&gt;$C$8,IF(Raw!$Q123&gt;$C$8,IF(Raw!$N123&gt;$C$9,IF(Raw!$N123&lt;$A$9,IF(Raw!$X123&gt;$C$9,IF(Raw!$X123&lt;$A$9,Raw!H123,-999),-999),-999),-999),-999),-999)</f>
        <v>-999</v>
      </c>
      <c r="F123" s="9">
        <f>IF(Raw!$G123&gt;$C$8,IF(Raw!$Q123&gt;$C$8,IF(Raw!$N123&gt;$C$9,IF(Raw!$N123&lt;$A$9,IF(Raw!$X123&gt;$C$9,IF(Raw!$X123&lt;$A$9,Raw!I123,-999),-999),-999),-999),-999),-999)</f>
        <v>-999</v>
      </c>
      <c r="G123" s="9">
        <f>Raw!G123</f>
        <v>0</v>
      </c>
      <c r="H123" s="9">
        <f>IF(Raw!$G123&gt;$C$8,IF(Raw!$Q123&gt;$C$8,IF(Raw!$N123&gt;$C$9,IF(Raw!$N123&lt;$A$9,IF(Raw!$X123&gt;$C$9,IF(Raw!$X123&lt;$A$9,Raw!L123,-999),-999),-999),-999),-999),-999)</f>
        <v>-999</v>
      </c>
      <c r="I123" s="9">
        <f>IF(Raw!$G123&gt;$C$8,IF(Raw!$Q123&gt;$C$8,IF(Raw!$N123&gt;$C$9,IF(Raw!$N123&lt;$A$9,IF(Raw!$X123&gt;$C$9,IF(Raw!$X123&lt;$A$9,Raw!M123,-999),-999),-999),-999),-999),-999)</f>
        <v>-999</v>
      </c>
      <c r="J123" s="9">
        <f>IF(Raw!$G123&gt;$C$8,IF(Raw!$Q123&gt;$C$8,IF(Raw!$N123&gt;$C$9,IF(Raw!$N123&lt;$A$9,IF(Raw!$X123&gt;$C$9,IF(Raw!$X123&lt;$A$9,Raw!N123,-999),-999),-999),-999),-999),-999)</f>
        <v>-999</v>
      </c>
      <c r="K123" s="9">
        <f>IF(Raw!$G123&gt;$C$8,IF(Raw!$Q123&gt;$C$8,IF(Raw!$N123&gt;$C$9,IF(Raw!$N123&lt;$A$9,IF(Raw!$X123&gt;$C$9,IF(Raw!$X123&lt;$A$9,Raw!R123,-999),-999),-999),-999),-999),-999)</f>
        <v>-999</v>
      </c>
      <c r="L123" s="9">
        <f>IF(Raw!$G123&gt;$C$8,IF(Raw!$Q123&gt;$C$8,IF(Raw!$N123&gt;$C$9,IF(Raw!$N123&lt;$A$9,IF(Raw!$X123&gt;$C$9,IF(Raw!$X123&lt;$A$9,Raw!S123,-999),-999),-999),-999),-999),-999)</f>
        <v>-999</v>
      </c>
      <c r="M123" s="9">
        <f>Raw!Q123</f>
        <v>0</v>
      </c>
      <c r="N123" s="9">
        <f>IF(Raw!$G123&gt;$C$8,IF(Raw!$Q123&gt;$C$8,IF(Raw!$N123&gt;$C$9,IF(Raw!$N123&lt;$A$9,IF(Raw!$X123&gt;$C$9,IF(Raw!$X123&lt;$A$9,Raw!V123,-999),-999),-999),-999),-999),-999)</f>
        <v>-999</v>
      </c>
      <c r="O123" s="9">
        <f>IF(Raw!$G123&gt;$C$8,IF(Raw!$Q123&gt;$C$8,IF(Raw!$N123&gt;$C$9,IF(Raw!$N123&lt;$A$9,IF(Raw!$X123&gt;$C$9,IF(Raw!$X123&lt;$A$9,Raw!W123,-999),-999),-999),-999),-999),-999)</f>
        <v>-999</v>
      </c>
      <c r="P123" s="9">
        <f>IF(Raw!$G123&gt;$C$8,IF(Raw!$Q123&gt;$C$8,IF(Raw!$N123&gt;$C$9,IF(Raw!$N123&lt;$A$9,IF(Raw!$X123&gt;$C$9,IF(Raw!$X123&lt;$A$9,Raw!X123,-999),-999),-999),-999),-999),-999)</f>
        <v>-999</v>
      </c>
      <c r="R123" s="9">
        <f t="shared" si="20"/>
        <v>0</v>
      </c>
      <c r="S123" s="9">
        <f t="shared" si="21"/>
        <v>0</v>
      </c>
      <c r="T123" s="9">
        <f t="shared" si="22"/>
        <v>0</v>
      </c>
      <c r="U123" s="9">
        <f t="shared" si="23"/>
        <v>0</v>
      </c>
      <c r="V123" s="15">
        <f t="shared" si="16"/>
        <v>-999</v>
      </c>
      <c r="X123" s="11">
        <f t="shared" si="24"/>
        <v>-6.0139799999999993E+20</v>
      </c>
      <c r="Y123" s="11">
        <f t="shared" si="25"/>
        <v>-9.99E-18</v>
      </c>
      <c r="Z123" s="11">
        <f t="shared" si="26"/>
        <v>-9.9899999999999989E-4</v>
      </c>
      <c r="AA123" s="16">
        <f t="shared" si="27"/>
        <v>1</v>
      </c>
      <c r="AB123" s="9">
        <f t="shared" si="17"/>
        <v>-999</v>
      </c>
      <c r="AC123" s="9">
        <f t="shared" si="18"/>
        <v>-999</v>
      </c>
      <c r="AD123" s="15">
        <f t="shared" si="19"/>
        <v>-999</v>
      </c>
      <c r="AE123" s="3">
        <f t="shared" si="28"/>
        <v>-1202.7959999999996</v>
      </c>
      <c r="AF123" s="2">
        <f t="shared" si="29"/>
        <v>0.30099999999999988</v>
      </c>
      <c r="AG123" s="9">
        <f t="shared" si="30"/>
        <v>0</v>
      </c>
      <c r="AH123" s="2">
        <f t="shared" si="31"/>
        <v>0</v>
      </c>
    </row>
    <row r="124" spans="1:34">
      <c r="A124" s="1">
        <f>Raw!A124</f>
        <v>0</v>
      </c>
      <c r="B124" s="14">
        <f>Raw!B124</f>
        <v>0</v>
      </c>
      <c r="C124" s="15">
        <f>Raw!C124</f>
        <v>0</v>
      </c>
      <c r="D124" s="15">
        <f>IF(C124&gt;0.5,Raw!D124*D$11,-999)</f>
        <v>-999</v>
      </c>
      <c r="E124" s="9">
        <f>IF(Raw!$G124&gt;$C$8,IF(Raw!$Q124&gt;$C$8,IF(Raw!$N124&gt;$C$9,IF(Raw!$N124&lt;$A$9,IF(Raw!$X124&gt;$C$9,IF(Raw!$X124&lt;$A$9,Raw!H124,-999),-999),-999),-999),-999),-999)</f>
        <v>-999</v>
      </c>
      <c r="F124" s="9">
        <f>IF(Raw!$G124&gt;$C$8,IF(Raw!$Q124&gt;$C$8,IF(Raw!$N124&gt;$C$9,IF(Raw!$N124&lt;$A$9,IF(Raw!$X124&gt;$C$9,IF(Raw!$X124&lt;$A$9,Raw!I124,-999),-999),-999),-999),-999),-999)</f>
        <v>-999</v>
      </c>
      <c r="G124" s="9">
        <f>Raw!G124</f>
        <v>0</v>
      </c>
      <c r="H124" s="9">
        <f>IF(Raw!$G124&gt;$C$8,IF(Raw!$Q124&gt;$C$8,IF(Raw!$N124&gt;$C$9,IF(Raw!$N124&lt;$A$9,IF(Raw!$X124&gt;$C$9,IF(Raw!$X124&lt;$A$9,Raw!L124,-999),-999),-999),-999),-999),-999)</f>
        <v>-999</v>
      </c>
      <c r="I124" s="9">
        <f>IF(Raw!$G124&gt;$C$8,IF(Raw!$Q124&gt;$C$8,IF(Raw!$N124&gt;$C$9,IF(Raw!$N124&lt;$A$9,IF(Raw!$X124&gt;$C$9,IF(Raw!$X124&lt;$A$9,Raw!M124,-999),-999),-999),-999),-999),-999)</f>
        <v>-999</v>
      </c>
      <c r="J124" s="9">
        <f>IF(Raw!$G124&gt;$C$8,IF(Raw!$Q124&gt;$C$8,IF(Raw!$N124&gt;$C$9,IF(Raw!$N124&lt;$A$9,IF(Raw!$X124&gt;$C$9,IF(Raw!$X124&lt;$A$9,Raw!N124,-999),-999),-999),-999),-999),-999)</f>
        <v>-999</v>
      </c>
      <c r="K124" s="9">
        <f>IF(Raw!$G124&gt;$C$8,IF(Raw!$Q124&gt;$C$8,IF(Raw!$N124&gt;$C$9,IF(Raw!$N124&lt;$A$9,IF(Raw!$X124&gt;$C$9,IF(Raw!$X124&lt;$A$9,Raw!R124,-999),-999),-999),-999),-999),-999)</f>
        <v>-999</v>
      </c>
      <c r="L124" s="9">
        <f>IF(Raw!$G124&gt;$C$8,IF(Raw!$Q124&gt;$C$8,IF(Raw!$N124&gt;$C$9,IF(Raw!$N124&lt;$A$9,IF(Raw!$X124&gt;$C$9,IF(Raw!$X124&lt;$A$9,Raw!S124,-999),-999),-999),-999),-999),-999)</f>
        <v>-999</v>
      </c>
      <c r="M124" s="9">
        <f>Raw!Q124</f>
        <v>0</v>
      </c>
      <c r="N124" s="9">
        <f>IF(Raw!$G124&gt;$C$8,IF(Raw!$Q124&gt;$C$8,IF(Raw!$N124&gt;$C$9,IF(Raw!$N124&lt;$A$9,IF(Raw!$X124&gt;$C$9,IF(Raw!$X124&lt;$A$9,Raw!V124,-999),-999),-999),-999),-999),-999)</f>
        <v>-999</v>
      </c>
      <c r="O124" s="9">
        <f>IF(Raw!$G124&gt;$C$8,IF(Raw!$Q124&gt;$C$8,IF(Raw!$N124&gt;$C$9,IF(Raw!$N124&lt;$A$9,IF(Raw!$X124&gt;$C$9,IF(Raw!$X124&lt;$A$9,Raw!W124,-999),-999),-999),-999),-999),-999)</f>
        <v>-999</v>
      </c>
      <c r="P124" s="9">
        <f>IF(Raw!$G124&gt;$C$8,IF(Raw!$Q124&gt;$C$8,IF(Raw!$N124&gt;$C$9,IF(Raw!$N124&lt;$A$9,IF(Raw!$X124&gt;$C$9,IF(Raw!$X124&lt;$A$9,Raw!X124,-999),-999),-999),-999),-999),-999)</f>
        <v>-999</v>
      </c>
      <c r="R124" s="9">
        <f t="shared" si="20"/>
        <v>0</v>
      </c>
      <c r="S124" s="9">
        <f t="shared" si="21"/>
        <v>0</v>
      </c>
      <c r="T124" s="9">
        <f t="shared" si="22"/>
        <v>0</v>
      </c>
      <c r="U124" s="9">
        <f t="shared" si="23"/>
        <v>0</v>
      </c>
      <c r="V124" s="15">
        <f t="shared" si="16"/>
        <v>-999</v>
      </c>
      <c r="X124" s="11">
        <f t="shared" si="24"/>
        <v>-6.0139799999999993E+20</v>
      </c>
      <c r="Y124" s="11">
        <f t="shared" si="25"/>
        <v>-9.99E-18</v>
      </c>
      <c r="Z124" s="11">
        <f t="shared" si="26"/>
        <v>-9.9899999999999989E-4</v>
      </c>
      <c r="AA124" s="16">
        <f t="shared" si="27"/>
        <v>1</v>
      </c>
      <c r="AB124" s="9">
        <f t="shared" si="17"/>
        <v>-999</v>
      </c>
      <c r="AC124" s="9">
        <f t="shared" si="18"/>
        <v>-999</v>
      </c>
      <c r="AD124" s="15">
        <f t="shared" si="19"/>
        <v>-999</v>
      </c>
      <c r="AE124" s="3">
        <f t="shared" si="28"/>
        <v>-1202.7959999999996</v>
      </c>
      <c r="AF124" s="2">
        <f t="shared" si="29"/>
        <v>0.30099999999999988</v>
      </c>
      <c r="AG124" s="9">
        <f t="shared" si="30"/>
        <v>0</v>
      </c>
      <c r="AH124" s="2">
        <f t="shared" si="31"/>
        <v>0</v>
      </c>
    </row>
    <row r="125" spans="1:34">
      <c r="A125" s="1">
        <f>Raw!A125</f>
        <v>0</v>
      </c>
      <c r="B125" s="14">
        <f>Raw!B125</f>
        <v>0</v>
      </c>
      <c r="C125" s="15">
        <f>Raw!C125</f>
        <v>0</v>
      </c>
      <c r="D125" s="15">
        <f>IF(C125&gt;0.5,Raw!D125*D$11,-999)</f>
        <v>-999</v>
      </c>
      <c r="E125" s="9">
        <f>IF(Raw!$G125&gt;$C$8,IF(Raw!$Q125&gt;$C$8,IF(Raw!$N125&gt;$C$9,IF(Raw!$N125&lt;$A$9,IF(Raw!$X125&gt;$C$9,IF(Raw!$X125&lt;$A$9,Raw!H125,-999),-999),-999),-999),-999),-999)</f>
        <v>-999</v>
      </c>
      <c r="F125" s="9">
        <f>IF(Raw!$G125&gt;$C$8,IF(Raw!$Q125&gt;$C$8,IF(Raw!$N125&gt;$C$9,IF(Raw!$N125&lt;$A$9,IF(Raw!$X125&gt;$C$9,IF(Raw!$X125&lt;$A$9,Raw!I125,-999),-999),-999),-999),-999),-999)</f>
        <v>-999</v>
      </c>
      <c r="G125" s="9">
        <f>Raw!G125</f>
        <v>0</v>
      </c>
      <c r="H125" s="9">
        <f>IF(Raw!$G125&gt;$C$8,IF(Raw!$Q125&gt;$C$8,IF(Raw!$N125&gt;$C$9,IF(Raw!$N125&lt;$A$9,IF(Raw!$X125&gt;$C$9,IF(Raw!$X125&lt;$A$9,Raw!L125,-999),-999),-999),-999),-999),-999)</f>
        <v>-999</v>
      </c>
      <c r="I125" s="9">
        <f>IF(Raw!$G125&gt;$C$8,IF(Raw!$Q125&gt;$C$8,IF(Raw!$N125&gt;$C$9,IF(Raw!$N125&lt;$A$9,IF(Raw!$X125&gt;$C$9,IF(Raw!$X125&lt;$A$9,Raw!M125,-999),-999),-999),-999),-999),-999)</f>
        <v>-999</v>
      </c>
      <c r="J125" s="9">
        <f>IF(Raw!$G125&gt;$C$8,IF(Raw!$Q125&gt;$C$8,IF(Raw!$N125&gt;$C$9,IF(Raw!$N125&lt;$A$9,IF(Raw!$X125&gt;$C$9,IF(Raw!$X125&lt;$A$9,Raw!N125,-999),-999),-999),-999),-999),-999)</f>
        <v>-999</v>
      </c>
      <c r="K125" s="9">
        <f>IF(Raw!$G125&gt;$C$8,IF(Raw!$Q125&gt;$C$8,IF(Raw!$N125&gt;$C$9,IF(Raw!$N125&lt;$A$9,IF(Raw!$X125&gt;$C$9,IF(Raw!$X125&lt;$A$9,Raw!R125,-999),-999),-999),-999),-999),-999)</f>
        <v>-999</v>
      </c>
      <c r="L125" s="9">
        <f>IF(Raw!$G125&gt;$C$8,IF(Raw!$Q125&gt;$C$8,IF(Raw!$N125&gt;$C$9,IF(Raw!$N125&lt;$A$9,IF(Raw!$X125&gt;$C$9,IF(Raw!$X125&lt;$A$9,Raw!S125,-999),-999),-999),-999),-999),-999)</f>
        <v>-999</v>
      </c>
      <c r="M125" s="9">
        <f>Raw!Q125</f>
        <v>0</v>
      </c>
      <c r="N125" s="9">
        <f>IF(Raw!$G125&gt;$C$8,IF(Raw!$Q125&gt;$C$8,IF(Raw!$N125&gt;$C$9,IF(Raw!$N125&lt;$A$9,IF(Raw!$X125&gt;$C$9,IF(Raw!$X125&lt;$A$9,Raw!V125,-999),-999),-999),-999),-999),-999)</f>
        <v>-999</v>
      </c>
      <c r="O125" s="9">
        <f>IF(Raw!$G125&gt;$C$8,IF(Raw!$Q125&gt;$C$8,IF(Raw!$N125&gt;$C$9,IF(Raw!$N125&lt;$A$9,IF(Raw!$X125&gt;$C$9,IF(Raw!$X125&lt;$A$9,Raw!W125,-999),-999),-999),-999),-999),-999)</f>
        <v>-999</v>
      </c>
      <c r="P125" s="9">
        <f>IF(Raw!$G125&gt;$C$8,IF(Raw!$Q125&gt;$C$8,IF(Raw!$N125&gt;$C$9,IF(Raw!$N125&lt;$A$9,IF(Raw!$X125&gt;$C$9,IF(Raw!$X125&lt;$A$9,Raw!X125,-999),-999),-999),-999),-999),-999)</f>
        <v>-999</v>
      </c>
      <c r="R125" s="9">
        <f t="shared" si="20"/>
        <v>0</v>
      </c>
      <c r="S125" s="9">
        <f t="shared" si="21"/>
        <v>0</v>
      </c>
      <c r="T125" s="9">
        <f t="shared" si="22"/>
        <v>0</v>
      </c>
      <c r="U125" s="9">
        <f t="shared" si="23"/>
        <v>0</v>
      </c>
      <c r="V125" s="15">
        <f t="shared" si="16"/>
        <v>-999</v>
      </c>
      <c r="X125" s="11">
        <f t="shared" si="24"/>
        <v>-6.0139799999999993E+20</v>
      </c>
      <c r="Y125" s="11">
        <f t="shared" si="25"/>
        <v>-9.99E-18</v>
      </c>
      <c r="Z125" s="11">
        <f t="shared" si="26"/>
        <v>-9.9899999999999989E-4</v>
      </c>
      <c r="AA125" s="16">
        <f t="shared" si="27"/>
        <v>1</v>
      </c>
      <c r="AB125" s="9">
        <f t="shared" si="17"/>
        <v>-999</v>
      </c>
      <c r="AC125" s="9">
        <f t="shared" si="18"/>
        <v>-999</v>
      </c>
      <c r="AD125" s="15">
        <f t="shared" si="19"/>
        <v>-999</v>
      </c>
      <c r="AE125" s="3">
        <f t="shared" si="28"/>
        <v>-1202.7959999999996</v>
      </c>
      <c r="AF125" s="2">
        <f t="shared" si="29"/>
        <v>0.30099999999999988</v>
      </c>
      <c r="AG125" s="9">
        <f t="shared" si="30"/>
        <v>0</v>
      </c>
      <c r="AH125" s="2">
        <f t="shared" si="31"/>
        <v>0</v>
      </c>
    </row>
    <row r="126" spans="1:34">
      <c r="A126" s="1">
        <f>Raw!A126</f>
        <v>0</v>
      </c>
      <c r="B126" s="14">
        <f>Raw!B126</f>
        <v>0</v>
      </c>
      <c r="C126" s="15">
        <f>Raw!C126</f>
        <v>0</v>
      </c>
      <c r="D126" s="15">
        <f>IF(C126&gt;0.5,Raw!D126*D$11,-999)</f>
        <v>-999</v>
      </c>
      <c r="E126" s="9">
        <f>IF(Raw!$G126&gt;$C$8,IF(Raw!$Q126&gt;$C$8,IF(Raw!$N126&gt;$C$9,IF(Raw!$N126&lt;$A$9,IF(Raw!$X126&gt;$C$9,IF(Raw!$X126&lt;$A$9,Raw!H126,-999),-999),-999),-999),-999),-999)</f>
        <v>-999</v>
      </c>
      <c r="F126" s="9">
        <f>IF(Raw!$G126&gt;$C$8,IF(Raw!$Q126&gt;$C$8,IF(Raw!$N126&gt;$C$9,IF(Raw!$N126&lt;$A$9,IF(Raw!$X126&gt;$C$9,IF(Raw!$X126&lt;$A$9,Raw!I126,-999),-999),-999),-999),-999),-999)</f>
        <v>-999</v>
      </c>
      <c r="G126" s="9">
        <f>Raw!G126</f>
        <v>0</v>
      </c>
      <c r="H126" s="9">
        <f>IF(Raw!$G126&gt;$C$8,IF(Raw!$Q126&gt;$C$8,IF(Raw!$N126&gt;$C$9,IF(Raw!$N126&lt;$A$9,IF(Raw!$X126&gt;$C$9,IF(Raw!$X126&lt;$A$9,Raw!L126,-999),-999),-999),-999),-999),-999)</f>
        <v>-999</v>
      </c>
      <c r="I126" s="9">
        <f>IF(Raw!$G126&gt;$C$8,IF(Raw!$Q126&gt;$C$8,IF(Raw!$N126&gt;$C$9,IF(Raw!$N126&lt;$A$9,IF(Raw!$X126&gt;$C$9,IF(Raw!$X126&lt;$A$9,Raw!M126,-999),-999),-999),-999),-999),-999)</f>
        <v>-999</v>
      </c>
      <c r="J126" s="9">
        <f>IF(Raw!$G126&gt;$C$8,IF(Raw!$Q126&gt;$C$8,IF(Raw!$N126&gt;$C$9,IF(Raw!$N126&lt;$A$9,IF(Raw!$X126&gt;$C$9,IF(Raw!$X126&lt;$A$9,Raw!N126,-999),-999),-999),-999),-999),-999)</f>
        <v>-999</v>
      </c>
      <c r="K126" s="9">
        <f>IF(Raw!$G126&gt;$C$8,IF(Raw!$Q126&gt;$C$8,IF(Raw!$N126&gt;$C$9,IF(Raw!$N126&lt;$A$9,IF(Raw!$X126&gt;$C$9,IF(Raw!$X126&lt;$A$9,Raw!R126,-999),-999),-999),-999),-999),-999)</f>
        <v>-999</v>
      </c>
      <c r="L126" s="9">
        <f>IF(Raw!$G126&gt;$C$8,IF(Raw!$Q126&gt;$C$8,IF(Raw!$N126&gt;$C$9,IF(Raw!$N126&lt;$A$9,IF(Raw!$X126&gt;$C$9,IF(Raw!$X126&lt;$A$9,Raw!S126,-999),-999),-999),-999),-999),-999)</f>
        <v>-999</v>
      </c>
      <c r="M126" s="9">
        <f>Raw!Q126</f>
        <v>0</v>
      </c>
      <c r="N126" s="9">
        <f>IF(Raw!$G126&gt;$C$8,IF(Raw!$Q126&gt;$C$8,IF(Raw!$N126&gt;$C$9,IF(Raw!$N126&lt;$A$9,IF(Raw!$X126&gt;$C$9,IF(Raw!$X126&lt;$A$9,Raw!V126,-999),-999),-999),-999),-999),-999)</f>
        <v>-999</v>
      </c>
      <c r="O126" s="9">
        <f>IF(Raw!$G126&gt;$C$8,IF(Raw!$Q126&gt;$C$8,IF(Raw!$N126&gt;$C$9,IF(Raw!$N126&lt;$A$9,IF(Raw!$X126&gt;$C$9,IF(Raw!$X126&lt;$A$9,Raw!W126,-999),-999),-999),-999),-999),-999)</f>
        <v>-999</v>
      </c>
      <c r="P126" s="9">
        <f>IF(Raw!$G126&gt;$C$8,IF(Raw!$Q126&gt;$C$8,IF(Raw!$N126&gt;$C$9,IF(Raw!$N126&lt;$A$9,IF(Raw!$X126&gt;$C$9,IF(Raw!$X126&lt;$A$9,Raw!X126,-999),-999),-999),-999),-999),-999)</f>
        <v>-999</v>
      </c>
      <c r="R126" s="9">
        <f t="shared" si="20"/>
        <v>0</v>
      </c>
      <c r="S126" s="9">
        <f t="shared" si="21"/>
        <v>0</v>
      </c>
      <c r="T126" s="9">
        <f t="shared" si="22"/>
        <v>0</v>
      </c>
      <c r="U126" s="9">
        <f t="shared" si="23"/>
        <v>0</v>
      </c>
      <c r="V126" s="15">
        <f t="shared" si="16"/>
        <v>-999</v>
      </c>
      <c r="X126" s="11">
        <f t="shared" si="24"/>
        <v>-6.0139799999999993E+20</v>
      </c>
      <c r="Y126" s="11">
        <f t="shared" si="25"/>
        <v>-9.99E-18</v>
      </c>
      <c r="Z126" s="11">
        <f t="shared" si="26"/>
        <v>-9.9899999999999989E-4</v>
      </c>
      <c r="AA126" s="16">
        <f t="shared" si="27"/>
        <v>1</v>
      </c>
      <c r="AB126" s="9">
        <f t="shared" si="17"/>
        <v>-999</v>
      </c>
      <c r="AC126" s="9">
        <f t="shared" si="18"/>
        <v>-999</v>
      </c>
      <c r="AD126" s="15">
        <f t="shared" si="19"/>
        <v>-999</v>
      </c>
      <c r="AE126" s="3">
        <f t="shared" si="28"/>
        <v>-1202.7959999999996</v>
      </c>
      <c r="AF126" s="2">
        <f t="shared" si="29"/>
        <v>0.30099999999999988</v>
      </c>
      <c r="AG126" s="9">
        <f t="shared" si="30"/>
        <v>0</v>
      </c>
      <c r="AH126" s="2">
        <f t="shared" si="31"/>
        <v>0</v>
      </c>
    </row>
    <row r="127" spans="1:34">
      <c r="A127" s="1">
        <f>Raw!A127</f>
        <v>0</v>
      </c>
      <c r="B127" s="14">
        <f>Raw!B127</f>
        <v>0</v>
      </c>
      <c r="C127" s="15">
        <f>Raw!C127</f>
        <v>0</v>
      </c>
      <c r="D127" s="15">
        <f>IF(C127&gt;0.5,Raw!D127*D$11,-999)</f>
        <v>-999</v>
      </c>
      <c r="E127" s="9">
        <f>IF(Raw!$G127&gt;$C$8,IF(Raw!$Q127&gt;$C$8,IF(Raw!$N127&gt;$C$9,IF(Raw!$N127&lt;$A$9,IF(Raw!$X127&gt;$C$9,IF(Raw!$X127&lt;$A$9,Raw!H127,-999),-999),-999),-999),-999),-999)</f>
        <v>-999</v>
      </c>
      <c r="F127" s="9">
        <f>IF(Raw!$G127&gt;$C$8,IF(Raw!$Q127&gt;$C$8,IF(Raw!$N127&gt;$C$9,IF(Raw!$N127&lt;$A$9,IF(Raw!$X127&gt;$C$9,IF(Raw!$X127&lt;$A$9,Raw!I127,-999),-999),-999),-999),-999),-999)</f>
        <v>-999</v>
      </c>
      <c r="G127" s="9">
        <f>Raw!G127</f>
        <v>0</v>
      </c>
      <c r="H127" s="9">
        <f>IF(Raw!$G127&gt;$C$8,IF(Raw!$Q127&gt;$C$8,IF(Raw!$N127&gt;$C$9,IF(Raw!$N127&lt;$A$9,IF(Raw!$X127&gt;$C$9,IF(Raw!$X127&lt;$A$9,Raw!L127,-999),-999),-999),-999),-999),-999)</f>
        <v>-999</v>
      </c>
      <c r="I127" s="9">
        <f>IF(Raw!$G127&gt;$C$8,IF(Raw!$Q127&gt;$C$8,IF(Raw!$N127&gt;$C$9,IF(Raw!$N127&lt;$A$9,IF(Raw!$X127&gt;$C$9,IF(Raw!$X127&lt;$A$9,Raw!M127,-999),-999),-999),-999),-999),-999)</f>
        <v>-999</v>
      </c>
      <c r="J127" s="9">
        <f>IF(Raw!$G127&gt;$C$8,IF(Raw!$Q127&gt;$C$8,IF(Raw!$N127&gt;$C$9,IF(Raw!$N127&lt;$A$9,IF(Raw!$X127&gt;$C$9,IF(Raw!$X127&lt;$A$9,Raw!N127,-999),-999),-999),-999),-999),-999)</f>
        <v>-999</v>
      </c>
      <c r="K127" s="9">
        <f>IF(Raw!$G127&gt;$C$8,IF(Raw!$Q127&gt;$C$8,IF(Raw!$N127&gt;$C$9,IF(Raw!$N127&lt;$A$9,IF(Raw!$X127&gt;$C$9,IF(Raw!$X127&lt;$A$9,Raw!R127,-999),-999),-999),-999),-999),-999)</f>
        <v>-999</v>
      </c>
      <c r="L127" s="9">
        <f>IF(Raw!$G127&gt;$C$8,IF(Raw!$Q127&gt;$C$8,IF(Raw!$N127&gt;$C$9,IF(Raw!$N127&lt;$A$9,IF(Raw!$X127&gt;$C$9,IF(Raw!$X127&lt;$A$9,Raw!S127,-999),-999),-999),-999),-999),-999)</f>
        <v>-999</v>
      </c>
      <c r="M127" s="9">
        <f>Raw!Q127</f>
        <v>0</v>
      </c>
      <c r="N127" s="9">
        <f>IF(Raw!$G127&gt;$C$8,IF(Raw!$Q127&gt;$C$8,IF(Raw!$N127&gt;$C$9,IF(Raw!$N127&lt;$A$9,IF(Raw!$X127&gt;$C$9,IF(Raw!$X127&lt;$A$9,Raw!V127,-999),-999),-999),-999),-999),-999)</f>
        <v>-999</v>
      </c>
      <c r="O127" s="9">
        <f>IF(Raw!$G127&gt;$C$8,IF(Raw!$Q127&gt;$C$8,IF(Raw!$N127&gt;$C$9,IF(Raw!$N127&lt;$A$9,IF(Raw!$X127&gt;$C$9,IF(Raw!$X127&lt;$A$9,Raw!W127,-999),-999),-999),-999),-999),-999)</f>
        <v>-999</v>
      </c>
      <c r="P127" s="9">
        <f>IF(Raw!$G127&gt;$C$8,IF(Raw!$Q127&gt;$C$8,IF(Raw!$N127&gt;$C$9,IF(Raw!$N127&lt;$A$9,IF(Raw!$X127&gt;$C$9,IF(Raw!$X127&lt;$A$9,Raw!X127,-999),-999),-999),-999),-999),-999)</f>
        <v>-999</v>
      </c>
      <c r="R127" s="9">
        <f t="shared" si="20"/>
        <v>0</v>
      </c>
      <c r="S127" s="9">
        <f t="shared" si="21"/>
        <v>0</v>
      </c>
      <c r="T127" s="9">
        <f t="shared" si="22"/>
        <v>0</v>
      </c>
      <c r="U127" s="9">
        <f t="shared" si="23"/>
        <v>0</v>
      </c>
      <c r="V127" s="15">
        <f t="shared" si="16"/>
        <v>-999</v>
      </c>
      <c r="X127" s="11">
        <f t="shared" si="24"/>
        <v>-6.0139799999999993E+20</v>
      </c>
      <c r="Y127" s="11">
        <f t="shared" si="25"/>
        <v>-9.99E-18</v>
      </c>
      <c r="Z127" s="11">
        <f t="shared" si="26"/>
        <v>-9.9899999999999989E-4</v>
      </c>
      <c r="AA127" s="16">
        <f t="shared" si="27"/>
        <v>1</v>
      </c>
      <c r="AB127" s="9">
        <f t="shared" si="17"/>
        <v>-999</v>
      </c>
      <c r="AC127" s="9">
        <f t="shared" si="18"/>
        <v>-999</v>
      </c>
      <c r="AD127" s="15">
        <f t="shared" si="19"/>
        <v>-999</v>
      </c>
      <c r="AE127" s="3">
        <f t="shared" si="28"/>
        <v>-1202.7959999999996</v>
      </c>
      <c r="AF127" s="2">
        <f t="shared" si="29"/>
        <v>0.30099999999999988</v>
      </c>
      <c r="AG127" s="9">
        <f t="shared" si="30"/>
        <v>0</v>
      </c>
      <c r="AH127" s="2">
        <f t="shared" si="31"/>
        <v>0</v>
      </c>
    </row>
    <row r="128" spans="1:34">
      <c r="A128" s="1">
        <f>Raw!A128</f>
        <v>0</v>
      </c>
      <c r="B128" s="14">
        <f>Raw!B128</f>
        <v>0</v>
      </c>
      <c r="C128" s="15">
        <f>Raw!C128</f>
        <v>0</v>
      </c>
      <c r="D128" s="15">
        <f>IF(C128&gt;0.5,Raw!D128*D$11,-999)</f>
        <v>-999</v>
      </c>
      <c r="E128" s="9">
        <f>IF(Raw!$G128&gt;$C$8,IF(Raw!$Q128&gt;$C$8,IF(Raw!$N128&gt;$C$9,IF(Raw!$N128&lt;$A$9,IF(Raw!$X128&gt;$C$9,IF(Raw!$X128&lt;$A$9,Raw!H128,-999),-999),-999),-999),-999),-999)</f>
        <v>-999</v>
      </c>
      <c r="F128" s="9">
        <f>IF(Raw!$G128&gt;$C$8,IF(Raw!$Q128&gt;$C$8,IF(Raw!$N128&gt;$C$9,IF(Raw!$N128&lt;$A$9,IF(Raw!$X128&gt;$C$9,IF(Raw!$X128&lt;$A$9,Raw!I128,-999),-999),-999),-999),-999),-999)</f>
        <v>-999</v>
      </c>
      <c r="G128" s="9">
        <f>Raw!G128</f>
        <v>0</v>
      </c>
      <c r="H128" s="9">
        <f>IF(Raw!$G128&gt;$C$8,IF(Raw!$Q128&gt;$C$8,IF(Raw!$N128&gt;$C$9,IF(Raw!$N128&lt;$A$9,IF(Raw!$X128&gt;$C$9,IF(Raw!$X128&lt;$A$9,Raw!L128,-999),-999),-999),-999),-999),-999)</f>
        <v>-999</v>
      </c>
      <c r="I128" s="9">
        <f>IF(Raw!$G128&gt;$C$8,IF(Raw!$Q128&gt;$C$8,IF(Raw!$N128&gt;$C$9,IF(Raw!$N128&lt;$A$9,IF(Raw!$X128&gt;$C$9,IF(Raw!$X128&lt;$A$9,Raw!M128,-999),-999),-999),-999),-999),-999)</f>
        <v>-999</v>
      </c>
      <c r="J128" s="9">
        <f>IF(Raw!$G128&gt;$C$8,IF(Raw!$Q128&gt;$C$8,IF(Raw!$N128&gt;$C$9,IF(Raw!$N128&lt;$A$9,IF(Raw!$X128&gt;$C$9,IF(Raw!$X128&lt;$A$9,Raw!N128,-999),-999),-999),-999),-999),-999)</f>
        <v>-999</v>
      </c>
      <c r="K128" s="9">
        <f>IF(Raw!$G128&gt;$C$8,IF(Raw!$Q128&gt;$C$8,IF(Raw!$N128&gt;$C$9,IF(Raw!$N128&lt;$A$9,IF(Raw!$X128&gt;$C$9,IF(Raw!$X128&lt;$A$9,Raw!R128,-999),-999),-999),-999),-999),-999)</f>
        <v>-999</v>
      </c>
      <c r="L128" s="9">
        <f>IF(Raw!$G128&gt;$C$8,IF(Raw!$Q128&gt;$C$8,IF(Raw!$N128&gt;$C$9,IF(Raw!$N128&lt;$A$9,IF(Raw!$X128&gt;$C$9,IF(Raw!$X128&lt;$A$9,Raw!S128,-999),-999),-999),-999),-999),-999)</f>
        <v>-999</v>
      </c>
      <c r="M128" s="9">
        <f>Raw!Q128</f>
        <v>0</v>
      </c>
      <c r="N128" s="9">
        <f>IF(Raw!$G128&gt;$C$8,IF(Raw!$Q128&gt;$C$8,IF(Raw!$N128&gt;$C$9,IF(Raw!$N128&lt;$A$9,IF(Raw!$X128&gt;$C$9,IF(Raw!$X128&lt;$A$9,Raw!V128,-999),-999),-999),-999),-999),-999)</f>
        <v>-999</v>
      </c>
      <c r="O128" s="9">
        <f>IF(Raw!$G128&gt;$C$8,IF(Raw!$Q128&gt;$C$8,IF(Raw!$N128&gt;$C$9,IF(Raw!$N128&lt;$A$9,IF(Raw!$X128&gt;$C$9,IF(Raw!$X128&lt;$A$9,Raw!W128,-999),-999),-999),-999),-999),-999)</f>
        <v>-999</v>
      </c>
      <c r="P128" s="9">
        <f>IF(Raw!$G128&gt;$C$8,IF(Raw!$Q128&gt;$C$8,IF(Raw!$N128&gt;$C$9,IF(Raw!$N128&lt;$A$9,IF(Raw!$X128&gt;$C$9,IF(Raw!$X128&lt;$A$9,Raw!X128,-999),-999),-999),-999),-999),-999)</f>
        <v>-999</v>
      </c>
      <c r="R128" s="9">
        <f t="shared" si="20"/>
        <v>0</v>
      </c>
      <c r="S128" s="9">
        <f t="shared" si="21"/>
        <v>0</v>
      </c>
      <c r="T128" s="9">
        <f t="shared" si="22"/>
        <v>0</v>
      </c>
      <c r="U128" s="9">
        <f t="shared" si="23"/>
        <v>0</v>
      </c>
      <c r="V128" s="15">
        <f t="shared" si="16"/>
        <v>-999</v>
      </c>
      <c r="X128" s="11">
        <f t="shared" si="24"/>
        <v>-6.0139799999999993E+20</v>
      </c>
      <c r="Y128" s="11">
        <f t="shared" si="25"/>
        <v>-9.99E-18</v>
      </c>
      <c r="Z128" s="11">
        <f t="shared" si="26"/>
        <v>-9.9899999999999989E-4</v>
      </c>
      <c r="AA128" s="16">
        <f t="shared" si="27"/>
        <v>1</v>
      </c>
      <c r="AB128" s="9">
        <f t="shared" si="17"/>
        <v>-999</v>
      </c>
      <c r="AC128" s="9">
        <f t="shared" si="18"/>
        <v>-999</v>
      </c>
      <c r="AD128" s="15">
        <f t="shared" si="19"/>
        <v>-999</v>
      </c>
      <c r="AE128" s="3">
        <f t="shared" si="28"/>
        <v>-1202.7959999999996</v>
      </c>
      <c r="AF128" s="2">
        <f t="shared" si="29"/>
        <v>0.30099999999999988</v>
      </c>
      <c r="AG128" s="9">
        <f t="shared" si="30"/>
        <v>0</v>
      </c>
      <c r="AH128" s="2">
        <f t="shared" si="31"/>
        <v>0</v>
      </c>
    </row>
    <row r="129" spans="1:34">
      <c r="A129" s="1">
        <f>Raw!A129</f>
        <v>0</v>
      </c>
      <c r="B129" s="14">
        <f>Raw!B129</f>
        <v>0</v>
      </c>
      <c r="C129" s="15">
        <f>Raw!C129</f>
        <v>0</v>
      </c>
      <c r="D129" s="15">
        <f>IF(C129&gt;0.5,Raw!D129*D$11,-999)</f>
        <v>-999</v>
      </c>
      <c r="E129" s="9">
        <f>IF(Raw!$G129&gt;$C$8,IF(Raw!$Q129&gt;$C$8,IF(Raw!$N129&gt;$C$9,IF(Raw!$N129&lt;$A$9,IF(Raw!$X129&gt;$C$9,IF(Raw!$X129&lt;$A$9,Raw!H129,-999),-999),-999),-999),-999),-999)</f>
        <v>-999</v>
      </c>
      <c r="F129" s="9">
        <f>IF(Raw!$G129&gt;$C$8,IF(Raw!$Q129&gt;$C$8,IF(Raw!$N129&gt;$C$9,IF(Raw!$N129&lt;$A$9,IF(Raw!$X129&gt;$C$9,IF(Raw!$X129&lt;$A$9,Raw!I129,-999),-999),-999),-999),-999),-999)</f>
        <v>-999</v>
      </c>
      <c r="G129" s="9">
        <f>Raw!G129</f>
        <v>0</v>
      </c>
      <c r="H129" s="9">
        <f>IF(Raw!$G129&gt;$C$8,IF(Raw!$Q129&gt;$C$8,IF(Raw!$N129&gt;$C$9,IF(Raw!$N129&lt;$A$9,IF(Raw!$X129&gt;$C$9,IF(Raw!$X129&lt;$A$9,Raw!L129,-999),-999),-999),-999),-999),-999)</f>
        <v>-999</v>
      </c>
      <c r="I129" s="9">
        <f>IF(Raw!$G129&gt;$C$8,IF(Raw!$Q129&gt;$C$8,IF(Raw!$N129&gt;$C$9,IF(Raw!$N129&lt;$A$9,IF(Raw!$X129&gt;$C$9,IF(Raw!$X129&lt;$A$9,Raw!M129,-999),-999),-999),-999),-999),-999)</f>
        <v>-999</v>
      </c>
      <c r="J129" s="9">
        <f>IF(Raw!$G129&gt;$C$8,IF(Raw!$Q129&gt;$C$8,IF(Raw!$N129&gt;$C$9,IF(Raw!$N129&lt;$A$9,IF(Raw!$X129&gt;$C$9,IF(Raw!$X129&lt;$A$9,Raw!N129,-999),-999),-999),-999),-999),-999)</f>
        <v>-999</v>
      </c>
      <c r="K129" s="9">
        <f>IF(Raw!$G129&gt;$C$8,IF(Raw!$Q129&gt;$C$8,IF(Raw!$N129&gt;$C$9,IF(Raw!$N129&lt;$A$9,IF(Raw!$X129&gt;$C$9,IF(Raw!$X129&lt;$A$9,Raw!R129,-999),-999),-999),-999),-999),-999)</f>
        <v>-999</v>
      </c>
      <c r="L129" s="9">
        <f>IF(Raw!$G129&gt;$C$8,IF(Raw!$Q129&gt;$C$8,IF(Raw!$N129&gt;$C$9,IF(Raw!$N129&lt;$A$9,IF(Raw!$X129&gt;$C$9,IF(Raw!$X129&lt;$A$9,Raw!S129,-999),-999),-999),-999),-999),-999)</f>
        <v>-999</v>
      </c>
      <c r="M129" s="9">
        <f>Raw!Q129</f>
        <v>0</v>
      </c>
      <c r="N129" s="9">
        <f>IF(Raw!$G129&gt;$C$8,IF(Raw!$Q129&gt;$C$8,IF(Raw!$N129&gt;$C$9,IF(Raw!$N129&lt;$A$9,IF(Raw!$X129&gt;$C$9,IF(Raw!$X129&lt;$A$9,Raw!V129,-999),-999),-999),-999),-999),-999)</f>
        <v>-999</v>
      </c>
      <c r="O129" s="9">
        <f>IF(Raw!$G129&gt;$C$8,IF(Raw!$Q129&gt;$C$8,IF(Raw!$N129&gt;$C$9,IF(Raw!$N129&lt;$A$9,IF(Raw!$X129&gt;$C$9,IF(Raw!$X129&lt;$A$9,Raw!W129,-999),-999),-999),-999),-999),-999)</f>
        <v>-999</v>
      </c>
      <c r="P129" s="9">
        <f>IF(Raw!$G129&gt;$C$8,IF(Raw!$Q129&gt;$C$8,IF(Raw!$N129&gt;$C$9,IF(Raw!$N129&lt;$A$9,IF(Raw!$X129&gt;$C$9,IF(Raw!$X129&lt;$A$9,Raw!X129,-999),-999),-999),-999),-999),-999)</f>
        <v>-999</v>
      </c>
      <c r="R129" s="9">
        <f t="shared" si="20"/>
        <v>0</v>
      </c>
      <c r="S129" s="9">
        <f t="shared" si="21"/>
        <v>0</v>
      </c>
      <c r="T129" s="9">
        <f t="shared" si="22"/>
        <v>0</v>
      </c>
      <c r="U129" s="9">
        <f t="shared" si="23"/>
        <v>0</v>
      </c>
      <c r="V129" s="15">
        <f t="shared" si="16"/>
        <v>-999</v>
      </c>
      <c r="X129" s="11">
        <f t="shared" si="24"/>
        <v>-6.0139799999999993E+20</v>
      </c>
      <c r="Y129" s="11">
        <f t="shared" si="25"/>
        <v>-9.99E-18</v>
      </c>
      <c r="Z129" s="11">
        <f t="shared" si="26"/>
        <v>-9.9899999999999989E-4</v>
      </c>
      <c r="AA129" s="16">
        <f t="shared" si="27"/>
        <v>1</v>
      </c>
      <c r="AB129" s="9">
        <f t="shared" si="17"/>
        <v>-999</v>
      </c>
      <c r="AC129" s="9">
        <f t="shared" si="18"/>
        <v>-999</v>
      </c>
      <c r="AD129" s="15">
        <f t="shared" si="19"/>
        <v>-999</v>
      </c>
      <c r="AE129" s="3">
        <f t="shared" si="28"/>
        <v>-1202.7959999999996</v>
      </c>
      <c r="AF129" s="2">
        <f t="shared" si="29"/>
        <v>0.30099999999999988</v>
      </c>
      <c r="AG129" s="9">
        <f t="shared" si="30"/>
        <v>0</v>
      </c>
      <c r="AH129" s="2">
        <f t="shared" si="31"/>
        <v>0</v>
      </c>
    </row>
    <row r="130" spans="1:34">
      <c r="A130" s="1">
        <f>Raw!A130</f>
        <v>0</v>
      </c>
      <c r="B130" s="14">
        <f>Raw!B130</f>
        <v>0</v>
      </c>
      <c r="C130" s="15">
        <f>Raw!C130</f>
        <v>0</v>
      </c>
      <c r="D130" s="15">
        <f>IF(C130&gt;0.5,Raw!D130*D$11,-999)</f>
        <v>-999</v>
      </c>
      <c r="E130" s="9">
        <f>IF(Raw!$G130&gt;$C$8,IF(Raw!$Q130&gt;$C$8,IF(Raw!$N130&gt;$C$9,IF(Raw!$N130&lt;$A$9,IF(Raw!$X130&gt;$C$9,IF(Raw!$X130&lt;$A$9,Raw!H130,-999),-999),-999),-999),-999),-999)</f>
        <v>-999</v>
      </c>
      <c r="F130" s="9">
        <f>IF(Raw!$G130&gt;$C$8,IF(Raw!$Q130&gt;$C$8,IF(Raw!$N130&gt;$C$9,IF(Raw!$N130&lt;$A$9,IF(Raw!$X130&gt;$C$9,IF(Raw!$X130&lt;$A$9,Raw!I130,-999),-999),-999),-999),-999),-999)</f>
        <v>-999</v>
      </c>
      <c r="G130" s="9">
        <f>Raw!G130</f>
        <v>0</v>
      </c>
      <c r="H130" s="9">
        <f>IF(Raw!$G130&gt;$C$8,IF(Raw!$Q130&gt;$C$8,IF(Raw!$N130&gt;$C$9,IF(Raw!$N130&lt;$A$9,IF(Raw!$X130&gt;$C$9,IF(Raw!$X130&lt;$A$9,Raw!L130,-999),-999),-999),-999),-999),-999)</f>
        <v>-999</v>
      </c>
      <c r="I130" s="9">
        <f>IF(Raw!$G130&gt;$C$8,IF(Raw!$Q130&gt;$C$8,IF(Raw!$N130&gt;$C$9,IF(Raw!$N130&lt;$A$9,IF(Raw!$X130&gt;$C$9,IF(Raw!$X130&lt;$A$9,Raw!M130,-999),-999),-999),-999),-999),-999)</f>
        <v>-999</v>
      </c>
      <c r="J130" s="9">
        <f>IF(Raw!$G130&gt;$C$8,IF(Raw!$Q130&gt;$C$8,IF(Raw!$N130&gt;$C$9,IF(Raw!$N130&lt;$A$9,IF(Raw!$X130&gt;$C$9,IF(Raw!$X130&lt;$A$9,Raw!N130,-999),-999),-999),-999),-999),-999)</f>
        <v>-999</v>
      </c>
      <c r="K130" s="9">
        <f>IF(Raw!$G130&gt;$C$8,IF(Raw!$Q130&gt;$C$8,IF(Raw!$N130&gt;$C$9,IF(Raw!$N130&lt;$A$9,IF(Raw!$X130&gt;$C$9,IF(Raw!$X130&lt;$A$9,Raw!R130,-999),-999),-999),-999),-999),-999)</f>
        <v>-999</v>
      </c>
      <c r="L130" s="9">
        <f>IF(Raw!$G130&gt;$C$8,IF(Raw!$Q130&gt;$C$8,IF(Raw!$N130&gt;$C$9,IF(Raw!$N130&lt;$A$9,IF(Raw!$X130&gt;$C$9,IF(Raw!$X130&lt;$A$9,Raw!S130,-999),-999),-999),-999),-999),-999)</f>
        <v>-999</v>
      </c>
      <c r="M130" s="9">
        <f>Raw!Q130</f>
        <v>0</v>
      </c>
      <c r="N130" s="9">
        <f>IF(Raw!$G130&gt;$C$8,IF(Raw!$Q130&gt;$C$8,IF(Raw!$N130&gt;$C$9,IF(Raw!$N130&lt;$A$9,IF(Raw!$X130&gt;$C$9,IF(Raw!$X130&lt;$A$9,Raw!V130,-999),-999),-999),-999),-999),-999)</f>
        <v>-999</v>
      </c>
      <c r="O130" s="9">
        <f>IF(Raw!$G130&gt;$C$8,IF(Raw!$Q130&gt;$C$8,IF(Raw!$N130&gt;$C$9,IF(Raw!$N130&lt;$A$9,IF(Raw!$X130&gt;$C$9,IF(Raw!$X130&lt;$A$9,Raw!W130,-999),-999),-999),-999),-999),-999)</f>
        <v>-999</v>
      </c>
      <c r="P130" s="9">
        <f>IF(Raw!$G130&gt;$C$8,IF(Raw!$Q130&gt;$C$8,IF(Raw!$N130&gt;$C$9,IF(Raw!$N130&lt;$A$9,IF(Raw!$X130&gt;$C$9,IF(Raw!$X130&lt;$A$9,Raw!X130,-999),-999),-999),-999),-999),-999)</f>
        <v>-999</v>
      </c>
      <c r="R130" s="9">
        <f t="shared" si="20"/>
        <v>0</v>
      </c>
      <c r="S130" s="9">
        <f t="shared" si="21"/>
        <v>0</v>
      </c>
      <c r="T130" s="9">
        <f t="shared" si="22"/>
        <v>0</v>
      </c>
      <c r="U130" s="9">
        <f t="shared" si="23"/>
        <v>0</v>
      </c>
      <c r="V130" s="15">
        <f t="shared" si="16"/>
        <v>-999</v>
      </c>
      <c r="X130" s="11">
        <f t="shared" si="24"/>
        <v>-6.0139799999999993E+20</v>
      </c>
      <c r="Y130" s="11">
        <f t="shared" si="25"/>
        <v>-9.99E-18</v>
      </c>
      <c r="Z130" s="11">
        <f t="shared" si="26"/>
        <v>-9.9899999999999989E-4</v>
      </c>
      <c r="AA130" s="16">
        <f t="shared" si="27"/>
        <v>1</v>
      </c>
      <c r="AB130" s="9">
        <f t="shared" si="17"/>
        <v>-999</v>
      </c>
      <c r="AC130" s="9">
        <f t="shared" si="18"/>
        <v>-999</v>
      </c>
      <c r="AD130" s="15">
        <f t="shared" si="19"/>
        <v>-999</v>
      </c>
      <c r="AE130" s="3">
        <f t="shared" si="28"/>
        <v>-1202.7959999999996</v>
      </c>
      <c r="AF130" s="2">
        <f t="shared" si="29"/>
        <v>0.30099999999999988</v>
      </c>
      <c r="AG130" s="9">
        <f t="shared" si="30"/>
        <v>0</v>
      </c>
      <c r="AH130" s="2">
        <f t="shared" si="31"/>
        <v>0</v>
      </c>
    </row>
    <row r="131" spans="1:34">
      <c r="A131" s="1">
        <f>Raw!A131</f>
        <v>0</v>
      </c>
      <c r="B131" s="14">
        <f>Raw!B131</f>
        <v>0</v>
      </c>
      <c r="C131" s="15">
        <f>Raw!C131</f>
        <v>0</v>
      </c>
      <c r="D131" s="15">
        <f>IF(C131&gt;0.5,Raw!D131*D$11,-999)</f>
        <v>-999</v>
      </c>
      <c r="E131" s="9">
        <f>IF(Raw!$G131&gt;$C$8,IF(Raw!$Q131&gt;$C$8,IF(Raw!$N131&gt;$C$9,IF(Raw!$N131&lt;$A$9,IF(Raw!$X131&gt;$C$9,IF(Raw!$X131&lt;$A$9,Raw!H131,-999),-999),-999),-999),-999),-999)</f>
        <v>-999</v>
      </c>
      <c r="F131" s="9">
        <f>IF(Raw!$G131&gt;$C$8,IF(Raw!$Q131&gt;$C$8,IF(Raw!$N131&gt;$C$9,IF(Raw!$N131&lt;$A$9,IF(Raw!$X131&gt;$C$9,IF(Raw!$X131&lt;$A$9,Raw!I131,-999),-999),-999),-999),-999),-999)</f>
        <v>-999</v>
      </c>
      <c r="G131" s="9">
        <f>Raw!G131</f>
        <v>0</v>
      </c>
      <c r="H131" s="9">
        <f>IF(Raw!$G131&gt;$C$8,IF(Raw!$Q131&gt;$C$8,IF(Raw!$N131&gt;$C$9,IF(Raw!$N131&lt;$A$9,IF(Raw!$X131&gt;$C$9,IF(Raw!$X131&lt;$A$9,Raw!L131,-999),-999),-999),-999),-999),-999)</f>
        <v>-999</v>
      </c>
      <c r="I131" s="9">
        <f>IF(Raw!$G131&gt;$C$8,IF(Raw!$Q131&gt;$C$8,IF(Raw!$N131&gt;$C$9,IF(Raw!$N131&lt;$A$9,IF(Raw!$X131&gt;$C$9,IF(Raw!$X131&lt;$A$9,Raw!M131,-999),-999),-999),-999),-999),-999)</f>
        <v>-999</v>
      </c>
      <c r="J131" s="9">
        <f>IF(Raw!$G131&gt;$C$8,IF(Raw!$Q131&gt;$C$8,IF(Raw!$N131&gt;$C$9,IF(Raw!$N131&lt;$A$9,IF(Raw!$X131&gt;$C$9,IF(Raw!$X131&lt;$A$9,Raw!N131,-999),-999),-999),-999),-999),-999)</f>
        <v>-999</v>
      </c>
      <c r="K131" s="9">
        <f>IF(Raw!$G131&gt;$C$8,IF(Raw!$Q131&gt;$C$8,IF(Raw!$N131&gt;$C$9,IF(Raw!$N131&lt;$A$9,IF(Raw!$X131&gt;$C$9,IF(Raw!$X131&lt;$A$9,Raw!R131,-999),-999),-999),-999),-999),-999)</f>
        <v>-999</v>
      </c>
      <c r="L131" s="9">
        <f>IF(Raw!$G131&gt;$C$8,IF(Raw!$Q131&gt;$C$8,IF(Raw!$N131&gt;$C$9,IF(Raw!$N131&lt;$A$9,IF(Raw!$X131&gt;$C$9,IF(Raw!$X131&lt;$A$9,Raw!S131,-999),-999),-999),-999),-999),-999)</f>
        <v>-999</v>
      </c>
      <c r="M131" s="9">
        <f>Raw!Q131</f>
        <v>0</v>
      </c>
      <c r="N131" s="9">
        <f>IF(Raw!$G131&gt;$C$8,IF(Raw!$Q131&gt;$C$8,IF(Raw!$N131&gt;$C$9,IF(Raw!$N131&lt;$A$9,IF(Raw!$X131&gt;$C$9,IF(Raw!$X131&lt;$A$9,Raw!V131,-999),-999),-999),-999),-999),-999)</f>
        <v>-999</v>
      </c>
      <c r="O131" s="9">
        <f>IF(Raw!$G131&gt;$C$8,IF(Raw!$Q131&gt;$C$8,IF(Raw!$N131&gt;$C$9,IF(Raw!$N131&lt;$A$9,IF(Raw!$X131&gt;$C$9,IF(Raw!$X131&lt;$A$9,Raw!W131,-999),-999),-999),-999),-999),-999)</f>
        <v>-999</v>
      </c>
      <c r="P131" s="9">
        <f>IF(Raw!$G131&gt;$C$8,IF(Raw!$Q131&gt;$C$8,IF(Raw!$N131&gt;$C$9,IF(Raw!$N131&lt;$A$9,IF(Raw!$X131&gt;$C$9,IF(Raw!$X131&lt;$A$9,Raw!X131,-999),-999),-999),-999),-999),-999)</f>
        <v>-999</v>
      </c>
      <c r="R131" s="9">
        <f t="shared" si="20"/>
        <v>0</v>
      </c>
      <c r="S131" s="9">
        <f t="shared" si="21"/>
        <v>0</v>
      </c>
      <c r="T131" s="9">
        <f t="shared" si="22"/>
        <v>0</v>
      </c>
      <c r="U131" s="9">
        <f t="shared" si="23"/>
        <v>0</v>
      </c>
      <c r="V131" s="15">
        <f t="shared" si="16"/>
        <v>-999</v>
      </c>
      <c r="X131" s="11">
        <f t="shared" si="24"/>
        <v>-6.0139799999999993E+20</v>
      </c>
      <c r="Y131" s="11">
        <f t="shared" si="25"/>
        <v>-9.99E-18</v>
      </c>
      <c r="Z131" s="11">
        <f t="shared" si="26"/>
        <v>-9.9899999999999989E-4</v>
      </c>
      <c r="AA131" s="16">
        <f t="shared" si="27"/>
        <v>1</v>
      </c>
      <c r="AB131" s="9">
        <f t="shared" si="17"/>
        <v>-999</v>
      </c>
      <c r="AC131" s="9">
        <f t="shared" si="18"/>
        <v>-999</v>
      </c>
      <c r="AD131" s="15">
        <f t="shared" si="19"/>
        <v>-999</v>
      </c>
      <c r="AE131" s="3">
        <f t="shared" si="28"/>
        <v>-1202.7959999999996</v>
      </c>
      <c r="AF131" s="2">
        <f t="shared" si="29"/>
        <v>0.30099999999999988</v>
      </c>
      <c r="AG131" s="9">
        <f t="shared" si="30"/>
        <v>0</v>
      </c>
      <c r="AH131" s="2">
        <f t="shared" si="31"/>
        <v>0</v>
      </c>
    </row>
    <row r="132" spans="1:34">
      <c r="A132" s="1">
        <f>Raw!A132</f>
        <v>0</v>
      </c>
      <c r="B132" s="14">
        <f>Raw!B132</f>
        <v>0</v>
      </c>
      <c r="C132" s="15">
        <f>Raw!C132</f>
        <v>0</v>
      </c>
      <c r="D132" s="15">
        <f>IF(C132&gt;0.5,Raw!D132*D$11,-999)</f>
        <v>-999</v>
      </c>
      <c r="E132" s="9">
        <f>IF(Raw!$G132&gt;$C$8,IF(Raw!$Q132&gt;$C$8,IF(Raw!$N132&gt;$C$9,IF(Raw!$N132&lt;$A$9,IF(Raw!$X132&gt;$C$9,IF(Raw!$X132&lt;$A$9,Raw!H132,-999),-999),-999),-999),-999),-999)</f>
        <v>-999</v>
      </c>
      <c r="F132" s="9">
        <f>IF(Raw!$G132&gt;$C$8,IF(Raw!$Q132&gt;$C$8,IF(Raw!$N132&gt;$C$9,IF(Raw!$N132&lt;$A$9,IF(Raw!$X132&gt;$C$9,IF(Raw!$X132&lt;$A$9,Raw!I132,-999),-999),-999),-999),-999),-999)</f>
        <v>-999</v>
      </c>
      <c r="G132" s="9">
        <f>Raw!G132</f>
        <v>0</v>
      </c>
      <c r="H132" s="9">
        <f>IF(Raw!$G132&gt;$C$8,IF(Raw!$Q132&gt;$C$8,IF(Raw!$N132&gt;$C$9,IF(Raw!$N132&lt;$A$9,IF(Raw!$X132&gt;$C$9,IF(Raw!$X132&lt;$A$9,Raw!L132,-999),-999),-999),-999),-999),-999)</f>
        <v>-999</v>
      </c>
      <c r="I132" s="9">
        <f>IF(Raw!$G132&gt;$C$8,IF(Raw!$Q132&gt;$C$8,IF(Raw!$N132&gt;$C$9,IF(Raw!$N132&lt;$A$9,IF(Raw!$X132&gt;$C$9,IF(Raw!$X132&lt;$A$9,Raw!M132,-999),-999),-999),-999),-999),-999)</f>
        <v>-999</v>
      </c>
      <c r="J132" s="9">
        <f>IF(Raw!$G132&gt;$C$8,IF(Raw!$Q132&gt;$C$8,IF(Raw!$N132&gt;$C$9,IF(Raw!$N132&lt;$A$9,IF(Raw!$X132&gt;$C$9,IF(Raw!$X132&lt;$A$9,Raw!N132,-999),-999),-999),-999),-999),-999)</f>
        <v>-999</v>
      </c>
      <c r="K132" s="9">
        <f>IF(Raw!$G132&gt;$C$8,IF(Raw!$Q132&gt;$C$8,IF(Raw!$N132&gt;$C$9,IF(Raw!$N132&lt;$A$9,IF(Raw!$X132&gt;$C$9,IF(Raw!$X132&lt;$A$9,Raw!R132,-999),-999),-999),-999),-999),-999)</f>
        <v>-999</v>
      </c>
      <c r="L132" s="9">
        <f>IF(Raw!$G132&gt;$C$8,IF(Raw!$Q132&gt;$C$8,IF(Raw!$N132&gt;$C$9,IF(Raw!$N132&lt;$A$9,IF(Raw!$X132&gt;$C$9,IF(Raw!$X132&lt;$A$9,Raw!S132,-999),-999),-999),-999),-999),-999)</f>
        <v>-999</v>
      </c>
      <c r="M132" s="9">
        <f>Raw!Q132</f>
        <v>0</v>
      </c>
      <c r="N132" s="9">
        <f>IF(Raw!$G132&gt;$C$8,IF(Raw!$Q132&gt;$C$8,IF(Raw!$N132&gt;$C$9,IF(Raw!$N132&lt;$A$9,IF(Raw!$X132&gt;$C$9,IF(Raw!$X132&lt;$A$9,Raw!V132,-999),-999),-999),-999),-999),-999)</f>
        <v>-999</v>
      </c>
      <c r="O132" s="9">
        <f>IF(Raw!$G132&gt;$C$8,IF(Raw!$Q132&gt;$C$8,IF(Raw!$N132&gt;$C$9,IF(Raw!$N132&lt;$A$9,IF(Raw!$X132&gt;$C$9,IF(Raw!$X132&lt;$A$9,Raw!W132,-999),-999),-999),-999),-999),-999)</f>
        <v>-999</v>
      </c>
      <c r="P132" s="9">
        <f>IF(Raw!$G132&gt;$C$8,IF(Raw!$Q132&gt;$C$8,IF(Raw!$N132&gt;$C$9,IF(Raw!$N132&lt;$A$9,IF(Raw!$X132&gt;$C$9,IF(Raw!$X132&lt;$A$9,Raw!X132,-999),-999),-999),-999),-999),-999)</f>
        <v>-999</v>
      </c>
      <c r="R132" s="9">
        <f t="shared" si="20"/>
        <v>0</v>
      </c>
      <c r="S132" s="9">
        <f t="shared" si="21"/>
        <v>0</v>
      </c>
      <c r="T132" s="9">
        <f t="shared" si="22"/>
        <v>0</v>
      </c>
      <c r="U132" s="9">
        <f t="shared" si="23"/>
        <v>0</v>
      </c>
      <c r="V132" s="15">
        <f t="shared" si="16"/>
        <v>-999</v>
      </c>
      <c r="X132" s="11">
        <f t="shared" si="24"/>
        <v>-6.0139799999999993E+20</v>
      </c>
      <c r="Y132" s="11">
        <f t="shared" si="25"/>
        <v>-9.99E-18</v>
      </c>
      <c r="Z132" s="11">
        <f t="shared" si="26"/>
        <v>-9.9899999999999989E-4</v>
      </c>
      <c r="AA132" s="16">
        <f t="shared" si="27"/>
        <v>1</v>
      </c>
      <c r="AB132" s="9">
        <f t="shared" si="17"/>
        <v>-999</v>
      </c>
      <c r="AC132" s="9">
        <f t="shared" si="18"/>
        <v>-999</v>
      </c>
      <c r="AD132" s="15">
        <f t="shared" si="19"/>
        <v>-999</v>
      </c>
      <c r="AE132" s="3">
        <f t="shared" si="28"/>
        <v>-1202.7959999999996</v>
      </c>
      <c r="AF132" s="2">
        <f t="shared" si="29"/>
        <v>0.30099999999999988</v>
      </c>
      <c r="AG132" s="9">
        <f t="shared" si="30"/>
        <v>0</v>
      </c>
      <c r="AH132" s="2">
        <f t="shared" si="31"/>
        <v>0</v>
      </c>
    </row>
    <row r="133" spans="1:34">
      <c r="A133" s="1">
        <f>Raw!A133</f>
        <v>0</v>
      </c>
      <c r="B133" s="14">
        <f>Raw!B133</f>
        <v>0</v>
      </c>
      <c r="C133" s="15">
        <f>Raw!C133</f>
        <v>0</v>
      </c>
      <c r="D133" s="15">
        <f>IF(C133&gt;0.5,Raw!D133*D$11,-999)</f>
        <v>-999</v>
      </c>
      <c r="E133" s="9">
        <f>IF(Raw!$G133&gt;$C$8,IF(Raw!$Q133&gt;$C$8,IF(Raw!$N133&gt;$C$9,IF(Raw!$N133&lt;$A$9,IF(Raw!$X133&gt;$C$9,IF(Raw!$X133&lt;$A$9,Raw!H133,-999),-999),-999),-999),-999),-999)</f>
        <v>-999</v>
      </c>
      <c r="F133" s="9">
        <f>IF(Raw!$G133&gt;$C$8,IF(Raw!$Q133&gt;$C$8,IF(Raw!$N133&gt;$C$9,IF(Raw!$N133&lt;$A$9,IF(Raw!$X133&gt;$C$9,IF(Raw!$X133&lt;$A$9,Raw!I133,-999),-999),-999),-999),-999),-999)</f>
        <v>-999</v>
      </c>
      <c r="G133" s="9">
        <f>Raw!G133</f>
        <v>0</v>
      </c>
      <c r="H133" s="9">
        <f>IF(Raw!$G133&gt;$C$8,IF(Raw!$Q133&gt;$C$8,IF(Raw!$N133&gt;$C$9,IF(Raw!$N133&lt;$A$9,IF(Raw!$X133&gt;$C$9,IF(Raw!$X133&lt;$A$9,Raw!L133,-999),-999),-999),-999),-999),-999)</f>
        <v>-999</v>
      </c>
      <c r="I133" s="9">
        <f>IF(Raw!$G133&gt;$C$8,IF(Raw!$Q133&gt;$C$8,IF(Raw!$N133&gt;$C$9,IF(Raw!$N133&lt;$A$9,IF(Raw!$X133&gt;$C$9,IF(Raw!$X133&lt;$A$9,Raw!M133,-999),-999),-999),-999),-999),-999)</f>
        <v>-999</v>
      </c>
      <c r="J133" s="9">
        <f>IF(Raw!$G133&gt;$C$8,IF(Raw!$Q133&gt;$C$8,IF(Raw!$N133&gt;$C$9,IF(Raw!$N133&lt;$A$9,IF(Raw!$X133&gt;$C$9,IF(Raw!$X133&lt;$A$9,Raw!N133,-999),-999),-999),-999),-999),-999)</f>
        <v>-999</v>
      </c>
      <c r="K133" s="9">
        <f>IF(Raw!$G133&gt;$C$8,IF(Raw!$Q133&gt;$C$8,IF(Raw!$N133&gt;$C$9,IF(Raw!$N133&lt;$A$9,IF(Raw!$X133&gt;$C$9,IF(Raw!$X133&lt;$A$9,Raw!R133,-999),-999),-999),-999),-999),-999)</f>
        <v>-999</v>
      </c>
      <c r="L133" s="9">
        <f>IF(Raw!$G133&gt;$C$8,IF(Raw!$Q133&gt;$C$8,IF(Raw!$N133&gt;$C$9,IF(Raw!$N133&lt;$A$9,IF(Raw!$X133&gt;$C$9,IF(Raw!$X133&lt;$A$9,Raw!S133,-999),-999),-999),-999),-999),-999)</f>
        <v>-999</v>
      </c>
      <c r="M133" s="9">
        <f>Raw!Q133</f>
        <v>0</v>
      </c>
      <c r="N133" s="9">
        <f>IF(Raw!$G133&gt;$C$8,IF(Raw!$Q133&gt;$C$8,IF(Raw!$N133&gt;$C$9,IF(Raw!$N133&lt;$A$9,IF(Raw!$X133&gt;$C$9,IF(Raw!$X133&lt;$A$9,Raw!V133,-999),-999),-999),-999),-999),-999)</f>
        <v>-999</v>
      </c>
      <c r="O133" s="9">
        <f>IF(Raw!$G133&gt;$C$8,IF(Raw!$Q133&gt;$C$8,IF(Raw!$N133&gt;$C$9,IF(Raw!$N133&lt;$A$9,IF(Raw!$X133&gt;$C$9,IF(Raw!$X133&lt;$A$9,Raw!W133,-999),-999),-999),-999),-999),-999)</f>
        <v>-999</v>
      </c>
      <c r="P133" s="9">
        <f>IF(Raw!$G133&gt;$C$8,IF(Raw!$Q133&gt;$C$8,IF(Raw!$N133&gt;$C$9,IF(Raw!$N133&lt;$A$9,IF(Raw!$X133&gt;$C$9,IF(Raw!$X133&lt;$A$9,Raw!X133,-999),-999),-999),-999),-999),-999)</f>
        <v>-999</v>
      </c>
      <c r="R133" s="9">
        <f t="shared" si="20"/>
        <v>0</v>
      </c>
      <c r="S133" s="9">
        <f t="shared" si="21"/>
        <v>0</v>
      </c>
      <c r="T133" s="9">
        <f t="shared" si="22"/>
        <v>0</v>
      </c>
      <c r="U133" s="9">
        <f t="shared" si="23"/>
        <v>0</v>
      </c>
      <c r="V133" s="15">
        <f t="shared" si="16"/>
        <v>-999</v>
      </c>
      <c r="X133" s="11">
        <f t="shared" si="24"/>
        <v>-6.0139799999999993E+20</v>
      </c>
      <c r="Y133" s="11">
        <f t="shared" si="25"/>
        <v>-9.99E-18</v>
      </c>
      <c r="Z133" s="11">
        <f t="shared" si="26"/>
        <v>-9.9899999999999989E-4</v>
      </c>
      <c r="AA133" s="16">
        <f t="shared" si="27"/>
        <v>1</v>
      </c>
      <c r="AB133" s="9">
        <f t="shared" si="17"/>
        <v>-999</v>
      </c>
      <c r="AC133" s="9">
        <f t="shared" si="18"/>
        <v>-999</v>
      </c>
      <c r="AD133" s="15">
        <f t="shared" si="19"/>
        <v>-999</v>
      </c>
      <c r="AE133" s="3">
        <f t="shared" si="28"/>
        <v>-1202.7959999999996</v>
      </c>
      <c r="AF133" s="2">
        <f t="shared" si="29"/>
        <v>0.30099999999999988</v>
      </c>
      <c r="AG133" s="9">
        <f t="shared" si="30"/>
        <v>0</v>
      </c>
      <c r="AH133" s="2">
        <f t="shared" si="31"/>
        <v>0</v>
      </c>
    </row>
    <row r="134" spans="1:34">
      <c r="A134" s="1">
        <f>Raw!A134</f>
        <v>0</v>
      </c>
      <c r="B134" s="14">
        <f>Raw!B134</f>
        <v>0</v>
      </c>
      <c r="C134" s="15">
        <f>Raw!C134</f>
        <v>0</v>
      </c>
      <c r="D134" s="15">
        <f>IF(C134&gt;0.5,Raw!D134*D$11,-999)</f>
        <v>-999</v>
      </c>
      <c r="E134" s="9">
        <f>IF(Raw!$G134&gt;$C$8,IF(Raw!$Q134&gt;$C$8,IF(Raw!$N134&gt;$C$9,IF(Raw!$N134&lt;$A$9,IF(Raw!$X134&gt;$C$9,IF(Raw!$X134&lt;$A$9,Raw!H134,-999),-999),-999),-999),-999),-999)</f>
        <v>-999</v>
      </c>
      <c r="F134" s="9">
        <f>IF(Raw!$G134&gt;$C$8,IF(Raw!$Q134&gt;$C$8,IF(Raw!$N134&gt;$C$9,IF(Raw!$N134&lt;$A$9,IF(Raw!$X134&gt;$C$9,IF(Raw!$X134&lt;$A$9,Raw!I134,-999),-999),-999),-999),-999),-999)</f>
        <v>-999</v>
      </c>
      <c r="G134" s="9">
        <f>Raw!G134</f>
        <v>0</v>
      </c>
      <c r="H134" s="9">
        <f>IF(Raw!$G134&gt;$C$8,IF(Raw!$Q134&gt;$C$8,IF(Raw!$N134&gt;$C$9,IF(Raw!$N134&lt;$A$9,IF(Raw!$X134&gt;$C$9,IF(Raw!$X134&lt;$A$9,Raw!L134,-999),-999),-999),-999),-999),-999)</f>
        <v>-999</v>
      </c>
      <c r="I134" s="9">
        <f>IF(Raw!$G134&gt;$C$8,IF(Raw!$Q134&gt;$C$8,IF(Raw!$N134&gt;$C$9,IF(Raw!$N134&lt;$A$9,IF(Raw!$X134&gt;$C$9,IF(Raw!$X134&lt;$A$9,Raw!M134,-999),-999),-999),-999),-999),-999)</f>
        <v>-999</v>
      </c>
      <c r="J134" s="9">
        <f>IF(Raw!$G134&gt;$C$8,IF(Raw!$Q134&gt;$C$8,IF(Raw!$N134&gt;$C$9,IF(Raw!$N134&lt;$A$9,IF(Raw!$X134&gt;$C$9,IF(Raw!$X134&lt;$A$9,Raw!N134,-999),-999),-999),-999),-999),-999)</f>
        <v>-999</v>
      </c>
      <c r="K134" s="9">
        <f>IF(Raw!$G134&gt;$C$8,IF(Raw!$Q134&gt;$C$8,IF(Raw!$N134&gt;$C$9,IF(Raw!$N134&lt;$A$9,IF(Raw!$X134&gt;$C$9,IF(Raw!$X134&lt;$A$9,Raw!R134,-999),-999),-999),-999),-999),-999)</f>
        <v>-999</v>
      </c>
      <c r="L134" s="9">
        <f>IF(Raw!$G134&gt;$C$8,IF(Raw!$Q134&gt;$C$8,IF(Raw!$N134&gt;$C$9,IF(Raw!$N134&lt;$A$9,IF(Raw!$X134&gt;$C$9,IF(Raw!$X134&lt;$A$9,Raw!S134,-999),-999),-999),-999),-999),-999)</f>
        <v>-999</v>
      </c>
      <c r="M134" s="9">
        <f>Raw!Q134</f>
        <v>0</v>
      </c>
      <c r="N134" s="9">
        <f>IF(Raw!$G134&gt;$C$8,IF(Raw!$Q134&gt;$C$8,IF(Raw!$N134&gt;$C$9,IF(Raw!$N134&lt;$A$9,IF(Raw!$X134&gt;$C$9,IF(Raw!$X134&lt;$A$9,Raw!V134,-999),-999),-999),-999),-999),-999)</f>
        <v>-999</v>
      </c>
      <c r="O134" s="9">
        <f>IF(Raw!$G134&gt;$C$8,IF(Raw!$Q134&gt;$C$8,IF(Raw!$N134&gt;$C$9,IF(Raw!$N134&lt;$A$9,IF(Raw!$X134&gt;$C$9,IF(Raw!$X134&lt;$A$9,Raw!W134,-999),-999),-999),-999),-999),-999)</f>
        <v>-999</v>
      </c>
      <c r="P134" s="9">
        <f>IF(Raw!$G134&gt;$C$8,IF(Raw!$Q134&gt;$C$8,IF(Raw!$N134&gt;$C$9,IF(Raw!$N134&lt;$A$9,IF(Raw!$X134&gt;$C$9,IF(Raw!$X134&lt;$A$9,Raw!X134,-999),-999),-999),-999),-999),-999)</f>
        <v>-999</v>
      </c>
      <c r="R134" s="9">
        <f t="shared" si="20"/>
        <v>0</v>
      </c>
      <c r="S134" s="9">
        <f t="shared" si="21"/>
        <v>0</v>
      </c>
      <c r="T134" s="9">
        <f t="shared" si="22"/>
        <v>0</v>
      </c>
      <c r="U134" s="9">
        <f t="shared" si="23"/>
        <v>0</v>
      </c>
      <c r="V134" s="15">
        <f t="shared" si="16"/>
        <v>-999</v>
      </c>
      <c r="X134" s="11">
        <f t="shared" si="24"/>
        <v>-6.0139799999999993E+20</v>
      </c>
      <c r="Y134" s="11">
        <f t="shared" si="25"/>
        <v>-9.99E-18</v>
      </c>
      <c r="Z134" s="11">
        <f t="shared" si="26"/>
        <v>-9.9899999999999989E-4</v>
      </c>
      <c r="AA134" s="16">
        <f t="shared" si="27"/>
        <v>1</v>
      </c>
      <c r="AB134" s="9">
        <f t="shared" si="17"/>
        <v>-999</v>
      </c>
      <c r="AC134" s="9">
        <f t="shared" si="18"/>
        <v>-999</v>
      </c>
      <c r="AD134" s="15">
        <f t="shared" si="19"/>
        <v>-999</v>
      </c>
      <c r="AE134" s="3">
        <f t="shared" si="28"/>
        <v>-1202.7959999999996</v>
      </c>
      <c r="AF134" s="2">
        <f t="shared" si="29"/>
        <v>0.30099999999999988</v>
      </c>
      <c r="AG134" s="9">
        <f t="shared" si="30"/>
        <v>0</v>
      </c>
      <c r="AH134" s="2">
        <f t="shared" si="31"/>
        <v>0</v>
      </c>
    </row>
    <row r="135" spans="1:34">
      <c r="A135" s="1">
        <f>Raw!A135</f>
        <v>0</v>
      </c>
      <c r="B135" s="14">
        <f>Raw!B135</f>
        <v>0</v>
      </c>
      <c r="C135" s="15">
        <f>Raw!C135</f>
        <v>0</v>
      </c>
      <c r="D135" s="15">
        <f>IF(C135&gt;0.5,Raw!D135*D$11,-999)</f>
        <v>-999</v>
      </c>
      <c r="E135" s="9">
        <f>IF(Raw!$G135&gt;$C$8,IF(Raw!$Q135&gt;$C$8,IF(Raw!$N135&gt;$C$9,IF(Raw!$N135&lt;$A$9,IF(Raw!$X135&gt;$C$9,IF(Raw!$X135&lt;$A$9,Raw!H135,-999),-999),-999),-999),-999),-999)</f>
        <v>-999</v>
      </c>
      <c r="F135" s="9">
        <f>IF(Raw!$G135&gt;$C$8,IF(Raw!$Q135&gt;$C$8,IF(Raw!$N135&gt;$C$9,IF(Raw!$N135&lt;$A$9,IF(Raw!$X135&gt;$C$9,IF(Raw!$X135&lt;$A$9,Raw!I135,-999),-999),-999),-999),-999),-999)</f>
        <v>-999</v>
      </c>
      <c r="G135" s="9">
        <f>Raw!G135</f>
        <v>0</v>
      </c>
      <c r="H135" s="9">
        <f>IF(Raw!$G135&gt;$C$8,IF(Raw!$Q135&gt;$C$8,IF(Raw!$N135&gt;$C$9,IF(Raw!$N135&lt;$A$9,IF(Raw!$X135&gt;$C$9,IF(Raw!$X135&lt;$A$9,Raw!L135,-999),-999),-999),-999),-999),-999)</f>
        <v>-999</v>
      </c>
      <c r="I135" s="9">
        <f>IF(Raw!$G135&gt;$C$8,IF(Raw!$Q135&gt;$C$8,IF(Raw!$N135&gt;$C$9,IF(Raw!$N135&lt;$A$9,IF(Raw!$X135&gt;$C$9,IF(Raw!$X135&lt;$A$9,Raw!M135,-999),-999),-999),-999),-999),-999)</f>
        <v>-999</v>
      </c>
      <c r="J135" s="9">
        <f>IF(Raw!$G135&gt;$C$8,IF(Raw!$Q135&gt;$C$8,IF(Raw!$N135&gt;$C$9,IF(Raw!$N135&lt;$A$9,IF(Raw!$X135&gt;$C$9,IF(Raw!$X135&lt;$A$9,Raw!N135,-999),-999),-999),-999),-999),-999)</f>
        <v>-999</v>
      </c>
      <c r="K135" s="9">
        <f>IF(Raw!$G135&gt;$C$8,IF(Raw!$Q135&gt;$C$8,IF(Raw!$N135&gt;$C$9,IF(Raw!$N135&lt;$A$9,IF(Raw!$X135&gt;$C$9,IF(Raw!$X135&lt;$A$9,Raw!R135,-999),-999),-999),-999),-999),-999)</f>
        <v>-999</v>
      </c>
      <c r="L135" s="9">
        <f>IF(Raw!$G135&gt;$C$8,IF(Raw!$Q135&gt;$C$8,IF(Raw!$N135&gt;$C$9,IF(Raw!$N135&lt;$A$9,IF(Raw!$X135&gt;$C$9,IF(Raw!$X135&lt;$A$9,Raw!S135,-999),-999),-999),-999),-999),-999)</f>
        <v>-999</v>
      </c>
      <c r="M135" s="9">
        <f>Raw!Q135</f>
        <v>0</v>
      </c>
      <c r="N135" s="9">
        <f>IF(Raw!$G135&gt;$C$8,IF(Raw!$Q135&gt;$C$8,IF(Raw!$N135&gt;$C$9,IF(Raw!$N135&lt;$A$9,IF(Raw!$X135&gt;$C$9,IF(Raw!$X135&lt;$A$9,Raw!V135,-999),-999),-999),-999),-999),-999)</f>
        <v>-999</v>
      </c>
      <c r="O135" s="9">
        <f>IF(Raw!$G135&gt;$C$8,IF(Raw!$Q135&gt;$C$8,IF(Raw!$N135&gt;$C$9,IF(Raw!$N135&lt;$A$9,IF(Raw!$X135&gt;$C$9,IF(Raw!$X135&lt;$A$9,Raw!W135,-999),-999),-999),-999),-999),-999)</f>
        <v>-999</v>
      </c>
      <c r="P135" s="9">
        <f>IF(Raw!$G135&gt;$C$8,IF(Raw!$Q135&gt;$C$8,IF(Raw!$N135&gt;$C$9,IF(Raw!$N135&lt;$A$9,IF(Raw!$X135&gt;$C$9,IF(Raw!$X135&lt;$A$9,Raw!X135,-999),-999),-999),-999),-999),-999)</f>
        <v>-999</v>
      </c>
      <c r="R135" s="9">
        <f t="shared" si="20"/>
        <v>0</v>
      </c>
      <c r="S135" s="9">
        <f t="shared" si="21"/>
        <v>0</v>
      </c>
      <c r="T135" s="9">
        <f t="shared" si="22"/>
        <v>0</v>
      </c>
      <c r="U135" s="9">
        <f t="shared" si="23"/>
        <v>0</v>
      </c>
      <c r="V135" s="15">
        <f t="shared" si="16"/>
        <v>-999</v>
      </c>
      <c r="X135" s="11">
        <f t="shared" si="24"/>
        <v>-6.0139799999999993E+20</v>
      </c>
      <c r="Y135" s="11">
        <f t="shared" si="25"/>
        <v>-9.99E-18</v>
      </c>
      <c r="Z135" s="11">
        <f t="shared" si="26"/>
        <v>-9.9899999999999989E-4</v>
      </c>
      <c r="AA135" s="16">
        <f t="shared" si="27"/>
        <v>1</v>
      </c>
      <c r="AB135" s="9">
        <f t="shared" si="17"/>
        <v>-999</v>
      </c>
      <c r="AC135" s="9">
        <f t="shared" si="18"/>
        <v>-999</v>
      </c>
      <c r="AD135" s="15">
        <f t="shared" si="19"/>
        <v>-999</v>
      </c>
      <c r="AE135" s="3">
        <f t="shared" si="28"/>
        <v>-1202.7959999999996</v>
      </c>
      <c r="AF135" s="2">
        <f t="shared" si="29"/>
        <v>0.30099999999999988</v>
      </c>
      <c r="AG135" s="9">
        <f t="shared" si="30"/>
        <v>0</v>
      </c>
      <c r="AH135" s="2">
        <f t="shared" si="31"/>
        <v>0</v>
      </c>
    </row>
    <row r="136" spans="1:34">
      <c r="A136" s="1">
        <f>Raw!A136</f>
        <v>0</v>
      </c>
      <c r="B136" s="14">
        <f>Raw!B136</f>
        <v>0</v>
      </c>
      <c r="C136" s="15">
        <f>Raw!C136</f>
        <v>0</v>
      </c>
      <c r="D136" s="15">
        <f>IF(C136&gt;0.5,Raw!D136*D$11,-999)</f>
        <v>-999</v>
      </c>
      <c r="E136" s="9">
        <f>IF(Raw!$G136&gt;$C$8,IF(Raw!$Q136&gt;$C$8,IF(Raw!$N136&gt;$C$9,IF(Raw!$N136&lt;$A$9,IF(Raw!$X136&gt;$C$9,IF(Raw!$X136&lt;$A$9,Raw!H136,-999),-999),-999),-999),-999),-999)</f>
        <v>-999</v>
      </c>
      <c r="F136" s="9">
        <f>IF(Raw!$G136&gt;$C$8,IF(Raw!$Q136&gt;$C$8,IF(Raw!$N136&gt;$C$9,IF(Raw!$N136&lt;$A$9,IF(Raw!$X136&gt;$C$9,IF(Raw!$X136&lt;$A$9,Raw!I136,-999),-999),-999),-999),-999),-999)</f>
        <v>-999</v>
      </c>
      <c r="G136" s="9">
        <f>Raw!G136</f>
        <v>0</v>
      </c>
      <c r="H136" s="9">
        <f>IF(Raw!$G136&gt;$C$8,IF(Raw!$Q136&gt;$C$8,IF(Raw!$N136&gt;$C$9,IF(Raw!$N136&lt;$A$9,IF(Raw!$X136&gt;$C$9,IF(Raw!$X136&lt;$A$9,Raw!L136,-999),-999),-999),-999),-999),-999)</f>
        <v>-999</v>
      </c>
      <c r="I136" s="9">
        <f>IF(Raw!$G136&gt;$C$8,IF(Raw!$Q136&gt;$C$8,IF(Raw!$N136&gt;$C$9,IF(Raw!$N136&lt;$A$9,IF(Raw!$X136&gt;$C$9,IF(Raw!$X136&lt;$A$9,Raw!M136,-999),-999),-999),-999),-999),-999)</f>
        <v>-999</v>
      </c>
      <c r="J136" s="9">
        <f>IF(Raw!$G136&gt;$C$8,IF(Raw!$Q136&gt;$C$8,IF(Raw!$N136&gt;$C$9,IF(Raw!$N136&lt;$A$9,IF(Raw!$X136&gt;$C$9,IF(Raw!$X136&lt;$A$9,Raw!N136,-999),-999),-999),-999),-999),-999)</f>
        <v>-999</v>
      </c>
      <c r="K136" s="9">
        <f>IF(Raw!$G136&gt;$C$8,IF(Raw!$Q136&gt;$C$8,IF(Raw!$N136&gt;$C$9,IF(Raw!$N136&lt;$A$9,IF(Raw!$X136&gt;$C$9,IF(Raw!$X136&lt;$A$9,Raw!R136,-999),-999),-999),-999),-999),-999)</f>
        <v>-999</v>
      </c>
      <c r="L136" s="9">
        <f>IF(Raw!$G136&gt;$C$8,IF(Raw!$Q136&gt;$C$8,IF(Raw!$N136&gt;$C$9,IF(Raw!$N136&lt;$A$9,IF(Raw!$X136&gt;$C$9,IF(Raw!$X136&lt;$A$9,Raw!S136,-999),-999),-999),-999),-999),-999)</f>
        <v>-999</v>
      </c>
      <c r="M136" s="9">
        <f>Raw!Q136</f>
        <v>0</v>
      </c>
      <c r="N136" s="9">
        <f>IF(Raw!$G136&gt;$C$8,IF(Raw!$Q136&gt;$C$8,IF(Raw!$N136&gt;$C$9,IF(Raw!$N136&lt;$A$9,IF(Raw!$X136&gt;$C$9,IF(Raw!$X136&lt;$A$9,Raw!V136,-999),-999),-999),-999),-999),-999)</f>
        <v>-999</v>
      </c>
      <c r="O136" s="9">
        <f>IF(Raw!$G136&gt;$C$8,IF(Raw!$Q136&gt;$C$8,IF(Raw!$N136&gt;$C$9,IF(Raw!$N136&lt;$A$9,IF(Raw!$X136&gt;$C$9,IF(Raw!$X136&lt;$A$9,Raw!W136,-999),-999),-999),-999),-999),-999)</f>
        <v>-999</v>
      </c>
      <c r="P136" s="9">
        <f>IF(Raw!$G136&gt;$C$8,IF(Raw!$Q136&gt;$C$8,IF(Raw!$N136&gt;$C$9,IF(Raw!$N136&lt;$A$9,IF(Raw!$X136&gt;$C$9,IF(Raw!$X136&lt;$A$9,Raw!X136,-999),-999),-999),-999),-999),-999)</f>
        <v>-999</v>
      </c>
      <c r="R136" s="9">
        <f t="shared" si="20"/>
        <v>0</v>
      </c>
      <c r="S136" s="9">
        <f t="shared" si="21"/>
        <v>0</v>
      </c>
      <c r="T136" s="9">
        <f t="shared" si="22"/>
        <v>0</v>
      </c>
      <c r="U136" s="9">
        <f t="shared" si="23"/>
        <v>0</v>
      </c>
      <c r="V136" s="15">
        <f t="shared" si="16"/>
        <v>-999</v>
      </c>
      <c r="X136" s="11">
        <f t="shared" si="24"/>
        <v>-6.0139799999999993E+20</v>
      </c>
      <c r="Y136" s="11">
        <f t="shared" si="25"/>
        <v>-9.99E-18</v>
      </c>
      <c r="Z136" s="11">
        <f t="shared" si="26"/>
        <v>-9.9899999999999989E-4</v>
      </c>
      <c r="AA136" s="16">
        <f t="shared" si="27"/>
        <v>1</v>
      </c>
      <c r="AB136" s="9">
        <f t="shared" si="17"/>
        <v>-999</v>
      </c>
      <c r="AC136" s="9">
        <f t="shared" si="18"/>
        <v>-999</v>
      </c>
      <c r="AD136" s="15">
        <f t="shared" si="19"/>
        <v>-999</v>
      </c>
      <c r="AE136" s="3">
        <f t="shared" si="28"/>
        <v>-1202.7959999999996</v>
      </c>
      <c r="AF136" s="2">
        <f t="shared" si="29"/>
        <v>0.30099999999999988</v>
      </c>
      <c r="AG136" s="9">
        <f t="shared" si="30"/>
        <v>0</v>
      </c>
      <c r="AH136" s="2">
        <f t="shared" si="31"/>
        <v>0</v>
      </c>
    </row>
    <row r="137" spans="1:34">
      <c r="A137" s="1">
        <f>Raw!A137</f>
        <v>0</v>
      </c>
      <c r="B137" s="14">
        <f>Raw!B137</f>
        <v>0</v>
      </c>
      <c r="C137" s="15">
        <f>Raw!C137</f>
        <v>0</v>
      </c>
      <c r="D137" s="15">
        <f>IF(C137&gt;0.5,Raw!D137*D$11,-999)</f>
        <v>-999</v>
      </c>
      <c r="E137" s="9">
        <f>IF(Raw!$G137&gt;$C$8,IF(Raw!$Q137&gt;$C$8,IF(Raw!$N137&gt;$C$9,IF(Raw!$N137&lt;$A$9,IF(Raw!$X137&gt;$C$9,IF(Raw!$X137&lt;$A$9,Raw!H137,-999),-999),-999),-999),-999),-999)</f>
        <v>-999</v>
      </c>
      <c r="F137" s="9">
        <f>IF(Raw!$G137&gt;$C$8,IF(Raw!$Q137&gt;$C$8,IF(Raw!$N137&gt;$C$9,IF(Raw!$N137&lt;$A$9,IF(Raw!$X137&gt;$C$9,IF(Raw!$X137&lt;$A$9,Raw!I137,-999),-999),-999),-999),-999),-999)</f>
        <v>-999</v>
      </c>
      <c r="G137" s="9">
        <f>Raw!G137</f>
        <v>0</v>
      </c>
      <c r="H137" s="9">
        <f>IF(Raw!$G137&gt;$C$8,IF(Raw!$Q137&gt;$C$8,IF(Raw!$N137&gt;$C$9,IF(Raw!$N137&lt;$A$9,IF(Raw!$X137&gt;$C$9,IF(Raw!$X137&lt;$A$9,Raw!L137,-999),-999),-999),-999),-999),-999)</f>
        <v>-999</v>
      </c>
      <c r="I137" s="9">
        <f>IF(Raw!$G137&gt;$C$8,IF(Raw!$Q137&gt;$C$8,IF(Raw!$N137&gt;$C$9,IF(Raw!$N137&lt;$A$9,IF(Raw!$X137&gt;$C$9,IF(Raw!$X137&lt;$A$9,Raw!M137,-999),-999),-999),-999),-999),-999)</f>
        <v>-999</v>
      </c>
      <c r="J137" s="9">
        <f>IF(Raw!$G137&gt;$C$8,IF(Raw!$Q137&gt;$C$8,IF(Raw!$N137&gt;$C$9,IF(Raw!$N137&lt;$A$9,IF(Raw!$X137&gt;$C$9,IF(Raw!$X137&lt;$A$9,Raw!N137,-999),-999),-999),-999),-999),-999)</f>
        <v>-999</v>
      </c>
      <c r="K137" s="9">
        <f>IF(Raw!$G137&gt;$C$8,IF(Raw!$Q137&gt;$C$8,IF(Raw!$N137&gt;$C$9,IF(Raw!$N137&lt;$A$9,IF(Raw!$X137&gt;$C$9,IF(Raw!$X137&lt;$A$9,Raw!R137,-999),-999),-999),-999),-999),-999)</f>
        <v>-999</v>
      </c>
      <c r="L137" s="9">
        <f>IF(Raw!$G137&gt;$C$8,IF(Raw!$Q137&gt;$C$8,IF(Raw!$N137&gt;$C$9,IF(Raw!$N137&lt;$A$9,IF(Raw!$X137&gt;$C$9,IF(Raw!$X137&lt;$A$9,Raw!S137,-999),-999),-999),-999),-999),-999)</f>
        <v>-999</v>
      </c>
      <c r="M137" s="9">
        <f>Raw!Q137</f>
        <v>0</v>
      </c>
      <c r="N137" s="9">
        <f>IF(Raw!$G137&gt;$C$8,IF(Raw!$Q137&gt;$C$8,IF(Raw!$N137&gt;$C$9,IF(Raw!$N137&lt;$A$9,IF(Raw!$X137&gt;$C$9,IF(Raw!$X137&lt;$A$9,Raw!V137,-999),-999),-999),-999),-999),-999)</f>
        <v>-999</v>
      </c>
      <c r="O137" s="9">
        <f>IF(Raw!$G137&gt;$C$8,IF(Raw!$Q137&gt;$C$8,IF(Raw!$N137&gt;$C$9,IF(Raw!$N137&lt;$A$9,IF(Raw!$X137&gt;$C$9,IF(Raw!$X137&lt;$A$9,Raw!W137,-999),-999),-999),-999),-999),-999)</f>
        <v>-999</v>
      </c>
      <c r="P137" s="9">
        <f>IF(Raw!$G137&gt;$C$8,IF(Raw!$Q137&gt;$C$8,IF(Raw!$N137&gt;$C$9,IF(Raw!$N137&lt;$A$9,IF(Raw!$X137&gt;$C$9,IF(Raw!$X137&lt;$A$9,Raw!X137,-999),-999),-999),-999),-999),-999)</f>
        <v>-999</v>
      </c>
      <c r="R137" s="9">
        <f t="shared" si="20"/>
        <v>0</v>
      </c>
      <c r="S137" s="9">
        <f t="shared" si="21"/>
        <v>0</v>
      </c>
      <c r="T137" s="9">
        <f t="shared" si="22"/>
        <v>0</v>
      </c>
      <c r="U137" s="9">
        <f t="shared" si="23"/>
        <v>0</v>
      </c>
      <c r="V137" s="15">
        <f t="shared" si="16"/>
        <v>-999</v>
      </c>
      <c r="X137" s="11">
        <f t="shared" si="24"/>
        <v>-6.0139799999999993E+20</v>
      </c>
      <c r="Y137" s="11">
        <f t="shared" si="25"/>
        <v>-9.99E-18</v>
      </c>
      <c r="Z137" s="11">
        <f t="shared" si="26"/>
        <v>-9.9899999999999989E-4</v>
      </c>
      <c r="AA137" s="16">
        <f t="shared" si="27"/>
        <v>1</v>
      </c>
      <c r="AB137" s="9">
        <f t="shared" si="17"/>
        <v>-999</v>
      </c>
      <c r="AC137" s="9">
        <f t="shared" si="18"/>
        <v>-999</v>
      </c>
      <c r="AD137" s="15">
        <f t="shared" si="19"/>
        <v>-999</v>
      </c>
      <c r="AE137" s="3">
        <f t="shared" si="28"/>
        <v>-1202.7959999999996</v>
      </c>
      <c r="AF137" s="2">
        <f t="shared" si="29"/>
        <v>0.30099999999999988</v>
      </c>
      <c r="AG137" s="9">
        <f t="shared" si="30"/>
        <v>0</v>
      </c>
      <c r="AH137" s="2">
        <f t="shared" si="31"/>
        <v>0</v>
      </c>
    </row>
    <row r="138" spans="1:34">
      <c r="A138" s="1">
        <f>Raw!A138</f>
        <v>0</v>
      </c>
      <c r="B138" s="14">
        <f>Raw!B138</f>
        <v>0</v>
      </c>
      <c r="C138" s="15">
        <f>Raw!C138</f>
        <v>0</v>
      </c>
      <c r="D138" s="15">
        <f>IF(C138&gt;0.5,Raw!D138*D$11,-999)</f>
        <v>-999</v>
      </c>
      <c r="E138" s="9">
        <f>IF(Raw!$G138&gt;$C$8,IF(Raw!$Q138&gt;$C$8,IF(Raw!$N138&gt;$C$9,IF(Raw!$N138&lt;$A$9,IF(Raw!$X138&gt;$C$9,IF(Raw!$X138&lt;$A$9,Raw!H138,-999),-999),-999),-999),-999),-999)</f>
        <v>-999</v>
      </c>
      <c r="F138" s="9">
        <f>IF(Raw!$G138&gt;$C$8,IF(Raw!$Q138&gt;$C$8,IF(Raw!$N138&gt;$C$9,IF(Raw!$N138&lt;$A$9,IF(Raw!$X138&gt;$C$9,IF(Raw!$X138&lt;$A$9,Raw!I138,-999),-999),-999),-999),-999),-999)</f>
        <v>-999</v>
      </c>
      <c r="G138" s="9">
        <f>Raw!G138</f>
        <v>0</v>
      </c>
      <c r="H138" s="9">
        <f>IF(Raw!$G138&gt;$C$8,IF(Raw!$Q138&gt;$C$8,IF(Raw!$N138&gt;$C$9,IF(Raw!$N138&lt;$A$9,IF(Raw!$X138&gt;$C$9,IF(Raw!$X138&lt;$A$9,Raw!L138,-999),-999),-999),-999),-999),-999)</f>
        <v>-999</v>
      </c>
      <c r="I138" s="9">
        <f>IF(Raw!$G138&gt;$C$8,IF(Raw!$Q138&gt;$C$8,IF(Raw!$N138&gt;$C$9,IF(Raw!$N138&lt;$A$9,IF(Raw!$X138&gt;$C$9,IF(Raw!$X138&lt;$A$9,Raw!M138,-999),-999),-999),-999),-999),-999)</f>
        <v>-999</v>
      </c>
      <c r="J138" s="9">
        <f>IF(Raw!$G138&gt;$C$8,IF(Raw!$Q138&gt;$C$8,IF(Raw!$N138&gt;$C$9,IF(Raw!$N138&lt;$A$9,IF(Raw!$X138&gt;$C$9,IF(Raw!$X138&lt;$A$9,Raw!N138,-999),-999),-999),-999),-999),-999)</f>
        <v>-999</v>
      </c>
      <c r="K138" s="9">
        <f>IF(Raw!$G138&gt;$C$8,IF(Raw!$Q138&gt;$C$8,IF(Raw!$N138&gt;$C$9,IF(Raw!$N138&lt;$A$9,IF(Raw!$X138&gt;$C$9,IF(Raw!$X138&lt;$A$9,Raw!R138,-999),-999),-999),-999),-999),-999)</f>
        <v>-999</v>
      </c>
      <c r="L138" s="9">
        <f>IF(Raw!$G138&gt;$C$8,IF(Raw!$Q138&gt;$C$8,IF(Raw!$N138&gt;$C$9,IF(Raw!$N138&lt;$A$9,IF(Raw!$X138&gt;$C$9,IF(Raw!$X138&lt;$A$9,Raw!S138,-999),-999),-999),-999),-999),-999)</f>
        <v>-999</v>
      </c>
      <c r="M138" s="9">
        <f>Raw!Q138</f>
        <v>0</v>
      </c>
      <c r="N138" s="9">
        <f>IF(Raw!$G138&gt;$C$8,IF(Raw!$Q138&gt;$C$8,IF(Raw!$N138&gt;$C$9,IF(Raw!$N138&lt;$A$9,IF(Raw!$X138&gt;$C$9,IF(Raw!$X138&lt;$A$9,Raw!V138,-999),-999),-999),-999),-999),-999)</f>
        <v>-999</v>
      </c>
      <c r="O138" s="9">
        <f>IF(Raw!$G138&gt;$C$8,IF(Raw!$Q138&gt;$C$8,IF(Raw!$N138&gt;$C$9,IF(Raw!$N138&lt;$A$9,IF(Raw!$X138&gt;$C$9,IF(Raw!$X138&lt;$A$9,Raw!W138,-999),-999),-999),-999),-999),-999)</f>
        <v>-999</v>
      </c>
      <c r="P138" s="9">
        <f>IF(Raw!$G138&gt;$C$8,IF(Raw!$Q138&gt;$C$8,IF(Raw!$N138&gt;$C$9,IF(Raw!$N138&lt;$A$9,IF(Raw!$X138&gt;$C$9,IF(Raw!$X138&lt;$A$9,Raw!X138,-999),-999),-999),-999),-999),-999)</f>
        <v>-999</v>
      </c>
      <c r="R138" s="9">
        <f t="shared" si="20"/>
        <v>0</v>
      </c>
      <c r="S138" s="9">
        <f t="shared" si="21"/>
        <v>0</v>
      </c>
      <c r="T138" s="9">
        <f t="shared" si="22"/>
        <v>0</v>
      </c>
      <c r="U138" s="9">
        <f t="shared" si="23"/>
        <v>0</v>
      </c>
      <c r="V138" s="15">
        <f t="shared" si="16"/>
        <v>-999</v>
      </c>
      <c r="X138" s="11">
        <f t="shared" si="24"/>
        <v>-6.0139799999999993E+20</v>
      </c>
      <c r="Y138" s="11">
        <f t="shared" si="25"/>
        <v>-9.99E-18</v>
      </c>
      <c r="Z138" s="11">
        <f t="shared" si="26"/>
        <v>-9.9899999999999989E-4</v>
      </c>
      <c r="AA138" s="16">
        <f t="shared" si="27"/>
        <v>1</v>
      </c>
      <c r="AB138" s="9">
        <f t="shared" si="17"/>
        <v>-999</v>
      </c>
      <c r="AC138" s="9">
        <f t="shared" si="18"/>
        <v>-999</v>
      </c>
      <c r="AD138" s="15">
        <f t="shared" si="19"/>
        <v>-999</v>
      </c>
      <c r="AE138" s="3">
        <f t="shared" si="28"/>
        <v>-1202.7959999999996</v>
      </c>
      <c r="AF138" s="2">
        <f t="shared" si="29"/>
        <v>0.30099999999999988</v>
      </c>
      <c r="AG138" s="9">
        <f t="shared" si="30"/>
        <v>0</v>
      </c>
      <c r="AH138" s="2">
        <f t="shared" si="31"/>
        <v>0</v>
      </c>
    </row>
    <row r="139" spans="1:34">
      <c r="A139" s="1">
        <f>Raw!A139</f>
        <v>0</v>
      </c>
      <c r="B139" s="14">
        <f>Raw!B139</f>
        <v>0</v>
      </c>
      <c r="C139" s="15">
        <f>Raw!C139</f>
        <v>0</v>
      </c>
      <c r="D139" s="15">
        <f>IF(C139&gt;0.5,Raw!D139*D$11,-999)</f>
        <v>-999</v>
      </c>
      <c r="E139" s="9">
        <f>IF(Raw!$G139&gt;$C$8,IF(Raw!$Q139&gt;$C$8,IF(Raw!$N139&gt;$C$9,IF(Raw!$N139&lt;$A$9,IF(Raw!$X139&gt;$C$9,IF(Raw!$X139&lt;$A$9,Raw!H139,-999),-999),-999),-999),-999),-999)</f>
        <v>-999</v>
      </c>
      <c r="F139" s="9">
        <f>IF(Raw!$G139&gt;$C$8,IF(Raw!$Q139&gt;$C$8,IF(Raw!$N139&gt;$C$9,IF(Raw!$N139&lt;$A$9,IF(Raw!$X139&gt;$C$9,IF(Raw!$X139&lt;$A$9,Raw!I139,-999),-999),-999),-999),-999),-999)</f>
        <v>-999</v>
      </c>
      <c r="G139" s="9">
        <f>Raw!G139</f>
        <v>0</v>
      </c>
      <c r="H139" s="9">
        <f>IF(Raw!$G139&gt;$C$8,IF(Raw!$Q139&gt;$C$8,IF(Raw!$N139&gt;$C$9,IF(Raw!$N139&lt;$A$9,IF(Raw!$X139&gt;$C$9,IF(Raw!$X139&lt;$A$9,Raw!L139,-999),-999),-999),-999),-999),-999)</f>
        <v>-999</v>
      </c>
      <c r="I139" s="9">
        <f>IF(Raw!$G139&gt;$C$8,IF(Raw!$Q139&gt;$C$8,IF(Raw!$N139&gt;$C$9,IF(Raw!$N139&lt;$A$9,IF(Raw!$X139&gt;$C$9,IF(Raw!$X139&lt;$A$9,Raw!M139,-999),-999),-999),-999),-999),-999)</f>
        <v>-999</v>
      </c>
      <c r="J139" s="9">
        <f>IF(Raw!$G139&gt;$C$8,IF(Raw!$Q139&gt;$C$8,IF(Raw!$N139&gt;$C$9,IF(Raw!$N139&lt;$A$9,IF(Raw!$X139&gt;$C$9,IF(Raw!$X139&lt;$A$9,Raw!N139,-999),-999),-999),-999),-999),-999)</f>
        <v>-999</v>
      </c>
      <c r="K139" s="9">
        <f>IF(Raw!$G139&gt;$C$8,IF(Raw!$Q139&gt;$C$8,IF(Raw!$N139&gt;$C$9,IF(Raw!$N139&lt;$A$9,IF(Raw!$X139&gt;$C$9,IF(Raw!$X139&lt;$A$9,Raw!R139,-999),-999),-999),-999),-999),-999)</f>
        <v>-999</v>
      </c>
      <c r="L139" s="9">
        <f>IF(Raw!$G139&gt;$C$8,IF(Raw!$Q139&gt;$C$8,IF(Raw!$N139&gt;$C$9,IF(Raw!$N139&lt;$A$9,IF(Raw!$X139&gt;$C$9,IF(Raw!$X139&lt;$A$9,Raw!S139,-999),-999),-999),-999),-999),-999)</f>
        <v>-999</v>
      </c>
      <c r="M139" s="9">
        <f>Raw!Q139</f>
        <v>0</v>
      </c>
      <c r="N139" s="9">
        <f>IF(Raw!$G139&gt;$C$8,IF(Raw!$Q139&gt;$C$8,IF(Raw!$N139&gt;$C$9,IF(Raw!$N139&lt;$A$9,IF(Raw!$X139&gt;$C$9,IF(Raw!$X139&lt;$A$9,Raw!V139,-999),-999),-999),-999),-999),-999)</f>
        <v>-999</v>
      </c>
      <c r="O139" s="9">
        <f>IF(Raw!$G139&gt;$C$8,IF(Raw!$Q139&gt;$C$8,IF(Raw!$N139&gt;$C$9,IF(Raw!$N139&lt;$A$9,IF(Raw!$X139&gt;$C$9,IF(Raw!$X139&lt;$A$9,Raw!W139,-999),-999),-999),-999),-999),-999)</f>
        <v>-999</v>
      </c>
      <c r="P139" s="9">
        <f>IF(Raw!$G139&gt;$C$8,IF(Raw!$Q139&gt;$C$8,IF(Raw!$N139&gt;$C$9,IF(Raw!$N139&lt;$A$9,IF(Raw!$X139&gt;$C$9,IF(Raw!$X139&lt;$A$9,Raw!X139,-999),-999),-999),-999),-999),-999)</f>
        <v>-999</v>
      </c>
      <c r="R139" s="9">
        <f t="shared" si="20"/>
        <v>0</v>
      </c>
      <c r="S139" s="9">
        <f t="shared" si="21"/>
        <v>0</v>
      </c>
      <c r="T139" s="9">
        <f t="shared" si="22"/>
        <v>0</v>
      </c>
      <c r="U139" s="9">
        <f t="shared" si="23"/>
        <v>0</v>
      </c>
      <c r="V139" s="15">
        <f t="shared" si="16"/>
        <v>-999</v>
      </c>
      <c r="X139" s="11">
        <f t="shared" si="24"/>
        <v>-6.0139799999999993E+20</v>
      </c>
      <c r="Y139" s="11">
        <f t="shared" si="25"/>
        <v>-9.99E-18</v>
      </c>
      <c r="Z139" s="11">
        <f t="shared" si="26"/>
        <v>-9.9899999999999989E-4</v>
      </c>
      <c r="AA139" s="16">
        <f t="shared" si="27"/>
        <v>1</v>
      </c>
      <c r="AB139" s="9">
        <f t="shared" si="17"/>
        <v>-999</v>
      </c>
      <c r="AC139" s="9">
        <f t="shared" si="18"/>
        <v>-999</v>
      </c>
      <c r="AD139" s="15">
        <f t="shared" si="19"/>
        <v>-999</v>
      </c>
      <c r="AE139" s="3">
        <f t="shared" si="28"/>
        <v>-1202.7959999999996</v>
      </c>
      <c r="AF139" s="2">
        <f t="shared" si="29"/>
        <v>0.30099999999999988</v>
      </c>
      <c r="AG139" s="9">
        <f t="shared" si="30"/>
        <v>0</v>
      </c>
      <c r="AH139" s="2">
        <f t="shared" si="31"/>
        <v>0</v>
      </c>
    </row>
    <row r="140" spans="1:34">
      <c r="A140" s="1">
        <f>Raw!A140</f>
        <v>0</v>
      </c>
      <c r="B140" s="14">
        <f>Raw!B140</f>
        <v>0</v>
      </c>
      <c r="C140" s="15">
        <f>Raw!C140</f>
        <v>0</v>
      </c>
      <c r="D140" s="15">
        <f>IF(C140&gt;0.5,Raw!D140*D$11,-999)</f>
        <v>-999</v>
      </c>
      <c r="E140" s="9">
        <f>IF(Raw!$G140&gt;$C$8,IF(Raw!$Q140&gt;$C$8,IF(Raw!$N140&gt;$C$9,IF(Raw!$N140&lt;$A$9,IF(Raw!$X140&gt;$C$9,IF(Raw!$X140&lt;$A$9,Raw!H140,-999),-999),-999),-999),-999),-999)</f>
        <v>-999</v>
      </c>
      <c r="F140" s="9">
        <f>IF(Raw!$G140&gt;$C$8,IF(Raw!$Q140&gt;$C$8,IF(Raw!$N140&gt;$C$9,IF(Raw!$N140&lt;$A$9,IF(Raw!$X140&gt;$C$9,IF(Raw!$X140&lt;$A$9,Raw!I140,-999),-999),-999),-999),-999),-999)</f>
        <v>-999</v>
      </c>
      <c r="G140" s="9">
        <f>Raw!G140</f>
        <v>0</v>
      </c>
      <c r="H140" s="9">
        <f>IF(Raw!$G140&gt;$C$8,IF(Raw!$Q140&gt;$C$8,IF(Raw!$N140&gt;$C$9,IF(Raw!$N140&lt;$A$9,IF(Raw!$X140&gt;$C$9,IF(Raw!$X140&lt;$A$9,Raw!L140,-999),-999),-999),-999),-999),-999)</f>
        <v>-999</v>
      </c>
      <c r="I140" s="9">
        <f>IF(Raw!$G140&gt;$C$8,IF(Raw!$Q140&gt;$C$8,IF(Raw!$N140&gt;$C$9,IF(Raw!$N140&lt;$A$9,IF(Raw!$X140&gt;$C$9,IF(Raw!$X140&lt;$A$9,Raw!M140,-999),-999),-999),-999),-999),-999)</f>
        <v>-999</v>
      </c>
      <c r="J140" s="9">
        <f>IF(Raw!$G140&gt;$C$8,IF(Raw!$Q140&gt;$C$8,IF(Raw!$N140&gt;$C$9,IF(Raw!$N140&lt;$A$9,IF(Raw!$X140&gt;$C$9,IF(Raw!$X140&lt;$A$9,Raw!N140,-999),-999),-999),-999),-999),-999)</f>
        <v>-999</v>
      </c>
      <c r="K140" s="9">
        <f>IF(Raw!$G140&gt;$C$8,IF(Raw!$Q140&gt;$C$8,IF(Raw!$N140&gt;$C$9,IF(Raw!$N140&lt;$A$9,IF(Raw!$X140&gt;$C$9,IF(Raw!$X140&lt;$A$9,Raw!R140,-999),-999),-999),-999),-999),-999)</f>
        <v>-999</v>
      </c>
      <c r="L140" s="9">
        <f>IF(Raw!$G140&gt;$C$8,IF(Raw!$Q140&gt;$C$8,IF(Raw!$N140&gt;$C$9,IF(Raw!$N140&lt;$A$9,IF(Raw!$X140&gt;$C$9,IF(Raw!$X140&lt;$A$9,Raw!S140,-999),-999),-999),-999),-999),-999)</f>
        <v>-999</v>
      </c>
      <c r="M140" s="9">
        <f>Raw!Q140</f>
        <v>0</v>
      </c>
      <c r="N140" s="9">
        <f>IF(Raw!$G140&gt;$C$8,IF(Raw!$Q140&gt;$C$8,IF(Raw!$N140&gt;$C$9,IF(Raw!$N140&lt;$A$9,IF(Raw!$X140&gt;$C$9,IF(Raw!$X140&lt;$A$9,Raw!V140,-999),-999),-999),-999),-999),-999)</f>
        <v>-999</v>
      </c>
      <c r="O140" s="9">
        <f>IF(Raw!$G140&gt;$C$8,IF(Raw!$Q140&gt;$C$8,IF(Raw!$N140&gt;$C$9,IF(Raw!$N140&lt;$A$9,IF(Raw!$X140&gt;$C$9,IF(Raw!$X140&lt;$A$9,Raw!W140,-999),-999),-999),-999),-999),-999)</f>
        <v>-999</v>
      </c>
      <c r="P140" s="9">
        <f>IF(Raw!$G140&gt;$C$8,IF(Raw!$Q140&gt;$C$8,IF(Raw!$N140&gt;$C$9,IF(Raw!$N140&lt;$A$9,IF(Raw!$X140&gt;$C$9,IF(Raw!$X140&lt;$A$9,Raw!X140,-999),-999),-999),-999),-999),-999)</f>
        <v>-999</v>
      </c>
      <c r="R140" s="9">
        <f t="shared" si="20"/>
        <v>0</v>
      </c>
      <c r="S140" s="9">
        <f t="shared" si="21"/>
        <v>0</v>
      </c>
      <c r="T140" s="9">
        <f t="shared" si="22"/>
        <v>0</v>
      </c>
      <c r="U140" s="9">
        <f t="shared" si="23"/>
        <v>0</v>
      </c>
      <c r="V140" s="15">
        <f t="shared" si="16"/>
        <v>-999</v>
      </c>
      <c r="X140" s="11">
        <f t="shared" si="24"/>
        <v>-6.0139799999999993E+20</v>
      </c>
      <c r="Y140" s="11">
        <f t="shared" si="25"/>
        <v>-9.99E-18</v>
      </c>
      <c r="Z140" s="11">
        <f t="shared" si="26"/>
        <v>-9.9899999999999989E-4</v>
      </c>
      <c r="AA140" s="16">
        <f t="shared" si="27"/>
        <v>1</v>
      </c>
      <c r="AB140" s="9">
        <f t="shared" si="17"/>
        <v>-999</v>
      </c>
      <c r="AC140" s="9">
        <f t="shared" si="18"/>
        <v>-999</v>
      </c>
      <c r="AD140" s="15">
        <f t="shared" si="19"/>
        <v>-999</v>
      </c>
      <c r="AE140" s="3">
        <f t="shared" si="28"/>
        <v>-1202.7959999999996</v>
      </c>
      <c r="AF140" s="2">
        <f t="shared" si="29"/>
        <v>0.30099999999999988</v>
      </c>
      <c r="AG140" s="9">
        <f t="shared" si="30"/>
        <v>0</v>
      </c>
      <c r="AH140" s="2">
        <f t="shared" si="31"/>
        <v>0</v>
      </c>
    </row>
    <row r="141" spans="1:34">
      <c r="A141" s="1">
        <f>Raw!A141</f>
        <v>0</v>
      </c>
      <c r="B141" s="14">
        <f>Raw!B141</f>
        <v>0</v>
      </c>
      <c r="C141" s="15">
        <f>Raw!C141</f>
        <v>0</v>
      </c>
      <c r="D141" s="15">
        <f>IF(C141&gt;0.5,Raw!D141*D$11,-999)</f>
        <v>-999</v>
      </c>
      <c r="E141" s="9">
        <f>IF(Raw!$G141&gt;$C$8,IF(Raw!$Q141&gt;$C$8,IF(Raw!$N141&gt;$C$9,IF(Raw!$N141&lt;$A$9,IF(Raw!$X141&gt;$C$9,IF(Raw!$X141&lt;$A$9,Raw!H141,-999),-999),-999),-999),-999),-999)</f>
        <v>-999</v>
      </c>
      <c r="F141" s="9">
        <f>IF(Raw!$G141&gt;$C$8,IF(Raw!$Q141&gt;$C$8,IF(Raw!$N141&gt;$C$9,IF(Raw!$N141&lt;$A$9,IF(Raw!$X141&gt;$C$9,IF(Raw!$X141&lt;$A$9,Raw!I141,-999),-999),-999),-999),-999),-999)</f>
        <v>-999</v>
      </c>
      <c r="G141" s="9">
        <f>Raw!G141</f>
        <v>0</v>
      </c>
      <c r="H141" s="9">
        <f>IF(Raw!$G141&gt;$C$8,IF(Raw!$Q141&gt;$C$8,IF(Raw!$N141&gt;$C$9,IF(Raw!$N141&lt;$A$9,IF(Raw!$X141&gt;$C$9,IF(Raw!$X141&lt;$A$9,Raw!L141,-999),-999),-999),-999),-999),-999)</f>
        <v>-999</v>
      </c>
      <c r="I141" s="9">
        <f>IF(Raw!$G141&gt;$C$8,IF(Raw!$Q141&gt;$C$8,IF(Raw!$N141&gt;$C$9,IF(Raw!$N141&lt;$A$9,IF(Raw!$X141&gt;$C$9,IF(Raw!$X141&lt;$A$9,Raw!M141,-999),-999),-999),-999),-999),-999)</f>
        <v>-999</v>
      </c>
      <c r="J141" s="9">
        <f>IF(Raw!$G141&gt;$C$8,IF(Raw!$Q141&gt;$C$8,IF(Raw!$N141&gt;$C$9,IF(Raw!$N141&lt;$A$9,IF(Raw!$X141&gt;$C$9,IF(Raw!$X141&lt;$A$9,Raw!N141,-999),-999),-999),-999),-999),-999)</f>
        <v>-999</v>
      </c>
      <c r="K141" s="9">
        <f>IF(Raw!$G141&gt;$C$8,IF(Raw!$Q141&gt;$C$8,IF(Raw!$N141&gt;$C$9,IF(Raw!$N141&lt;$A$9,IF(Raw!$X141&gt;$C$9,IF(Raw!$X141&lt;$A$9,Raw!R141,-999),-999),-999),-999),-999),-999)</f>
        <v>-999</v>
      </c>
      <c r="L141" s="9">
        <f>IF(Raw!$G141&gt;$C$8,IF(Raw!$Q141&gt;$C$8,IF(Raw!$N141&gt;$C$9,IF(Raw!$N141&lt;$A$9,IF(Raw!$X141&gt;$C$9,IF(Raw!$X141&lt;$A$9,Raw!S141,-999),-999),-999),-999),-999),-999)</f>
        <v>-999</v>
      </c>
      <c r="M141" s="9">
        <f>Raw!Q141</f>
        <v>0</v>
      </c>
      <c r="N141" s="9">
        <f>IF(Raw!$G141&gt;$C$8,IF(Raw!$Q141&gt;$C$8,IF(Raw!$N141&gt;$C$9,IF(Raw!$N141&lt;$A$9,IF(Raw!$X141&gt;$C$9,IF(Raw!$X141&lt;$A$9,Raw!V141,-999),-999),-999),-999),-999),-999)</f>
        <v>-999</v>
      </c>
      <c r="O141" s="9">
        <f>IF(Raw!$G141&gt;$C$8,IF(Raw!$Q141&gt;$C$8,IF(Raw!$N141&gt;$C$9,IF(Raw!$N141&lt;$A$9,IF(Raw!$X141&gt;$C$9,IF(Raw!$X141&lt;$A$9,Raw!W141,-999),-999),-999),-999),-999),-999)</f>
        <v>-999</v>
      </c>
      <c r="P141" s="9">
        <f>IF(Raw!$G141&gt;$C$8,IF(Raw!$Q141&gt;$C$8,IF(Raw!$N141&gt;$C$9,IF(Raw!$N141&lt;$A$9,IF(Raw!$X141&gt;$C$9,IF(Raw!$X141&lt;$A$9,Raw!X141,-999),-999),-999),-999),-999),-999)</f>
        <v>-999</v>
      </c>
      <c r="R141" s="9">
        <f t="shared" si="20"/>
        <v>0</v>
      </c>
      <c r="S141" s="9">
        <f t="shared" si="21"/>
        <v>0</v>
      </c>
      <c r="T141" s="9">
        <f t="shared" si="22"/>
        <v>0</v>
      </c>
      <c r="U141" s="9">
        <f t="shared" si="23"/>
        <v>0</v>
      </c>
      <c r="V141" s="15">
        <f t="shared" ref="V141:V204" si="32">IF(L141&gt;0,L141*V$8+V$10,-999)</f>
        <v>-999</v>
      </c>
      <c r="X141" s="11">
        <f t="shared" si="24"/>
        <v>-6.0139799999999993E+20</v>
      </c>
      <c r="Y141" s="11">
        <f t="shared" si="25"/>
        <v>-9.99E-18</v>
      </c>
      <c r="Z141" s="11">
        <f t="shared" si="26"/>
        <v>-9.9899999999999989E-4</v>
      </c>
      <c r="AA141" s="16">
        <f t="shared" si="27"/>
        <v>1</v>
      </c>
      <c r="AB141" s="9">
        <f t="shared" ref="AB141:AB204" si="33">K141+T141*AA141</f>
        <v>-999</v>
      </c>
      <c r="AC141" s="9">
        <f t="shared" ref="AC141:AC204" si="34">IF(T141&gt;0,(L141-AB141)/T141,-999)</f>
        <v>-999</v>
      </c>
      <c r="AD141" s="15">
        <f t="shared" ref="AD141:AD204" si="35">IF(AC141&gt;0,X141*Y141*AC141,-999)</f>
        <v>-999</v>
      </c>
      <c r="AE141" s="3">
        <f t="shared" si="28"/>
        <v>-1202.7959999999996</v>
      </c>
      <c r="AF141" s="2">
        <f t="shared" si="29"/>
        <v>0.30099999999999988</v>
      </c>
      <c r="AG141" s="9">
        <f t="shared" si="30"/>
        <v>0</v>
      </c>
      <c r="AH141" s="2">
        <f t="shared" si="31"/>
        <v>0</v>
      </c>
    </row>
    <row r="142" spans="1:34">
      <c r="A142" s="1">
        <f>Raw!A142</f>
        <v>0</v>
      </c>
      <c r="B142" s="14">
        <f>Raw!B142</f>
        <v>0</v>
      </c>
      <c r="C142" s="15">
        <f>Raw!C142</f>
        <v>0</v>
      </c>
      <c r="D142" s="15">
        <f>IF(C142&gt;0.5,Raw!D142*D$11,-999)</f>
        <v>-999</v>
      </c>
      <c r="E142" s="9">
        <f>IF(Raw!$G142&gt;$C$8,IF(Raw!$Q142&gt;$C$8,IF(Raw!$N142&gt;$C$9,IF(Raw!$N142&lt;$A$9,IF(Raw!$X142&gt;$C$9,IF(Raw!$X142&lt;$A$9,Raw!H142,-999),-999),-999),-999),-999),-999)</f>
        <v>-999</v>
      </c>
      <c r="F142" s="9">
        <f>IF(Raw!$G142&gt;$C$8,IF(Raw!$Q142&gt;$C$8,IF(Raw!$N142&gt;$C$9,IF(Raw!$N142&lt;$A$9,IF(Raw!$X142&gt;$C$9,IF(Raw!$X142&lt;$A$9,Raw!I142,-999),-999),-999),-999),-999),-999)</f>
        <v>-999</v>
      </c>
      <c r="G142" s="9">
        <f>Raw!G142</f>
        <v>0</v>
      </c>
      <c r="H142" s="9">
        <f>IF(Raw!$G142&gt;$C$8,IF(Raw!$Q142&gt;$C$8,IF(Raw!$N142&gt;$C$9,IF(Raw!$N142&lt;$A$9,IF(Raw!$X142&gt;$C$9,IF(Raw!$X142&lt;$A$9,Raw!L142,-999),-999),-999),-999),-999),-999)</f>
        <v>-999</v>
      </c>
      <c r="I142" s="9">
        <f>IF(Raw!$G142&gt;$C$8,IF(Raw!$Q142&gt;$C$8,IF(Raw!$N142&gt;$C$9,IF(Raw!$N142&lt;$A$9,IF(Raw!$X142&gt;$C$9,IF(Raw!$X142&lt;$A$9,Raw!M142,-999),-999),-999),-999),-999),-999)</f>
        <v>-999</v>
      </c>
      <c r="J142" s="9">
        <f>IF(Raw!$G142&gt;$C$8,IF(Raw!$Q142&gt;$C$8,IF(Raw!$N142&gt;$C$9,IF(Raw!$N142&lt;$A$9,IF(Raw!$X142&gt;$C$9,IF(Raw!$X142&lt;$A$9,Raw!N142,-999),-999),-999),-999),-999),-999)</f>
        <v>-999</v>
      </c>
      <c r="K142" s="9">
        <f>IF(Raw!$G142&gt;$C$8,IF(Raw!$Q142&gt;$C$8,IF(Raw!$N142&gt;$C$9,IF(Raw!$N142&lt;$A$9,IF(Raw!$X142&gt;$C$9,IF(Raw!$X142&lt;$A$9,Raw!R142,-999),-999),-999),-999),-999),-999)</f>
        <v>-999</v>
      </c>
      <c r="L142" s="9">
        <f>IF(Raw!$G142&gt;$C$8,IF(Raw!$Q142&gt;$C$8,IF(Raw!$N142&gt;$C$9,IF(Raw!$N142&lt;$A$9,IF(Raw!$X142&gt;$C$9,IF(Raw!$X142&lt;$A$9,Raw!S142,-999),-999),-999),-999),-999),-999)</f>
        <v>-999</v>
      </c>
      <c r="M142" s="9">
        <f>Raw!Q142</f>
        <v>0</v>
      </c>
      <c r="N142" s="9">
        <f>IF(Raw!$G142&gt;$C$8,IF(Raw!$Q142&gt;$C$8,IF(Raw!$N142&gt;$C$9,IF(Raw!$N142&lt;$A$9,IF(Raw!$X142&gt;$C$9,IF(Raw!$X142&lt;$A$9,Raw!V142,-999),-999),-999),-999),-999),-999)</f>
        <v>-999</v>
      </c>
      <c r="O142" s="9">
        <f>IF(Raw!$G142&gt;$C$8,IF(Raw!$Q142&gt;$C$8,IF(Raw!$N142&gt;$C$9,IF(Raw!$N142&lt;$A$9,IF(Raw!$X142&gt;$C$9,IF(Raw!$X142&lt;$A$9,Raw!W142,-999),-999),-999),-999),-999),-999)</f>
        <v>-999</v>
      </c>
      <c r="P142" s="9">
        <f>IF(Raw!$G142&gt;$C$8,IF(Raw!$Q142&gt;$C$8,IF(Raw!$N142&gt;$C$9,IF(Raw!$N142&lt;$A$9,IF(Raw!$X142&gt;$C$9,IF(Raw!$X142&lt;$A$9,Raw!X142,-999),-999),-999),-999),-999),-999)</f>
        <v>-999</v>
      </c>
      <c r="R142" s="9">
        <f t="shared" ref="R142:R205" si="36">F142-E142</f>
        <v>0</v>
      </c>
      <c r="S142" s="9">
        <f t="shared" ref="S142:S205" si="37">R142/F142</f>
        <v>0</v>
      </c>
      <c r="T142" s="9">
        <f t="shared" ref="T142:T205" si="38">L142-K142</f>
        <v>0</v>
      </c>
      <c r="U142" s="9">
        <f t="shared" ref="U142:U205" si="39">T142/L142</f>
        <v>0</v>
      </c>
      <c r="V142" s="15">
        <f t="shared" si="32"/>
        <v>-999</v>
      </c>
      <c r="X142" s="11">
        <f t="shared" ref="X142:X205" si="40">D142*6.02*10^23*10^(-6)</f>
        <v>-6.0139799999999993E+20</v>
      </c>
      <c r="Y142" s="11">
        <f t="shared" ref="Y142:Y205" si="41">H142*10^(-20)</f>
        <v>-9.99E-18</v>
      </c>
      <c r="Z142" s="11">
        <f t="shared" ref="Z142:Z205" si="42">J142*10^(-6)</f>
        <v>-9.9899999999999989E-4</v>
      </c>
      <c r="AA142" s="16">
        <f t="shared" ref="AA142:AA205" si="43">IF(Z142&gt;0,(X142*Y142/(X142*Y142+1/Z142)),1)</f>
        <v>1</v>
      </c>
      <c r="AB142" s="9">
        <f t="shared" si="33"/>
        <v>-999</v>
      </c>
      <c r="AC142" s="9">
        <f t="shared" si="34"/>
        <v>-999</v>
      </c>
      <c r="AD142" s="15">
        <f t="shared" si="35"/>
        <v>-999</v>
      </c>
      <c r="AE142" s="3">
        <f t="shared" ref="AE142:AE205" si="44">AE$9*Y142</f>
        <v>-1202.7959999999996</v>
      </c>
      <c r="AF142" s="2">
        <f t="shared" ref="AF142:AF205" si="45">IF(AD142&lt;=AE142,AF$6,AF$6/(AD142/AE142))</f>
        <v>0.30099999999999988</v>
      </c>
      <c r="AG142" s="9">
        <f t="shared" ref="AG142:AG205" si="46">AD142*AF142*$AG$6*U142/AG$8</f>
        <v>0</v>
      </c>
      <c r="AH142" s="2">
        <f t="shared" ref="AH142:AH205" si="47">((AG142*12.01)/893.5)*3600</f>
        <v>0</v>
      </c>
    </row>
    <row r="143" spans="1:34">
      <c r="A143" s="1">
        <f>Raw!A143</f>
        <v>0</v>
      </c>
      <c r="B143" s="14">
        <f>Raw!B143</f>
        <v>0</v>
      </c>
      <c r="C143" s="15">
        <f>Raw!C143</f>
        <v>0</v>
      </c>
      <c r="D143" s="15">
        <f>IF(C143&gt;0.5,Raw!D143*D$11,-999)</f>
        <v>-999</v>
      </c>
      <c r="E143" s="9">
        <f>IF(Raw!$G143&gt;$C$8,IF(Raw!$Q143&gt;$C$8,IF(Raw!$N143&gt;$C$9,IF(Raw!$N143&lt;$A$9,IF(Raw!$X143&gt;$C$9,IF(Raw!$X143&lt;$A$9,Raw!H143,-999),-999),-999),-999),-999),-999)</f>
        <v>-999</v>
      </c>
      <c r="F143" s="9">
        <f>IF(Raw!$G143&gt;$C$8,IF(Raw!$Q143&gt;$C$8,IF(Raw!$N143&gt;$C$9,IF(Raw!$N143&lt;$A$9,IF(Raw!$X143&gt;$C$9,IF(Raw!$X143&lt;$A$9,Raw!I143,-999),-999),-999),-999),-999),-999)</f>
        <v>-999</v>
      </c>
      <c r="G143" s="9">
        <f>Raw!G143</f>
        <v>0</v>
      </c>
      <c r="H143" s="9">
        <f>IF(Raw!$G143&gt;$C$8,IF(Raw!$Q143&gt;$C$8,IF(Raw!$N143&gt;$C$9,IF(Raw!$N143&lt;$A$9,IF(Raw!$X143&gt;$C$9,IF(Raw!$X143&lt;$A$9,Raw!L143,-999),-999),-999),-999),-999),-999)</f>
        <v>-999</v>
      </c>
      <c r="I143" s="9">
        <f>IF(Raw!$G143&gt;$C$8,IF(Raw!$Q143&gt;$C$8,IF(Raw!$N143&gt;$C$9,IF(Raw!$N143&lt;$A$9,IF(Raw!$X143&gt;$C$9,IF(Raw!$X143&lt;$A$9,Raw!M143,-999),-999),-999),-999),-999),-999)</f>
        <v>-999</v>
      </c>
      <c r="J143" s="9">
        <f>IF(Raw!$G143&gt;$C$8,IF(Raw!$Q143&gt;$C$8,IF(Raw!$N143&gt;$C$9,IF(Raw!$N143&lt;$A$9,IF(Raw!$X143&gt;$C$9,IF(Raw!$X143&lt;$A$9,Raw!N143,-999),-999),-999),-999),-999),-999)</f>
        <v>-999</v>
      </c>
      <c r="K143" s="9">
        <f>IF(Raw!$G143&gt;$C$8,IF(Raw!$Q143&gt;$C$8,IF(Raw!$N143&gt;$C$9,IF(Raw!$N143&lt;$A$9,IF(Raw!$X143&gt;$C$9,IF(Raw!$X143&lt;$A$9,Raw!R143,-999),-999),-999),-999),-999),-999)</f>
        <v>-999</v>
      </c>
      <c r="L143" s="9">
        <f>IF(Raw!$G143&gt;$C$8,IF(Raw!$Q143&gt;$C$8,IF(Raw!$N143&gt;$C$9,IF(Raw!$N143&lt;$A$9,IF(Raw!$X143&gt;$C$9,IF(Raw!$X143&lt;$A$9,Raw!S143,-999),-999),-999),-999),-999),-999)</f>
        <v>-999</v>
      </c>
      <c r="M143" s="9">
        <f>Raw!Q143</f>
        <v>0</v>
      </c>
      <c r="N143" s="9">
        <f>IF(Raw!$G143&gt;$C$8,IF(Raw!$Q143&gt;$C$8,IF(Raw!$N143&gt;$C$9,IF(Raw!$N143&lt;$A$9,IF(Raw!$X143&gt;$C$9,IF(Raw!$X143&lt;$A$9,Raw!V143,-999),-999),-999),-999),-999),-999)</f>
        <v>-999</v>
      </c>
      <c r="O143" s="9">
        <f>IF(Raw!$G143&gt;$C$8,IF(Raw!$Q143&gt;$C$8,IF(Raw!$N143&gt;$C$9,IF(Raw!$N143&lt;$A$9,IF(Raw!$X143&gt;$C$9,IF(Raw!$X143&lt;$A$9,Raw!W143,-999),-999),-999),-999),-999),-999)</f>
        <v>-999</v>
      </c>
      <c r="P143" s="9">
        <f>IF(Raw!$G143&gt;$C$8,IF(Raw!$Q143&gt;$C$8,IF(Raw!$N143&gt;$C$9,IF(Raw!$N143&lt;$A$9,IF(Raw!$X143&gt;$C$9,IF(Raw!$X143&lt;$A$9,Raw!X143,-999),-999),-999),-999),-999),-999)</f>
        <v>-999</v>
      </c>
      <c r="R143" s="9">
        <f t="shared" si="36"/>
        <v>0</v>
      </c>
      <c r="S143" s="9">
        <f t="shared" si="37"/>
        <v>0</v>
      </c>
      <c r="T143" s="9">
        <f t="shared" si="38"/>
        <v>0</v>
      </c>
      <c r="U143" s="9">
        <f t="shared" si="39"/>
        <v>0</v>
      </c>
      <c r="V143" s="15">
        <f t="shared" si="32"/>
        <v>-999</v>
      </c>
      <c r="X143" s="11">
        <f t="shared" si="40"/>
        <v>-6.0139799999999993E+20</v>
      </c>
      <c r="Y143" s="11">
        <f t="shared" si="41"/>
        <v>-9.99E-18</v>
      </c>
      <c r="Z143" s="11">
        <f t="shared" si="42"/>
        <v>-9.9899999999999989E-4</v>
      </c>
      <c r="AA143" s="16">
        <f t="shared" si="43"/>
        <v>1</v>
      </c>
      <c r="AB143" s="9">
        <f t="shared" si="33"/>
        <v>-999</v>
      </c>
      <c r="AC143" s="9">
        <f t="shared" si="34"/>
        <v>-999</v>
      </c>
      <c r="AD143" s="15">
        <f t="shared" si="35"/>
        <v>-999</v>
      </c>
      <c r="AE143" s="3">
        <f t="shared" si="44"/>
        <v>-1202.7959999999996</v>
      </c>
      <c r="AF143" s="2">
        <f t="shared" si="45"/>
        <v>0.30099999999999988</v>
      </c>
      <c r="AG143" s="9">
        <f t="shared" si="46"/>
        <v>0</v>
      </c>
      <c r="AH143" s="2">
        <f t="shared" si="47"/>
        <v>0</v>
      </c>
    </row>
    <row r="144" spans="1:34">
      <c r="A144" s="1">
        <f>Raw!A144</f>
        <v>0</v>
      </c>
      <c r="B144" s="14">
        <f>Raw!B144</f>
        <v>0</v>
      </c>
      <c r="C144" s="15">
        <f>Raw!C144</f>
        <v>0</v>
      </c>
      <c r="D144" s="15">
        <f>IF(C144&gt;0.5,Raw!D144*D$11,-999)</f>
        <v>-999</v>
      </c>
      <c r="E144" s="9">
        <f>IF(Raw!$G144&gt;$C$8,IF(Raw!$Q144&gt;$C$8,IF(Raw!$N144&gt;$C$9,IF(Raw!$N144&lt;$A$9,IF(Raw!$X144&gt;$C$9,IF(Raw!$X144&lt;$A$9,Raw!H144,-999),-999),-999),-999),-999),-999)</f>
        <v>-999</v>
      </c>
      <c r="F144" s="9">
        <f>IF(Raw!$G144&gt;$C$8,IF(Raw!$Q144&gt;$C$8,IF(Raw!$N144&gt;$C$9,IF(Raw!$N144&lt;$A$9,IF(Raw!$X144&gt;$C$9,IF(Raw!$X144&lt;$A$9,Raw!I144,-999),-999),-999),-999),-999),-999)</f>
        <v>-999</v>
      </c>
      <c r="G144" s="9">
        <f>Raw!G144</f>
        <v>0</v>
      </c>
      <c r="H144" s="9">
        <f>IF(Raw!$G144&gt;$C$8,IF(Raw!$Q144&gt;$C$8,IF(Raw!$N144&gt;$C$9,IF(Raw!$N144&lt;$A$9,IF(Raw!$X144&gt;$C$9,IF(Raw!$X144&lt;$A$9,Raw!L144,-999),-999),-999),-999),-999),-999)</f>
        <v>-999</v>
      </c>
      <c r="I144" s="9">
        <f>IF(Raw!$G144&gt;$C$8,IF(Raw!$Q144&gt;$C$8,IF(Raw!$N144&gt;$C$9,IF(Raw!$N144&lt;$A$9,IF(Raw!$X144&gt;$C$9,IF(Raw!$X144&lt;$A$9,Raw!M144,-999),-999),-999),-999),-999),-999)</f>
        <v>-999</v>
      </c>
      <c r="J144" s="9">
        <f>IF(Raw!$G144&gt;$C$8,IF(Raw!$Q144&gt;$C$8,IF(Raw!$N144&gt;$C$9,IF(Raw!$N144&lt;$A$9,IF(Raw!$X144&gt;$C$9,IF(Raw!$X144&lt;$A$9,Raw!N144,-999),-999),-999),-999),-999),-999)</f>
        <v>-999</v>
      </c>
      <c r="K144" s="9">
        <f>IF(Raw!$G144&gt;$C$8,IF(Raw!$Q144&gt;$C$8,IF(Raw!$N144&gt;$C$9,IF(Raw!$N144&lt;$A$9,IF(Raw!$X144&gt;$C$9,IF(Raw!$X144&lt;$A$9,Raw!R144,-999),-999),-999),-999),-999),-999)</f>
        <v>-999</v>
      </c>
      <c r="L144" s="9">
        <f>IF(Raw!$G144&gt;$C$8,IF(Raw!$Q144&gt;$C$8,IF(Raw!$N144&gt;$C$9,IF(Raw!$N144&lt;$A$9,IF(Raw!$X144&gt;$C$9,IF(Raw!$X144&lt;$A$9,Raw!S144,-999),-999),-999),-999),-999),-999)</f>
        <v>-999</v>
      </c>
      <c r="M144" s="9">
        <f>Raw!Q144</f>
        <v>0</v>
      </c>
      <c r="N144" s="9">
        <f>IF(Raw!$G144&gt;$C$8,IF(Raw!$Q144&gt;$C$8,IF(Raw!$N144&gt;$C$9,IF(Raw!$N144&lt;$A$9,IF(Raw!$X144&gt;$C$9,IF(Raw!$X144&lt;$A$9,Raw!V144,-999),-999),-999),-999),-999),-999)</f>
        <v>-999</v>
      </c>
      <c r="O144" s="9">
        <f>IF(Raw!$G144&gt;$C$8,IF(Raw!$Q144&gt;$C$8,IF(Raw!$N144&gt;$C$9,IF(Raw!$N144&lt;$A$9,IF(Raw!$X144&gt;$C$9,IF(Raw!$X144&lt;$A$9,Raw!W144,-999),-999),-999),-999),-999),-999)</f>
        <v>-999</v>
      </c>
      <c r="P144" s="9">
        <f>IF(Raw!$G144&gt;$C$8,IF(Raw!$Q144&gt;$C$8,IF(Raw!$N144&gt;$C$9,IF(Raw!$N144&lt;$A$9,IF(Raw!$X144&gt;$C$9,IF(Raw!$X144&lt;$A$9,Raw!X144,-999),-999),-999),-999),-999),-999)</f>
        <v>-999</v>
      </c>
      <c r="R144" s="9">
        <f t="shared" si="36"/>
        <v>0</v>
      </c>
      <c r="S144" s="9">
        <f t="shared" si="37"/>
        <v>0</v>
      </c>
      <c r="T144" s="9">
        <f t="shared" si="38"/>
        <v>0</v>
      </c>
      <c r="U144" s="9">
        <f t="shared" si="39"/>
        <v>0</v>
      </c>
      <c r="V144" s="15">
        <f t="shared" si="32"/>
        <v>-999</v>
      </c>
      <c r="X144" s="11">
        <f t="shared" si="40"/>
        <v>-6.0139799999999993E+20</v>
      </c>
      <c r="Y144" s="11">
        <f t="shared" si="41"/>
        <v>-9.99E-18</v>
      </c>
      <c r="Z144" s="11">
        <f t="shared" si="42"/>
        <v>-9.9899999999999989E-4</v>
      </c>
      <c r="AA144" s="16">
        <f t="shared" si="43"/>
        <v>1</v>
      </c>
      <c r="AB144" s="9">
        <f t="shared" si="33"/>
        <v>-999</v>
      </c>
      <c r="AC144" s="9">
        <f t="shared" si="34"/>
        <v>-999</v>
      </c>
      <c r="AD144" s="15">
        <f t="shared" si="35"/>
        <v>-999</v>
      </c>
      <c r="AE144" s="3">
        <f t="shared" si="44"/>
        <v>-1202.7959999999996</v>
      </c>
      <c r="AF144" s="2">
        <f t="shared" si="45"/>
        <v>0.30099999999999988</v>
      </c>
      <c r="AG144" s="9">
        <f t="shared" si="46"/>
        <v>0</v>
      </c>
      <c r="AH144" s="2">
        <f t="shared" si="47"/>
        <v>0</v>
      </c>
    </row>
    <row r="145" spans="1:34">
      <c r="A145" s="1">
        <f>Raw!A145</f>
        <v>0</v>
      </c>
      <c r="B145" s="14">
        <f>Raw!B145</f>
        <v>0</v>
      </c>
      <c r="C145" s="15">
        <f>Raw!C145</f>
        <v>0</v>
      </c>
      <c r="D145" s="15">
        <f>IF(C145&gt;0.5,Raw!D145*D$11,-999)</f>
        <v>-999</v>
      </c>
      <c r="E145" s="9">
        <f>IF(Raw!$G145&gt;$C$8,IF(Raw!$Q145&gt;$C$8,IF(Raw!$N145&gt;$C$9,IF(Raw!$N145&lt;$A$9,IF(Raw!$X145&gt;$C$9,IF(Raw!$X145&lt;$A$9,Raw!H145,-999),-999),-999),-999),-999),-999)</f>
        <v>-999</v>
      </c>
      <c r="F145" s="9">
        <f>IF(Raw!$G145&gt;$C$8,IF(Raw!$Q145&gt;$C$8,IF(Raw!$N145&gt;$C$9,IF(Raw!$N145&lt;$A$9,IF(Raw!$X145&gt;$C$9,IF(Raw!$X145&lt;$A$9,Raw!I145,-999),-999),-999),-999),-999),-999)</f>
        <v>-999</v>
      </c>
      <c r="G145" s="9">
        <f>Raw!G145</f>
        <v>0</v>
      </c>
      <c r="H145" s="9">
        <f>IF(Raw!$G145&gt;$C$8,IF(Raw!$Q145&gt;$C$8,IF(Raw!$N145&gt;$C$9,IF(Raw!$N145&lt;$A$9,IF(Raw!$X145&gt;$C$9,IF(Raw!$X145&lt;$A$9,Raw!L145,-999),-999),-999),-999),-999),-999)</f>
        <v>-999</v>
      </c>
      <c r="I145" s="9">
        <f>IF(Raw!$G145&gt;$C$8,IF(Raw!$Q145&gt;$C$8,IF(Raw!$N145&gt;$C$9,IF(Raw!$N145&lt;$A$9,IF(Raw!$X145&gt;$C$9,IF(Raw!$X145&lt;$A$9,Raw!M145,-999),-999),-999),-999),-999),-999)</f>
        <v>-999</v>
      </c>
      <c r="J145" s="9">
        <f>IF(Raw!$G145&gt;$C$8,IF(Raw!$Q145&gt;$C$8,IF(Raw!$N145&gt;$C$9,IF(Raw!$N145&lt;$A$9,IF(Raw!$X145&gt;$C$9,IF(Raw!$X145&lt;$A$9,Raw!N145,-999),-999),-999),-999),-999),-999)</f>
        <v>-999</v>
      </c>
      <c r="K145" s="9">
        <f>IF(Raw!$G145&gt;$C$8,IF(Raw!$Q145&gt;$C$8,IF(Raw!$N145&gt;$C$9,IF(Raw!$N145&lt;$A$9,IF(Raw!$X145&gt;$C$9,IF(Raw!$X145&lt;$A$9,Raw!R145,-999),-999),-999),-999),-999),-999)</f>
        <v>-999</v>
      </c>
      <c r="L145" s="9">
        <f>IF(Raw!$G145&gt;$C$8,IF(Raw!$Q145&gt;$C$8,IF(Raw!$N145&gt;$C$9,IF(Raw!$N145&lt;$A$9,IF(Raw!$X145&gt;$C$9,IF(Raw!$X145&lt;$A$9,Raw!S145,-999),-999),-999),-999),-999),-999)</f>
        <v>-999</v>
      </c>
      <c r="M145" s="9">
        <f>Raw!Q145</f>
        <v>0</v>
      </c>
      <c r="N145" s="9">
        <f>IF(Raw!$G145&gt;$C$8,IF(Raw!$Q145&gt;$C$8,IF(Raw!$N145&gt;$C$9,IF(Raw!$N145&lt;$A$9,IF(Raw!$X145&gt;$C$9,IF(Raw!$X145&lt;$A$9,Raw!V145,-999),-999),-999),-999),-999),-999)</f>
        <v>-999</v>
      </c>
      <c r="O145" s="9">
        <f>IF(Raw!$G145&gt;$C$8,IF(Raw!$Q145&gt;$C$8,IF(Raw!$N145&gt;$C$9,IF(Raw!$N145&lt;$A$9,IF(Raw!$X145&gt;$C$9,IF(Raw!$X145&lt;$A$9,Raw!W145,-999),-999),-999),-999),-999),-999)</f>
        <v>-999</v>
      </c>
      <c r="P145" s="9">
        <f>IF(Raw!$G145&gt;$C$8,IF(Raw!$Q145&gt;$C$8,IF(Raw!$N145&gt;$C$9,IF(Raw!$N145&lt;$A$9,IF(Raw!$X145&gt;$C$9,IF(Raw!$X145&lt;$A$9,Raw!X145,-999),-999),-999),-999),-999),-999)</f>
        <v>-999</v>
      </c>
      <c r="R145" s="9">
        <f t="shared" si="36"/>
        <v>0</v>
      </c>
      <c r="S145" s="9">
        <f t="shared" si="37"/>
        <v>0</v>
      </c>
      <c r="T145" s="9">
        <f t="shared" si="38"/>
        <v>0</v>
      </c>
      <c r="U145" s="9">
        <f t="shared" si="39"/>
        <v>0</v>
      </c>
      <c r="V145" s="15">
        <f t="shared" si="32"/>
        <v>-999</v>
      </c>
      <c r="X145" s="11">
        <f t="shared" si="40"/>
        <v>-6.0139799999999993E+20</v>
      </c>
      <c r="Y145" s="11">
        <f t="shared" si="41"/>
        <v>-9.99E-18</v>
      </c>
      <c r="Z145" s="11">
        <f t="shared" si="42"/>
        <v>-9.9899999999999989E-4</v>
      </c>
      <c r="AA145" s="16">
        <f t="shared" si="43"/>
        <v>1</v>
      </c>
      <c r="AB145" s="9">
        <f t="shared" si="33"/>
        <v>-999</v>
      </c>
      <c r="AC145" s="9">
        <f t="shared" si="34"/>
        <v>-999</v>
      </c>
      <c r="AD145" s="15">
        <f t="shared" si="35"/>
        <v>-999</v>
      </c>
      <c r="AE145" s="3">
        <f t="shared" si="44"/>
        <v>-1202.7959999999996</v>
      </c>
      <c r="AF145" s="2">
        <f t="shared" si="45"/>
        <v>0.30099999999999988</v>
      </c>
      <c r="AG145" s="9">
        <f t="shared" si="46"/>
        <v>0</v>
      </c>
      <c r="AH145" s="2">
        <f t="shared" si="47"/>
        <v>0</v>
      </c>
    </row>
    <row r="146" spans="1:34">
      <c r="A146" s="1">
        <f>Raw!A146</f>
        <v>0</v>
      </c>
      <c r="B146" s="14">
        <f>Raw!B146</f>
        <v>0</v>
      </c>
      <c r="C146" s="15">
        <f>Raw!C146</f>
        <v>0</v>
      </c>
      <c r="D146" s="15">
        <f>IF(C146&gt;0.5,Raw!D146*D$11,-999)</f>
        <v>-999</v>
      </c>
      <c r="E146" s="9">
        <f>IF(Raw!$G146&gt;$C$8,IF(Raw!$Q146&gt;$C$8,IF(Raw!$N146&gt;$C$9,IF(Raw!$N146&lt;$A$9,IF(Raw!$X146&gt;$C$9,IF(Raw!$X146&lt;$A$9,Raw!H146,-999),-999),-999),-999),-999),-999)</f>
        <v>-999</v>
      </c>
      <c r="F146" s="9">
        <f>IF(Raw!$G146&gt;$C$8,IF(Raw!$Q146&gt;$C$8,IF(Raw!$N146&gt;$C$9,IF(Raw!$N146&lt;$A$9,IF(Raw!$X146&gt;$C$9,IF(Raw!$X146&lt;$A$9,Raw!I146,-999),-999),-999),-999),-999),-999)</f>
        <v>-999</v>
      </c>
      <c r="G146" s="9">
        <f>Raw!G146</f>
        <v>0</v>
      </c>
      <c r="H146" s="9">
        <f>IF(Raw!$G146&gt;$C$8,IF(Raw!$Q146&gt;$C$8,IF(Raw!$N146&gt;$C$9,IF(Raw!$N146&lt;$A$9,IF(Raw!$X146&gt;$C$9,IF(Raw!$X146&lt;$A$9,Raw!L146,-999),-999),-999),-999),-999),-999)</f>
        <v>-999</v>
      </c>
      <c r="I146" s="9">
        <f>IF(Raw!$G146&gt;$C$8,IF(Raw!$Q146&gt;$C$8,IF(Raw!$N146&gt;$C$9,IF(Raw!$N146&lt;$A$9,IF(Raw!$X146&gt;$C$9,IF(Raw!$X146&lt;$A$9,Raw!M146,-999),-999),-999),-999),-999),-999)</f>
        <v>-999</v>
      </c>
      <c r="J146" s="9">
        <f>IF(Raw!$G146&gt;$C$8,IF(Raw!$Q146&gt;$C$8,IF(Raw!$N146&gt;$C$9,IF(Raw!$N146&lt;$A$9,IF(Raw!$X146&gt;$C$9,IF(Raw!$X146&lt;$A$9,Raw!N146,-999),-999),-999),-999),-999),-999)</f>
        <v>-999</v>
      </c>
      <c r="K146" s="9">
        <f>IF(Raw!$G146&gt;$C$8,IF(Raw!$Q146&gt;$C$8,IF(Raw!$N146&gt;$C$9,IF(Raw!$N146&lt;$A$9,IF(Raw!$X146&gt;$C$9,IF(Raw!$X146&lt;$A$9,Raw!R146,-999),-999),-999),-999),-999),-999)</f>
        <v>-999</v>
      </c>
      <c r="L146" s="9">
        <f>IF(Raw!$G146&gt;$C$8,IF(Raw!$Q146&gt;$C$8,IF(Raw!$N146&gt;$C$9,IF(Raw!$N146&lt;$A$9,IF(Raw!$X146&gt;$C$9,IF(Raw!$X146&lt;$A$9,Raw!S146,-999),-999),-999),-999),-999),-999)</f>
        <v>-999</v>
      </c>
      <c r="M146" s="9">
        <f>Raw!Q146</f>
        <v>0</v>
      </c>
      <c r="N146" s="9">
        <f>IF(Raw!$G146&gt;$C$8,IF(Raw!$Q146&gt;$C$8,IF(Raw!$N146&gt;$C$9,IF(Raw!$N146&lt;$A$9,IF(Raw!$X146&gt;$C$9,IF(Raw!$X146&lt;$A$9,Raw!V146,-999),-999),-999),-999),-999),-999)</f>
        <v>-999</v>
      </c>
      <c r="O146" s="9">
        <f>IF(Raw!$G146&gt;$C$8,IF(Raw!$Q146&gt;$C$8,IF(Raw!$N146&gt;$C$9,IF(Raw!$N146&lt;$A$9,IF(Raw!$X146&gt;$C$9,IF(Raw!$X146&lt;$A$9,Raw!W146,-999),-999),-999),-999),-999),-999)</f>
        <v>-999</v>
      </c>
      <c r="P146" s="9">
        <f>IF(Raw!$G146&gt;$C$8,IF(Raw!$Q146&gt;$C$8,IF(Raw!$N146&gt;$C$9,IF(Raw!$N146&lt;$A$9,IF(Raw!$X146&gt;$C$9,IF(Raw!$X146&lt;$A$9,Raw!X146,-999),-999),-999),-999),-999),-999)</f>
        <v>-999</v>
      </c>
      <c r="R146" s="9">
        <f t="shared" si="36"/>
        <v>0</v>
      </c>
      <c r="S146" s="9">
        <f t="shared" si="37"/>
        <v>0</v>
      </c>
      <c r="T146" s="9">
        <f t="shared" si="38"/>
        <v>0</v>
      </c>
      <c r="U146" s="9">
        <f t="shared" si="39"/>
        <v>0</v>
      </c>
      <c r="V146" s="15">
        <f t="shared" si="32"/>
        <v>-999</v>
      </c>
      <c r="X146" s="11">
        <f t="shared" si="40"/>
        <v>-6.0139799999999993E+20</v>
      </c>
      <c r="Y146" s="11">
        <f t="shared" si="41"/>
        <v>-9.99E-18</v>
      </c>
      <c r="Z146" s="11">
        <f t="shared" si="42"/>
        <v>-9.9899999999999989E-4</v>
      </c>
      <c r="AA146" s="16">
        <f t="shared" si="43"/>
        <v>1</v>
      </c>
      <c r="AB146" s="9">
        <f t="shared" si="33"/>
        <v>-999</v>
      </c>
      <c r="AC146" s="9">
        <f t="shared" si="34"/>
        <v>-999</v>
      </c>
      <c r="AD146" s="15">
        <f t="shared" si="35"/>
        <v>-999</v>
      </c>
      <c r="AE146" s="3">
        <f t="shared" si="44"/>
        <v>-1202.7959999999996</v>
      </c>
      <c r="AF146" s="2">
        <f t="shared" si="45"/>
        <v>0.30099999999999988</v>
      </c>
      <c r="AG146" s="9">
        <f t="shared" si="46"/>
        <v>0</v>
      </c>
      <c r="AH146" s="2">
        <f t="shared" si="47"/>
        <v>0</v>
      </c>
    </row>
    <row r="147" spans="1:34">
      <c r="A147" s="1">
        <f>Raw!A147</f>
        <v>0</v>
      </c>
      <c r="B147" s="14">
        <f>Raw!B147</f>
        <v>0</v>
      </c>
      <c r="C147" s="15">
        <f>Raw!C147</f>
        <v>0</v>
      </c>
      <c r="D147" s="15">
        <f>IF(C147&gt;0.5,Raw!D147*D$11,-999)</f>
        <v>-999</v>
      </c>
      <c r="E147" s="9">
        <f>IF(Raw!$G147&gt;$C$8,IF(Raw!$Q147&gt;$C$8,IF(Raw!$N147&gt;$C$9,IF(Raw!$N147&lt;$A$9,IF(Raw!$X147&gt;$C$9,IF(Raw!$X147&lt;$A$9,Raw!H147,-999),-999),-999),-999),-999),-999)</f>
        <v>-999</v>
      </c>
      <c r="F147" s="9">
        <f>IF(Raw!$G147&gt;$C$8,IF(Raw!$Q147&gt;$C$8,IF(Raw!$N147&gt;$C$9,IF(Raw!$N147&lt;$A$9,IF(Raw!$X147&gt;$C$9,IF(Raw!$X147&lt;$A$9,Raw!I147,-999),-999),-999),-999),-999),-999)</f>
        <v>-999</v>
      </c>
      <c r="G147" s="9">
        <f>Raw!G147</f>
        <v>0</v>
      </c>
      <c r="H147" s="9">
        <f>IF(Raw!$G147&gt;$C$8,IF(Raw!$Q147&gt;$C$8,IF(Raw!$N147&gt;$C$9,IF(Raw!$N147&lt;$A$9,IF(Raw!$X147&gt;$C$9,IF(Raw!$X147&lt;$A$9,Raw!L147,-999),-999),-999),-999),-999),-999)</f>
        <v>-999</v>
      </c>
      <c r="I147" s="9">
        <f>IF(Raw!$G147&gt;$C$8,IF(Raw!$Q147&gt;$C$8,IF(Raw!$N147&gt;$C$9,IF(Raw!$N147&lt;$A$9,IF(Raw!$X147&gt;$C$9,IF(Raw!$X147&lt;$A$9,Raw!M147,-999),-999),-999),-999),-999),-999)</f>
        <v>-999</v>
      </c>
      <c r="J147" s="9">
        <f>IF(Raw!$G147&gt;$C$8,IF(Raw!$Q147&gt;$C$8,IF(Raw!$N147&gt;$C$9,IF(Raw!$N147&lt;$A$9,IF(Raw!$X147&gt;$C$9,IF(Raw!$X147&lt;$A$9,Raw!N147,-999),-999),-999),-999),-999),-999)</f>
        <v>-999</v>
      </c>
      <c r="K147" s="9">
        <f>IF(Raw!$G147&gt;$C$8,IF(Raw!$Q147&gt;$C$8,IF(Raw!$N147&gt;$C$9,IF(Raw!$N147&lt;$A$9,IF(Raw!$X147&gt;$C$9,IF(Raw!$X147&lt;$A$9,Raw!R147,-999),-999),-999),-999),-999),-999)</f>
        <v>-999</v>
      </c>
      <c r="L147" s="9">
        <f>IF(Raw!$G147&gt;$C$8,IF(Raw!$Q147&gt;$C$8,IF(Raw!$N147&gt;$C$9,IF(Raw!$N147&lt;$A$9,IF(Raw!$X147&gt;$C$9,IF(Raw!$X147&lt;$A$9,Raw!S147,-999),-999),-999),-999),-999),-999)</f>
        <v>-999</v>
      </c>
      <c r="M147" s="9">
        <f>Raw!Q147</f>
        <v>0</v>
      </c>
      <c r="N147" s="9">
        <f>IF(Raw!$G147&gt;$C$8,IF(Raw!$Q147&gt;$C$8,IF(Raw!$N147&gt;$C$9,IF(Raw!$N147&lt;$A$9,IF(Raw!$X147&gt;$C$9,IF(Raw!$X147&lt;$A$9,Raw!V147,-999),-999),-999),-999),-999),-999)</f>
        <v>-999</v>
      </c>
      <c r="O147" s="9">
        <f>IF(Raw!$G147&gt;$C$8,IF(Raw!$Q147&gt;$C$8,IF(Raw!$N147&gt;$C$9,IF(Raw!$N147&lt;$A$9,IF(Raw!$X147&gt;$C$9,IF(Raw!$X147&lt;$A$9,Raw!W147,-999),-999),-999),-999),-999),-999)</f>
        <v>-999</v>
      </c>
      <c r="P147" s="9">
        <f>IF(Raw!$G147&gt;$C$8,IF(Raw!$Q147&gt;$C$8,IF(Raw!$N147&gt;$C$9,IF(Raw!$N147&lt;$A$9,IF(Raw!$X147&gt;$C$9,IF(Raw!$X147&lt;$A$9,Raw!X147,-999),-999),-999),-999),-999),-999)</f>
        <v>-999</v>
      </c>
      <c r="R147" s="9">
        <f t="shared" si="36"/>
        <v>0</v>
      </c>
      <c r="S147" s="9">
        <f t="shared" si="37"/>
        <v>0</v>
      </c>
      <c r="T147" s="9">
        <f t="shared" si="38"/>
        <v>0</v>
      </c>
      <c r="U147" s="9">
        <f t="shared" si="39"/>
        <v>0</v>
      </c>
      <c r="V147" s="15">
        <f t="shared" si="32"/>
        <v>-999</v>
      </c>
      <c r="X147" s="11">
        <f t="shared" si="40"/>
        <v>-6.0139799999999993E+20</v>
      </c>
      <c r="Y147" s="11">
        <f t="shared" si="41"/>
        <v>-9.99E-18</v>
      </c>
      <c r="Z147" s="11">
        <f t="shared" si="42"/>
        <v>-9.9899999999999989E-4</v>
      </c>
      <c r="AA147" s="16">
        <f t="shared" si="43"/>
        <v>1</v>
      </c>
      <c r="AB147" s="9">
        <f t="shared" si="33"/>
        <v>-999</v>
      </c>
      <c r="AC147" s="9">
        <f t="shared" si="34"/>
        <v>-999</v>
      </c>
      <c r="AD147" s="15">
        <f t="shared" si="35"/>
        <v>-999</v>
      </c>
      <c r="AE147" s="3">
        <f t="shared" si="44"/>
        <v>-1202.7959999999996</v>
      </c>
      <c r="AF147" s="2">
        <f t="shared" si="45"/>
        <v>0.30099999999999988</v>
      </c>
      <c r="AG147" s="9">
        <f t="shared" si="46"/>
        <v>0</v>
      </c>
      <c r="AH147" s="2">
        <f t="shared" si="47"/>
        <v>0</v>
      </c>
    </row>
    <row r="148" spans="1:34">
      <c r="A148" s="1">
        <f>Raw!A148</f>
        <v>0</v>
      </c>
      <c r="B148" s="14">
        <f>Raw!B148</f>
        <v>0</v>
      </c>
      <c r="C148" s="15">
        <f>Raw!C148</f>
        <v>0</v>
      </c>
      <c r="D148" s="15">
        <f>IF(C148&gt;0.5,Raw!D148*D$11,-999)</f>
        <v>-999</v>
      </c>
      <c r="E148" s="9">
        <f>IF(Raw!$G148&gt;$C$8,IF(Raw!$Q148&gt;$C$8,IF(Raw!$N148&gt;$C$9,IF(Raw!$N148&lt;$A$9,IF(Raw!$X148&gt;$C$9,IF(Raw!$X148&lt;$A$9,Raw!H148,-999),-999),-999),-999),-999),-999)</f>
        <v>-999</v>
      </c>
      <c r="F148" s="9">
        <f>IF(Raw!$G148&gt;$C$8,IF(Raw!$Q148&gt;$C$8,IF(Raw!$N148&gt;$C$9,IF(Raw!$N148&lt;$A$9,IF(Raw!$X148&gt;$C$9,IF(Raw!$X148&lt;$A$9,Raw!I148,-999),-999),-999),-999),-999),-999)</f>
        <v>-999</v>
      </c>
      <c r="G148" s="9">
        <f>Raw!G148</f>
        <v>0</v>
      </c>
      <c r="H148" s="9">
        <f>IF(Raw!$G148&gt;$C$8,IF(Raw!$Q148&gt;$C$8,IF(Raw!$N148&gt;$C$9,IF(Raw!$N148&lt;$A$9,IF(Raw!$X148&gt;$C$9,IF(Raw!$X148&lt;$A$9,Raw!L148,-999),-999),-999),-999),-999),-999)</f>
        <v>-999</v>
      </c>
      <c r="I148" s="9">
        <f>IF(Raw!$G148&gt;$C$8,IF(Raw!$Q148&gt;$C$8,IF(Raw!$N148&gt;$C$9,IF(Raw!$N148&lt;$A$9,IF(Raw!$X148&gt;$C$9,IF(Raw!$X148&lt;$A$9,Raw!M148,-999),-999),-999),-999),-999),-999)</f>
        <v>-999</v>
      </c>
      <c r="J148" s="9">
        <f>IF(Raw!$G148&gt;$C$8,IF(Raw!$Q148&gt;$C$8,IF(Raw!$N148&gt;$C$9,IF(Raw!$N148&lt;$A$9,IF(Raw!$X148&gt;$C$9,IF(Raw!$X148&lt;$A$9,Raw!N148,-999),-999),-999),-999),-999),-999)</f>
        <v>-999</v>
      </c>
      <c r="K148" s="9">
        <f>IF(Raw!$G148&gt;$C$8,IF(Raw!$Q148&gt;$C$8,IF(Raw!$N148&gt;$C$9,IF(Raw!$N148&lt;$A$9,IF(Raw!$X148&gt;$C$9,IF(Raw!$X148&lt;$A$9,Raw!R148,-999),-999),-999),-999),-999),-999)</f>
        <v>-999</v>
      </c>
      <c r="L148" s="9">
        <f>IF(Raw!$G148&gt;$C$8,IF(Raw!$Q148&gt;$C$8,IF(Raw!$N148&gt;$C$9,IF(Raw!$N148&lt;$A$9,IF(Raw!$X148&gt;$C$9,IF(Raw!$X148&lt;$A$9,Raw!S148,-999),-999),-999),-999),-999),-999)</f>
        <v>-999</v>
      </c>
      <c r="M148" s="9">
        <f>Raw!Q148</f>
        <v>0</v>
      </c>
      <c r="N148" s="9">
        <f>IF(Raw!$G148&gt;$C$8,IF(Raw!$Q148&gt;$C$8,IF(Raw!$N148&gt;$C$9,IF(Raw!$N148&lt;$A$9,IF(Raw!$X148&gt;$C$9,IF(Raw!$X148&lt;$A$9,Raw!V148,-999),-999),-999),-999),-999),-999)</f>
        <v>-999</v>
      </c>
      <c r="O148" s="9">
        <f>IF(Raw!$G148&gt;$C$8,IF(Raw!$Q148&gt;$C$8,IF(Raw!$N148&gt;$C$9,IF(Raw!$N148&lt;$A$9,IF(Raw!$X148&gt;$C$9,IF(Raw!$X148&lt;$A$9,Raw!W148,-999),-999),-999),-999),-999),-999)</f>
        <v>-999</v>
      </c>
      <c r="P148" s="9">
        <f>IF(Raw!$G148&gt;$C$8,IF(Raw!$Q148&gt;$C$8,IF(Raw!$N148&gt;$C$9,IF(Raw!$N148&lt;$A$9,IF(Raw!$X148&gt;$C$9,IF(Raw!$X148&lt;$A$9,Raw!X148,-999),-999),-999),-999),-999),-999)</f>
        <v>-999</v>
      </c>
      <c r="R148" s="9">
        <f t="shared" si="36"/>
        <v>0</v>
      </c>
      <c r="S148" s="9">
        <f t="shared" si="37"/>
        <v>0</v>
      </c>
      <c r="T148" s="9">
        <f t="shared" si="38"/>
        <v>0</v>
      </c>
      <c r="U148" s="9">
        <f t="shared" si="39"/>
        <v>0</v>
      </c>
      <c r="V148" s="15">
        <f t="shared" si="32"/>
        <v>-999</v>
      </c>
      <c r="X148" s="11">
        <f t="shared" si="40"/>
        <v>-6.0139799999999993E+20</v>
      </c>
      <c r="Y148" s="11">
        <f t="shared" si="41"/>
        <v>-9.99E-18</v>
      </c>
      <c r="Z148" s="11">
        <f t="shared" si="42"/>
        <v>-9.9899999999999989E-4</v>
      </c>
      <c r="AA148" s="16">
        <f t="shared" si="43"/>
        <v>1</v>
      </c>
      <c r="AB148" s="9">
        <f t="shared" si="33"/>
        <v>-999</v>
      </c>
      <c r="AC148" s="9">
        <f t="shared" si="34"/>
        <v>-999</v>
      </c>
      <c r="AD148" s="15">
        <f t="shared" si="35"/>
        <v>-999</v>
      </c>
      <c r="AE148" s="3">
        <f t="shared" si="44"/>
        <v>-1202.7959999999996</v>
      </c>
      <c r="AF148" s="2">
        <f t="shared" si="45"/>
        <v>0.30099999999999988</v>
      </c>
      <c r="AG148" s="9">
        <f t="shared" si="46"/>
        <v>0</v>
      </c>
      <c r="AH148" s="2">
        <f t="shared" si="47"/>
        <v>0</v>
      </c>
    </row>
    <row r="149" spans="1:34">
      <c r="A149" s="1">
        <f>Raw!A149</f>
        <v>0</v>
      </c>
      <c r="B149" s="14">
        <f>Raw!B149</f>
        <v>0</v>
      </c>
      <c r="C149" s="15">
        <f>Raw!C149</f>
        <v>0</v>
      </c>
      <c r="D149" s="15">
        <f>IF(C149&gt;0.5,Raw!D149*D$11,-999)</f>
        <v>-999</v>
      </c>
      <c r="E149" s="9">
        <f>IF(Raw!$G149&gt;$C$8,IF(Raw!$Q149&gt;$C$8,IF(Raw!$N149&gt;$C$9,IF(Raw!$N149&lt;$A$9,IF(Raw!$X149&gt;$C$9,IF(Raw!$X149&lt;$A$9,Raw!H149,-999),-999),-999),-999),-999),-999)</f>
        <v>-999</v>
      </c>
      <c r="F149" s="9">
        <f>IF(Raw!$G149&gt;$C$8,IF(Raw!$Q149&gt;$C$8,IF(Raw!$N149&gt;$C$9,IF(Raw!$N149&lt;$A$9,IF(Raw!$X149&gt;$C$9,IF(Raw!$X149&lt;$A$9,Raw!I149,-999),-999),-999),-999),-999),-999)</f>
        <v>-999</v>
      </c>
      <c r="G149" s="9">
        <f>Raw!G149</f>
        <v>0</v>
      </c>
      <c r="H149" s="9">
        <f>IF(Raw!$G149&gt;$C$8,IF(Raw!$Q149&gt;$C$8,IF(Raw!$N149&gt;$C$9,IF(Raw!$N149&lt;$A$9,IF(Raw!$X149&gt;$C$9,IF(Raw!$X149&lt;$A$9,Raw!L149,-999),-999),-999),-999),-999),-999)</f>
        <v>-999</v>
      </c>
      <c r="I149" s="9">
        <f>IF(Raw!$G149&gt;$C$8,IF(Raw!$Q149&gt;$C$8,IF(Raw!$N149&gt;$C$9,IF(Raw!$N149&lt;$A$9,IF(Raw!$X149&gt;$C$9,IF(Raw!$X149&lt;$A$9,Raw!M149,-999),-999),-999),-999),-999),-999)</f>
        <v>-999</v>
      </c>
      <c r="J149" s="9">
        <f>IF(Raw!$G149&gt;$C$8,IF(Raw!$Q149&gt;$C$8,IF(Raw!$N149&gt;$C$9,IF(Raw!$N149&lt;$A$9,IF(Raw!$X149&gt;$C$9,IF(Raw!$X149&lt;$A$9,Raw!N149,-999),-999),-999),-999),-999),-999)</f>
        <v>-999</v>
      </c>
      <c r="K149" s="9">
        <f>IF(Raw!$G149&gt;$C$8,IF(Raw!$Q149&gt;$C$8,IF(Raw!$N149&gt;$C$9,IF(Raw!$N149&lt;$A$9,IF(Raw!$X149&gt;$C$9,IF(Raw!$X149&lt;$A$9,Raw!R149,-999),-999),-999),-999),-999),-999)</f>
        <v>-999</v>
      </c>
      <c r="L149" s="9">
        <f>IF(Raw!$G149&gt;$C$8,IF(Raw!$Q149&gt;$C$8,IF(Raw!$N149&gt;$C$9,IF(Raw!$N149&lt;$A$9,IF(Raw!$X149&gt;$C$9,IF(Raw!$X149&lt;$A$9,Raw!S149,-999),-999),-999),-999),-999),-999)</f>
        <v>-999</v>
      </c>
      <c r="M149" s="9">
        <f>Raw!Q149</f>
        <v>0</v>
      </c>
      <c r="N149" s="9">
        <f>IF(Raw!$G149&gt;$C$8,IF(Raw!$Q149&gt;$C$8,IF(Raw!$N149&gt;$C$9,IF(Raw!$N149&lt;$A$9,IF(Raw!$X149&gt;$C$9,IF(Raw!$X149&lt;$A$9,Raw!V149,-999),-999),-999),-999),-999),-999)</f>
        <v>-999</v>
      </c>
      <c r="O149" s="9">
        <f>IF(Raw!$G149&gt;$C$8,IF(Raw!$Q149&gt;$C$8,IF(Raw!$N149&gt;$C$9,IF(Raw!$N149&lt;$A$9,IF(Raw!$X149&gt;$C$9,IF(Raw!$X149&lt;$A$9,Raw!W149,-999),-999),-999),-999),-999),-999)</f>
        <v>-999</v>
      </c>
      <c r="P149" s="9">
        <f>IF(Raw!$G149&gt;$C$8,IF(Raw!$Q149&gt;$C$8,IF(Raw!$N149&gt;$C$9,IF(Raw!$N149&lt;$A$9,IF(Raw!$X149&gt;$C$9,IF(Raw!$X149&lt;$A$9,Raw!X149,-999),-999),-999),-999),-999),-999)</f>
        <v>-999</v>
      </c>
      <c r="R149" s="9">
        <f t="shared" si="36"/>
        <v>0</v>
      </c>
      <c r="S149" s="9">
        <f t="shared" si="37"/>
        <v>0</v>
      </c>
      <c r="T149" s="9">
        <f t="shared" si="38"/>
        <v>0</v>
      </c>
      <c r="U149" s="9">
        <f t="shared" si="39"/>
        <v>0</v>
      </c>
      <c r="V149" s="15">
        <f t="shared" si="32"/>
        <v>-999</v>
      </c>
      <c r="X149" s="11">
        <f t="shared" si="40"/>
        <v>-6.0139799999999993E+20</v>
      </c>
      <c r="Y149" s="11">
        <f t="shared" si="41"/>
        <v>-9.99E-18</v>
      </c>
      <c r="Z149" s="11">
        <f t="shared" si="42"/>
        <v>-9.9899999999999989E-4</v>
      </c>
      <c r="AA149" s="16">
        <f t="shared" si="43"/>
        <v>1</v>
      </c>
      <c r="AB149" s="9">
        <f t="shared" si="33"/>
        <v>-999</v>
      </c>
      <c r="AC149" s="9">
        <f t="shared" si="34"/>
        <v>-999</v>
      </c>
      <c r="AD149" s="15">
        <f t="shared" si="35"/>
        <v>-999</v>
      </c>
      <c r="AE149" s="3">
        <f t="shared" si="44"/>
        <v>-1202.7959999999996</v>
      </c>
      <c r="AF149" s="2">
        <f t="shared" si="45"/>
        <v>0.30099999999999988</v>
      </c>
      <c r="AG149" s="9">
        <f t="shared" si="46"/>
        <v>0</v>
      </c>
      <c r="AH149" s="2">
        <f t="shared" si="47"/>
        <v>0</v>
      </c>
    </row>
    <row r="150" spans="1:34">
      <c r="A150" s="1">
        <f>Raw!A150</f>
        <v>0</v>
      </c>
      <c r="B150" s="14">
        <f>Raw!B150</f>
        <v>0</v>
      </c>
      <c r="C150" s="15">
        <f>Raw!C150</f>
        <v>0</v>
      </c>
      <c r="D150" s="15">
        <f>IF(C150&gt;0.5,Raw!D150*D$11,-999)</f>
        <v>-999</v>
      </c>
      <c r="E150" s="9">
        <f>IF(Raw!$G150&gt;$C$8,IF(Raw!$Q150&gt;$C$8,IF(Raw!$N150&gt;$C$9,IF(Raw!$N150&lt;$A$9,IF(Raw!$X150&gt;$C$9,IF(Raw!$X150&lt;$A$9,Raw!H150,-999),-999),-999),-999),-999),-999)</f>
        <v>-999</v>
      </c>
      <c r="F150" s="9">
        <f>IF(Raw!$G150&gt;$C$8,IF(Raw!$Q150&gt;$C$8,IF(Raw!$N150&gt;$C$9,IF(Raw!$N150&lt;$A$9,IF(Raw!$X150&gt;$C$9,IF(Raw!$X150&lt;$A$9,Raw!I150,-999),-999),-999),-999),-999),-999)</f>
        <v>-999</v>
      </c>
      <c r="G150" s="9">
        <f>Raw!G150</f>
        <v>0</v>
      </c>
      <c r="H150" s="9">
        <f>IF(Raw!$G150&gt;$C$8,IF(Raw!$Q150&gt;$C$8,IF(Raw!$N150&gt;$C$9,IF(Raw!$N150&lt;$A$9,IF(Raw!$X150&gt;$C$9,IF(Raw!$X150&lt;$A$9,Raw!L150,-999),-999),-999),-999),-999),-999)</f>
        <v>-999</v>
      </c>
      <c r="I150" s="9">
        <f>IF(Raw!$G150&gt;$C$8,IF(Raw!$Q150&gt;$C$8,IF(Raw!$N150&gt;$C$9,IF(Raw!$N150&lt;$A$9,IF(Raw!$X150&gt;$C$9,IF(Raw!$X150&lt;$A$9,Raw!M150,-999),-999),-999),-999),-999),-999)</f>
        <v>-999</v>
      </c>
      <c r="J150" s="9">
        <f>IF(Raw!$G150&gt;$C$8,IF(Raw!$Q150&gt;$C$8,IF(Raw!$N150&gt;$C$9,IF(Raw!$N150&lt;$A$9,IF(Raw!$X150&gt;$C$9,IF(Raw!$X150&lt;$A$9,Raw!N150,-999),-999),-999),-999),-999),-999)</f>
        <v>-999</v>
      </c>
      <c r="K150" s="9">
        <f>IF(Raw!$G150&gt;$C$8,IF(Raw!$Q150&gt;$C$8,IF(Raw!$N150&gt;$C$9,IF(Raw!$N150&lt;$A$9,IF(Raw!$X150&gt;$C$9,IF(Raw!$X150&lt;$A$9,Raw!R150,-999),-999),-999),-999),-999),-999)</f>
        <v>-999</v>
      </c>
      <c r="L150" s="9">
        <f>IF(Raw!$G150&gt;$C$8,IF(Raw!$Q150&gt;$C$8,IF(Raw!$N150&gt;$C$9,IF(Raw!$N150&lt;$A$9,IF(Raw!$X150&gt;$C$9,IF(Raw!$X150&lt;$A$9,Raw!S150,-999),-999),-999),-999),-999),-999)</f>
        <v>-999</v>
      </c>
      <c r="M150" s="9">
        <f>Raw!Q150</f>
        <v>0</v>
      </c>
      <c r="N150" s="9">
        <f>IF(Raw!$G150&gt;$C$8,IF(Raw!$Q150&gt;$C$8,IF(Raw!$N150&gt;$C$9,IF(Raw!$N150&lt;$A$9,IF(Raw!$X150&gt;$C$9,IF(Raw!$X150&lt;$A$9,Raw!V150,-999),-999),-999),-999),-999),-999)</f>
        <v>-999</v>
      </c>
      <c r="O150" s="9">
        <f>IF(Raw!$G150&gt;$C$8,IF(Raw!$Q150&gt;$C$8,IF(Raw!$N150&gt;$C$9,IF(Raw!$N150&lt;$A$9,IF(Raw!$X150&gt;$C$9,IF(Raw!$X150&lt;$A$9,Raw!W150,-999),-999),-999),-999),-999),-999)</f>
        <v>-999</v>
      </c>
      <c r="P150" s="9">
        <f>IF(Raw!$G150&gt;$C$8,IF(Raw!$Q150&gt;$C$8,IF(Raw!$N150&gt;$C$9,IF(Raw!$N150&lt;$A$9,IF(Raw!$X150&gt;$C$9,IF(Raw!$X150&lt;$A$9,Raw!X150,-999),-999),-999),-999),-999),-999)</f>
        <v>-999</v>
      </c>
      <c r="R150" s="9">
        <f t="shared" si="36"/>
        <v>0</v>
      </c>
      <c r="S150" s="9">
        <f t="shared" si="37"/>
        <v>0</v>
      </c>
      <c r="T150" s="9">
        <f t="shared" si="38"/>
        <v>0</v>
      </c>
      <c r="U150" s="9">
        <f t="shared" si="39"/>
        <v>0</v>
      </c>
      <c r="V150" s="15">
        <f t="shared" si="32"/>
        <v>-999</v>
      </c>
      <c r="X150" s="11">
        <f t="shared" si="40"/>
        <v>-6.0139799999999993E+20</v>
      </c>
      <c r="Y150" s="11">
        <f t="shared" si="41"/>
        <v>-9.99E-18</v>
      </c>
      <c r="Z150" s="11">
        <f t="shared" si="42"/>
        <v>-9.9899999999999989E-4</v>
      </c>
      <c r="AA150" s="16">
        <f t="shared" si="43"/>
        <v>1</v>
      </c>
      <c r="AB150" s="9">
        <f t="shared" si="33"/>
        <v>-999</v>
      </c>
      <c r="AC150" s="9">
        <f t="shared" si="34"/>
        <v>-999</v>
      </c>
      <c r="AD150" s="15">
        <f t="shared" si="35"/>
        <v>-999</v>
      </c>
      <c r="AE150" s="3">
        <f t="shared" si="44"/>
        <v>-1202.7959999999996</v>
      </c>
      <c r="AF150" s="2">
        <f t="shared" si="45"/>
        <v>0.30099999999999988</v>
      </c>
      <c r="AG150" s="9">
        <f t="shared" si="46"/>
        <v>0</v>
      </c>
      <c r="AH150" s="2">
        <f t="shared" si="47"/>
        <v>0</v>
      </c>
    </row>
    <row r="151" spans="1:34">
      <c r="A151" s="1">
        <f>Raw!A151</f>
        <v>0</v>
      </c>
      <c r="B151" s="14">
        <f>Raw!B151</f>
        <v>0</v>
      </c>
      <c r="C151" s="15">
        <f>Raw!C151</f>
        <v>0</v>
      </c>
      <c r="D151" s="15">
        <f>IF(C151&gt;0.5,Raw!D151*D$11,-999)</f>
        <v>-999</v>
      </c>
      <c r="E151" s="9">
        <f>IF(Raw!$G151&gt;$C$8,IF(Raw!$Q151&gt;$C$8,IF(Raw!$N151&gt;$C$9,IF(Raw!$N151&lt;$A$9,IF(Raw!$X151&gt;$C$9,IF(Raw!$X151&lt;$A$9,Raw!H151,-999),-999),-999),-999),-999),-999)</f>
        <v>-999</v>
      </c>
      <c r="F151" s="9">
        <f>IF(Raw!$G151&gt;$C$8,IF(Raw!$Q151&gt;$C$8,IF(Raw!$N151&gt;$C$9,IF(Raw!$N151&lt;$A$9,IF(Raw!$X151&gt;$C$9,IF(Raw!$X151&lt;$A$9,Raw!I151,-999),-999),-999),-999),-999),-999)</f>
        <v>-999</v>
      </c>
      <c r="G151" s="9">
        <f>Raw!G151</f>
        <v>0</v>
      </c>
      <c r="H151" s="9">
        <f>IF(Raw!$G151&gt;$C$8,IF(Raw!$Q151&gt;$C$8,IF(Raw!$N151&gt;$C$9,IF(Raw!$N151&lt;$A$9,IF(Raw!$X151&gt;$C$9,IF(Raw!$X151&lt;$A$9,Raw!L151,-999),-999),-999),-999),-999),-999)</f>
        <v>-999</v>
      </c>
      <c r="I151" s="9">
        <f>IF(Raw!$G151&gt;$C$8,IF(Raw!$Q151&gt;$C$8,IF(Raw!$N151&gt;$C$9,IF(Raw!$N151&lt;$A$9,IF(Raw!$X151&gt;$C$9,IF(Raw!$X151&lt;$A$9,Raw!M151,-999),-999),-999),-999),-999),-999)</f>
        <v>-999</v>
      </c>
      <c r="J151" s="9">
        <f>IF(Raw!$G151&gt;$C$8,IF(Raw!$Q151&gt;$C$8,IF(Raw!$N151&gt;$C$9,IF(Raw!$N151&lt;$A$9,IF(Raw!$X151&gt;$C$9,IF(Raw!$X151&lt;$A$9,Raw!N151,-999),-999),-999),-999),-999),-999)</f>
        <v>-999</v>
      </c>
      <c r="K151" s="9">
        <f>IF(Raw!$G151&gt;$C$8,IF(Raw!$Q151&gt;$C$8,IF(Raw!$N151&gt;$C$9,IF(Raw!$N151&lt;$A$9,IF(Raw!$X151&gt;$C$9,IF(Raw!$X151&lt;$A$9,Raw!R151,-999),-999),-999),-999),-999),-999)</f>
        <v>-999</v>
      </c>
      <c r="L151" s="9">
        <f>IF(Raw!$G151&gt;$C$8,IF(Raw!$Q151&gt;$C$8,IF(Raw!$N151&gt;$C$9,IF(Raw!$N151&lt;$A$9,IF(Raw!$X151&gt;$C$9,IF(Raw!$X151&lt;$A$9,Raw!S151,-999),-999),-999),-999),-999),-999)</f>
        <v>-999</v>
      </c>
      <c r="M151" s="9">
        <f>Raw!Q151</f>
        <v>0</v>
      </c>
      <c r="N151" s="9">
        <f>IF(Raw!$G151&gt;$C$8,IF(Raw!$Q151&gt;$C$8,IF(Raw!$N151&gt;$C$9,IF(Raw!$N151&lt;$A$9,IF(Raw!$X151&gt;$C$9,IF(Raw!$X151&lt;$A$9,Raw!V151,-999),-999),-999),-999),-999),-999)</f>
        <v>-999</v>
      </c>
      <c r="O151" s="9">
        <f>IF(Raw!$G151&gt;$C$8,IF(Raw!$Q151&gt;$C$8,IF(Raw!$N151&gt;$C$9,IF(Raw!$N151&lt;$A$9,IF(Raw!$X151&gt;$C$9,IF(Raw!$X151&lt;$A$9,Raw!W151,-999),-999),-999),-999),-999),-999)</f>
        <v>-999</v>
      </c>
      <c r="P151" s="9">
        <f>IF(Raw!$G151&gt;$C$8,IF(Raw!$Q151&gt;$C$8,IF(Raw!$N151&gt;$C$9,IF(Raw!$N151&lt;$A$9,IF(Raw!$X151&gt;$C$9,IF(Raw!$X151&lt;$A$9,Raw!X151,-999),-999),-999),-999),-999),-999)</f>
        <v>-999</v>
      </c>
      <c r="R151" s="9">
        <f t="shared" si="36"/>
        <v>0</v>
      </c>
      <c r="S151" s="9">
        <f t="shared" si="37"/>
        <v>0</v>
      </c>
      <c r="T151" s="9">
        <f t="shared" si="38"/>
        <v>0</v>
      </c>
      <c r="U151" s="9">
        <f t="shared" si="39"/>
        <v>0</v>
      </c>
      <c r="V151" s="15">
        <f t="shared" si="32"/>
        <v>-999</v>
      </c>
      <c r="X151" s="11">
        <f t="shared" si="40"/>
        <v>-6.0139799999999993E+20</v>
      </c>
      <c r="Y151" s="11">
        <f t="shared" si="41"/>
        <v>-9.99E-18</v>
      </c>
      <c r="Z151" s="11">
        <f t="shared" si="42"/>
        <v>-9.9899999999999989E-4</v>
      </c>
      <c r="AA151" s="16">
        <f t="shared" si="43"/>
        <v>1</v>
      </c>
      <c r="AB151" s="9">
        <f t="shared" si="33"/>
        <v>-999</v>
      </c>
      <c r="AC151" s="9">
        <f t="shared" si="34"/>
        <v>-999</v>
      </c>
      <c r="AD151" s="15">
        <f t="shared" si="35"/>
        <v>-999</v>
      </c>
      <c r="AE151" s="3">
        <f t="shared" si="44"/>
        <v>-1202.7959999999996</v>
      </c>
      <c r="AF151" s="2">
        <f t="shared" si="45"/>
        <v>0.30099999999999988</v>
      </c>
      <c r="AG151" s="9">
        <f t="shared" si="46"/>
        <v>0</v>
      </c>
      <c r="AH151" s="2">
        <f t="shared" si="47"/>
        <v>0</v>
      </c>
    </row>
    <row r="152" spans="1:34">
      <c r="A152" s="1">
        <f>Raw!A152</f>
        <v>0</v>
      </c>
      <c r="B152" s="14">
        <f>Raw!B152</f>
        <v>0</v>
      </c>
      <c r="C152" s="15">
        <f>Raw!C152</f>
        <v>0</v>
      </c>
      <c r="D152" s="15">
        <f>IF(C152&gt;0.5,Raw!D152*D$11,-999)</f>
        <v>-999</v>
      </c>
      <c r="E152" s="9">
        <f>IF(Raw!$G152&gt;$C$8,IF(Raw!$Q152&gt;$C$8,IF(Raw!$N152&gt;$C$9,IF(Raw!$N152&lt;$A$9,IF(Raw!$X152&gt;$C$9,IF(Raw!$X152&lt;$A$9,Raw!H152,-999),-999),-999),-999),-999),-999)</f>
        <v>-999</v>
      </c>
      <c r="F152" s="9">
        <f>IF(Raw!$G152&gt;$C$8,IF(Raw!$Q152&gt;$C$8,IF(Raw!$N152&gt;$C$9,IF(Raw!$N152&lt;$A$9,IF(Raw!$X152&gt;$C$9,IF(Raw!$X152&lt;$A$9,Raw!I152,-999),-999),-999),-999),-999),-999)</f>
        <v>-999</v>
      </c>
      <c r="G152" s="9">
        <f>Raw!G152</f>
        <v>0</v>
      </c>
      <c r="H152" s="9">
        <f>IF(Raw!$G152&gt;$C$8,IF(Raw!$Q152&gt;$C$8,IF(Raw!$N152&gt;$C$9,IF(Raw!$N152&lt;$A$9,IF(Raw!$X152&gt;$C$9,IF(Raw!$X152&lt;$A$9,Raw!L152,-999),-999),-999),-999),-999),-999)</f>
        <v>-999</v>
      </c>
      <c r="I152" s="9">
        <f>IF(Raw!$G152&gt;$C$8,IF(Raw!$Q152&gt;$C$8,IF(Raw!$N152&gt;$C$9,IF(Raw!$N152&lt;$A$9,IF(Raw!$X152&gt;$C$9,IF(Raw!$X152&lt;$A$9,Raw!M152,-999),-999),-999),-999),-999),-999)</f>
        <v>-999</v>
      </c>
      <c r="J152" s="9">
        <f>IF(Raw!$G152&gt;$C$8,IF(Raw!$Q152&gt;$C$8,IF(Raw!$N152&gt;$C$9,IF(Raw!$N152&lt;$A$9,IF(Raw!$X152&gt;$C$9,IF(Raw!$X152&lt;$A$9,Raw!N152,-999),-999),-999),-999),-999),-999)</f>
        <v>-999</v>
      </c>
      <c r="K152" s="9">
        <f>IF(Raw!$G152&gt;$C$8,IF(Raw!$Q152&gt;$C$8,IF(Raw!$N152&gt;$C$9,IF(Raw!$N152&lt;$A$9,IF(Raw!$X152&gt;$C$9,IF(Raw!$X152&lt;$A$9,Raw!R152,-999),-999),-999),-999),-999),-999)</f>
        <v>-999</v>
      </c>
      <c r="L152" s="9">
        <f>IF(Raw!$G152&gt;$C$8,IF(Raw!$Q152&gt;$C$8,IF(Raw!$N152&gt;$C$9,IF(Raw!$N152&lt;$A$9,IF(Raw!$X152&gt;$C$9,IF(Raw!$X152&lt;$A$9,Raw!S152,-999),-999),-999),-999),-999),-999)</f>
        <v>-999</v>
      </c>
      <c r="M152" s="9">
        <f>Raw!Q152</f>
        <v>0</v>
      </c>
      <c r="N152" s="9">
        <f>IF(Raw!$G152&gt;$C$8,IF(Raw!$Q152&gt;$C$8,IF(Raw!$N152&gt;$C$9,IF(Raw!$N152&lt;$A$9,IF(Raw!$X152&gt;$C$9,IF(Raw!$X152&lt;$A$9,Raw!V152,-999),-999),-999),-999),-999),-999)</f>
        <v>-999</v>
      </c>
      <c r="O152" s="9">
        <f>IF(Raw!$G152&gt;$C$8,IF(Raw!$Q152&gt;$C$8,IF(Raw!$N152&gt;$C$9,IF(Raw!$N152&lt;$A$9,IF(Raw!$X152&gt;$C$9,IF(Raw!$X152&lt;$A$9,Raw!W152,-999),-999),-999),-999),-999),-999)</f>
        <v>-999</v>
      </c>
      <c r="P152" s="9">
        <f>IF(Raw!$G152&gt;$C$8,IF(Raw!$Q152&gt;$C$8,IF(Raw!$N152&gt;$C$9,IF(Raw!$N152&lt;$A$9,IF(Raw!$X152&gt;$C$9,IF(Raw!$X152&lt;$A$9,Raw!X152,-999),-999),-999),-999),-999),-999)</f>
        <v>-999</v>
      </c>
      <c r="R152" s="9">
        <f t="shared" si="36"/>
        <v>0</v>
      </c>
      <c r="S152" s="9">
        <f t="shared" si="37"/>
        <v>0</v>
      </c>
      <c r="T152" s="9">
        <f t="shared" si="38"/>
        <v>0</v>
      </c>
      <c r="U152" s="9">
        <f t="shared" si="39"/>
        <v>0</v>
      </c>
      <c r="V152" s="15">
        <f t="shared" si="32"/>
        <v>-999</v>
      </c>
      <c r="X152" s="11">
        <f t="shared" si="40"/>
        <v>-6.0139799999999993E+20</v>
      </c>
      <c r="Y152" s="11">
        <f t="shared" si="41"/>
        <v>-9.99E-18</v>
      </c>
      <c r="Z152" s="11">
        <f t="shared" si="42"/>
        <v>-9.9899999999999989E-4</v>
      </c>
      <c r="AA152" s="16">
        <f t="shared" si="43"/>
        <v>1</v>
      </c>
      <c r="AB152" s="9">
        <f t="shared" si="33"/>
        <v>-999</v>
      </c>
      <c r="AC152" s="9">
        <f t="shared" si="34"/>
        <v>-999</v>
      </c>
      <c r="AD152" s="15">
        <f t="shared" si="35"/>
        <v>-999</v>
      </c>
      <c r="AE152" s="3">
        <f t="shared" si="44"/>
        <v>-1202.7959999999996</v>
      </c>
      <c r="AF152" s="2">
        <f t="shared" si="45"/>
        <v>0.30099999999999988</v>
      </c>
      <c r="AG152" s="9">
        <f t="shared" si="46"/>
        <v>0</v>
      </c>
      <c r="AH152" s="2">
        <f t="shared" si="47"/>
        <v>0</v>
      </c>
    </row>
    <row r="153" spans="1:34">
      <c r="A153" s="1">
        <f>Raw!A153</f>
        <v>0</v>
      </c>
      <c r="B153" s="14">
        <f>Raw!B153</f>
        <v>0</v>
      </c>
      <c r="C153" s="15">
        <f>Raw!C153</f>
        <v>0</v>
      </c>
      <c r="D153" s="15">
        <f>IF(C153&gt;0.5,Raw!D153*D$11,-999)</f>
        <v>-999</v>
      </c>
      <c r="E153" s="9">
        <f>IF(Raw!$G153&gt;$C$8,IF(Raw!$Q153&gt;$C$8,IF(Raw!$N153&gt;$C$9,IF(Raw!$N153&lt;$A$9,IF(Raw!$X153&gt;$C$9,IF(Raw!$X153&lt;$A$9,Raw!H153,-999),-999),-999),-999),-999),-999)</f>
        <v>-999</v>
      </c>
      <c r="F153" s="9">
        <f>IF(Raw!$G153&gt;$C$8,IF(Raw!$Q153&gt;$C$8,IF(Raw!$N153&gt;$C$9,IF(Raw!$N153&lt;$A$9,IF(Raw!$X153&gt;$C$9,IF(Raw!$X153&lt;$A$9,Raw!I153,-999),-999),-999),-999),-999),-999)</f>
        <v>-999</v>
      </c>
      <c r="G153" s="9">
        <f>Raw!G153</f>
        <v>0</v>
      </c>
      <c r="H153" s="9">
        <f>IF(Raw!$G153&gt;$C$8,IF(Raw!$Q153&gt;$C$8,IF(Raw!$N153&gt;$C$9,IF(Raw!$N153&lt;$A$9,IF(Raw!$X153&gt;$C$9,IF(Raw!$X153&lt;$A$9,Raw!L153,-999),-999),-999),-999),-999),-999)</f>
        <v>-999</v>
      </c>
      <c r="I153" s="9">
        <f>IF(Raw!$G153&gt;$C$8,IF(Raw!$Q153&gt;$C$8,IF(Raw!$N153&gt;$C$9,IF(Raw!$N153&lt;$A$9,IF(Raw!$X153&gt;$C$9,IF(Raw!$X153&lt;$A$9,Raw!M153,-999),-999),-999),-999),-999),-999)</f>
        <v>-999</v>
      </c>
      <c r="J153" s="9">
        <f>IF(Raw!$G153&gt;$C$8,IF(Raw!$Q153&gt;$C$8,IF(Raw!$N153&gt;$C$9,IF(Raw!$N153&lt;$A$9,IF(Raw!$X153&gt;$C$9,IF(Raw!$X153&lt;$A$9,Raw!N153,-999),-999),-999),-999),-999),-999)</f>
        <v>-999</v>
      </c>
      <c r="K153" s="9">
        <f>IF(Raw!$G153&gt;$C$8,IF(Raw!$Q153&gt;$C$8,IF(Raw!$N153&gt;$C$9,IF(Raw!$N153&lt;$A$9,IF(Raw!$X153&gt;$C$9,IF(Raw!$X153&lt;$A$9,Raw!R153,-999),-999),-999),-999),-999),-999)</f>
        <v>-999</v>
      </c>
      <c r="L153" s="9">
        <f>IF(Raw!$G153&gt;$C$8,IF(Raw!$Q153&gt;$C$8,IF(Raw!$N153&gt;$C$9,IF(Raw!$N153&lt;$A$9,IF(Raw!$X153&gt;$C$9,IF(Raw!$X153&lt;$A$9,Raw!S153,-999),-999),-999),-999),-999),-999)</f>
        <v>-999</v>
      </c>
      <c r="M153" s="9">
        <f>Raw!Q153</f>
        <v>0</v>
      </c>
      <c r="N153" s="9">
        <f>IF(Raw!$G153&gt;$C$8,IF(Raw!$Q153&gt;$C$8,IF(Raw!$N153&gt;$C$9,IF(Raw!$N153&lt;$A$9,IF(Raw!$X153&gt;$C$9,IF(Raw!$X153&lt;$A$9,Raw!V153,-999),-999),-999),-999),-999),-999)</f>
        <v>-999</v>
      </c>
      <c r="O153" s="9">
        <f>IF(Raw!$G153&gt;$C$8,IF(Raw!$Q153&gt;$C$8,IF(Raw!$N153&gt;$C$9,IF(Raw!$N153&lt;$A$9,IF(Raw!$X153&gt;$C$9,IF(Raw!$X153&lt;$A$9,Raw!W153,-999),-999),-999),-999),-999),-999)</f>
        <v>-999</v>
      </c>
      <c r="P153" s="9">
        <f>IF(Raw!$G153&gt;$C$8,IF(Raw!$Q153&gt;$C$8,IF(Raw!$N153&gt;$C$9,IF(Raw!$N153&lt;$A$9,IF(Raw!$X153&gt;$C$9,IF(Raw!$X153&lt;$A$9,Raw!X153,-999),-999),-999),-999),-999),-999)</f>
        <v>-999</v>
      </c>
      <c r="R153" s="9">
        <f t="shared" si="36"/>
        <v>0</v>
      </c>
      <c r="S153" s="9">
        <f t="shared" si="37"/>
        <v>0</v>
      </c>
      <c r="T153" s="9">
        <f t="shared" si="38"/>
        <v>0</v>
      </c>
      <c r="U153" s="9">
        <f t="shared" si="39"/>
        <v>0</v>
      </c>
      <c r="V153" s="15">
        <f t="shared" si="32"/>
        <v>-999</v>
      </c>
      <c r="X153" s="11">
        <f t="shared" si="40"/>
        <v>-6.0139799999999993E+20</v>
      </c>
      <c r="Y153" s="11">
        <f t="shared" si="41"/>
        <v>-9.99E-18</v>
      </c>
      <c r="Z153" s="11">
        <f t="shared" si="42"/>
        <v>-9.9899999999999989E-4</v>
      </c>
      <c r="AA153" s="16">
        <f t="shared" si="43"/>
        <v>1</v>
      </c>
      <c r="AB153" s="9">
        <f t="shared" si="33"/>
        <v>-999</v>
      </c>
      <c r="AC153" s="9">
        <f t="shared" si="34"/>
        <v>-999</v>
      </c>
      <c r="AD153" s="15">
        <f t="shared" si="35"/>
        <v>-999</v>
      </c>
      <c r="AE153" s="3">
        <f t="shared" si="44"/>
        <v>-1202.7959999999996</v>
      </c>
      <c r="AF153" s="2">
        <f t="shared" si="45"/>
        <v>0.30099999999999988</v>
      </c>
      <c r="AG153" s="9">
        <f t="shared" si="46"/>
        <v>0</v>
      </c>
      <c r="AH153" s="2">
        <f t="shared" si="47"/>
        <v>0</v>
      </c>
    </row>
    <row r="154" spans="1:34">
      <c r="A154" s="1">
        <f>Raw!A154</f>
        <v>0</v>
      </c>
      <c r="B154" s="14">
        <f>Raw!B154</f>
        <v>0</v>
      </c>
      <c r="C154" s="15">
        <f>Raw!C154</f>
        <v>0</v>
      </c>
      <c r="D154" s="15">
        <f>IF(C154&gt;0.5,Raw!D154*D$11,-999)</f>
        <v>-999</v>
      </c>
      <c r="E154" s="9">
        <f>IF(Raw!$G154&gt;$C$8,IF(Raw!$Q154&gt;$C$8,IF(Raw!$N154&gt;$C$9,IF(Raw!$N154&lt;$A$9,IF(Raw!$X154&gt;$C$9,IF(Raw!$X154&lt;$A$9,Raw!H154,-999),-999),-999),-999),-999),-999)</f>
        <v>-999</v>
      </c>
      <c r="F154" s="9">
        <f>IF(Raw!$G154&gt;$C$8,IF(Raw!$Q154&gt;$C$8,IF(Raw!$N154&gt;$C$9,IF(Raw!$N154&lt;$A$9,IF(Raw!$X154&gt;$C$9,IF(Raw!$X154&lt;$A$9,Raw!I154,-999),-999),-999),-999),-999),-999)</f>
        <v>-999</v>
      </c>
      <c r="G154" s="9">
        <f>Raw!G154</f>
        <v>0</v>
      </c>
      <c r="H154" s="9">
        <f>IF(Raw!$G154&gt;$C$8,IF(Raw!$Q154&gt;$C$8,IF(Raw!$N154&gt;$C$9,IF(Raw!$N154&lt;$A$9,IF(Raw!$X154&gt;$C$9,IF(Raw!$X154&lt;$A$9,Raw!L154,-999),-999),-999),-999),-999),-999)</f>
        <v>-999</v>
      </c>
      <c r="I154" s="9">
        <f>IF(Raw!$G154&gt;$C$8,IF(Raw!$Q154&gt;$C$8,IF(Raw!$N154&gt;$C$9,IF(Raw!$N154&lt;$A$9,IF(Raw!$X154&gt;$C$9,IF(Raw!$X154&lt;$A$9,Raw!M154,-999),-999),-999),-999),-999),-999)</f>
        <v>-999</v>
      </c>
      <c r="J154" s="9">
        <f>IF(Raw!$G154&gt;$C$8,IF(Raw!$Q154&gt;$C$8,IF(Raw!$N154&gt;$C$9,IF(Raw!$N154&lt;$A$9,IF(Raw!$X154&gt;$C$9,IF(Raw!$X154&lt;$A$9,Raw!N154,-999),-999),-999),-999),-999),-999)</f>
        <v>-999</v>
      </c>
      <c r="K154" s="9">
        <f>IF(Raw!$G154&gt;$C$8,IF(Raw!$Q154&gt;$C$8,IF(Raw!$N154&gt;$C$9,IF(Raw!$N154&lt;$A$9,IF(Raw!$X154&gt;$C$9,IF(Raw!$X154&lt;$A$9,Raw!R154,-999),-999),-999),-999),-999),-999)</f>
        <v>-999</v>
      </c>
      <c r="L154" s="9">
        <f>IF(Raw!$G154&gt;$C$8,IF(Raw!$Q154&gt;$C$8,IF(Raw!$N154&gt;$C$9,IF(Raw!$N154&lt;$A$9,IF(Raw!$X154&gt;$C$9,IF(Raw!$X154&lt;$A$9,Raw!S154,-999),-999),-999),-999),-999),-999)</f>
        <v>-999</v>
      </c>
      <c r="M154" s="9">
        <f>Raw!Q154</f>
        <v>0</v>
      </c>
      <c r="N154" s="9">
        <f>IF(Raw!$G154&gt;$C$8,IF(Raw!$Q154&gt;$C$8,IF(Raw!$N154&gt;$C$9,IF(Raw!$N154&lt;$A$9,IF(Raw!$X154&gt;$C$9,IF(Raw!$X154&lt;$A$9,Raw!V154,-999),-999),-999),-999),-999),-999)</f>
        <v>-999</v>
      </c>
      <c r="O154" s="9">
        <f>IF(Raw!$G154&gt;$C$8,IF(Raw!$Q154&gt;$C$8,IF(Raw!$N154&gt;$C$9,IF(Raw!$N154&lt;$A$9,IF(Raw!$X154&gt;$C$9,IF(Raw!$X154&lt;$A$9,Raw!W154,-999),-999),-999),-999),-999),-999)</f>
        <v>-999</v>
      </c>
      <c r="P154" s="9">
        <f>IF(Raw!$G154&gt;$C$8,IF(Raw!$Q154&gt;$C$8,IF(Raw!$N154&gt;$C$9,IF(Raw!$N154&lt;$A$9,IF(Raw!$X154&gt;$C$9,IF(Raw!$X154&lt;$A$9,Raw!X154,-999),-999),-999),-999),-999),-999)</f>
        <v>-999</v>
      </c>
      <c r="R154" s="9">
        <f t="shared" si="36"/>
        <v>0</v>
      </c>
      <c r="S154" s="9">
        <f t="shared" si="37"/>
        <v>0</v>
      </c>
      <c r="T154" s="9">
        <f t="shared" si="38"/>
        <v>0</v>
      </c>
      <c r="U154" s="9">
        <f t="shared" si="39"/>
        <v>0</v>
      </c>
      <c r="V154" s="15">
        <f t="shared" si="32"/>
        <v>-999</v>
      </c>
      <c r="X154" s="11">
        <f t="shared" si="40"/>
        <v>-6.0139799999999993E+20</v>
      </c>
      <c r="Y154" s="11">
        <f t="shared" si="41"/>
        <v>-9.99E-18</v>
      </c>
      <c r="Z154" s="11">
        <f t="shared" si="42"/>
        <v>-9.9899999999999989E-4</v>
      </c>
      <c r="AA154" s="16">
        <f t="shared" si="43"/>
        <v>1</v>
      </c>
      <c r="AB154" s="9">
        <f t="shared" si="33"/>
        <v>-999</v>
      </c>
      <c r="AC154" s="9">
        <f t="shared" si="34"/>
        <v>-999</v>
      </c>
      <c r="AD154" s="15">
        <f t="shared" si="35"/>
        <v>-999</v>
      </c>
      <c r="AE154" s="3">
        <f t="shared" si="44"/>
        <v>-1202.7959999999996</v>
      </c>
      <c r="AF154" s="2">
        <f t="shared" si="45"/>
        <v>0.30099999999999988</v>
      </c>
      <c r="AG154" s="9">
        <f t="shared" si="46"/>
        <v>0</v>
      </c>
      <c r="AH154" s="2">
        <f t="shared" si="47"/>
        <v>0</v>
      </c>
    </row>
    <row r="155" spans="1:34">
      <c r="A155" s="1">
        <f>Raw!A155</f>
        <v>0</v>
      </c>
      <c r="B155" s="14">
        <f>Raw!B155</f>
        <v>0</v>
      </c>
      <c r="C155" s="15">
        <f>Raw!C155</f>
        <v>0</v>
      </c>
      <c r="D155" s="15">
        <f>IF(C155&gt;0.5,Raw!D155*D$11,-999)</f>
        <v>-999</v>
      </c>
      <c r="E155" s="9">
        <f>IF(Raw!$G155&gt;$C$8,IF(Raw!$Q155&gt;$C$8,IF(Raw!$N155&gt;$C$9,IF(Raw!$N155&lt;$A$9,IF(Raw!$X155&gt;$C$9,IF(Raw!$X155&lt;$A$9,Raw!H155,-999),-999),-999),-999),-999),-999)</f>
        <v>-999</v>
      </c>
      <c r="F155" s="9">
        <f>IF(Raw!$G155&gt;$C$8,IF(Raw!$Q155&gt;$C$8,IF(Raw!$N155&gt;$C$9,IF(Raw!$N155&lt;$A$9,IF(Raw!$X155&gt;$C$9,IF(Raw!$X155&lt;$A$9,Raw!I155,-999),-999),-999),-999),-999),-999)</f>
        <v>-999</v>
      </c>
      <c r="G155" s="9">
        <f>Raw!G155</f>
        <v>0</v>
      </c>
      <c r="H155" s="9">
        <f>IF(Raw!$G155&gt;$C$8,IF(Raw!$Q155&gt;$C$8,IF(Raw!$N155&gt;$C$9,IF(Raw!$N155&lt;$A$9,IF(Raw!$X155&gt;$C$9,IF(Raw!$X155&lt;$A$9,Raw!L155,-999),-999),-999),-999),-999),-999)</f>
        <v>-999</v>
      </c>
      <c r="I155" s="9">
        <f>IF(Raw!$G155&gt;$C$8,IF(Raw!$Q155&gt;$C$8,IF(Raw!$N155&gt;$C$9,IF(Raw!$N155&lt;$A$9,IF(Raw!$X155&gt;$C$9,IF(Raw!$X155&lt;$A$9,Raw!M155,-999),-999),-999),-999),-999),-999)</f>
        <v>-999</v>
      </c>
      <c r="J155" s="9">
        <f>IF(Raw!$G155&gt;$C$8,IF(Raw!$Q155&gt;$C$8,IF(Raw!$N155&gt;$C$9,IF(Raw!$N155&lt;$A$9,IF(Raw!$X155&gt;$C$9,IF(Raw!$X155&lt;$A$9,Raw!N155,-999),-999),-999),-999),-999),-999)</f>
        <v>-999</v>
      </c>
      <c r="K155" s="9">
        <f>IF(Raw!$G155&gt;$C$8,IF(Raw!$Q155&gt;$C$8,IF(Raw!$N155&gt;$C$9,IF(Raw!$N155&lt;$A$9,IF(Raw!$X155&gt;$C$9,IF(Raw!$X155&lt;$A$9,Raw!R155,-999),-999),-999),-999),-999),-999)</f>
        <v>-999</v>
      </c>
      <c r="L155" s="9">
        <f>IF(Raw!$G155&gt;$C$8,IF(Raw!$Q155&gt;$C$8,IF(Raw!$N155&gt;$C$9,IF(Raw!$N155&lt;$A$9,IF(Raw!$X155&gt;$C$9,IF(Raw!$X155&lt;$A$9,Raw!S155,-999),-999),-999),-999),-999),-999)</f>
        <v>-999</v>
      </c>
      <c r="M155" s="9">
        <f>Raw!Q155</f>
        <v>0</v>
      </c>
      <c r="N155" s="9">
        <f>IF(Raw!$G155&gt;$C$8,IF(Raw!$Q155&gt;$C$8,IF(Raw!$N155&gt;$C$9,IF(Raw!$N155&lt;$A$9,IF(Raw!$X155&gt;$C$9,IF(Raw!$X155&lt;$A$9,Raw!V155,-999),-999),-999),-999),-999),-999)</f>
        <v>-999</v>
      </c>
      <c r="O155" s="9">
        <f>IF(Raw!$G155&gt;$C$8,IF(Raw!$Q155&gt;$C$8,IF(Raw!$N155&gt;$C$9,IF(Raw!$N155&lt;$A$9,IF(Raw!$X155&gt;$C$9,IF(Raw!$X155&lt;$A$9,Raw!W155,-999),-999),-999),-999),-999),-999)</f>
        <v>-999</v>
      </c>
      <c r="P155" s="9">
        <f>IF(Raw!$G155&gt;$C$8,IF(Raw!$Q155&gt;$C$8,IF(Raw!$N155&gt;$C$9,IF(Raw!$N155&lt;$A$9,IF(Raw!$X155&gt;$C$9,IF(Raw!$X155&lt;$A$9,Raw!X155,-999),-999),-999),-999),-999),-999)</f>
        <v>-999</v>
      </c>
      <c r="R155" s="9">
        <f t="shared" si="36"/>
        <v>0</v>
      </c>
      <c r="S155" s="9">
        <f t="shared" si="37"/>
        <v>0</v>
      </c>
      <c r="T155" s="9">
        <f t="shared" si="38"/>
        <v>0</v>
      </c>
      <c r="U155" s="9">
        <f t="shared" si="39"/>
        <v>0</v>
      </c>
      <c r="V155" s="15">
        <f t="shared" si="32"/>
        <v>-999</v>
      </c>
      <c r="X155" s="11">
        <f t="shared" si="40"/>
        <v>-6.0139799999999993E+20</v>
      </c>
      <c r="Y155" s="11">
        <f t="shared" si="41"/>
        <v>-9.99E-18</v>
      </c>
      <c r="Z155" s="11">
        <f t="shared" si="42"/>
        <v>-9.9899999999999989E-4</v>
      </c>
      <c r="AA155" s="16">
        <f t="shared" si="43"/>
        <v>1</v>
      </c>
      <c r="AB155" s="9">
        <f t="shared" si="33"/>
        <v>-999</v>
      </c>
      <c r="AC155" s="9">
        <f t="shared" si="34"/>
        <v>-999</v>
      </c>
      <c r="AD155" s="15">
        <f t="shared" si="35"/>
        <v>-999</v>
      </c>
      <c r="AE155" s="3">
        <f t="shared" si="44"/>
        <v>-1202.7959999999996</v>
      </c>
      <c r="AF155" s="2">
        <f t="shared" si="45"/>
        <v>0.30099999999999988</v>
      </c>
      <c r="AG155" s="9">
        <f t="shared" si="46"/>
        <v>0</v>
      </c>
      <c r="AH155" s="2">
        <f t="shared" si="47"/>
        <v>0</v>
      </c>
    </row>
    <row r="156" spans="1:34">
      <c r="A156" s="1">
        <f>Raw!A156</f>
        <v>0</v>
      </c>
      <c r="B156" s="14">
        <f>Raw!B156</f>
        <v>0</v>
      </c>
      <c r="C156" s="15">
        <f>Raw!C156</f>
        <v>0</v>
      </c>
      <c r="D156" s="15">
        <f>IF(C156&gt;0.5,Raw!D156*D$11,-999)</f>
        <v>-999</v>
      </c>
      <c r="E156" s="9">
        <f>IF(Raw!$G156&gt;$C$8,IF(Raw!$Q156&gt;$C$8,IF(Raw!$N156&gt;$C$9,IF(Raw!$N156&lt;$A$9,IF(Raw!$X156&gt;$C$9,IF(Raw!$X156&lt;$A$9,Raw!H156,-999),-999),-999),-999),-999),-999)</f>
        <v>-999</v>
      </c>
      <c r="F156" s="9">
        <f>IF(Raw!$G156&gt;$C$8,IF(Raw!$Q156&gt;$C$8,IF(Raw!$N156&gt;$C$9,IF(Raw!$N156&lt;$A$9,IF(Raw!$X156&gt;$C$9,IF(Raw!$X156&lt;$A$9,Raw!I156,-999),-999),-999),-999),-999),-999)</f>
        <v>-999</v>
      </c>
      <c r="G156" s="9">
        <f>Raw!G156</f>
        <v>0</v>
      </c>
      <c r="H156" s="9">
        <f>IF(Raw!$G156&gt;$C$8,IF(Raw!$Q156&gt;$C$8,IF(Raw!$N156&gt;$C$9,IF(Raw!$N156&lt;$A$9,IF(Raw!$X156&gt;$C$9,IF(Raw!$X156&lt;$A$9,Raw!L156,-999),-999),-999),-999),-999),-999)</f>
        <v>-999</v>
      </c>
      <c r="I156" s="9">
        <f>IF(Raw!$G156&gt;$C$8,IF(Raw!$Q156&gt;$C$8,IF(Raw!$N156&gt;$C$9,IF(Raw!$N156&lt;$A$9,IF(Raw!$X156&gt;$C$9,IF(Raw!$X156&lt;$A$9,Raw!M156,-999),-999),-999),-999),-999),-999)</f>
        <v>-999</v>
      </c>
      <c r="J156" s="9">
        <f>IF(Raw!$G156&gt;$C$8,IF(Raw!$Q156&gt;$C$8,IF(Raw!$N156&gt;$C$9,IF(Raw!$N156&lt;$A$9,IF(Raw!$X156&gt;$C$9,IF(Raw!$X156&lt;$A$9,Raw!N156,-999),-999),-999),-999),-999),-999)</f>
        <v>-999</v>
      </c>
      <c r="K156" s="9">
        <f>IF(Raw!$G156&gt;$C$8,IF(Raw!$Q156&gt;$C$8,IF(Raw!$N156&gt;$C$9,IF(Raw!$N156&lt;$A$9,IF(Raw!$X156&gt;$C$9,IF(Raw!$X156&lt;$A$9,Raw!R156,-999),-999),-999),-999),-999),-999)</f>
        <v>-999</v>
      </c>
      <c r="L156" s="9">
        <f>IF(Raw!$G156&gt;$C$8,IF(Raw!$Q156&gt;$C$8,IF(Raw!$N156&gt;$C$9,IF(Raw!$N156&lt;$A$9,IF(Raw!$X156&gt;$C$9,IF(Raw!$X156&lt;$A$9,Raw!S156,-999),-999),-999),-999),-999),-999)</f>
        <v>-999</v>
      </c>
      <c r="M156" s="9">
        <f>Raw!Q156</f>
        <v>0</v>
      </c>
      <c r="N156" s="9">
        <f>IF(Raw!$G156&gt;$C$8,IF(Raw!$Q156&gt;$C$8,IF(Raw!$N156&gt;$C$9,IF(Raw!$N156&lt;$A$9,IF(Raw!$X156&gt;$C$9,IF(Raw!$X156&lt;$A$9,Raw!V156,-999),-999),-999),-999),-999),-999)</f>
        <v>-999</v>
      </c>
      <c r="O156" s="9">
        <f>IF(Raw!$G156&gt;$C$8,IF(Raw!$Q156&gt;$C$8,IF(Raw!$N156&gt;$C$9,IF(Raw!$N156&lt;$A$9,IF(Raw!$X156&gt;$C$9,IF(Raw!$X156&lt;$A$9,Raw!W156,-999),-999),-999),-999),-999),-999)</f>
        <v>-999</v>
      </c>
      <c r="P156" s="9">
        <f>IF(Raw!$G156&gt;$C$8,IF(Raw!$Q156&gt;$C$8,IF(Raw!$N156&gt;$C$9,IF(Raw!$N156&lt;$A$9,IF(Raw!$X156&gt;$C$9,IF(Raw!$X156&lt;$A$9,Raw!X156,-999),-999),-999),-999),-999),-999)</f>
        <v>-999</v>
      </c>
      <c r="R156" s="9">
        <f t="shared" si="36"/>
        <v>0</v>
      </c>
      <c r="S156" s="9">
        <f t="shared" si="37"/>
        <v>0</v>
      </c>
      <c r="T156" s="9">
        <f t="shared" si="38"/>
        <v>0</v>
      </c>
      <c r="U156" s="9">
        <f t="shared" si="39"/>
        <v>0</v>
      </c>
      <c r="V156" s="15">
        <f t="shared" si="32"/>
        <v>-999</v>
      </c>
      <c r="X156" s="11">
        <f t="shared" si="40"/>
        <v>-6.0139799999999993E+20</v>
      </c>
      <c r="Y156" s="11">
        <f t="shared" si="41"/>
        <v>-9.99E-18</v>
      </c>
      <c r="Z156" s="11">
        <f t="shared" si="42"/>
        <v>-9.9899999999999989E-4</v>
      </c>
      <c r="AA156" s="16">
        <f t="shared" si="43"/>
        <v>1</v>
      </c>
      <c r="AB156" s="9">
        <f t="shared" si="33"/>
        <v>-999</v>
      </c>
      <c r="AC156" s="9">
        <f t="shared" si="34"/>
        <v>-999</v>
      </c>
      <c r="AD156" s="15">
        <f t="shared" si="35"/>
        <v>-999</v>
      </c>
      <c r="AE156" s="3">
        <f t="shared" si="44"/>
        <v>-1202.7959999999996</v>
      </c>
      <c r="AF156" s="2">
        <f t="shared" si="45"/>
        <v>0.30099999999999988</v>
      </c>
      <c r="AG156" s="9">
        <f t="shared" si="46"/>
        <v>0</v>
      </c>
      <c r="AH156" s="2">
        <f t="shared" si="47"/>
        <v>0</v>
      </c>
    </row>
    <row r="157" spans="1:34">
      <c r="A157" s="1">
        <f>Raw!A157</f>
        <v>0</v>
      </c>
      <c r="B157" s="14">
        <f>Raw!B157</f>
        <v>0</v>
      </c>
      <c r="C157" s="15">
        <f>Raw!C157</f>
        <v>0</v>
      </c>
      <c r="D157" s="15">
        <f>IF(C157&gt;0.5,Raw!D157*D$11,-999)</f>
        <v>-999</v>
      </c>
      <c r="E157" s="9">
        <f>IF(Raw!$G157&gt;$C$8,IF(Raw!$Q157&gt;$C$8,IF(Raw!$N157&gt;$C$9,IF(Raw!$N157&lt;$A$9,IF(Raw!$X157&gt;$C$9,IF(Raw!$X157&lt;$A$9,Raw!H157,-999),-999),-999),-999),-999),-999)</f>
        <v>-999</v>
      </c>
      <c r="F157" s="9">
        <f>IF(Raw!$G157&gt;$C$8,IF(Raw!$Q157&gt;$C$8,IF(Raw!$N157&gt;$C$9,IF(Raw!$N157&lt;$A$9,IF(Raw!$X157&gt;$C$9,IF(Raw!$X157&lt;$A$9,Raw!I157,-999),-999),-999),-999),-999),-999)</f>
        <v>-999</v>
      </c>
      <c r="G157" s="9">
        <f>Raw!G157</f>
        <v>0</v>
      </c>
      <c r="H157" s="9">
        <f>IF(Raw!$G157&gt;$C$8,IF(Raw!$Q157&gt;$C$8,IF(Raw!$N157&gt;$C$9,IF(Raw!$N157&lt;$A$9,IF(Raw!$X157&gt;$C$9,IF(Raw!$X157&lt;$A$9,Raw!L157,-999),-999),-999),-999),-999),-999)</f>
        <v>-999</v>
      </c>
      <c r="I157" s="9">
        <f>IF(Raw!$G157&gt;$C$8,IF(Raw!$Q157&gt;$C$8,IF(Raw!$N157&gt;$C$9,IF(Raw!$N157&lt;$A$9,IF(Raw!$X157&gt;$C$9,IF(Raw!$X157&lt;$A$9,Raw!M157,-999),-999),-999),-999),-999),-999)</f>
        <v>-999</v>
      </c>
      <c r="J157" s="9">
        <f>IF(Raw!$G157&gt;$C$8,IF(Raw!$Q157&gt;$C$8,IF(Raw!$N157&gt;$C$9,IF(Raw!$N157&lt;$A$9,IF(Raw!$X157&gt;$C$9,IF(Raw!$X157&lt;$A$9,Raw!N157,-999),-999),-999),-999),-999),-999)</f>
        <v>-999</v>
      </c>
      <c r="K157" s="9">
        <f>IF(Raw!$G157&gt;$C$8,IF(Raw!$Q157&gt;$C$8,IF(Raw!$N157&gt;$C$9,IF(Raw!$N157&lt;$A$9,IF(Raw!$X157&gt;$C$9,IF(Raw!$X157&lt;$A$9,Raw!R157,-999),-999),-999),-999),-999),-999)</f>
        <v>-999</v>
      </c>
      <c r="L157" s="9">
        <f>IF(Raw!$G157&gt;$C$8,IF(Raw!$Q157&gt;$C$8,IF(Raw!$N157&gt;$C$9,IF(Raw!$N157&lt;$A$9,IF(Raw!$X157&gt;$C$9,IF(Raw!$X157&lt;$A$9,Raw!S157,-999),-999),-999),-999),-999),-999)</f>
        <v>-999</v>
      </c>
      <c r="M157" s="9">
        <f>Raw!Q157</f>
        <v>0</v>
      </c>
      <c r="N157" s="9">
        <f>IF(Raw!$G157&gt;$C$8,IF(Raw!$Q157&gt;$C$8,IF(Raw!$N157&gt;$C$9,IF(Raw!$N157&lt;$A$9,IF(Raw!$X157&gt;$C$9,IF(Raw!$X157&lt;$A$9,Raw!V157,-999),-999),-999),-999),-999),-999)</f>
        <v>-999</v>
      </c>
      <c r="O157" s="9">
        <f>IF(Raw!$G157&gt;$C$8,IF(Raw!$Q157&gt;$C$8,IF(Raw!$N157&gt;$C$9,IF(Raw!$N157&lt;$A$9,IF(Raw!$X157&gt;$C$9,IF(Raw!$X157&lt;$A$9,Raw!W157,-999),-999),-999),-999),-999),-999)</f>
        <v>-999</v>
      </c>
      <c r="P157" s="9">
        <f>IF(Raw!$G157&gt;$C$8,IF(Raw!$Q157&gt;$C$8,IF(Raw!$N157&gt;$C$9,IF(Raw!$N157&lt;$A$9,IF(Raw!$X157&gt;$C$9,IF(Raw!$X157&lt;$A$9,Raw!X157,-999),-999),-999),-999),-999),-999)</f>
        <v>-999</v>
      </c>
      <c r="R157" s="9">
        <f t="shared" si="36"/>
        <v>0</v>
      </c>
      <c r="S157" s="9">
        <f t="shared" si="37"/>
        <v>0</v>
      </c>
      <c r="T157" s="9">
        <f t="shared" si="38"/>
        <v>0</v>
      </c>
      <c r="U157" s="9">
        <f t="shared" si="39"/>
        <v>0</v>
      </c>
      <c r="V157" s="15">
        <f t="shared" si="32"/>
        <v>-999</v>
      </c>
      <c r="X157" s="11">
        <f t="shared" si="40"/>
        <v>-6.0139799999999993E+20</v>
      </c>
      <c r="Y157" s="11">
        <f t="shared" si="41"/>
        <v>-9.99E-18</v>
      </c>
      <c r="Z157" s="11">
        <f t="shared" si="42"/>
        <v>-9.9899999999999989E-4</v>
      </c>
      <c r="AA157" s="16">
        <f t="shared" si="43"/>
        <v>1</v>
      </c>
      <c r="AB157" s="9">
        <f t="shared" si="33"/>
        <v>-999</v>
      </c>
      <c r="AC157" s="9">
        <f t="shared" si="34"/>
        <v>-999</v>
      </c>
      <c r="AD157" s="15">
        <f t="shared" si="35"/>
        <v>-999</v>
      </c>
      <c r="AE157" s="3">
        <f t="shared" si="44"/>
        <v>-1202.7959999999996</v>
      </c>
      <c r="AF157" s="2">
        <f t="shared" si="45"/>
        <v>0.30099999999999988</v>
      </c>
      <c r="AG157" s="9">
        <f t="shared" si="46"/>
        <v>0</v>
      </c>
      <c r="AH157" s="2">
        <f t="shared" si="47"/>
        <v>0</v>
      </c>
    </row>
    <row r="158" spans="1:34">
      <c r="A158" s="1">
        <f>Raw!A158</f>
        <v>0</v>
      </c>
      <c r="B158" s="14">
        <f>Raw!B158</f>
        <v>0</v>
      </c>
      <c r="C158" s="15">
        <f>Raw!C158</f>
        <v>0</v>
      </c>
      <c r="D158" s="15">
        <f>IF(C158&gt;0.5,Raw!D158*D$11,-999)</f>
        <v>-999</v>
      </c>
      <c r="E158" s="9">
        <f>IF(Raw!$G158&gt;$C$8,IF(Raw!$Q158&gt;$C$8,IF(Raw!$N158&gt;$C$9,IF(Raw!$N158&lt;$A$9,IF(Raw!$X158&gt;$C$9,IF(Raw!$X158&lt;$A$9,Raw!H158,-999),-999),-999),-999),-999),-999)</f>
        <v>-999</v>
      </c>
      <c r="F158" s="9">
        <f>IF(Raw!$G158&gt;$C$8,IF(Raw!$Q158&gt;$C$8,IF(Raw!$N158&gt;$C$9,IF(Raw!$N158&lt;$A$9,IF(Raw!$X158&gt;$C$9,IF(Raw!$X158&lt;$A$9,Raw!I158,-999),-999),-999),-999),-999),-999)</f>
        <v>-999</v>
      </c>
      <c r="G158" s="9">
        <f>Raw!G158</f>
        <v>0</v>
      </c>
      <c r="H158" s="9">
        <f>IF(Raw!$G158&gt;$C$8,IF(Raw!$Q158&gt;$C$8,IF(Raw!$N158&gt;$C$9,IF(Raw!$N158&lt;$A$9,IF(Raw!$X158&gt;$C$9,IF(Raw!$X158&lt;$A$9,Raw!L158,-999),-999),-999),-999),-999),-999)</f>
        <v>-999</v>
      </c>
      <c r="I158" s="9">
        <f>IF(Raw!$G158&gt;$C$8,IF(Raw!$Q158&gt;$C$8,IF(Raw!$N158&gt;$C$9,IF(Raw!$N158&lt;$A$9,IF(Raw!$X158&gt;$C$9,IF(Raw!$X158&lt;$A$9,Raw!M158,-999),-999),-999),-999),-999),-999)</f>
        <v>-999</v>
      </c>
      <c r="J158" s="9">
        <f>IF(Raw!$G158&gt;$C$8,IF(Raw!$Q158&gt;$C$8,IF(Raw!$N158&gt;$C$9,IF(Raw!$N158&lt;$A$9,IF(Raw!$X158&gt;$C$9,IF(Raw!$X158&lt;$A$9,Raw!N158,-999),-999),-999),-999),-999),-999)</f>
        <v>-999</v>
      </c>
      <c r="K158" s="9">
        <f>IF(Raw!$G158&gt;$C$8,IF(Raw!$Q158&gt;$C$8,IF(Raw!$N158&gt;$C$9,IF(Raw!$N158&lt;$A$9,IF(Raw!$X158&gt;$C$9,IF(Raw!$X158&lt;$A$9,Raw!R158,-999),-999),-999),-999),-999),-999)</f>
        <v>-999</v>
      </c>
      <c r="L158" s="9">
        <f>IF(Raw!$G158&gt;$C$8,IF(Raw!$Q158&gt;$C$8,IF(Raw!$N158&gt;$C$9,IF(Raw!$N158&lt;$A$9,IF(Raw!$X158&gt;$C$9,IF(Raw!$X158&lt;$A$9,Raw!S158,-999),-999),-999),-999),-999),-999)</f>
        <v>-999</v>
      </c>
      <c r="M158" s="9">
        <f>Raw!Q158</f>
        <v>0</v>
      </c>
      <c r="N158" s="9">
        <f>IF(Raw!$G158&gt;$C$8,IF(Raw!$Q158&gt;$C$8,IF(Raw!$N158&gt;$C$9,IF(Raw!$N158&lt;$A$9,IF(Raw!$X158&gt;$C$9,IF(Raw!$X158&lt;$A$9,Raw!V158,-999),-999),-999),-999),-999),-999)</f>
        <v>-999</v>
      </c>
      <c r="O158" s="9">
        <f>IF(Raw!$G158&gt;$C$8,IF(Raw!$Q158&gt;$C$8,IF(Raw!$N158&gt;$C$9,IF(Raw!$N158&lt;$A$9,IF(Raw!$X158&gt;$C$9,IF(Raw!$X158&lt;$A$9,Raw!W158,-999),-999),-999),-999),-999),-999)</f>
        <v>-999</v>
      </c>
      <c r="P158" s="9">
        <f>IF(Raw!$G158&gt;$C$8,IF(Raw!$Q158&gt;$C$8,IF(Raw!$N158&gt;$C$9,IF(Raw!$N158&lt;$A$9,IF(Raw!$X158&gt;$C$9,IF(Raw!$X158&lt;$A$9,Raw!X158,-999),-999),-999),-999),-999),-999)</f>
        <v>-999</v>
      </c>
      <c r="R158" s="9">
        <f t="shared" si="36"/>
        <v>0</v>
      </c>
      <c r="S158" s="9">
        <f t="shared" si="37"/>
        <v>0</v>
      </c>
      <c r="T158" s="9">
        <f t="shared" si="38"/>
        <v>0</v>
      </c>
      <c r="U158" s="9">
        <f t="shared" si="39"/>
        <v>0</v>
      </c>
      <c r="V158" s="15">
        <f t="shared" si="32"/>
        <v>-999</v>
      </c>
      <c r="X158" s="11">
        <f t="shared" si="40"/>
        <v>-6.0139799999999993E+20</v>
      </c>
      <c r="Y158" s="11">
        <f t="shared" si="41"/>
        <v>-9.99E-18</v>
      </c>
      <c r="Z158" s="11">
        <f t="shared" si="42"/>
        <v>-9.9899999999999989E-4</v>
      </c>
      <c r="AA158" s="16">
        <f t="shared" si="43"/>
        <v>1</v>
      </c>
      <c r="AB158" s="9">
        <f t="shared" si="33"/>
        <v>-999</v>
      </c>
      <c r="AC158" s="9">
        <f t="shared" si="34"/>
        <v>-999</v>
      </c>
      <c r="AD158" s="15">
        <f t="shared" si="35"/>
        <v>-999</v>
      </c>
      <c r="AE158" s="3">
        <f t="shared" si="44"/>
        <v>-1202.7959999999996</v>
      </c>
      <c r="AF158" s="2">
        <f t="shared" si="45"/>
        <v>0.30099999999999988</v>
      </c>
      <c r="AG158" s="9">
        <f t="shared" si="46"/>
        <v>0</v>
      </c>
      <c r="AH158" s="2">
        <f t="shared" si="47"/>
        <v>0</v>
      </c>
    </row>
    <row r="159" spans="1:34">
      <c r="A159" s="1">
        <f>Raw!A159</f>
        <v>0</v>
      </c>
      <c r="B159" s="14">
        <f>Raw!B159</f>
        <v>0</v>
      </c>
      <c r="C159" s="15">
        <f>Raw!C159</f>
        <v>0</v>
      </c>
      <c r="D159" s="15">
        <f>IF(C159&gt;0.5,Raw!D159*D$11,-999)</f>
        <v>-999</v>
      </c>
      <c r="E159" s="9">
        <f>IF(Raw!$G159&gt;$C$8,IF(Raw!$Q159&gt;$C$8,IF(Raw!$N159&gt;$C$9,IF(Raw!$N159&lt;$A$9,IF(Raw!$X159&gt;$C$9,IF(Raw!$X159&lt;$A$9,Raw!H159,-999),-999),-999),-999),-999),-999)</f>
        <v>-999</v>
      </c>
      <c r="F159" s="9">
        <f>IF(Raw!$G159&gt;$C$8,IF(Raw!$Q159&gt;$C$8,IF(Raw!$N159&gt;$C$9,IF(Raw!$N159&lt;$A$9,IF(Raw!$X159&gt;$C$9,IF(Raw!$X159&lt;$A$9,Raw!I159,-999),-999),-999),-999),-999),-999)</f>
        <v>-999</v>
      </c>
      <c r="G159" s="9">
        <f>Raw!G159</f>
        <v>0</v>
      </c>
      <c r="H159" s="9">
        <f>IF(Raw!$G159&gt;$C$8,IF(Raw!$Q159&gt;$C$8,IF(Raw!$N159&gt;$C$9,IF(Raw!$N159&lt;$A$9,IF(Raw!$X159&gt;$C$9,IF(Raw!$X159&lt;$A$9,Raw!L159,-999),-999),-999),-999),-999),-999)</f>
        <v>-999</v>
      </c>
      <c r="I159" s="9">
        <f>IF(Raw!$G159&gt;$C$8,IF(Raw!$Q159&gt;$C$8,IF(Raw!$N159&gt;$C$9,IF(Raw!$N159&lt;$A$9,IF(Raw!$X159&gt;$C$9,IF(Raw!$X159&lt;$A$9,Raw!M159,-999),-999),-999),-999),-999),-999)</f>
        <v>-999</v>
      </c>
      <c r="J159" s="9">
        <f>IF(Raw!$G159&gt;$C$8,IF(Raw!$Q159&gt;$C$8,IF(Raw!$N159&gt;$C$9,IF(Raw!$N159&lt;$A$9,IF(Raw!$X159&gt;$C$9,IF(Raw!$X159&lt;$A$9,Raw!N159,-999),-999),-999),-999),-999),-999)</f>
        <v>-999</v>
      </c>
      <c r="K159" s="9">
        <f>IF(Raw!$G159&gt;$C$8,IF(Raw!$Q159&gt;$C$8,IF(Raw!$N159&gt;$C$9,IF(Raw!$N159&lt;$A$9,IF(Raw!$X159&gt;$C$9,IF(Raw!$X159&lt;$A$9,Raw!R159,-999),-999),-999),-999),-999),-999)</f>
        <v>-999</v>
      </c>
      <c r="L159" s="9">
        <f>IF(Raw!$G159&gt;$C$8,IF(Raw!$Q159&gt;$C$8,IF(Raw!$N159&gt;$C$9,IF(Raw!$N159&lt;$A$9,IF(Raw!$X159&gt;$C$9,IF(Raw!$X159&lt;$A$9,Raw!S159,-999),-999),-999),-999),-999),-999)</f>
        <v>-999</v>
      </c>
      <c r="M159" s="9">
        <f>Raw!Q159</f>
        <v>0</v>
      </c>
      <c r="N159" s="9">
        <f>IF(Raw!$G159&gt;$C$8,IF(Raw!$Q159&gt;$C$8,IF(Raw!$N159&gt;$C$9,IF(Raw!$N159&lt;$A$9,IF(Raw!$X159&gt;$C$9,IF(Raw!$X159&lt;$A$9,Raw!V159,-999),-999),-999),-999),-999),-999)</f>
        <v>-999</v>
      </c>
      <c r="O159" s="9">
        <f>IF(Raw!$G159&gt;$C$8,IF(Raw!$Q159&gt;$C$8,IF(Raw!$N159&gt;$C$9,IF(Raw!$N159&lt;$A$9,IF(Raw!$X159&gt;$C$9,IF(Raw!$X159&lt;$A$9,Raw!W159,-999),-999),-999),-999),-999),-999)</f>
        <v>-999</v>
      </c>
      <c r="P159" s="9">
        <f>IF(Raw!$G159&gt;$C$8,IF(Raw!$Q159&gt;$C$8,IF(Raw!$N159&gt;$C$9,IF(Raw!$N159&lt;$A$9,IF(Raw!$X159&gt;$C$9,IF(Raw!$X159&lt;$A$9,Raw!X159,-999),-999),-999),-999),-999),-999)</f>
        <v>-999</v>
      </c>
      <c r="R159" s="9">
        <f t="shared" si="36"/>
        <v>0</v>
      </c>
      <c r="S159" s="9">
        <f t="shared" si="37"/>
        <v>0</v>
      </c>
      <c r="T159" s="9">
        <f t="shared" si="38"/>
        <v>0</v>
      </c>
      <c r="U159" s="9">
        <f t="shared" si="39"/>
        <v>0</v>
      </c>
      <c r="V159" s="15">
        <f t="shared" si="32"/>
        <v>-999</v>
      </c>
      <c r="X159" s="11">
        <f t="shared" si="40"/>
        <v>-6.0139799999999993E+20</v>
      </c>
      <c r="Y159" s="11">
        <f t="shared" si="41"/>
        <v>-9.99E-18</v>
      </c>
      <c r="Z159" s="11">
        <f t="shared" si="42"/>
        <v>-9.9899999999999989E-4</v>
      </c>
      <c r="AA159" s="16">
        <f t="shared" si="43"/>
        <v>1</v>
      </c>
      <c r="AB159" s="9">
        <f t="shared" si="33"/>
        <v>-999</v>
      </c>
      <c r="AC159" s="9">
        <f t="shared" si="34"/>
        <v>-999</v>
      </c>
      <c r="AD159" s="15">
        <f t="shared" si="35"/>
        <v>-999</v>
      </c>
      <c r="AE159" s="3">
        <f t="shared" si="44"/>
        <v>-1202.7959999999996</v>
      </c>
      <c r="AF159" s="2">
        <f t="shared" si="45"/>
        <v>0.30099999999999988</v>
      </c>
      <c r="AG159" s="9">
        <f t="shared" si="46"/>
        <v>0</v>
      </c>
      <c r="AH159" s="2">
        <f t="shared" si="47"/>
        <v>0</v>
      </c>
    </row>
    <row r="160" spans="1:34">
      <c r="A160" s="1">
        <f>Raw!A160</f>
        <v>0</v>
      </c>
      <c r="B160" s="14">
        <f>Raw!B160</f>
        <v>0</v>
      </c>
      <c r="C160" s="15">
        <f>Raw!C160</f>
        <v>0</v>
      </c>
      <c r="D160" s="15">
        <f>IF(C160&gt;0.5,Raw!D160*D$11,-999)</f>
        <v>-999</v>
      </c>
      <c r="E160" s="9">
        <f>IF(Raw!$G160&gt;$C$8,IF(Raw!$Q160&gt;$C$8,IF(Raw!$N160&gt;$C$9,IF(Raw!$N160&lt;$A$9,IF(Raw!$X160&gt;$C$9,IF(Raw!$X160&lt;$A$9,Raw!H160,-999),-999),-999),-999),-999),-999)</f>
        <v>-999</v>
      </c>
      <c r="F160" s="9">
        <f>IF(Raw!$G160&gt;$C$8,IF(Raw!$Q160&gt;$C$8,IF(Raw!$N160&gt;$C$9,IF(Raw!$N160&lt;$A$9,IF(Raw!$X160&gt;$C$9,IF(Raw!$X160&lt;$A$9,Raw!I160,-999),-999),-999),-999),-999),-999)</f>
        <v>-999</v>
      </c>
      <c r="G160" s="9">
        <f>Raw!G160</f>
        <v>0</v>
      </c>
      <c r="H160" s="9">
        <f>IF(Raw!$G160&gt;$C$8,IF(Raw!$Q160&gt;$C$8,IF(Raw!$N160&gt;$C$9,IF(Raw!$N160&lt;$A$9,IF(Raw!$X160&gt;$C$9,IF(Raw!$X160&lt;$A$9,Raw!L160,-999),-999),-999),-999),-999),-999)</f>
        <v>-999</v>
      </c>
      <c r="I160" s="9">
        <f>IF(Raw!$G160&gt;$C$8,IF(Raw!$Q160&gt;$C$8,IF(Raw!$N160&gt;$C$9,IF(Raw!$N160&lt;$A$9,IF(Raw!$X160&gt;$C$9,IF(Raw!$X160&lt;$A$9,Raw!M160,-999),-999),-999),-999),-999),-999)</f>
        <v>-999</v>
      </c>
      <c r="J160" s="9">
        <f>IF(Raw!$G160&gt;$C$8,IF(Raw!$Q160&gt;$C$8,IF(Raw!$N160&gt;$C$9,IF(Raw!$N160&lt;$A$9,IF(Raw!$X160&gt;$C$9,IF(Raw!$X160&lt;$A$9,Raw!N160,-999),-999),-999),-999),-999),-999)</f>
        <v>-999</v>
      </c>
      <c r="K160" s="9">
        <f>IF(Raw!$G160&gt;$C$8,IF(Raw!$Q160&gt;$C$8,IF(Raw!$N160&gt;$C$9,IF(Raw!$N160&lt;$A$9,IF(Raw!$X160&gt;$C$9,IF(Raw!$X160&lt;$A$9,Raw!R160,-999),-999),-999),-999),-999),-999)</f>
        <v>-999</v>
      </c>
      <c r="L160" s="9">
        <f>IF(Raw!$G160&gt;$C$8,IF(Raw!$Q160&gt;$C$8,IF(Raw!$N160&gt;$C$9,IF(Raw!$N160&lt;$A$9,IF(Raw!$X160&gt;$C$9,IF(Raw!$X160&lt;$A$9,Raw!S160,-999),-999),-999),-999),-999),-999)</f>
        <v>-999</v>
      </c>
      <c r="M160" s="9">
        <f>Raw!Q160</f>
        <v>0</v>
      </c>
      <c r="N160" s="9">
        <f>IF(Raw!$G160&gt;$C$8,IF(Raw!$Q160&gt;$C$8,IF(Raw!$N160&gt;$C$9,IF(Raw!$N160&lt;$A$9,IF(Raw!$X160&gt;$C$9,IF(Raw!$X160&lt;$A$9,Raw!V160,-999),-999),-999),-999),-999),-999)</f>
        <v>-999</v>
      </c>
      <c r="O160" s="9">
        <f>IF(Raw!$G160&gt;$C$8,IF(Raw!$Q160&gt;$C$8,IF(Raw!$N160&gt;$C$9,IF(Raw!$N160&lt;$A$9,IF(Raw!$X160&gt;$C$9,IF(Raw!$X160&lt;$A$9,Raw!W160,-999),-999),-999),-999),-999),-999)</f>
        <v>-999</v>
      </c>
      <c r="P160" s="9">
        <f>IF(Raw!$G160&gt;$C$8,IF(Raw!$Q160&gt;$C$8,IF(Raw!$N160&gt;$C$9,IF(Raw!$N160&lt;$A$9,IF(Raw!$X160&gt;$C$9,IF(Raw!$X160&lt;$A$9,Raw!X160,-999),-999),-999),-999),-999),-999)</f>
        <v>-999</v>
      </c>
      <c r="R160" s="9">
        <f t="shared" si="36"/>
        <v>0</v>
      </c>
      <c r="S160" s="9">
        <f t="shared" si="37"/>
        <v>0</v>
      </c>
      <c r="T160" s="9">
        <f t="shared" si="38"/>
        <v>0</v>
      </c>
      <c r="U160" s="9">
        <f t="shared" si="39"/>
        <v>0</v>
      </c>
      <c r="V160" s="15">
        <f t="shared" si="32"/>
        <v>-999</v>
      </c>
      <c r="X160" s="11">
        <f t="shared" si="40"/>
        <v>-6.0139799999999993E+20</v>
      </c>
      <c r="Y160" s="11">
        <f t="shared" si="41"/>
        <v>-9.99E-18</v>
      </c>
      <c r="Z160" s="11">
        <f t="shared" si="42"/>
        <v>-9.9899999999999989E-4</v>
      </c>
      <c r="AA160" s="16">
        <f t="shared" si="43"/>
        <v>1</v>
      </c>
      <c r="AB160" s="9">
        <f t="shared" si="33"/>
        <v>-999</v>
      </c>
      <c r="AC160" s="9">
        <f t="shared" si="34"/>
        <v>-999</v>
      </c>
      <c r="AD160" s="15">
        <f t="shared" si="35"/>
        <v>-999</v>
      </c>
      <c r="AE160" s="3">
        <f t="shared" si="44"/>
        <v>-1202.7959999999996</v>
      </c>
      <c r="AF160" s="2">
        <f t="shared" si="45"/>
        <v>0.30099999999999988</v>
      </c>
      <c r="AG160" s="9">
        <f t="shared" si="46"/>
        <v>0</v>
      </c>
      <c r="AH160" s="2">
        <f t="shared" si="47"/>
        <v>0</v>
      </c>
    </row>
    <row r="161" spans="1:34">
      <c r="A161" s="1">
        <f>Raw!A161</f>
        <v>0</v>
      </c>
      <c r="B161" s="14">
        <f>Raw!B161</f>
        <v>0</v>
      </c>
      <c r="C161" s="15">
        <f>Raw!C161</f>
        <v>0</v>
      </c>
      <c r="D161" s="15">
        <f>IF(C161&gt;0.5,Raw!D161*D$11,-999)</f>
        <v>-999</v>
      </c>
      <c r="E161" s="9">
        <f>IF(Raw!$G161&gt;$C$8,IF(Raw!$Q161&gt;$C$8,IF(Raw!$N161&gt;$C$9,IF(Raw!$N161&lt;$A$9,IF(Raw!$X161&gt;$C$9,IF(Raw!$X161&lt;$A$9,Raw!H161,-999),-999),-999),-999),-999),-999)</f>
        <v>-999</v>
      </c>
      <c r="F161" s="9">
        <f>IF(Raw!$G161&gt;$C$8,IF(Raw!$Q161&gt;$C$8,IF(Raw!$N161&gt;$C$9,IF(Raw!$N161&lt;$A$9,IF(Raw!$X161&gt;$C$9,IF(Raw!$X161&lt;$A$9,Raw!I161,-999),-999),-999),-999),-999),-999)</f>
        <v>-999</v>
      </c>
      <c r="G161" s="9">
        <f>Raw!G161</f>
        <v>0</v>
      </c>
      <c r="H161" s="9">
        <f>IF(Raw!$G161&gt;$C$8,IF(Raw!$Q161&gt;$C$8,IF(Raw!$N161&gt;$C$9,IF(Raw!$N161&lt;$A$9,IF(Raw!$X161&gt;$C$9,IF(Raw!$X161&lt;$A$9,Raw!L161,-999),-999),-999),-999),-999),-999)</f>
        <v>-999</v>
      </c>
      <c r="I161" s="9">
        <f>IF(Raw!$G161&gt;$C$8,IF(Raw!$Q161&gt;$C$8,IF(Raw!$N161&gt;$C$9,IF(Raw!$N161&lt;$A$9,IF(Raw!$X161&gt;$C$9,IF(Raw!$X161&lt;$A$9,Raw!M161,-999),-999),-999),-999),-999),-999)</f>
        <v>-999</v>
      </c>
      <c r="J161" s="9">
        <f>IF(Raw!$G161&gt;$C$8,IF(Raw!$Q161&gt;$C$8,IF(Raw!$N161&gt;$C$9,IF(Raw!$N161&lt;$A$9,IF(Raw!$X161&gt;$C$9,IF(Raw!$X161&lt;$A$9,Raw!N161,-999),-999),-999),-999),-999),-999)</f>
        <v>-999</v>
      </c>
      <c r="K161" s="9">
        <f>IF(Raw!$G161&gt;$C$8,IF(Raw!$Q161&gt;$C$8,IF(Raw!$N161&gt;$C$9,IF(Raw!$N161&lt;$A$9,IF(Raw!$X161&gt;$C$9,IF(Raw!$X161&lt;$A$9,Raw!R161,-999),-999),-999),-999),-999),-999)</f>
        <v>-999</v>
      </c>
      <c r="L161" s="9">
        <f>IF(Raw!$G161&gt;$C$8,IF(Raw!$Q161&gt;$C$8,IF(Raw!$N161&gt;$C$9,IF(Raw!$N161&lt;$A$9,IF(Raw!$X161&gt;$C$9,IF(Raw!$X161&lt;$A$9,Raw!S161,-999),-999),-999),-999),-999),-999)</f>
        <v>-999</v>
      </c>
      <c r="M161" s="9">
        <f>Raw!Q161</f>
        <v>0</v>
      </c>
      <c r="N161" s="9">
        <f>IF(Raw!$G161&gt;$C$8,IF(Raw!$Q161&gt;$C$8,IF(Raw!$N161&gt;$C$9,IF(Raw!$N161&lt;$A$9,IF(Raw!$X161&gt;$C$9,IF(Raw!$X161&lt;$A$9,Raw!V161,-999),-999),-999),-999),-999),-999)</f>
        <v>-999</v>
      </c>
      <c r="O161" s="9">
        <f>IF(Raw!$G161&gt;$C$8,IF(Raw!$Q161&gt;$C$8,IF(Raw!$N161&gt;$C$9,IF(Raw!$N161&lt;$A$9,IF(Raw!$X161&gt;$C$9,IF(Raw!$X161&lt;$A$9,Raw!W161,-999),-999),-999),-999),-999),-999)</f>
        <v>-999</v>
      </c>
      <c r="P161" s="9">
        <f>IF(Raw!$G161&gt;$C$8,IF(Raw!$Q161&gt;$C$8,IF(Raw!$N161&gt;$C$9,IF(Raw!$N161&lt;$A$9,IF(Raw!$X161&gt;$C$9,IF(Raw!$X161&lt;$A$9,Raw!X161,-999),-999),-999),-999),-999),-999)</f>
        <v>-999</v>
      </c>
      <c r="R161" s="9">
        <f t="shared" si="36"/>
        <v>0</v>
      </c>
      <c r="S161" s="9">
        <f t="shared" si="37"/>
        <v>0</v>
      </c>
      <c r="T161" s="9">
        <f t="shared" si="38"/>
        <v>0</v>
      </c>
      <c r="U161" s="9">
        <f t="shared" si="39"/>
        <v>0</v>
      </c>
      <c r="V161" s="15">
        <f t="shared" si="32"/>
        <v>-999</v>
      </c>
      <c r="X161" s="11">
        <f t="shared" si="40"/>
        <v>-6.0139799999999993E+20</v>
      </c>
      <c r="Y161" s="11">
        <f t="shared" si="41"/>
        <v>-9.99E-18</v>
      </c>
      <c r="Z161" s="11">
        <f t="shared" si="42"/>
        <v>-9.9899999999999989E-4</v>
      </c>
      <c r="AA161" s="16">
        <f t="shared" si="43"/>
        <v>1</v>
      </c>
      <c r="AB161" s="9">
        <f t="shared" si="33"/>
        <v>-999</v>
      </c>
      <c r="AC161" s="9">
        <f t="shared" si="34"/>
        <v>-999</v>
      </c>
      <c r="AD161" s="15">
        <f t="shared" si="35"/>
        <v>-999</v>
      </c>
      <c r="AE161" s="3">
        <f t="shared" si="44"/>
        <v>-1202.7959999999996</v>
      </c>
      <c r="AF161" s="2">
        <f t="shared" si="45"/>
        <v>0.30099999999999988</v>
      </c>
      <c r="AG161" s="9">
        <f t="shared" si="46"/>
        <v>0</v>
      </c>
      <c r="AH161" s="2">
        <f t="shared" si="47"/>
        <v>0</v>
      </c>
    </row>
    <row r="162" spans="1:34">
      <c r="A162" s="1">
        <f>Raw!A162</f>
        <v>0</v>
      </c>
      <c r="B162" s="14">
        <f>Raw!B162</f>
        <v>0</v>
      </c>
      <c r="C162" s="15">
        <f>Raw!C162</f>
        <v>0</v>
      </c>
      <c r="D162" s="15">
        <f>IF(C162&gt;0.5,Raw!D162*D$11,-999)</f>
        <v>-999</v>
      </c>
      <c r="E162" s="9">
        <f>IF(Raw!$G162&gt;$C$8,IF(Raw!$Q162&gt;$C$8,IF(Raw!$N162&gt;$C$9,IF(Raw!$N162&lt;$A$9,IF(Raw!$X162&gt;$C$9,IF(Raw!$X162&lt;$A$9,Raw!H162,-999),-999),-999),-999),-999),-999)</f>
        <v>-999</v>
      </c>
      <c r="F162" s="9">
        <f>IF(Raw!$G162&gt;$C$8,IF(Raw!$Q162&gt;$C$8,IF(Raw!$N162&gt;$C$9,IF(Raw!$N162&lt;$A$9,IF(Raw!$X162&gt;$C$9,IF(Raw!$X162&lt;$A$9,Raw!I162,-999),-999),-999),-999),-999),-999)</f>
        <v>-999</v>
      </c>
      <c r="G162" s="9">
        <f>Raw!G162</f>
        <v>0</v>
      </c>
      <c r="H162" s="9">
        <f>IF(Raw!$G162&gt;$C$8,IF(Raw!$Q162&gt;$C$8,IF(Raw!$N162&gt;$C$9,IF(Raw!$N162&lt;$A$9,IF(Raw!$X162&gt;$C$9,IF(Raw!$X162&lt;$A$9,Raw!L162,-999),-999),-999),-999),-999),-999)</f>
        <v>-999</v>
      </c>
      <c r="I162" s="9">
        <f>IF(Raw!$G162&gt;$C$8,IF(Raw!$Q162&gt;$C$8,IF(Raw!$N162&gt;$C$9,IF(Raw!$N162&lt;$A$9,IF(Raw!$X162&gt;$C$9,IF(Raw!$X162&lt;$A$9,Raw!M162,-999),-999),-999),-999),-999),-999)</f>
        <v>-999</v>
      </c>
      <c r="J162" s="9">
        <f>IF(Raw!$G162&gt;$C$8,IF(Raw!$Q162&gt;$C$8,IF(Raw!$N162&gt;$C$9,IF(Raw!$N162&lt;$A$9,IF(Raw!$X162&gt;$C$9,IF(Raw!$X162&lt;$A$9,Raw!N162,-999),-999),-999),-999),-999),-999)</f>
        <v>-999</v>
      </c>
      <c r="K162" s="9">
        <f>IF(Raw!$G162&gt;$C$8,IF(Raw!$Q162&gt;$C$8,IF(Raw!$N162&gt;$C$9,IF(Raw!$N162&lt;$A$9,IF(Raw!$X162&gt;$C$9,IF(Raw!$X162&lt;$A$9,Raw!R162,-999),-999),-999),-999),-999),-999)</f>
        <v>-999</v>
      </c>
      <c r="L162" s="9">
        <f>IF(Raw!$G162&gt;$C$8,IF(Raw!$Q162&gt;$C$8,IF(Raw!$N162&gt;$C$9,IF(Raw!$N162&lt;$A$9,IF(Raw!$X162&gt;$C$9,IF(Raw!$X162&lt;$A$9,Raw!S162,-999),-999),-999),-999),-999),-999)</f>
        <v>-999</v>
      </c>
      <c r="M162" s="9">
        <f>Raw!Q162</f>
        <v>0</v>
      </c>
      <c r="N162" s="9">
        <f>IF(Raw!$G162&gt;$C$8,IF(Raw!$Q162&gt;$C$8,IF(Raw!$N162&gt;$C$9,IF(Raw!$N162&lt;$A$9,IF(Raw!$X162&gt;$C$9,IF(Raw!$X162&lt;$A$9,Raw!V162,-999),-999),-999),-999),-999),-999)</f>
        <v>-999</v>
      </c>
      <c r="O162" s="9">
        <f>IF(Raw!$G162&gt;$C$8,IF(Raw!$Q162&gt;$C$8,IF(Raw!$N162&gt;$C$9,IF(Raw!$N162&lt;$A$9,IF(Raw!$X162&gt;$C$9,IF(Raw!$X162&lt;$A$9,Raw!W162,-999),-999),-999),-999),-999),-999)</f>
        <v>-999</v>
      </c>
      <c r="P162" s="9">
        <f>IF(Raw!$G162&gt;$C$8,IF(Raw!$Q162&gt;$C$8,IF(Raw!$N162&gt;$C$9,IF(Raw!$N162&lt;$A$9,IF(Raw!$X162&gt;$C$9,IF(Raw!$X162&lt;$A$9,Raw!X162,-999),-999),-999),-999),-999),-999)</f>
        <v>-999</v>
      </c>
      <c r="R162" s="9">
        <f t="shared" si="36"/>
        <v>0</v>
      </c>
      <c r="S162" s="9">
        <f t="shared" si="37"/>
        <v>0</v>
      </c>
      <c r="T162" s="9">
        <f t="shared" si="38"/>
        <v>0</v>
      </c>
      <c r="U162" s="9">
        <f t="shared" si="39"/>
        <v>0</v>
      </c>
      <c r="V162" s="15">
        <f t="shared" si="32"/>
        <v>-999</v>
      </c>
      <c r="X162" s="11">
        <f t="shared" si="40"/>
        <v>-6.0139799999999993E+20</v>
      </c>
      <c r="Y162" s="11">
        <f t="shared" si="41"/>
        <v>-9.99E-18</v>
      </c>
      <c r="Z162" s="11">
        <f t="shared" si="42"/>
        <v>-9.9899999999999989E-4</v>
      </c>
      <c r="AA162" s="16">
        <f t="shared" si="43"/>
        <v>1</v>
      </c>
      <c r="AB162" s="9">
        <f t="shared" si="33"/>
        <v>-999</v>
      </c>
      <c r="AC162" s="9">
        <f t="shared" si="34"/>
        <v>-999</v>
      </c>
      <c r="AD162" s="15">
        <f t="shared" si="35"/>
        <v>-999</v>
      </c>
      <c r="AE162" s="3">
        <f t="shared" si="44"/>
        <v>-1202.7959999999996</v>
      </c>
      <c r="AF162" s="2">
        <f t="shared" si="45"/>
        <v>0.30099999999999988</v>
      </c>
      <c r="AG162" s="9">
        <f t="shared" si="46"/>
        <v>0</v>
      </c>
      <c r="AH162" s="2">
        <f t="shared" si="47"/>
        <v>0</v>
      </c>
    </row>
    <row r="163" spans="1:34">
      <c r="A163" s="1">
        <f>Raw!A163</f>
        <v>0</v>
      </c>
      <c r="B163" s="14">
        <f>Raw!B163</f>
        <v>0</v>
      </c>
      <c r="C163" s="15">
        <f>Raw!C163</f>
        <v>0</v>
      </c>
      <c r="D163" s="15">
        <f>IF(C163&gt;0.5,Raw!D163*D$11,-999)</f>
        <v>-999</v>
      </c>
      <c r="E163" s="9">
        <f>IF(Raw!$G163&gt;$C$8,IF(Raw!$Q163&gt;$C$8,IF(Raw!$N163&gt;$C$9,IF(Raw!$N163&lt;$A$9,IF(Raw!$X163&gt;$C$9,IF(Raw!$X163&lt;$A$9,Raw!H163,-999),-999),-999),-999),-999),-999)</f>
        <v>-999</v>
      </c>
      <c r="F163" s="9">
        <f>IF(Raw!$G163&gt;$C$8,IF(Raw!$Q163&gt;$C$8,IF(Raw!$N163&gt;$C$9,IF(Raw!$N163&lt;$A$9,IF(Raw!$X163&gt;$C$9,IF(Raw!$X163&lt;$A$9,Raw!I163,-999),-999),-999),-999),-999),-999)</f>
        <v>-999</v>
      </c>
      <c r="G163" s="9">
        <f>Raw!G163</f>
        <v>0</v>
      </c>
      <c r="H163" s="9">
        <f>IF(Raw!$G163&gt;$C$8,IF(Raw!$Q163&gt;$C$8,IF(Raw!$N163&gt;$C$9,IF(Raw!$N163&lt;$A$9,IF(Raw!$X163&gt;$C$9,IF(Raw!$X163&lt;$A$9,Raw!L163,-999),-999),-999),-999),-999),-999)</f>
        <v>-999</v>
      </c>
      <c r="I163" s="9">
        <f>IF(Raw!$G163&gt;$C$8,IF(Raw!$Q163&gt;$C$8,IF(Raw!$N163&gt;$C$9,IF(Raw!$N163&lt;$A$9,IF(Raw!$X163&gt;$C$9,IF(Raw!$X163&lt;$A$9,Raw!M163,-999),-999),-999),-999),-999),-999)</f>
        <v>-999</v>
      </c>
      <c r="J163" s="9">
        <f>IF(Raw!$G163&gt;$C$8,IF(Raw!$Q163&gt;$C$8,IF(Raw!$N163&gt;$C$9,IF(Raw!$N163&lt;$A$9,IF(Raw!$X163&gt;$C$9,IF(Raw!$X163&lt;$A$9,Raw!N163,-999),-999),-999),-999),-999),-999)</f>
        <v>-999</v>
      </c>
      <c r="K163" s="9">
        <f>IF(Raw!$G163&gt;$C$8,IF(Raw!$Q163&gt;$C$8,IF(Raw!$N163&gt;$C$9,IF(Raw!$N163&lt;$A$9,IF(Raw!$X163&gt;$C$9,IF(Raw!$X163&lt;$A$9,Raw!R163,-999),-999),-999),-999),-999),-999)</f>
        <v>-999</v>
      </c>
      <c r="L163" s="9">
        <f>IF(Raw!$G163&gt;$C$8,IF(Raw!$Q163&gt;$C$8,IF(Raw!$N163&gt;$C$9,IF(Raw!$N163&lt;$A$9,IF(Raw!$X163&gt;$C$9,IF(Raw!$X163&lt;$A$9,Raw!S163,-999),-999),-999),-999),-999),-999)</f>
        <v>-999</v>
      </c>
      <c r="M163" s="9">
        <f>Raw!Q163</f>
        <v>0</v>
      </c>
      <c r="N163" s="9">
        <f>IF(Raw!$G163&gt;$C$8,IF(Raw!$Q163&gt;$C$8,IF(Raw!$N163&gt;$C$9,IF(Raw!$N163&lt;$A$9,IF(Raw!$X163&gt;$C$9,IF(Raw!$X163&lt;$A$9,Raw!V163,-999),-999),-999),-999),-999),-999)</f>
        <v>-999</v>
      </c>
      <c r="O163" s="9">
        <f>IF(Raw!$G163&gt;$C$8,IF(Raw!$Q163&gt;$C$8,IF(Raw!$N163&gt;$C$9,IF(Raw!$N163&lt;$A$9,IF(Raw!$X163&gt;$C$9,IF(Raw!$X163&lt;$A$9,Raw!W163,-999),-999),-999),-999),-999),-999)</f>
        <v>-999</v>
      </c>
      <c r="P163" s="9">
        <f>IF(Raw!$G163&gt;$C$8,IF(Raw!$Q163&gt;$C$8,IF(Raw!$N163&gt;$C$9,IF(Raw!$N163&lt;$A$9,IF(Raw!$X163&gt;$C$9,IF(Raw!$X163&lt;$A$9,Raw!X163,-999),-999),-999),-999),-999),-999)</f>
        <v>-999</v>
      </c>
      <c r="R163" s="9">
        <f t="shared" si="36"/>
        <v>0</v>
      </c>
      <c r="S163" s="9">
        <f t="shared" si="37"/>
        <v>0</v>
      </c>
      <c r="T163" s="9">
        <f t="shared" si="38"/>
        <v>0</v>
      </c>
      <c r="U163" s="9">
        <f t="shared" si="39"/>
        <v>0</v>
      </c>
      <c r="V163" s="15">
        <f t="shared" si="32"/>
        <v>-999</v>
      </c>
      <c r="X163" s="11">
        <f t="shared" si="40"/>
        <v>-6.0139799999999993E+20</v>
      </c>
      <c r="Y163" s="11">
        <f t="shared" si="41"/>
        <v>-9.99E-18</v>
      </c>
      <c r="Z163" s="11">
        <f t="shared" si="42"/>
        <v>-9.9899999999999989E-4</v>
      </c>
      <c r="AA163" s="16">
        <f t="shared" si="43"/>
        <v>1</v>
      </c>
      <c r="AB163" s="9">
        <f t="shared" si="33"/>
        <v>-999</v>
      </c>
      <c r="AC163" s="9">
        <f t="shared" si="34"/>
        <v>-999</v>
      </c>
      <c r="AD163" s="15">
        <f t="shared" si="35"/>
        <v>-999</v>
      </c>
      <c r="AE163" s="3">
        <f t="shared" si="44"/>
        <v>-1202.7959999999996</v>
      </c>
      <c r="AF163" s="2">
        <f t="shared" si="45"/>
        <v>0.30099999999999988</v>
      </c>
      <c r="AG163" s="9">
        <f t="shared" si="46"/>
        <v>0</v>
      </c>
      <c r="AH163" s="2">
        <f t="shared" si="47"/>
        <v>0</v>
      </c>
    </row>
    <row r="164" spans="1:34">
      <c r="A164" s="1">
        <f>Raw!A164</f>
        <v>0</v>
      </c>
      <c r="B164" s="14">
        <f>Raw!B164</f>
        <v>0</v>
      </c>
      <c r="C164" s="15">
        <f>Raw!C164</f>
        <v>0</v>
      </c>
      <c r="D164" s="15">
        <f>IF(C164&gt;0.5,Raw!D164*D$11,-999)</f>
        <v>-999</v>
      </c>
      <c r="E164" s="9">
        <f>IF(Raw!$G164&gt;$C$8,IF(Raw!$Q164&gt;$C$8,IF(Raw!$N164&gt;$C$9,IF(Raw!$N164&lt;$A$9,IF(Raw!$X164&gt;$C$9,IF(Raw!$X164&lt;$A$9,Raw!H164,-999),-999),-999),-999),-999),-999)</f>
        <v>-999</v>
      </c>
      <c r="F164" s="9">
        <f>IF(Raw!$G164&gt;$C$8,IF(Raw!$Q164&gt;$C$8,IF(Raw!$N164&gt;$C$9,IF(Raw!$N164&lt;$A$9,IF(Raw!$X164&gt;$C$9,IF(Raw!$X164&lt;$A$9,Raw!I164,-999),-999),-999),-999),-999),-999)</f>
        <v>-999</v>
      </c>
      <c r="G164" s="9">
        <f>Raw!G164</f>
        <v>0</v>
      </c>
      <c r="H164" s="9">
        <f>IF(Raw!$G164&gt;$C$8,IF(Raw!$Q164&gt;$C$8,IF(Raw!$N164&gt;$C$9,IF(Raw!$N164&lt;$A$9,IF(Raw!$X164&gt;$C$9,IF(Raw!$X164&lt;$A$9,Raw!L164,-999),-999),-999),-999),-999),-999)</f>
        <v>-999</v>
      </c>
      <c r="I164" s="9">
        <f>IF(Raw!$G164&gt;$C$8,IF(Raw!$Q164&gt;$C$8,IF(Raw!$N164&gt;$C$9,IF(Raw!$N164&lt;$A$9,IF(Raw!$X164&gt;$C$9,IF(Raw!$X164&lt;$A$9,Raw!M164,-999),-999),-999),-999),-999),-999)</f>
        <v>-999</v>
      </c>
      <c r="J164" s="9">
        <f>IF(Raw!$G164&gt;$C$8,IF(Raw!$Q164&gt;$C$8,IF(Raw!$N164&gt;$C$9,IF(Raw!$N164&lt;$A$9,IF(Raw!$X164&gt;$C$9,IF(Raw!$X164&lt;$A$9,Raw!N164,-999),-999),-999),-999),-999),-999)</f>
        <v>-999</v>
      </c>
      <c r="K164" s="9">
        <f>IF(Raw!$G164&gt;$C$8,IF(Raw!$Q164&gt;$C$8,IF(Raw!$N164&gt;$C$9,IF(Raw!$N164&lt;$A$9,IF(Raw!$X164&gt;$C$9,IF(Raw!$X164&lt;$A$9,Raw!R164,-999),-999),-999),-999),-999),-999)</f>
        <v>-999</v>
      </c>
      <c r="L164" s="9">
        <f>IF(Raw!$G164&gt;$C$8,IF(Raw!$Q164&gt;$C$8,IF(Raw!$N164&gt;$C$9,IF(Raw!$N164&lt;$A$9,IF(Raw!$X164&gt;$C$9,IF(Raw!$X164&lt;$A$9,Raw!S164,-999),-999),-999),-999),-999),-999)</f>
        <v>-999</v>
      </c>
      <c r="M164" s="9">
        <f>Raw!Q164</f>
        <v>0</v>
      </c>
      <c r="N164" s="9">
        <f>IF(Raw!$G164&gt;$C$8,IF(Raw!$Q164&gt;$C$8,IF(Raw!$N164&gt;$C$9,IF(Raw!$N164&lt;$A$9,IF(Raw!$X164&gt;$C$9,IF(Raw!$X164&lt;$A$9,Raw!V164,-999),-999),-999),-999),-999),-999)</f>
        <v>-999</v>
      </c>
      <c r="O164" s="9">
        <f>IF(Raw!$G164&gt;$C$8,IF(Raw!$Q164&gt;$C$8,IF(Raw!$N164&gt;$C$9,IF(Raw!$N164&lt;$A$9,IF(Raw!$X164&gt;$C$9,IF(Raw!$X164&lt;$A$9,Raw!W164,-999),-999),-999),-999),-999),-999)</f>
        <v>-999</v>
      </c>
      <c r="P164" s="9">
        <f>IF(Raw!$G164&gt;$C$8,IF(Raw!$Q164&gt;$C$8,IF(Raw!$N164&gt;$C$9,IF(Raw!$N164&lt;$A$9,IF(Raw!$X164&gt;$C$9,IF(Raw!$X164&lt;$A$9,Raw!X164,-999),-999),-999),-999),-999),-999)</f>
        <v>-999</v>
      </c>
      <c r="R164" s="9">
        <f t="shared" si="36"/>
        <v>0</v>
      </c>
      <c r="S164" s="9">
        <f t="shared" si="37"/>
        <v>0</v>
      </c>
      <c r="T164" s="9">
        <f t="shared" si="38"/>
        <v>0</v>
      </c>
      <c r="U164" s="9">
        <f t="shared" si="39"/>
        <v>0</v>
      </c>
      <c r="V164" s="15">
        <f t="shared" si="32"/>
        <v>-999</v>
      </c>
      <c r="X164" s="11">
        <f t="shared" si="40"/>
        <v>-6.0139799999999993E+20</v>
      </c>
      <c r="Y164" s="11">
        <f t="shared" si="41"/>
        <v>-9.99E-18</v>
      </c>
      <c r="Z164" s="11">
        <f t="shared" si="42"/>
        <v>-9.9899999999999989E-4</v>
      </c>
      <c r="AA164" s="16">
        <f t="shared" si="43"/>
        <v>1</v>
      </c>
      <c r="AB164" s="9">
        <f t="shared" si="33"/>
        <v>-999</v>
      </c>
      <c r="AC164" s="9">
        <f t="shared" si="34"/>
        <v>-999</v>
      </c>
      <c r="AD164" s="15">
        <f t="shared" si="35"/>
        <v>-999</v>
      </c>
      <c r="AE164" s="3">
        <f t="shared" si="44"/>
        <v>-1202.7959999999996</v>
      </c>
      <c r="AF164" s="2">
        <f t="shared" si="45"/>
        <v>0.30099999999999988</v>
      </c>
      <c r="AG164" s="9">
        <f t="shared" si="46"/>
        <v>0</v>
      </c>
      <c r="AH164" s="2">
        <f t="shared" si="47"/>
        <v>0</v>
      </c>
    </row>
    <row r="165" spans="1:34">
      <c r="A165" s="1">
        <f>Raw!A165</f>
        <v>0</v>
      </c>
      <c r="B165" s="14">
        <f>Raw!B165</f>
        <v>0</v>
      </c>
      <c r="C165" s="15">
        <f>Raw!C165</f>
        <v>0</v>
      </c>
      <c r="D165" s="15">
        <f>IF(C165&gt;0.5,Raw!D165*D$11,-999)</f>
        <v>-999</v>
      </c>
      <c r="E165" s="9">
        <f>IF(Raw!$G165&gt;$C$8,IF(Raw!$Q165&gt;$C$8,IF(Raw!$N165&gt;$C$9,IF(Raw!$N165&lt;$A$9,IF(Raw!$X165&gt;$C$9,IF(Raw!$X165&lt;$A$9,Raw!H165,-999),-999),-999),-999),-999),-999)</f>
        <v>-999</v>
      </c>
      <c r="F165" s="9">
        <f>IF(Raw!$G165&gt;$C$8,IF(Raw!$Q165&gt;$C$8,IF(Raw!$N165&gt;$C$9,IF(Raw!$N165&lt;$A$9,IF(Raw!$X165&gt;$C$9,IF(Raw!$X165&lt;$A$9,Raw!I165,-999),-999),-999),-999),-999),-999)</f>
        <v>-999</v>
      </c>
      <c r="G165" s="9">
        <f>Raw!G165</f>
        <v>0</v>
      </c>
      <c r="H165" s="9">
        <f>IF(Raw!$G165&gt;$C$8,IF(Raw!$Q165&gt;$C$8,IF(Raw!$N165&gt;$C$9,IF(Raw!$N165&lt;$A$9,IF(Raw!$X165&gt;$C$9,IF(Raw!$X165&lt;$A$9,Raw!L165,-999),-999),-999),-999),-999),-999)</f>
        <v>-999</v>
      </c>
      <c r="I165" s="9">
        <f>IF(Raw!$G165&gt;$C$8,IF(Raw!$Q165&gt;$C$8,IF(Raw!$N165&gt;$C$9,IF(Raw!$N165&lt;$A$9,IF(Raw!$X165&gt;$C$9,IF(Raw!$X165&lt;$A$9,Raw!M165,-999),-999),-999),-999),-999),-999)</f>
        <v>-999</v>
      </c>
      <c r="J165" s="9">
        <f>IF(Raw!$G165&gt;$C$8,IF(Raw!$Q165&gt;$C$8,IF(Raw!$N165&gt;$C$9,IF(Raw!$N165&lt;$A$9,IF(Raw!$X165&gt;$C$9,IF(Raw!$X165&lt;$A$9,Raw!N165,-999),-999),-999),-999),-999),-999)</f>
        <v>-999</v>
      </c>
      <c r="K165" s="9">
        <f>IF(Raw!$G165&gt;$C$8,IF(Raw!$Q165&gt;$C$8,IF(Raw!$N165&gt;$C$9,IF(Raw!$N165&lt;$A$9,IF(Raw!$X165&gt;$C$9,IF(Raw!$X165&lt;$A$9,Raw!R165,-999),-999),-999),-999),-999),-999)</f>
        <v>-999</v>
      </c>
      <c r="L165" s="9">
        <f>IF(Raw!$G165&gt;$C$8,IF(Raw!$Q165&gt;$C$8,IF(Raw!$N165&gt;$C$9,IF(Raw!$N165&lt;$A$9,IF(Raw!$X165&gt;$C$9,IF(Raw!$X165&lt;$A$9,Raw!S165,-999),-999),-999),-999),-999),-999)</f>
        <v>-999</v>
      </c>
      <c r="M165" s="9">
        <f>Raw!Q165</f>
        <v>0</v>
      </c>
      <c r="N165" s="9">
        <f>IF(Raw!$G165&gt;$C$8,IF(Raw!$Q165&gt;$C$8,IF(Raw!$N165&gt;$C$9,IF(Raw!$N165&lt;$A$9,IF(Raw!$X165&gt;$C$9,IF(Raw!$X165&lt;$A$9,Raw!V165,-999),-999),-999),-999),-999),-999)</f>
        <v>-999</v>
      </c>
      <c r="O165" s="9">
        <f>IF(Raw!$G165&gt;$C$8,IF(Raw!$Q165&gt;$C$8,IF(Raw!$N165&gt;$C$9,IF(Raw!$N165&lt;$A$9,IF(Raw!$X165&gt;$C$9,IF(Raw!$X165&lt;$A$9,Raw!W165,-999),-999),-999),-999),-999),-999)</f>
        <v>-999</v>
      </c>
      <c r="P165" s="9">
        <f>IF(Raw!$G165&gt;$C$8,IF(Raw!$Q165&gt;$C$8,IF(Raw!$N165&gt;$C$9,IF(Raw!$N165&lt;$A$9,IF(Raw!$X165&gt;$C$9,IF(Raw!$X165&lt;$A$9,Raw!X165,-999),-999),-999),-999),-999),-999)</f>
        <v>-999</v>
      </c>
      <c r="R165" s="9">
        <f t="shared" si="36"/>
        <v>0</v>
      </c>
      <c r="S165" s="9">
        <f t="shared" si="37"/>
        <v>0</v>
      </c>
      <c r="T165" s="9">
        <f t="shared" si="38"/>
        <v>0</v>
      </c>
      <c r="U165" s="9">
        <f t="shared" si="39"/>
        <v>0</v>
      </c>
      <c r="V165" s="15">
        <f t="shared" si="32"/>
        <v>-999</v>
      </c>
      <c r="X165" s="11">
        <f t="shared" si="40"/>
        <v>-6.0139799999999993E+20</v>
      </c>
      <c r="Y165" s="11">
        <f t="shared" si="41"/>
        <v>-9.99E-18</v>
      </c>
      <c r="Z165" s="11">
        <f t="shared" si="42"/>
        <v>-9.9899999999999989E-4</v>
      </c>
      <c r="AA165" s="16">
        <f t="shared" si="43"/>
        <v>1</v>
      </c>
      <c r="AB165" s="9">
        <f t="shared" si="33"/>
        <v>-999</v>
      </c>
      <c r="AC165" s="9">
        <f t="shared" si="34"/>
        <v>-999</v>
      </c>
      <c r="AD165" s="15">
        <f t="shared" si="35"/>
        <v>-999</v>
      </c>
      <c r="AE165" s="3">
        <f t="shared" si="44"/>
        <v>-1202.7959999999996</v>
      </c>
      <c r="AF165" s="2">
        <f t="shared" si="45"/>
        <v>0.30099999999999988</v>
      </c>
      <c r="AG165" s="9">
        <f t="shared" si="46"/>
        <v>0</v>
      </c>
      <c r="AH165" s="2">
        <f t="shared" si="47"/>
        <v>0</v>
      </c>
    </row>
    <row r="166" spans="1:34">
      <c r="A166" s="1">
        <f>Raw!A166</f>
        <v>0</v>
      </c>
      <c r="B166" s="14">
        <f>Raw!B166</f>
        <v>0</v>
      </c>
      <c r="C166" s="15">
        <f>Raw!C166</f>
        <v>0</v>
      </c>
      <c r="D166" s="15">
        <f>IF(C166&gt;0.5,Raw!D166*D$11,-999)</f>
        <v>-999</v>
      </c>
      <c r="E166" s="9">
        <f>IF(Raw!$G166&gt;$C$8,IF(Raw!$Q166&gt;$C$8,IF(Raw!$N166&gt;$C$9,IF(Raw!$N166&lt;$A$9,IF(Raw!$X166&gt;$C$9,IF(Raw!$X166&lt;$A$9,Raw!H166,-999),-999),-999),-999),-999),-999)</f>
        <v>-999</v>
      </c>
      <c r="F166" s="9">
        <f>IF(Raw!$G166&gt;$C$8,IF(Raw!$Q166&gt;$C$8,IF(Raw!$N166&gt;$C$9,IF(Raw!$N166&lt;$A$9,IF(Raw!$X166&gt;$C$9,IF(Raw!$X166&lt;$A$9,Raw!I166,-999),-999),-999),-999),-999),-999)</f>
        <v>-999</v>
      </c>
      <c r="G166" s="9">
        <f>Raw!G166</f>
        <v>0</v>
      </c>
      <c r="H166" s="9">
        <f>IF(Raw!$G166&gt;$C$8,IF(Raw!$Q166&gt;$C$8,IF(Raw!$N166&gt;$C$9,IF(Raw!$N166&lt;$A$9,IF(Raw!$X166&gt;$C$9,IF(Raw!$X166&lt;$A$9,Raw!L166,-999),-999),-999),-999),-999),-999)</f>
        <v>-999</v>
      </c>
      <c r="I166" s="9">
        <f>IF(Raw!$G166&gt;$C$8,IF(Raw!$Q166&gt;$C$8,IF(Raw!$N166&gt;$C$9,IF(Raw!$N166&lt;$A$9,IF(Raw!$X166&gt;$C$9,IF(Raw!$X166&lt;$A$9,Raw!M166,-999),-999),-999),-999),-999),-999)</f>
        <v>-999</v>
      </c>
      <c r="J166" s="9">
        <f>IF(Raw!$G166&gt;$C$8,IF(Raw!$Q166&gt;$C$8,IF(Raw!$N166&gt;$C$9,IF(Raw!$N166&lt;$A$9,IF(Raw!$X166&gt;$C$9,IF(Raw!$X166&lt;$A$9,Raw!N166,-999),-999),-999),-999),-999),-999)</f>
        <v>-999</v>
      </c>
      <c r="K166" s="9">
        <f>IF(Raw!$G166&gt;$C$8,IF(Raw!$Q166&gt;$C$8,IF(Raw!$N166&gt;$C$9,IF(Raw!$N166&lt;$A$9,IF(Raw!$X166&gt;$C$9,IF(Raw!$X166&lt;$A$9,Raw!R166,-999),-999),-999),-999),-999),-999)</f>
        <v>-999</v>
      </c>
      <c r="L166" s="9">
        <f>IF(Raw!$G166&gt;$C$8,IF(Raw!$Q166&gt;$C$8,IF(Raw!$N166&gt;$C$9,IF(Raw!$N166&lt;$A$9,IF(Raw!$X166&gt;$C$9,IF(Raw!$X166&lt;$A$9,Raw!S166,-999),-999),-999),-999),-999),-999)</f>
        <v>-999</v>
      </c>
      <c r="M166" s="9">
        <f>Raw!Q166</f>
        <v>0</v>
      </c>
      <c r="N166" s="9">
        <f>IF(Raw!$G166&gt;$C$8,IF(Raw!$Q166&gt;$C$8,IF(Raw!$N166&gt;$C$9,IF(Raw!$N166&lt;$A$9,IF(Raw!$X166&gt;$C$9,IF(Raw!$X166&lt;$A$9,Raw!V166,-999),-999),-999),-999),-999),-999)</f>
        <v>-999</v>
      </c>
      <c r="O166" s="9">
        <f>IF(Raw!$G166&gt;$C$8,IF(Raw!$Q166&gt;$C$8,IF(Raw!$N166&gt;$C$9,IF(Raw!$N166&lt;$A$9,IF(Raw!$X166&gt;$C$9,IF(Raw!$X166&lt;$A$9,Raw!W166,-999),-999),-999),-999),-999),-999)</f>
        <v>-999</v>
      </c>
      <c r="P166" s="9">
        <f>IF(Raw!$G166&gt;$C$8,IF(Raw!$Q166&gt;$C$8,IF(Raw!$N166&gt;$C$9,IF(Raw!$N166&lt;$A$9,IF(Raw!$X166&gt;$C$9,IF(Raw!$X166&lt;$A$9,Raw!X166,-999),-999),-999),-999),-999),-999)</f>
        <v>-999</v>
      </c>
      <c r="R166" s="9">
        <f t="shared" si="36"/>
        <v>0</v>
      </c>
      <c r="S166" s="9">
        <f t="shared" si="37"/>
        <v>0</v>
      </c>
      <c r="T166" s="9">
        <f t="shared" si="38"/>
        <v>0</v>
      </c>
      <c r="U166" s="9">
        <f t="shared" si="39"/>
        <v>0</v>
      </c>
      <c r="V166" s="15">
        <f t="shared" si="32"/>
        <v>-999</v>
      </c>
      <c r="X166" s="11">
        <f t="shared" si="40"/>
        <v>-6.0139799999999993E+20</v>
      </c>
      <c r="Y166" s="11">
        <f t="shared" si="41"/>
        <v>-9.99E-18</v>
      </c>
      <c r="Z166" s="11">
        <f t="shared" si="42"/>
        <v>-9.9899999999999989E-4</v>
      </c>
      <c r="AA166" s="16">
        <f t="shared" si="43"/>
        <v>1</v>
      </c>
      <c r="AB166" s="9">
        <f t="shared" si="33"/>
        <v>-999</v>
      </c>
      <c r="AC166" s="9">
        <f t="shared" si="34"/>
        <v>-999</v>
      </c>
      <c r="AD166" s="15">
        <f t="shared" si="35"/>
        <v>-999</v>
      </c>
      <c r="AE166" s="3">
        <f t="shared" si="44"/>
        <v>-1202.7959999999996</v>
      </c>
      <c r="AF166" s="2">
        <f t="shared" si="45"/>
        <v>0.30099999999999988</v>
      </c>
      <c r="AG166" s="9">
        <f t="shared" si="46"/>
        <v>0</v>
      </c>
      <c r="AH166" s="2">
        <f t="shared" si="47"/>
        <v>0</v>
      </c>
    </row>
    <row r="167" spans="1:34">
      <c r="A167" s="1">
        <f>Raw!A167</f>
        <v>0</v>
      </c>
      <c r="B167" s="14">
        <f>Raw!B167</f>
        <v>0</v>
      </c>
      <c r="C167" s="15">
        <f>Raw!C167</f>
        <v>0</v>
      </c>
      <c r="D167" s="15">
        <f>IF(C167&gt;0.5,Raw!D167*D$11,-999)</f>
        <v>-999</v>
      </c>
      <c r="E167" s="9">
        <f>IF(Raw!$G167&gt;$C$8,IF(Raw!$Q167&gt;$C$8,IF(Raw!$N167&gt;$C$9,IF(Raw!$N167&lt;$A$9,IF(Raw!$X167&gt;$C$9,IF(Raw!$X167&lt;$A$9,Raw!H167,-999),-999),-999),-999),-999),-999)</f>
        <v>-999</v>
      </c>
      <c r="F167" s="9">
        <f>IF(Raw!$G167&gt;$C$8,IF(Raw!$Q167&gt;$C$8,IF(Raw!$N167&gt;$C$9,IF(Raw!$N167&lt;$A$9,IF(Raw!$X167&gt;$C$9,IF(Raw!$X167&lt;$A$9,Raw!I167,-999),-999),-999),-999),-999),-999)</f>
        <v>-999</v>
      </c>
      <c r="G167" s="9">
        <f>Raw!G167</f>
        <v>0</v>
      </c>
      <c r="H167" s="9">
        <f>IF(Raw!$G167&gt;$C$8,IF(Raw!$Q167&gt;$C$8,IF(Raw!$N167&gt;$C$9,IF(Raw!$N167&lt;$A$9,IF(Raw!$X167&gt;$C$9,IF(Raw!$X167&lt;$A$9,Raw!L167,-999),-999),-999),-999),-999),-999)</f>
        <v>-999</v>
      </c>
      <c r="I167" s="9">
        <f>IF(Raw!$G167&gt;$C$8,IF(Raw!$Q167&gt;$C$8,IF(Raw!$N167&gt;$C$9,IF(Raw!$N167&lt;$A$9,IF(Raw!$X167&gt;$C$9,IF(Raw!$X167&lt;$A$9,Raw!M167,-999),-999),-999),-999),-999),-999)</f>
        <v>-999</v>
      </c>
      <c r="J167" s="9">
        <f>IF(Raw!$G167&gt;$C$8,IF(Raw!$Q167&gt;$C$8,IF(Raw!$N167&gt;$C$9,IF(Raw!$N167&lt;$A$9,IF(Raw!$X167&gt;$C$9,IF(Raw!$X167&lt;$A$9,Raw!N167,-999),-999),-999),-999),-999),-999)</f>
        <v>-999</v>
      </c>
      <c r="K167" s="9">
        <f>IF(Raw!$G167&gt;$C$8,IF(Raw!$Q167&gt;$C$8,IF(Raw!$N167&gt;$C$9,IF(Raw!$N167&lt;$A$9,IF(Raw!$X167&gt;$C$9,IF(Raw!$X167&lt;$A$9,Raw!R167,-999),-999),-999),-999),-999),-999)</f>
        <v>-999</v>
      </c>
      <c r="L167" s="9">
        <f>IF(Raw!$G167&gt;$C$8,IF(Raw!$Q167&gt;$C$8,IF(Raw!$N167&gt;$C$9,IF(Raw!$N167&lt;$A$9,IF(Raw!$X167&gt;$C$9,IF(Raw!$X167&lt;$A$9,Raw!S167,-999),-999),-999),-999),-999),-999)</f>
        <v>-999</v>
      </c>
      <c r="M167" s="9">
        <f>Raw!Q167</f>
        <v>0</v>
      </c>
      <c r="N167" s="9">
        <f>IF(Raw!$G167&gt;$C$8,IF(Raw!$Q167&gt;$C$8,IF(Raw!$N167&gt;$C$9,IF(Raw!$N167&lt;$A$9,IF(Raw!$X167&gt;$C$9,IF(Raw!$X167&lt;$A$9,Raw!V167,-999),-999),-999),-999),-999),-999)</f>
        <v>-999</v>
      </c>
      <c r="O167" s="9">
        <f>IF(Raw!$G167&gt;$C$8,IF(Raw!$Q167&gt;$C$8,IF(Raw!$N167&gt;$C$9,IF(Raw!$N167&lt;$A$9,IF(Raw!$X167&gt;$C$9,IF(Raw!$X167&lt;$A$9,Raw!W167,-999),-999),-999),-999),-999),-999)</f>
        <v>-999</v>
      </c>
      <c r="P167" s="9">
        <f>IF(Raw!$G167&gt;$C$8,IF(Raw!$Q167&gt;$C$8,IF(Raw!$N167&gt;$C$9,IF(Raw!$N167&lt;$A$9,IF(Raw!$X167&gt;$C$9,IF(Raw!$X167&lt;$A$9,Raw!X167,-999),-999),-999),-999),-999),-999)</f>
        <v>-999</v>
      </c>
      <c r="R167" s="9">
        <f t="shared" si="36"/>
        <v>0</v>
      </c>
      <c r="S167" s="9">
        <f t="shared" si="37"/>
        <v>0</v>
      </c>
      <c r="T167" s="9">
        <f t="shared" si="38"/>
        <v>0</v>
      </c>
      <c r="U167" s="9">
        <f t="shared" si="39"/>
        <v>0</v>
      </c>
      <c r="V167" s="15">
        <f t="shared" si="32"/>
        <v>-999</v>
      </c>
      <c r="X167" s="11">
        <f t="shared" si="40"/>
        <v>-6.0139799999999993E+20</v>
      </c>
      <c r="Y167" s="11">
        <f t="shared" si="41"/>
        <v>-9.99E-18</v>
      </c>
      <c r="Z167" s="11">
        <f t="shared" si="42"/>
        <v>-9.9899999999999989E-4</v>
      </c>
      <c r="AA167" s="16">
        <f t="shared" si="43"/>
        <v>1</v>
      </c>
      <c r="AB167" s="9">
        <f t="shared" si="33"/>
        <v>-999</v>
      </c>
      <c r="AC167" s="9">
        <f t="shared" si="34"/>
        <v>-999</v>
      </c>
      <c r="AD167" s="15">
        <f t="shared" si="35"/>
        <v>-999</v>
      </c>
      <c r="AE167" s="3">
        <f t="shared" si="44"/>
        <v>-1202.7959999999996</v>
      </c>
      <c r="AF167" s="2">
        <f t="shared" si="45"/>
        <v>0.30099999999999988</v>
      </c>
      <c r="AG167" s="9">
        <f t="shared" si="46"/>
        <v>0</v>
      </c>
      <c r="AH167" s="2">
        <f t="shared" si="47"/>
        <v>0</v>
      </c>
    </row>
    <row r="168" spans="1:34">
      <c r="A168" s="1">
        <f>Raw!A168</f>
        <v>0</v>
      </c>
      <c r="B168" s="14">
        <f>Raw!B168</f>
        <v>0</v>
      </c>
      <c r="C168" s="15">
        <f>Raw!C168</f>
        <v>0</v>
      </c>
      <c r="D168" s="15">
        <f>IF(C168&gt;0.5,Raw!D168*D$11,-999)</f>
        <v>-999</v>
      </c>
      <c r="E168" s="9">
        <f>IF(Raw!$G168&gt;$C$8,IF(Raw!$Q168&gt;$C$8,IF(Raw!$N168&gt;$C$9,IF(Raw!$N168&lt;$A$9,IF(Raw!$X168&gt;$C$9,IF(Raw!$X168&lt;$A$9,Raw!H168,-999),-999),-999),-999),-999),-999)</f>
        <v>-999</v>
      </c>
      <c r="F168" s="9">
        <f>IF(Raw!$G168&gt;$C$8,IF(Raw!$Q168&gt;$C$8,IF(Raw!$N168&gt;$C$9,IF(Raw!$N168&lt;$A$9,IF(Raw!$X168&gt;$C$9,IF(Raw!$X168&lt;$A$9,Raw!I168,-999),-999),-999),-999),-999),-999)</f>
        <v>-999</v>
      </c>
      <c r="G168" s="9">
        <f>Raw!G168</f>
        <v>0</v>
      </c>
      <c r="H168" s="9">
        <f>IF(Raw!$G168&gt;$C$8,IF(Raw!$Q168&gt;$C$8,IF(Raw!$N168&gt;$C$9,IF(Raw!$N168&lt;$A$9,IF(Raw!$X168&gt;$C$9,IF(Raw!$X168&lt;$A$9,Raw!L168,-999),-999),-999),-999),-999),-999)</f>
        <v>-999</v>
      </c>
      <c r="I168" s="9">
        <f>IF(Raw!$G168&gt;$C$8,IF(Raw!$Q168&gt;$C$8,IF(Raw!$N168&gt;$C$9,IF(Raw!$N168&lt;$A$9,IF(Raw!$X168&gt;$C$9,IF(Raw!$X168&lt;$A$9,Raw!M168,-999),-999),-999),-999),-999),-999)</f>
        <v>-999</v>
      </c>
      <c r="J168" s="9">
        <f>IF(Raw!$G168&gt;$C$8,IF(Raw!$Q168&gt;$C$8,IF(Raw!$N168&gt;$C$9,IF(Raw!$N168&lt;$A$9,IF(Raw!$X168&gt;$C$9,IF(Raw!$X168&lt;$A$9,Raw!N168,-999),-999),-999),-999),-999),-999)</f>
        <v>-999</v>
      </c>
      <c r="K168" s="9">
        <f>IF(Raw!$G168&gt;$C$8,IF(Raw!$Q168&gt;$C$8,IF(Raw!$N168&gt;$C$9,IF(Raw!$N168&lt;$A$9,IF(Raw!$X168&gt;$C$9,IF(Raw!$X168&lt;$A$9,Raw!R168,-999),-999),-999),-999),-999),-999)</f>
        <v>-999</v>
      </c>
      <c r="L168" s="9">
        <f>IF(Raw!$G168&gt;$C$8,IF(Raw!$Q168&gt;$C$8,IF(Raw!$N168&gt;$C$9,IF(Raw!$N168&lt;$A$9,IF(Raw!$X168&gt;$C$9,IF(Raw!$X168&lt;$A$9,Raw!S168,-999),-999),-999),-999),-999),-999)</f>
        <v>-999</v>
      </c>
      <c r="M168" s="9">
        <f>Raw!Q168</f>
        <v>0</v>
      </c>
      <c r="N168" s="9">
        <f>IF(Raw!$G168&gt;$C$8,IF(Raw!$Q168&gt;$C$8,IF(Raw!$N168&gt;$C$9,IF(Raw!$N168&lt;$A$9,IF(Raw!$X168&gt;$C$9,IF(Raw!$X168&lt;$A$9,Raw!V168,-999),-999),-999),-999),-999),-999)</f>
        <v>-999</v>
      </c>
      <c r="O168" s="9">
        <f>IF(Raw!$G168&gt;$C$8,IF(Raw!$Q168&gt;$C$8,IF(Raw!$N168&gt;$C$9,IF(Raw!$N168&lt;$A$9,IF(Raw!$X168&gt;$C$9,IF(Raw!$X168&lt;$A$9,Raw!W168,-999),-999),-999),-999),-999),-999)</f>
        <v>-999</v>
      </c>
      <c r="P168" s="9">
        <f>IF(Raw!$G168&gt;$C$8,IF(Raw!$Q168&gt;$C$8,IF(Raw!$N168&gt;$C$9,IF(Raw!$N168&lt;$A$9,IF(Raw!$X168&gt;$C$9,IF(Raw!$X168&lt;$A$9,Raw!X168,-999),-999),-999),-999),-999),-999)</f>
        <v>-999</v>
      </c>
      <c r="R168" s="9">
        <f t="shared" si="36"/>
        <v>0</v>
      </c>
      <c r="S168" s="9">
        <f t="shared" si="37"/>
        <v>0</v>
      </c>
      <c r="T168" s="9">
        <f t="shared" si="38"/>
        <v>0</v>
      </c>
      <c r="U168" s="9">
        <f t="shared" si="39"/>
        <v>0</v>
      </c>
      <c r="V168" s="15">
        <f t="shared" si="32"/>
        <v>-999</v>
      </c>
      <c r="X168" s="11">
        <f t="shared" si="40"/>
        <v>-6.0139799999999993E+20</v>
      </c>
      <c r="Y168" s="11">
        <f t="shared" si="41"/>
        <v>-9.99E-18</v>
      </c>
      <c r="Z168" s="11">
        <f t="shared" si="42"/>
        <v>-9.9899999999999989E-4</v>
      </c>
      <c r="AA168" s="16">
        <f t="shared" si="43"/>
        <v>1</v>
      </c>
      <c r="AB168" s="9">
        <f t="shared" si="33"/>
        <v>-999</v>
      </c>
      <c r="AC168" s="9">
        <f t="shared" si="34"/>
        <v>-999</v>
      </c>
      <c r="AD168" s="15">
        <f t="shared" si="35"/>
        <v>-999</v>
      </c>
      <c r="AE168" s="3">
        <f t="shared" si="44"/>
        <v>-1202.7959999999996</v>
      </c>
      <c r="AF168" s="2">
        <f t="shared" si="45"/>
        <v>0.30099999999999988</v>
      </c>
      <c r="AG168" s="9">
        <f t="shared" si="46"/>
        <v>0</v>
      </c>
      <c r="AH168" s="2">
        <f t="shared" si="47"/>
        <v>0</v>
      </c>
    </row>
    <row r="169" spans="1:34">
      <c r="A169" s="1">
        <f>Raw!A169</f>
        <v>0</v>
      </c>
      <c r="B169" s="14">
        <f>Raw!B169</f>
        <v>0</v>
      </c>
      <c r="C169" s="15">
        <f>Raw!C169</f>
        <v>0</v>
      </c>
      <c r="D169" s="15">
        <f>IF(C169&gt;0.5,Raw!D169*D$11,-999)</f>
        <v>-999</v>
      </c>
      <c r="E169" s="9">
        <f>IF(Raw!$G169&gt;$C$8,IF(Raw!$Q169&gt;$C$8,IF(Raw!$N169&gt;$C$9,IF(Raw!$N169&lt;$A$9,IF(Raw!$X169&gt;$C$9,IF(Raw!$X169&lt;$A$9,Raw!H169,-999),-999),-999),-999),-999),-999)</f>
        <v>-999</v>
      </c>
      <c r="F169" s="9">
        <f>IF(Raw!$G169&gt;$C$8,IF(Raw!$Q169&gt;$C$8,IF(Raw!$N169&gt;$C$9,IF(Raw!$N169&lt;$A$9,IF(Raw!$X169&gt;$C$9,IF(Raw!$X169&lt;$A$9,Raw!I169,-999),-999),-999),-999),-999),-999)</f>
        <v>-999</v>
      </c>
      <c r="G169" s="9">
        <f>Raw!G169</f>
        <v>0</v>
      </c>
      <c r="H169" s="9">
        <f>IF(Raw!$G169&gt;$C$8,IF(Raw!$Q169&gt;$C$8,IF(Raw!$N169&gt;$C$9,IF(Raw!$N169&lt;$A$9,IF(Raw!$X169&gt;$C$9,IF(Raw!$X169&lt;$A$9,Raw!L169,-999),-999),-999),-999),-999),-999)</f>
        <v>-999</v>
      </c>
      <c r="I169" s="9">
        <f>IF(Raw!$G169&gt;$C$8,IF(Raw!$Q169&gt;$C$8,IF(Raw!$N169&gt;$C$9,IF(Raw!$N169&lt;$A$9,IF(Raw!$X169&gt;$C$9,IF(Raw!$X169&lt;$A$9,Raw!M169,-999),-999),-999),-999),-999),-999)</f>
        <v>-999</v>
      </c>
      <c r="J169" s="9">
        <f>IF(Raw!$G169&gt;$C$8,IF(Raw!$Q169&gt;$C$8,IF(Raw!$N169&gt;$C$9,IF(Raw!$N169&lt;$A$9,IF(Raw!$X169&gt;$C$9,IF(Raw!$X169&lt;$A$9,Raw!N169,-999),-999),-999),-999),-999),-999)</f>
        <v>-999</v>
      </c>
      <c r="K169" s="9">
        <f>IF(Raw!$G169&gt;$C$8,IF(Raw!$Q169&gt;$C$8,IF(Raw!$N169&gt;$C$9,IF(Raw!$N169&lt;$A$9,IF(Raw!$X169&gt;$C$9,IF(Raw!$X169&lt;$A$9,Raw!R169,-999),-999),-999),-999),-999),-999)</f>
        <v>-999</v>
      </c>
      <c r="L169" s="9">
        <f>IF(Raw!$G169&gt;$C$8,IF(Raw!$Q169&gt;$C$8,IF(Raw!$N169&gt;$C$9,IF(Raw!$N169&lt;$A$9,IF(Raw!$X169&gt;$C$9,IF(Raw!$X169&lt;$A$9,Raw!S169,-999),-999),-999),-999),-999),-999)</f>
        <v>-999</v>
      </c>
      <c r="M169" s="9">
        <f>Raw!Q169</f>
        <v>0</v>
      </c>
      <c r="N169" s="9">
        <f>IF(Raw!$G169&gt;$C$8,IF(Raw!$Q169&gt;$C$8,IF(Raw!$N169&gt;$C$9,IF(Raw!$N169&lt;$A$9,IF(Raw!$X169&gt;$C$9,IF(Raw!$X169&lt;$A$9,Raw!V169,-999),-999),-999),-999),-999),-999)</f>
        <v>-999</v>
      </c>
      <c r="O169" s="9">
        <f>IF(Raw!$G169&gt;$C$8,IF(Raw!$Q169&gt;$C$8,IF(Raw!$N169&gt;$C$9,IF(Raw!$N169&lt;$A$9,IF(Raw!$X169&gt;$C$9,IF(Raw!$X169&lt;$A$9,Raw!W169,-999),-999),-999),-999),-999),-999)</f>
        <v>-999</v>
      </c>
      <c r="P169" s="9">
        <f>IF(Raw!$G169&gt;$C$8,IF(Raw!$Q169&gt;$C$8,IF(Raw!$N169&gt;$C$9,IF(Raw!$N169&lt;$A$9,IF(Raw!$X169&gt;$C$9,IF(Raw!$X169&lt;$A$9,Raw!X169,-999),-999),-999),-999),-999),-999)</f>
        <v>-999</v>
      </c>
      <c r="R169" s="9">
        <f t="shared" si="36"/>
        <v>0</v>
      </c>
      <c r="S169" s="9">
        <f t="shared" si="37"/>
        <v>0</v>
      </c>
      <c r="T169" s="9">
        <f t="shared" si="38"/>
        <v>0</v>
      </c>
      <c r="U169" s="9">
        <f t="shared" si="39"/>
        <v>0</v>
      </c>
      <c r="V169" s="15">
        <f t="shared" si="32"/>
        <v>-999</v>
      </c>
      <c r="X169" s="11">
        <f t="shared" si="40"/>
        <v>-6.0139799999999993E+20</v>
      </c>
      <c r="Y169" s="11">
        <f t="shared" si="41"/>
        <v>-9.99E-18</v>
      </c>
      <c r="Z169" s="11">
        <f t="shared" si="42"/>
        <v>-9.9899999999999989E-4</v>
      </c>
      <c r="AA169" s="16">
        <f t="shared" si="43"/>
        <v>1</v>
      </c>
      <c r="AB169" s="9">
        <f t="shared" si="33"/>
        <v>-999</v>
      </c>
      <c r="AC169" s="9">
        <f t="shared" si="34"/>
        <v>-999</v>
      </c>
      <c r="AD169" s="15">
        <f t="shared" si="35"/>
        <v>-999</v>
      </c>
      <c r="AE169" s="3">
        <f t="shared" si="44"/>
        <v>-1202.7959999999996</v>
      </c>
      <c r="AF169" s="2">
        <f t="shared" si="45"/>
        <v>0.30099999999999988</v>
      </c>
      <c r="AG169" s="9">
        <f t="shared" si="46"/>
        <v>0</v>
      </c>
      <c r="AH169" s="2">
        <f t="shared" si="47"/>
        <v>0</v>
      </c>
    </row>
    <row r="170" spans="1:34">
      <c r="A170" s="1">
        <f>Raw!A170</f>
        <v>0</v>
      </c>
      <c r="B170" s="14">
        <f>Raw!B170</f>
        <v>0</v>
      </c>
      <c r="C170" s="15">
        <f>Raw!C170</f>
        <v>0</v>
      </c>
      <c r="D170" s="15">
        <f>IF(C170&gt;0.5,Raw!D170*D$11,-999)</f>
        <v>-999</v>
      </c>
      <c r="E170" s="9">
        <f>IF(Raw!$G170&gt;$C$8,IF(Raw!$Q170&gt;$C$8,IF(Raw!$N170&gt;$C$9,IF(Raw!$N170&lt;$A$9,IF(Raw!$X170&gt;$C$9,IF(Raw!$X170&lt;$A$9,Raw!H170,-999),-999),-999),-999),-999),-999)</f>
        <v>-999</v>
      </c>
      <c r="F170" s="9">
        <f>IF(Raw!$G170&gt;$C$8,IF(Raw!$Q170&gt;$C$8,IF(Raw!$N170&gt;$C$9,IF(Raw!$N170&lt;$A$9,IF(Raw!$X170&gt;$C$9,IF(Raw!$X170&lt;$A$9,Raw!I170,-999),-999),-999),-999),-999),-999)</f>
        <v>-999</v>
      </c>
      <c r="G170" s="9">
        <f>Raw!G170</f>
        <v>0</v>
      </c>
      <c r="H170" s="9">
        <f>IF(Raw!$G170&gt;$C$8,IF(Raw!$Q170&gt;$C$8,IF(Raw!$N170&gt;$C$9,IF(Raw!$N170&lt;$A$9,IF(Raw!$X170&gt;$C$9,IF(Raw!$X170&lt;$A$9,Raw!L170,-999),-999),-999),-999),-999),-999)</f>
        <v>-999</v>
      </c>
      <c r="I170" s="9">
        <f>IF(Raw!$G170&gt;$C$8,IF(Raw!$Q170&gt;$C$8,IF(Raw!$N170&gt;$C$9,IF(Raw!$N170&lt;$A$9,IF(Raw!$X170&gt;$C$9,IF(Raw!$X170&lt;$A$9,Raw!M170,-999),-999),-999),-999),-999),-999)</f>
        <v>-999</v>
      </c>
      <c r="J170" s="9">
        <f>IF(Raw!$G170&gt;$C$8,IF(Raw!$Q170&gt;$C$8,IF(Raw!$N170&gt;$C$9,IF(Raw!$N170&lt;$A$9,IF(Raw!$X170&gt;$C$9,IF(Raw!$X170&lt;$A$9,Raw!N170,-999),-999),-999),-999),-999),-999)</f>
        <v>-999</v>
      </c>
      <c r="K170" s="9">
        <f>IF(Raw!$G170&gt;$C$8,IF(Raw!$Q170&gt;$C$8,IF(Raw!$N170&gt;$C$9,IF(Raw!$N170&lt;$A$9,IF(Raw!$X170&gt;$C$9,IF(Raw!$X170&lt;$A$9,Raw!R170,-999),-999),-999),-999),-999),-999)</f>
        <v>-999</v>
      </c>
      <c r="L170" s="9">
        <f>IF(Raw!$G170&gt;$C$8,IF(Raw!$Q170&gt;$C$8,IF(Raw!$N170&gt;$C$9,IF(Raw!$N170&lt;$A$9,IF(Raw!$X170&gt;$C$9,IF(Raw!$X170&lt;$A$9,Raw!S170,-999),-999),-999),-999),-999),-999)</f>
        <v>-999</v>
      </c>
      <c r="M170" s="9">
        <f>Raw!Q170</f>
        <v>0</v>
      </c>
      <c r="N170" s="9">
        <f>IF(Raw!$G170&gt;$C$8,IF(Raw!$Q170&gt;$C$8,IF(Raw!$N170&gt;$C$9,IF(Raw!$N170&lt;$A$9,IF(Raw!$X170&gt;$C$9,IF(Raw!$X170&lt;$A$9,Raw!V170,-999),-999),-999),-999),-999),-999)</f>
        <v>-999</v>
      </c>
      <c r="O170" s="9">
        <f>IF(Raw!$G170&gt;$C$8,IF(Raw!$Q170&gt;$C$8,IF(Raw!$N170&gt;$C$9,IF(Raw!$N170&lt;$A$9,IF(Raw!$X170&gt;$C$9,IF(Raw!$X170&lt;$A$9,Raw!W170,-999),-999),-999),-999),-999),-999)</f>
        <v>-999</v>
      </c>
      <c r="P170" s="9">
        <f>IF(Raw!$G170&gt;$C$8,IF(Raw!$Q170&gt;$C$8,IF(Raw!$N170&gt;$C$9,IF(Raw!$N170&lt;$A$9,IF(Raw!$X170&gt;$C$9,IF(Raw!$X170&lt;$A$9,Raw!X170,-999),-999),-999),-999),-999),-999)</f>
        <v>-999</v>
      </c>
      <c r="R170" s="9">
        <f t="shared" si="36"/>
        <v>0</v>
      </c>
      <c r="S170" s="9">
        <f t="shared" si="37"/>
        <v>0</v>
      </c>
      <c r="T170" s="9">
        <f t="shared" si="38"/>
        <v>0</v>
      </c>
      <c r="U170" s="9">
        <f t="shared" si="39"/>
        <v>0</v>
      </c>
      <c r="V170" s="15">
        <f t="shared" si="32"/>
        <v>-999</v>
      </c>
      <c r="X170" s="11">
        <f t="shared" si="40"/>
        <v>-6.0139799999999993E+20</v>
      </c>
      <c r="Y170" s="11">
        <f t="shared" si="41"/>
        <v>-9.99E-18</v>
      </c>
      <c r="Z170" s="11">
        <f t="shared" si="42"/>
        <v>-9.9899999999999989E-4</v>
      </c>
      <c r="AA170" s="16">
        <f t="shared" si="43"/>
        <v>1</v>
      </c>
      <c r="AB170" s="9">
        <f t="shared" si="33"/>
        <v>-999</v>
      </c>
      <c r="AC170" s="9">
        <f t="shared" si="34"/>
        <v>-999</v>
      </c>
      <c r="AD170" s="15">
        <f t="shared" si="35"/>
        <v>-999</v>
      </c>
      <c r="AE170" s="3">
        <f t="shared" si="44"/>
        <v>-1202.7959999999996</v>
      </c>
      <c r="AF170" s="2">
        <f t="shared" si="45"/>
        <v>0.30099999999999988</v>
      </c>
      <c r="AG170" s="9">
        <f t="shared" si="46"/>
        <v>0</v>
      </c>
      <c r="AH170" s="2">
        <f t="shared" si="47"/>
        <v>0</v>
      </c>
    </row>
    <row r="171" spans="1:34">
      <c r="A171" s="1">
        <f>Raw!A171</f>
        <v>0</v>
      </c>
      <c r="B171" s="14">
        <f>Raw!B171</f>
        <v>0</v>
      </c>
      <c r="C171" s="15">
        <f>Raw!C171</f>
        <v>0</v>
      </c>
      <c r="D171" s="15">
        <f>IF(C171&gt;0.5,Raw!D171*D$11,-999)</f>
        <v>-999</v>
      </c>
      <c r="E171" s="9">
        <f>IF(Raw!$G171&gt;$C$8,IF(Raw!$Q171&gt;$C$8,IF(Raw!$N171&gt;$C$9,IF(Raw!$N171&lt;$A$9,IF(Raw!$X171&gt;$C$9,IF(Raw!$X171&lt;$A$9,Raw!H171,-999),-999),-999),-999),-999),-999)</f>
        <v>-999</v>
      </c>
      <c r="F171" s="9">
        <f>IF(Raw!$G171&gt;$C$8,IF(Raw!$Q171&gt;$C$8,IF(Raw!$N171&gt;$C$9,IF(Raw!$N171&lt;$A$9,IF(Raw!$X171&gt;$C$9,IF(Raw!$X171&lt;$A$9,Raw!I171,-999),-999),-999),-999),-999),-999)</f>
        <v>-999</v>
      </c>
      <c r="G171" s="9">
        <f>Raw!G171</f>
        <v>0</v>
      </c>
      <c r="H171" s="9">
        <f>IF(Raw!$G171&gt;$C$8,IF(Raw!$Q171&gt;$C$8,IF(Raw!$N171&gt;$C$9,IF(Raw!$N171&lt;$A$9,IF(Raw!$X171&gt;$C$9,IF(Raw!$X171&lt;$A$9,Raw!L171,-999),-999),-999),-999),-999),-999)</f>
        <v>-999</v>
      </c>
      <c r="I171" s="9">
        <f>IF(Raw!$G171&gt;$C$8,IF(Raw!$Q171&gt;$C$8,IF(Raw!$N171&gt;$C$9,IF(Raw!$N171&lt;$A$9,IF(Raw!$X171&gt;$C$9,IF(Raw!$X171&lt;$A$9,Raw!M171,-999),-999),-999),-999),-999),-999)</f>
        <v>-999</v>
      </c>
      <c r="J171" s="9">
        <f>IF(Raw!$G171&gt;$C$8,IF(Raw!$Q171&gt;$C$8,IF(Raw!$N171&gt;$C$9,IF(Raw!$N171&lt;$A$9,IF(Raw!$X171&gt;$C$9,IF(Raw!$X171&lt;$A$9,Raw!N171,-999),-999),-999),-999),-999),-999)</f>
        <v>-999</v>
      </c>
      <c r="K171" s="9">
        <f>IF(Raw!$G171&gt;$C$8,IF(Raw!$Q171&gt;$C$8,IF(Raw!$N171&gt;$C$9,IF(Raw!$N171&lt;$A$9,IF(Raw!$X171&gt;$C$9,IF(Raw!$X171&lt;$A$9,Raw!R171,-999),-999),-999),-999),-999),-999)</f>
        <v>-999</v>
      </c>
      <c r="L171" s="9">
        <f>IF(Raw!$G171&gt;$C$8,IF(Raw!$Q171&gt;$C$8,IF(Raw!$N171&gt;$C$9,IF(Raw!$N171&lt;$A$9,IF(Raw!$X171&gt;$C$9,IF(Raw!$X171&lt;$A$9,Raw!S171,-999),-999),-999),-999),-999),-999)</f>
        <v>-999</v>
      </c>
      <c r="M171" s="9">
        <f>Raw!Q171</f>
        <v>0</v>
      </c>
      <c r="N171" s="9">
        <f>IF(Raw!$G171&gt;$C$8,IF(Raw!$Q171&gt;$C$8,IF(Raw!$N171&gt;$C$9,IF(Raw!$N171&lt;$A$9,IF(Raw!$X171&gt;$C$9,IF(Raw!$X171&lt;$A$9,Raw!V171,-999),-999),-999),-999),-999),-999)</f>
        <v>-999</v>
      </c>
      <c r="O171" s="9">
        <f>IF(Raw!$G171&gt;$C$8,IF(Raw!$Q171&gt;$C$8,IF(Raw!$N171&gt;$C$9,IF(Raw!$N171&lt;$A$9,IF(Raw!$X171&gt;$C$9,IF(Raw!$X171&lt;$A$9,Raw!W171,-999),-999),-999),-999),-999),-999)</f>
        <v>-999</v>
      </c>
      <c r="P171" s="9">
        <f>IF(Raw!$G171&gt;$C$8,IF(Raw!$Q171&gt;$C$8,IF(Raw!$N171&gt;$C$9,IF(Raw!$N171&lt;$A$9,IF(Raw!$X171&gt;$C$9,IF(Raw!$X171&lt;$A$9,Raw!X171,-999),-999),-999),-999),-999),-999)</f>
        <v>-999</v>
      </c>
      <c r="R171" s="9">
        <f t="shared" si="36"/>
        <v>0</v>
      </c>
      <c r="S171" s="9">
        <f t="shared" si="37"/>
        <v>0</v>
      </c>
      <c r="T171" s="9">
        <f t="shared" si="38"/>
        <v>0</v>
      </c>
      <c r="U171" s="9">
        <f t="shared" si="39"/>
        <v>0</v>
      </c>
      <c r="V171" s="15">
        <f t="shared" si="32"/>
        <v>-999</v>
      </c>
      <c r="X171" s="11">
        <f t="shared" si="40"/>
        <v>-6.0139799999999993E+20</v>
      </c>
      <c r="Y171" s="11">
        <f t="shared" si="41"/>
        <v>-9.99E-18</v>
      </c>
      <c r="Z171" s="11">
        <f t="shared" si="42"/>
        <v>-9.9899999999999989E-4</v>
      </c>
      <c r="AA171" s="16">
        <f t="shared" si="43"/>
        <v>1</v>
      </c>
      <c r="AB171" s="9">
        <f t="shared" si="33"/>
        <v>-999</v>
      </c>
      <c r="AC171" s="9">
        <f t="shared" si="34"/>
        <v>-999</v>
      </c>
      <c r="AD171" s="15">
        <f t="shared" si="35"/>
        <v>-999</v>
      </c>
      <c r="AE171" s="3">
        <f t="shared" si="44"/>
        <v>-1202.7959999999996</v>
      </c>
      <c r="AF171" s="2">
        <f t="shared" si="45"/>
        <v>0.30099999999999988</v>
      </c>
      <c r="AG171" s="9">
        <f t="shared" si="46"/>
        <v>0</v>
      </c>
      <c r="AH171" s="2">
        <f t="shared" si="47"/>
        <v>0</v>
      </c>
    </row>
    <row r="172" spans="1:34">
      <c r="A172" s="1">
        <f>Raw!A172</f>
        <v>0</v>
      </c>
      <c r="B172" s="14">
        <f>Raw!B172</f>
        <v>0</v>
      </c>
      <c r="C172" s="15">
        <f>Raw!C172</f>
        <v>0</v>
      </c>
      <c r="D172" s="15">
        <f>IF(C172&gt;0.5,Raw!D172*D$11,-999)</f>
        <v>-999</v>
      </c>
      <c r="E172" s="9">
        <f>IF(Raw!$G172&gt;$C$8,IF(Raw!$Q172&gt;$C$8,IF(Raw!$N172&gt;$C$9,IF(Raw!$N172&lt;$A$9,IF(Raw!$X172&gt;$C$9,IF(Raw!$X172&lt;$A$9,Raw!H172,-999),-999),-999),-999),-999),-999)</f>
        <v>-999</v>
      </c>
      <c r="F172" s="9">
        <f>IF(Raw!$G172&gt;$C$8,IF(Raw!$Q172&gt;$C$8,IF(Raw!$N172&gt;$C$9,IF(Raw!$N172&lt;$A$9,IF(Raw!$X172&gt;$C$9,IF(Raw!$X172&lt;$A$9,Raw!I172,-999),-999),-999),-999),-999),-999)</f>
        <v>-999</v>
      </c>
      <c r="G172" s="9">
        <f>Raw!G172</f>
        <v>0</v>
      </c>
      <c r="H172" s="9">
        <f>IF(Raw!$G172&gt;$C$8,IF(Raw!$Q172&gt;$C$8,IF(Raw!$N172&gt;$C$9,IF(Raw!$N172&lt;$A$9,IF(Raw!$X172&gt;$C$9,IF(Raw!$X172&lt;$A$9,Raw!L172,-999),-999),-999),-999),-999),-999)</f>
        <v>-999</v>
      </c>
      <c r="I172" s="9">
        <f>IF(Raw!$G172&gt;$C$8,IF(Raw!$Q172&gt;$C$8,IF(Raw!$N172&gt;$C$9,IF(Raw!$N172&lt;$A$9,IF(Raw!$X172&gt;$C$9,IF(Raw!$X172&lt;$A$9,Raw!M172,-999),-999),-999),-999),-999),-999)</f>
        <v>-999</v>
      </c>
      <c r="J172" s="9">
        <f>IF(Raw!$G172&gt;$C$8,IF(Raw!$Q172&gt;$C$8,IF(Raw!$N172&gt;$C$9,IF(Raw!$N172&lt;$A$9,IF(Raw!$X172&gt;$C$9,IF(Raw!$X172&lt;$A$9,Raw!N172,-999),-999),-999),-999),-999),-999)</f>
        <v>-999</v>
      </c>
      <c r="K172" s="9">
        <f>IF(Raw!$G172&gt;$C$8,IF(Raw!$Q172&gt;$C$8,IF(Raw!$N172&gt;$C$9,IF(Raw!$N172&lt;$A$9,IF(Raw!$X172&gt;$C$9,IF(Raw!$X172&lt;$A$9,Raw!R172,-999),-999),-999),-999),-999),-999)</f>
        <v>-999</v>
      </c>
      <c r="L172" s="9">
        <f>IF(Raw!$G172&gt;$C$8,IF(Raw!$Q172&gt;$C$8,IF(Raw!$N172&gt;$C$9,IF(Raw!$N172&lt;$A$9,IF(Raw!$X172&gt;$C$9,IF(Raw!$X172&lt;$A$9,Raw!S172,-999),-999),-999),-999),-999),-999)</f>
        <v>-999</v>
      </c>
      <c r="M172" s="9">
        <f>Raw!Q172</f>
        <v>0</v>
      </c>
      <c r="N172" s="9">
        <f>IF(Raw!$G172&gt;$C$8,IF(Raw!$Q172&gt;$C$8,IF(Raw!$N172&gt;$C$9,IF(Raw!$N172&lt;$A$9,IF(Raw!$X172&gt;$C$9,IF(Raw!$X172&lt;$A$9,Raw!V172,-999),-999),-999),-999),-999),-999)</f>
        <v>-999</v>
      </c>
      <c r="O172" s="9">
        <f>IF(Raw!$G172&gt;$C$8,IF(Raw!$Q172&gt;$C$8,IF(Raw!$N172&gt;$C$9,IF(Raw!$N172&lt;$A$9,IF(Raw!$X172&gt;$C$9,IF(Raw!$X172&lt;$A$9,Raw!W172,-999),-999),-999),-999),-999),-999)</f>
        <v>-999</v>
      </c>
      <c r="P172" s="9">
        <f>IF(Raw!$G172&gt;$C$8,IF(Raw!$Q172&gt;$C$8,IF(Raw!$N172&gt;$C$9,IF(Raw!$N172&lt;$A$9,IF(Raw!$X172&gt;$C$9,IF(Raw!$X172&lt;$A$9,Raw!X172,-999),-999),-999),-999),-999),-999)</f>
        <v>-999</v>
      </c>
      <c r="R172" s="9">
        <f t="shared" si="36"/>
        <v>0</v>
      </c>
      <c r="S172" s="9">
        <f t="shared" si="37"/>
        <v>0</v>
      </c>
      <c r="T172" s="9">
        <f t="shared" si="38"/>
        <v>0</v>
      </c>
      <c r="U172" s="9">
        <f t="shared" si="39"/>
        <v>0</v>
      </c>
      <c r="V172" s="15">
        <f t="shared" si="32"/>
        <v>-999</v>
      </c>
      <c r="X172" s="11">
        <f t="shared" si="40"/>
        <v>-6.0139799999999993E+20</v>
      </c>
      <c r="Y172" s="11">
        <f t="shared" si="41"/>
        <v>-9.99E-18</v>
      </c>
      <c r="Z172" s="11">
        <f t="shared" si="42"/>
        <v>-9.9899999999999989E-4</v>
      </c>
      <c r="AA172" s="16">
        <f t="shared" si="43"/>
        <v>1</v>
      </c>
      <c r="AB172" s="9">
        <f t="shared" si="33"/>
        <v>-999</v>
      </c>
      <c r="AC172" s="9">
        <f t="shared" si="34"/>
        <v>-999</v>
      </c>
      <c r="AD172" s="15">
        <f t="shared" si="35"/>
        <v>-999</v>
      </c>
      <c r="AE172" s="3">
        <f t="shared" si="44"/>
        <v>-1202.7959999999996</v>
      </c>
      <c r="AF172" s="2">
        <f t="shared" si="45"/>
        <v>0.30099999999999988</v>
      </c>
      <c r="AG172" s="9">
        <f t="shared" si="46"/>
        <v>0</v>
      </c>
      <c r="AH172" s="2">
        <f t="shared" si="47"/>
        <v>0</v>
      </c>
    </row>
    <row r="173" spans="1:34">
      <c r="A173" s="1">
        <f>Raw!A173</f>
        <v>0</v>
      </c>
      <c r="B173" s="14">
        <f>Raw!B173</f>
        <v>0</v>
      </c>
      <c r="C173" s="15">
        <f>Raw!C173</f>
        <v>0</v>
      </c>
      <c r="D173" s="15">
        <f>IF(C173&gt;0.5,Raw!D173*D$11,-999)</f>
        <v>-999</v>
      </c>
      <c r="E173" s="9">
        <f>IF(Raw!$G173&gt;$C$8,IF(Raw!$Q173&gt;$C$8,IF(Raw!$N173&gt;$C$9,IF(Raw!$N173&lt;$A$9,IF(Raw!$X173&gt;$C$9,IF(Raw!$X173&lt;$A$9,Raw!H173,-999),-999),-999),-999),-999),-999)</f>
        <v>-999</v>
      </c>
      <c r="F173" s="9">
        <f>IF(Raw!$G173&gt;$C$8,IF(Raw!$Q173&gt;$C$8,IF(Raw!$N173&gt;$C$9,IF(Raw!$N173&lt;$A$9,IF(Raw!$X173&gt;$C$9,IF(Raw!$X173&lt;$A$9,Raw!I173,-999),-999),-999),-999),-999),-999)</f>
        <v>-999</v>
      </c>
      <c r="G173" s="9">
        <f>Raw!G173</f>
        <v>0</v>
      </c>
      <c r="H173" s="9">
        <f>IF(Raw!$G173&gt;$C$8,IF(Raw!$Q173&gt;$C$8,IF(Raw!$N173&gt;$C$9,IF(Raw!$N173&lt;$A$9,IF(Raw!$X173&gt;$C$9,IF(Raw!$X173&lt;$A$9,Raw!L173,-999),-999),-999),-999),-999),-999)</f>
        <v>-999</v>
      </c>
      <c r="I173" s="9">
        <f>IF(Raw!$G173&gt;$C$8,IF(Raw!$Q173&gt;$C$8,IF(Raw!$N173&gt;$C$9,IF(Raw!$N173&lt;$A$9,IF(Raw!$X173&gt;$C$9,IF(Raw!$X173&lt;$A$9,Raw!M173,-999),-999),-999),-999),-999),-999)</f>
        <v>-999</v>
      </c>
      <c r="J173" s="9">
        <f>IF(Raw!$G173&gt;$C$8,IF(Raw!$Q173&gt;$C$8,IF(Raw!$N173&gt;$C$9,IF(Raw!$N173&lt;$A$9,IF(Raw!$X173&gt;$C$9,IF(Raw!$X173&lt;$A$9,Raw!N173,-999),-999),-999),-999),-999),-999)</f>
        <v>-999</v>
      </c>
      <c r="K173" s="9">
        <f>IF(Raw!$G173&gt;$C$8,IF(Raw!$Q173&gt;$C$8,IF(Raw!$N173&gt;$C$9,IF(Raw!$N173&lt;$A$9,IF(Raw!$X173&gt;$C$9,IF(Raw!$X173&lt;$A$9,Raw!R173,-999),-999),-999),-999),-999),-999)</f>
        <v>-999</v>
      </c>
      <c r="L173" s="9">
        <f>IF(Raw!$G173&gt;$C$8,IF(Raw!$Q173&gt;$C$8,IF(Raw!$N173&gt;$C$9,IF(Raw!$N173&lt;$A$9,IF(Raw!$X173&gt;$C$9,IF(Raw!$X173&lt;$A$9,Raw!S173,-999),-999),-999),-999),-999),-999)</f>
        <v>-999</v>
      </c>
      <c r="M173" s="9">
        <f>Raw!Q173</f>
        <v>0</v>
      </c>
      <c r="N173" s="9">
        <f>IF(Raw!$G173&gt;$C$8,IF(Raw!$Q173&gt;$C$8,IF(Raw!$N173&gt;$C$9,IF(Raw!$N173&lt;$A$9,IF(Raw!$X173&gt;$C$9,IF(Raw!$X173&lt;$A$9,Raw!V173,-999),-999),-999),-999),-999),-999)</f>
        <v>-999</v>
      </c>
      <c r="O173" s="9">
        <f>IF(Raw!$G173&gt;$C$8,IF(Raw!$Q173&gt;$C$8,IF(Raw!$N173&gt;$C$9,IF(Raw!$N173&lt;$A$9,IF(Raw!$X173&gt;$C$9,IF(Raw!$X173&lt;$A$9,Raw!W173,-999),-999),-999),-999),-999),-999)</f>
        <v>-999</v>
      </c>
      <c r="P173" s="9">
        <f>IF(Raw!$G173&gt;$C$8,IF(Raw!$Q173&gt;$C$8,IF(Raw!$N173&gt;$C$9,IF(Raw!$N173&lt;$A$9,IF(Raw!$X173&gt;$C$9,IF(Raw!$X173&lt;$A$9,Raw!X173,-999),-999),-999),-999),-999),-999)</f>
        <v>-999</v>
      </c>
      <c r="R173" s="9">
        <f t="shared" si="36"/>
        <v>0</v>
      </c>
      <c r="S173" s="9">
        <f t="shared" si="37"/>
        <v>0</v>
      </c>
      <c r="T173" s="9">
        <f t="shared" si="38"/>
        <v>0</v>
      </c>
      <c r="U173" s="9">
        <f t="shared" si="39"/>
        <v>0</v>
      </c>
      <c r="V173" s="15">
        <f t="shared" si="32"/>
        <v>-999</v>
      </c>
      <c r="X173" s="11">
        <f t="shared" si="40"/>
        <v>-6.0139799999999993E+20</v>
      </c>
      <c r="Y173" s="11">
        <f t="shared" si="41"/>
        <v>-9.99E-18</v>
      </c>
      <c r="Z173" s="11">
        <f t="shared" si="42"/>
        <v>-9.9899999999999989E-4</v>
      </c>
      <c r="AA173" s="16">
        <f t="shared" si="43"/>
        <v>1</v>
      </c>
      <c r="AB173" s="9">
        <f t="shared" si="33"/>
        <v>-999</v>
      </c>
      <c r="AC173" s="9">
        <f t="shared" si="34"/>
        <v>-999</v>
      </c>
      <c r="AD173" s="15">
        <f t="shared" si="35"/>
        <v>-999</v>
      </c>
      <c r="AE173" s="3">
        <f t="shared" si="44"/>
        <v>-1202.7959999999996</v>
      </c>
      <c r="AF173" s="2">
        <f t="shared" si="45"/>
        <v>0.30099999999999988</v>
      </c>
      <c r="AG173" s="9">
        <f t="shared" si="46"/>
        <v>0</v>
      </c>
      <c r="AH173" s="2">
        <f t="shared" si="47"/>
        <v>0</v>
      </c>
    </row>
    <row r="174" spans="1:34">
      <c r="A174" s="1">
        <f>Raw!A174</f>
        <v>0</v>
      </c>
      <c r="B174" s="14">
        <f>Raw!B174</f>
        <v>0</v>
      </c>
      <c r="C174" s="15">
        <f>Raw!C174</f>
        <v>0</v>
      </c>
      <c r="D174" s="15">
        <f>IF(C174&gt;0.5,Raw!D174*D$11,-999)</f>
        <v>-999</v>
      </c>
      <c r="E174" s="9">
        <f>IF(Raw!$G174&gt;$C$8,IF(Raw!$Q174&gt;$C$8,IF(Raw!$N174&gt;$C$9,IF(Raw!$N174&lt;$A$9,IF(Raw!$X174&gt;$C$9,IF(Raw!$X174&lt;$A$9,Raw!H174,-999),-999),-999),-999),-999),-999)</f>
        <v>-999</v>
      </c>
      <c r="F174" s="9">
        <f>IF(Raw!$G174&gt;$C$8,IF(Raw!$Q174&gt;$C$8,IF(Raw!$N174&gt;$C$9,IF(Raw!$N174&lt;$A$9,IF(Raw!$X174&gt;$C$9,IF(Raw!$X174&lt;$A$9,Raw!I174,-999),-999),-999),-999),-999),-999)</f>
        <v>-999</v>
      </c>
      <c r="G174" s="9">
        <f>Raw!G174</f>
        <v>0</v>
      </c>
      <c r="H174" s="9">
        <f>IF(Raw!$G174&gt;$C$8,IF(Raw!$Q174&gt;$C$8,IF(Raw!$N174&gt;$C$9,IF(Raw!$N174&lt;$A$9,IF(Raw!$X174&gt;$C$9,IF(Raw!$X174&lt;$A$9,Raw!L174,-999),-999),-999),-999),-999),-999)</f>
        <v>-999</v>
      </c>
      <c r="I174" s="9">
        <f>IF(Raw!$G174&gt;$C$8,IF(Raw!$Q174&gt;$C$8,IF(Raw!$N174&gt;$C$9,IF(Raw!$N174&lt;$A$9,IF(Raw!$X174&gt;$C$9,IF(Raw!$X174&lt;$A$9,Raw!M174,-999),-999),-999),-999),-999),-999)</f>
        <v>-999</v>
      </c>
      <c r="J174" s="9">
        <f>IF(Raw!$G174&gt;$C$8,IF(Raw!$Q174&gt;$C$8,IF(Raw!$N174&gt;$C$9,IF(Raw!$N174&lt;$A$9,IF(Raw!$X174&gt;$C$9,IF(Raw!$X174&lt;$A$9,Raw!N174,-999),-999),-999),-999),-999),-999)</f>
        <v>-999</v>
      </c>
      <c r="K174" s="9">
        <f>IF(Raw!$G174&gt;$C$8,IF(Raw!$Q174&gt;$C$8,IF(Raw!$N174&gt;$C$9,IF(Raw!$N174&lt;$A$9,IF(Raw!$X174&gt;$C$9,IF(Raw!$X174&lt;$A$9,Raw!R174,-999),-999),-999),-999),-999),-999)</f>
        <v>-999</v>
      </c>
      <c r="L174" s="9">
        <f>IF(Raw!$G174&gt;$C$8,IF(Raw!$Q174&gt;$C$8,IF(Raw!$N174&gt;$C$9,IF(Raw!$N174&lt;$A$9,IF(Raw!$X174&gt;$C$9,IF(Raw!$X174&lt;$A$9,Raw!S174,-999),-999),-999),-999),-999),-999)</f>
        <v>-999</v>
      </c>
      <c r="M174" s="9">
        <f>Raw!Q174</f>
        <v>0</v>
      </c>
      <c r="N174" s="9">
        <f>IF(Raw!$G174&gt;$C$8,IF(Raw!$Q174&gt;$C$8,IF(Raw!$N174&gt;$C$9,IF(Raw!$N174&lt;$A$9,IF(Raw!$X174&gt;$C$9,IF(Raw!$X174&lt;$A$9,Raw!V174,-999),-999),-999),-999),-999),-999)</f>
        <v>-999</v>
      </c>
      <c r="O174" s="9">
        <f>IF(Raw!$G174&gt;$C$8,IF(Raw!$Q174&gt;$C$8,IF(Raw!$N174&gt;$C$9,IF(Raw!$N174&lt;$A$9,IF(Raw!$X174&gt;$C$9,IF(Raw!$X174&lt;$A$9,Raw!W174,-999),-999),-999),-999),-999),-999)</f>
        <v>-999</v>
      </c>
      <c r="P174" s="9">
        <f>IF(Raw!$G174&gt;$C$8,IF(Raw!$Q174&gt;$C$8,IF(Raw!$N174&gt;$C$9,IF(Raw!$N174&lt;$A$9,IF(Raw!$X174&gt;$C$9,IF(Raw!$X174&lt;$A$9,Raw!X174,-999),-999),-999),-999),-999),-999)</f>
        <v>-999</v>
      </c>
      <c r="R174" s="9">
        <f t="shared" si="36"/>
        <v>0</v>
      </c>
      <c r="S174" s="9">
        <f t="shared" si="37"/>
        <v>0</v>
      </c>
      <c r="T174" s="9">
        <f t="shared" si="38"/>
        <v>0</v>
      </c>
      <c r="U174" s="9">
        <f t="shared" si="39"/>
        <v>0</v>
      </c>
      <c r="V174" s="15">
        <f t="shared" si="32"/>
        <v>-999</v>
      </c>
      <c r="X174" s="11">
        <f t="shared" si="40"/>
        <v>-6.0139799999999993E+20</v>
      </c>
      <c r="Y174" s="11">
        <f t="shared" si="41"/>
        <v>-9.99E-18</v>
      </c>
      <c r="Z174" s="11">
        <f t="shared" si="42"/>
        <v>-9.9899999999999989E-4</v>
      </c>
      <c r="AA174" s="16">
        <f t="shared" si="43"/>
        <v>1</v>
      </c>
      <c r="AB174" s="9">
        <f t="shared" si="33"/>
        <v>-999</v>
      </c>
      <c r="AC174" s="9">
        <f t="shared" si="34"/>
        <v>-999</v>
      </c>
      <c r="AD174" s="15">
        <f t="shared" si="35"/>
        <v>-999</v>
      </c>
      <c r="AE174" s="3">
        <f t="shared" si="44"/>
        <v>-1202.7959999999996</v>
      </c>
      <c r="AF174" s="2">
        <f t="shared" si="45"/>
        <v>0.30099999999999988</v>
      </c>
      <c r="AG174" s="9">
        <f t="shared" si="46"/>
        <v>0</v>
      </c>
      <c r="AH174" s="2">
        <f t="shared" si="47"/>
        <v>0</v>
      </c>
    </row>
    <row r="175" spans="1:34">
      <c r="A175" s="1">
        <f>Raw!A175</f>
        <v>0</v>
      </c>
      <c r="B175" s="14">
        <f>Raw!B175</f>
        <v>0</v>
      </c>
      <c r="C175" s="15">
        <f>Raw!C175</f>
        <v>0</v>
      </c>
      <c r="D175" s="15">
        <f>IF(C175&gt;0.5,Raw!D175*D$11,-999)</f>
        <v>-999</v>
      </c>
      <c r="E175" s="9">
        <f>IF(Raw!$G175&gt;$C$8,IF(Raw!$Q175&gt;$C$8,IF(Raw!$N175&gt;$C$9,IF(Raw!$N175&lt;$A$9,IF(Raw!$X175&gt;$C$9,IF(Raw!$X175&lt;$A$9,Raw!H175,-999),-999),-999),-999),-999),-999)</f>
        <v>-999</v>
      </c>
      <c r="F175" s="9">
        <f>IF(Raw!$G175&gt;$C$8,IF(Raw!$Q175&gt;$C$8,IF(Raw!$N175&gt;$C$9,IF(Raw!$N175&lt;$A$9,IF(Raw!$X175&gt;$C$9,IF(Raw!$X175&lt;$A$9,Raw!I175,-999),-999),-999),-999),-999),-999)</f>
        <v>-999</v>
      </c>
      <c r="G175" s="9">
        <f>Raw!G175</f>
        <v>0</v>
      </c>
      <c r="H175" s="9">
        <f>IF(Raw!$G175&gt;$C$8,IF(Raw!$Q175&gt;$C$8,IF(Raw!$N175&gt;$C$9,IF(Raw!$N175&lt;$A$9,IF(Raw!$X175&gt;$C$9,IF(Raw!$X175&lt;$A$9,Raw!L175,-999),-999),-999),-999),-999),-999)</f>
        <v>-999</v>
      </c>
      <c r="I175" s="9">
        <f>IF(Raw!$G175&gt;$C$8,IF(Raw!$Q175&gt;$C$8,IF(Raw!$N175&gt;$C$9,IF(Raw!$N175&lt;$A$9,IF(Raw!$X175&gt;$C$9,IF(Raw!$X175&lt;$A$9,Raw!M175,-999),-999),-999),-999),-999),-999)</f>
        <v>-999</v>
      </c>
      <c r="J175" s="9">
        <f>IF(Raw!$G175&gt;$C$8,IF(Raw!$Q175&gt;$C$8,IF(Raw!$N175&gt;$C$9,IF(Raw!$N175&lt;$A$9,IF(Raw!$X175&gt;$C$9,IF(Raw!$X175&lt;$A$9,Raw!N175,-999),-999),-999),-999),-999),-999)</f>
        <v>-999</v>
      </c>
      <c r="K175" s="9">
        <f>IF(Raw!$G175&gt;$C$8,IF(Raw!$Q175&gt;$C$8,IF(Raw!$N175&gt;$C$9,IF(Raw!$N175&lt;$A$9,IF(Raw!$X175&gt;$C$9,IF(Raw!$X175&lt;$A$9,Raw!R175,-999),-999),-999),-999),-999),-999)</f>
        <v>-999</v>
      </c>
      <c r="L175" s="9">
        <f>IF(Raw!$G175&gt;$C$8,IF(Raw!$Q175&gt;$C$8,IF(Raw!$N175&gt;$C$9,IF(Raw!$N175&lt;$A$9,IF(Raw!$X175&gt;$C$9,IF(Raw!$X175&lt;$A$9,Raw!S175,-999),-999),-999),-999),-999),-999)</f>
        <v>-999</v>
      </c>
      <c r="M175" s="9">
        <f>Raw!Q175</f>
        <v>0</v>
      </c>
      <c r="N175" s="9">
        <f>IF(Raw!$G175&gt;$C$8,IF(Raw!$Q175&gt;$C$8,IF(Raw!$N175&gt;$C$9,IF(Raw!$N175&lt;$A$9,IF(Raw!$X175&gt;$C$9,IF(Raw!$X175&lt;$A$9,Raw!V175,-999),-999),-999),-999),-999),-999)</f>
        <v>-999</v>
      </c>
      <c r="O175" s="9">
        <f>IF(Raw!$G175&gt;$C$8,IF(Raw!$Q175&gt;$C$8,IF(Raw!$N175&gt;$C$9,IF(Raw!$N175&lt;$A$9,IF(Raw!$X175&gt;$C$9,IF(Raw!$X175&lt;$A$9,Raw!W175,-999),-999),-999),-999),-999),-999)</f>
        <v>-999</v>
      </c>
      <c r="P175" s="9">
        <f>IF(Raw!$G175&gt;$C$8,IF(Raw!$Q175&gt;$C$8,IF(Raw!$N175&gt;$C$9,IF(Raw!$N175&lt;$A$9,IF(Raw!$X175&gt;$C$9,IF(Raw!$X175&lt;$A$9,Raw!X175,-999),-999),-999),-999),-999),-999)</f>
        <v>-999</v>
      </c>
      <c r="R175" s="9">
        <f t="shared" si="36"/>
        <v>0</v>
      </c>
      <c r="S175" s="9">
        <f t="shared" si="37"/>
        <v>0</v>
      </c>
      <c r="T175" s="9">
        <f t="shared" si="38"/>
        <v>0</v>
      </c>
      <c r="U175" s="9">
        <f t="shared" si="39"/>
        <v>0</v>
      </c>
      <c r="V175" s="15">
        <f t="shared" si="32"/>
        <v>-999</v>
      </c>
      <c r="X175" s="11">
        <f t="shared" si="40"/>
        <v>-6.0139799999999993E+20</v>
      </c>
      <c r="Y175" s="11">
        <f t="shared" si="41"/>
        <v>-9.99E-18</v>
      </c>
      <c r="Z175" s="11">
        <f t="shared" si="42"/>
        <v>-9.9899999999999989E-4</v>
      </c>
      <c r="AA175" s="16">
        <f t="shared" si="43"/>
        <v>1</v>
      </c>
      <c r="AB175" s="9">
        <f t="shared" si="33"/>
        <v>-999</v>
      </c>
      <c r="AC175" s="9">
        <f t="shared" si="34"/>
        <v>-999</v>
      </c>
      <c r="AD175" s="15">
        <f t="shared" si="35"/>
        <v>-999</v>
      </c>
      <c r="AE175" s="3">
        <f t="shared" si="44"/>
        <v>-1202.7959999999996</v>
      </c>
      <c r="AF175" s="2">
        <f t="shared" si="45"/>
        <v>0.30099999999999988</v>
      </c>
      <c r="AG175" s="9">
        <f t="shared" si="46"/>
        <v>0</v>
      </c>
      <c r="AH175" s="2">
        <f t="shared" si="47"/>
        <v>0</v>
      </c>
    </row>
    <row r="176" spans="1:34">
      <c r="A176" s="1">
        <f>Raw!A176</f>
        <v>0</v>
      </c>
      <c r="B176" s="14">
        <f>Raw!B176</f>
        <v>0</v>
      </c>
      <c r="C176" s="15">
        <f>Raw!C176</f>
        <v>0</v>
      </c>
      <c r="D176" s="15">
        <f>IF(C176&gt;0.5,Raw!D176*D$11,-999)</f>
        <v>-999</v>
      </c>
      <c r="E176" s="9">
        <f>IF(Raw!$G176&gt;$C$8,IF(Raw!$Q176&gt;$C$8,IF(Raw!$N176&gt;$C$9,IF(Raw!$N176&lt;$A$9,IF(Raw!$X176&gt;$C$9,IF(Raw!$X176&lt;$A$9,Raw!H176,-999),-999),-999),-999),-999),-999)</f>
        <v>-999</v>
      </c>
      <c r="F176" s="9">
        <f>IF(Raw!$G176&gt;$C$8,IF(Raw!$Q176&gt;$C$8,IF(Raw!$N176&gt;$C$9,IF(Raw!$N176&lt;$A$9,IF(Raw!$X176&gt;$C$9,IF(Raw!$X176&lt;$A$9,Raw!I176,-999),-999),-999),-999),-999),-999)</f>
        <v>-999</v>
      </c>
      <c r="G176" s="9">
        <f>Raw!G176</f>
        <v>0</v>
      </c>
      <c r="H176" s="9">
        <f>IF(Raw!$G176&gt;$C$8,IF(Raw!$Q176&gt;$C$8,IF(Raw!$N176&gt;$C$9,IF(Raw!$N176&lt;$A$9,IF(Raw!$X176&gt;$C$9,IF(Raw!$X176&lt;$A$9,Raw!L176,-999),-999),-999),-999),-999),-999)</f>
        <v>-999</v>
      </c>
      <c r="I176" s="9">
        <f>IF(Raw!$G176&gt;$C$8,IF(Raw!$Q176&gt;$C$8,IF(Raw!$N176&gt;$C$9,IF(Raw!$N176&lt;$A$9,IF(Raw!$X176&gt;$C$9,IF(Raw!$X176&lt;$A$9,Raw!M176,-999),-999),-999),-999),-999),-999)</f>
        <v>-999</v>
      </c>
      <c r="J176" s="9">
        <f>IF(Raw!$G176&gt;$C$8,IF(Raw!$Q176&gt;$C$8,IF(Raw!$N176&gt;$C$9,IF(Raw!$N176&lt;$A$9,IF(Raw!$X176&gt;$C$9,IF(Raw!$X176&lt;$A$9,Raw!N176,-999),-999),-999),-999),-999),-999)</f>
        <v>-999</v>
      </c>
      <c r="K176" s="9">
        <f>IF(Raw!$G176&gt;$C$8,IF(Raw!$Q176&gt;$C$8,IF(Raw!$N176&gt;$C$9,IF(Raw!$N176&lt;$A$9,IF(Raw!$X176&gt;$C$9,IF(Raw!$X176&lt;$A$9,Raw!R176,-999),-999),-999),-999),-999),-999)</f>
        <v>-999</v>
      </c>
      <c r="L176" s="9">
        <f>IF(Raw!$G176&gt;$C$8,IF(Raw!$Q176&gt;$C$8,IF(Raw!$N176&gt;$C$9,IF(Raw!$N176&lt;$A$9,IF(Raw!$X176&gt;$C$9,IF(Raw!$X176&lt;$A$9,Raw!S176,-999),-999),-999),-999),-999),-999)</f>
        <v>-999</v>
      </c>
      <c r="M176" s="9">
        <f>Raw!Q176</f>
        <v>0</v>
      </c>
      <c r="N176" s="9">
        <f>IF(Raw!$G176&gt;$C$8,IF(Raw!$Q176&gt;$C$8,IF(Raw!$N176&gt;$C$9,IF(Raw!$N176&lt;$A$9,IF(Raw!$X176&gt;$C$9,IF(Raw!$X176&lt;$A$9,Raw!V176,-999),-999),-999),-999),-999),-999)</f>
        <v>-999</v>
      </c>
      <c r="O176" s="9">
        <f>IF(Raw!$G176&gt;$C$8,IF(Raw!$Q176&gt;$C$8,IF(Raw!$N176&gt;$C$9,IF(Raw!$N176&lt;$A$9,IF(Raw!$X176&gt;$C$9,IF(Raw!$X176&lt;$A$9,Raw!W176,-999),-999),-999),-999),-999),-999)</f>
        <v>-999</v>
      </c>
      <c r="P176" s="9">
        <f>IF(Raw!$G176&gt;$C$8,IF(Raw!$Q176&gt;$C$8,IF(Raw!$N176&gt;$C$9,IF(Raw!$N176&lt;$A$9,IF(Raw!$X176&gt;$C$9,IF(Raw!$X176&lt;$A$9,Raw!X176,-999),-999),-999),-999),-999),-999)</f>
        <v>-999</v>
      </c>
      <c r="R176" s="9">
        <f t="shared" si="36"/>
        <v>0</v>
      </c>
      <c r="S176" s="9">
        <f t="shared" si="37"/>
        <v>0</v>
      </c>
      <c r="T176" s="9">
        <f t="shared" si="38"/>
        <v>0</v>
      </c>
      <c r="U176" s="9">
        <f t="shared" si="39"/>
        <v>0</v>
      </c>
      <c r="V176" s="15">
        <f t="shared" si="32"/>
        <v>-999</v>
      </c>
      <c r="X176" s="11">
        <f t="shared" si="40"/>
        <v>-6.0139799999999993E+20</v>
      </c>
      <c r="Y176" s="11">
        <f t="shared" si="41"/>
        <v>-9.99E-18</v>
      </c>
      <c r="Z176" s="11">
        <f t="shared" si="42"/>
        <v>-9.9899999999999989E-4</v>
      </c>
      <c r="AA176" s="16">
        <f t="shared" si="43"/>
        <v>1</v>
      </c>
      <c r="AB176" s="9">
        <f t="shared" si="33"/>
        <v>-999</v>
      </c>
      <c r="AC176" s="9">
        <f t="shared" si="34"/>
        <v>-999</v>
      </c>
      <c r="AD176" s="15">
        <f t="shared" si="35"/>
        <v>-999</v>
      </c>
      <c r="AE176" s="3">
        <f t="shared" si="44"/>
        <v>-1202.7959999999996</v>
      </c>
      <c r="AF176" s="2">
        <f t="shared" si="45"/>
        <v>0.30099999999999988</v>
      </c>
      <c r="AG176" s="9">
        <f t="shared" si="46"/>
        <v>0</v>
      </c>
      <c r="AH176" s="2">
        <f t="shared" si="47"/>
        <v>0</v>
      </c>
    </row>
    <row r="177" spans="1:34">
      <c r="A177" s="1">
        <f>Raw!A177</f>
        <v>0</v>
      </c>
      <c r="B177" s="14">
        <f>Raw!B177</f>
        <v>0</v>
      </c>
      <c r="C177" s="15">
        <f>Raw!C177</f>
        <v>0</v>
      </c>
      <c r="D177" s="15">
        <f>IF(C177&gt;0.5,Raw!D177*D$11,-999)</f>
        <v>-999</v>
      </c>
      <c r="E177" s="9">
        <f>IF(Raw!$G177&gt;$C$8,IF(Raw!$Q177&gt;$C$8,IF(Raw!$N177&gt;$C$9,IF(Raw!$N177&lt;$A$9,IF(Raw!$X177&gt;$C$9,IF(Raw!$X177&lt;$A$9,Raw!H177,-999),-999),-999),-999),-999),-999)</f>
        <v>-999</v>
      </c>
      <c r="F177" s="9">
        <f>IF(Raw!$G177&gt;$C$8,IF(Raw!$Q177&gt;$C$8,IF(Raw!$N177&gt;$C$9,IF(Raw!$N177&lt;$A$9,IF(Raw!$X177&gt;$C$9,IF(Raw!$X177&lt;$A$9,Raw!I177,-999),-999),-999),-999),-999),-999)</f>
        <v>-999</v>
      </c>
      <c r="G177" s="9">
        <f>Raw!G177</f>
        <v>0</v>
      </c>
      <c r="H177" s="9">
        <f>IF(Raw!$G177&gt;$C$8,IF(Raw!$Q177&gt;$C$8,IF(Raw!$N177&gt;$C$9,IF(Raw!$N177&lt;$A$9,IF(Raw!$X177&gt;$C$9,IF(Raw!$X177&lt;$A$9,Raw!L177,-999),-999),-999),-999),-999),-999)</f>
        <v>-999</v>
      </c>
      <c r="I177" s="9">
        <f>IF(Raw!$G177&gt;$C$8,IF(Raw!$Q177&gt;$C$8,IF(Raw!$N177&gt;$C$9,IF(Raw!$N177&lt;$A$9,IF(Raw!$X177&gt;$C$9,IF(Raw!$X177&lt;$A$9,Raw!M177,-999),-999),-999),-999),-999),-999)</f>
        <v>-999</v>
      </c>
      <c r="J177" s="9">
        <f>IF(Raw!$G177&gt;$C$8,IF(Raw!$Q177&gt;$C$8,IF(Raw!$N177&gt;$C$9,IF(Raw!$N177&lt;$A$9,IF(Raw!$X177&gt;$C$9,IF(Raw!$X177&lt;$A$9,Raw!N177,-999),-999),-999),-999),-999),-999)</f>
        <v>-999</v>
      </c>
      <c r="K177" s="9">
        <f>IF(Raw!$G177&gt;$C$8,IF(Raw!$Q177&gt;$C$8,IF(Raw!$N177&gt;$C$9,IF(Raw!$N177&lt;$A$9,IF(Raw!$X177&gt;$C$9,IF(Raw!$X177&lt;$A$9,Raw!R177,-999),-999),-999),-999),-999),-999)</f>
        <v>-999</v>
      </c>
      <c r="L177" s="9">
        <f>IF(Raw!$G177&gt;$C$8,IF(Raw!$Q177&gt;$C$8,IF(Raw!$N177&gt;$C$9,IF(Raw!$N177&lt;$A$9,IF(Raw!$X177&gt;$C$9,IF(Raw!$X177&lt;$A$9,Raw!S177,-999),-999),-999),-999),-999),-999)</f>
        <v>-999</v>
      </c>
      <c r="M177" s="9">
        <f>Raw!Q177</f>
        <v>0</v>
      </c>
      <c r="N177" s="9">
        <f>IF(Raw!$G177&gt;$C$8,IF(Raw!$Q177&gt;$C$8,IF(Raw!$N177&gt;$C$9,IF(Raw!$N177&lt;$A$9,IF(Raw!$X177&gt;$C$9,IF(Raw!$X177&lt;$A$9,Raw!V177,-999),-999),-999),-999),-999),-999)</f>
        <v>-999</v>
      </c>
      <c r="O177" s="9">
        <f>IF(Raw!$G177&gt;$C$8,IF(Raw!$Q177&gt;$C$8,IF(Raw!$N177&gt;$C$9,IF(Raw!$N177&lt;$A$9,IF(Raw!$X177&gt;$C$9,IF(Raw!$X177&lt;$A$9,Raw!W177,-999),-999),-999),-999),-999),-999)</f>
        <v>-999</v>
      </c>
      <c r="P177" s="9">
        <f>IF(Raw!$G177&gt;$C$8,IF(Raw!$Q177&gt;$C$8,IF(Raw!$N177&gt;$C$9,IF(Raw!$N177&lt;$A$9,IF(Raw!$X177&gt;$C$9,IF(Raw!$X177&lt;$A$9,Raw!X177,-999),-999),-999),-999),-999),-999)</f>
        <v>-999</v>
      </c>
      <c r="R177" s="9">
        <f t="shared" si="36"/>
        <v>0</v>
      </c>
      <c r="S177" s="9">
        <f t="shared" si="37"/>
        <v>0</v>
      </c>
      <c r="T177" s="9">
        <f t="shared" si="38"/>
        <v>0</v>
      </c>
      <c r="U177" s="9">
        <f t="shared" si="39"/>
        <v>0</v>
      </c>
      <c r="V177" s="15">
        <f t="shared" si="32"/>
        <v>-999</v>
      </c>
      <c r="X177" s="11">
        <f t="shared" si="40"/>
        <v>-6.0139799999999993E+20</v>
      </c>
      <c r="Y177" s="11">
        <f t="shared" si="41"/>
        <v>-9.99E-18</v>
      </c>
      <c r="Z177" s="11">
        <f t="shared" si="42"/>
        <v>-9.9899999999999989E-4</v>
      </c>
      <c r="AA177" s="16">
        <f t="shared" si="43"/>
        <v>1</v>
      </c>
      <c r="AB177" s="9">
        <f t="shared" si="33"/>
        <v>-999</v>
      </c>
      <c r="AC177" s="9">
        <f t="shared" si="34"/>
        <v>-999</v>
      </c>
      <c r="AD177" s="15">
        <f t="shared" si="35"/>
        <v>-999</v>
      </c>
      <c r="AE177" s="3">
        <f t="shared" si="44"/>
        <v>-1202.7959999999996</v>
      </c>
      <c r="AF177" s="2">
        <f t="shared" si="45"/>
        <v>0.30099999999999988</v>
      </c>
      <c r="AG177" s="9">
        <f t="shared" si="46"/>
        <v>0</v>
      </c>
      <c r="AH177" s="2">
        <f t="shared" si="47"/>
        <v>0</v>
      </c>
    </row>
    <row r="178" spans="1:34">
      <c r="A178" s="1">
        <f>Raw!A178</f>
        <v>0</v>
      </c>
      <c r="B178" s="14">
        <f>Raw!B178</f>
        <v>0</v>
      </c>
      <c r="C178" s="15">
        <f>Raw!C178</f>
        <v>0</v>
      </c>
      <c r="D178" s="15">
        <f>IF(C178&gt;0.5,Raw!D178*D$11,-999)</f>
        <v>-999</v>
      </c>
      <c r="E178" s="9">
        <f>IF(Raw!$G178&gt;$C$8,IF(Raw!$Q178&gt;$C$8,IF(Raw!$N178&gt;$C$9,IF(Raw!$N178&lt;$A$9,IF(Raw!$X178&gt;$C$9,IF(Raw!$X178&lt;$A$9,Raw!H178,-999),-999),-999),-999),-999),-999)</f>
        <v>-999</v>
      </c>
      <c r="F178" s="9">
        <f>IF(Raw!$G178&gt;$C$8,IF(Raw!$Q178&gt;$C$8,IF(Raw!$N178&gt;$C$9,IF(Raw!$N178&lt;$A$9,IF(Raw!$X178&gt;$C$9,IF(Raw!$X178&lt;$A$9,Raw!I178,-999),-999),-999),-999),-999),-999)</f>
        <v>-999</v>
      </c>
      <c r="G178" s="9">
        <f>Raw!G178</f>
        <v>0</v>
      </c>
      <c r="H178" s="9">
        <f>IF(Raw!$G178&gt;$C$8,IF(Raw!$Q178&gt;$C$8,IF(Raw!$N178&gt;$C$9,IF(Raw!$N178&lt;$A$9,IF(Raw!$X178&gt;$C$9,IF(Raw!$X178&lt;$A$9,Raw!L178,-999),-999),-999),-999),-999),-999)</f>
        <v>-999</v>
      </c>
      <c r="I178" s="9">
        <f>IF(Raw!$G178&gt;$C$8,IF(Raw!$Q178&gt;$C$8,IF(Raw!$N178&gt;$C$9,IF(Raw!$N178&lt;$A$9,IF(Raw!$X178&gt;$C$9,IF(Raw!$X178&lt;$A$9,Raw!M178,-999),-999),-999),-999),-999),-999)</f>
        <v>-999</v>
      </c>
      <c r="J178" s="9">
        <f>IF(Raw!$G178&gt;$C$8,IF(Raw!$Q178&gt;$C$8,IF(Raw!$N178&gt;$C$9,IF(Raw!$N178&lt;$A$9,IF(Raw!$X178&gt;$C$9,IF(Raw!$X178&lt;$A$9,Raw!N178,-999),-999),-999),-999),-999),-999)</f>
        <v>-999</v>
      </c>
      <c r="K178" s="9">
        <f>IF(Raw!$G178&gt;$C$8,IF(Raw!$Q178&gt;$C$8,IF(Raw!$N178&gt;$C$9,IF(Raw!$N178&lt;$A$9,IF(Raw!$X178&gt;$C$9,IF(Raw!$X178&lt;$A$9,Raw!R178,-999),-999),-999),-999),-999),-999)</f>
        <v>-999</v>
      </c>
      <c r="L178" s="9">
        <f>IF(Raw!$G178&gt;$C$8,IF(Raw!$Q178&gt;$C$8,IF(Raw!$N178&gt;$C$9,IF(Raw!$N178&lt;$A$9,IF(Raw!$X178&gt;$C$9,IF(Raw!$X178&lt;$A$9,Raw!S178,-999),-999),-999),-999),-999),-999)</f>
        <v>-999</v>
      </c>
      <c r="M178" s="9">
        <f>Raw!Q178</f>
        <v>0</v>
      </c>
      <c r="N178" s="9">
        <f>IF(Raw!$G178&gt;$C$8,IF(Raw!$Q178&gt;$C$8,IF(Raw!$N178&gt;$C$9,IF(Raw!$N178&lt;$A$9,IF(Raw!$X178&gt;$C$9,IF(Raw!$X178&lt;$A$9,Raw!V178,-999),-999),-999),-999),-999),-999)</f>
        <v>-999</v>
      </c>
      <c r="O178" s="9">
        <f>IF(Raw!$G178&gt;$C$8,IF(Raw!$Q178&gt;$C$8,IF(Raw!$N178&gt;$C$9,IF(Raw!$N178&lt;$A$9,IF(Raw!$X178&gt;$C$9,IF(Raw!$X178&lt;$A$9,Raw!W178,-999),-999),-999),-999),-999),-999)</f>
        <v>-999</v>
      </c>
      <c r="P178" s="9">
        <f>IF(Raw!$G178&gt;$C$8,IF(Raw!$Q178&gt;$C$8,IF(Raw!$N178&gt;$C$9,IF(Raw!$N178&lt;$A$9,IF(Raw!$X178&gt;$C$9,IF(Raw!$X178&lt;$A$9,Raw!X178,-999),-999),-999),-999),-999),-999)</f>
        <v>-999</v>
      </c>
      <c r="R178" s="9">
        <f t="shared" si="36"/>
        <v>0</v>
      </c>
      <c r="S178" s="9">
        <f t="shared" si="37"/>
        <v>0</v>
      </c>
      <c r="T178" s="9">
        <f t="shared" si="38"/>
        <v>0</v>
      </c>
      <c r="U178" s="9">
        <f t="shared" si="39"/>
        <v>0</v>
      </c>
      <c r="V178" s="15">
        <f t="shared" si="32"/>
        <v>-999</v>
      </c>
      <c r="X178" s="11">
        <f t="shared" si="40"/>
        <v>-6.0139799999999993E+20</v>
      </c>
      <c r="Y178" s="11">
        <f t="shared" si="41"/>
        <v>-9.99E-18</v>
      </c>
      <c r="Z178" s="11">
        <f t="shared" si="42"/>
        <v>-9.9899999999999989E-4</v>
      </c>
      <c r="AA178" s="16">
        <f t="shared" si="43"/>
        <v>1</v>
      </c>
      <c r="AB178" s="9">
        <f t="shared" si="33"/>
        <v>-999</v>
      </c>
      <c r="AC178" s="9">
        <f t="shared" si="34"/>
        <v>-999</v>
      </c>
      <c r="AD178" s="15">
        <f t="shared" si="35"/>
        <v>-999</v>
      </c>
      <c r="AE178" s="3">
        <f t="shared" si="44"/>
        <v>-1202.7959999999996</v>
      </c>
      <c r="AF178" s="2">
        <f t="shared" si="45"/>
        <v>0.30099999999999988</v>
      </c>
      <c r="AG178" s="9">
        <f t="shared" si="46"/>
        <v>0</v>
      </c>
      <c r="AH178" s="2">
        <f t="shared" si="47"/>
        <v>0</v>
      </c>
    </row>
    <row r="179" spans="1:34">
      <c r="A179" s="1">
        <f>Raw!A179</f>
        <v>0</v>
      </c>
      <c r="B179" s="14">
        <f>Raw!B179</f>
        <v>0</v>
      </c>
      <c r="C179" s="15">
        <f>Raw!C179</f>
        <v>0</v>
      </c>
      <c r="D179" s="15">
        <f>IF(C179&gt;0.5,Raw!D179*D$11,-999)</f>
        <v>-999</v>
      </c>
      <c r="E179" s="9">
        <f>IF(Raw!$G179&gt;$C$8,IF(Raw!$Q179&gt;$C$8,IF(Raw!$N179&gt;$C$9,IF(Raw!$N179&lt;$A$9,IF(Raw!$X179&gt;$C$9,IF(Raw!$X179&lt;$A$9,Raw!H179,-999),-999),-999),-999),-999),-999)</f>
        <v>-999</v>
      </c>
      <c r="F179" s="9">
        <f>IF(Raw!$G179&gt;$C$8,IF(Raw!$Q179&gt;$C$8,IF(Raw!$N179&gt;$C$9,IF(Raw!$N179&lt;$A$9,IF(Raw!$X179&gt;$C$9,IF(Raw!$X179&lt;$A$9,Raw!I179,-999),-999),-999),-999),-999),-999)</f>
        <v>-999</v>
      </c>
      <c r="G179" s="9">
        <f>Raw!G179</f>
        <v>0</v>
      </c>
      <c r="H179" s="9">
        <f>IF(Raw!$G179&gt;$C$8,IF(Raw!$Q179&gt;$C$8,IF(Raw!$N179&gt;$C$9,IF(Raw!$N179&lt;$A$9,IF(Raw!$X179&gt;$C$9,IF(Raw!$X179&lt;$A$9,Raw!L179,-999),-999),-999),-999),-999),-999)</f>
        <v>-999</v>
      </c>
      <c r="I179" s="9">
        <f>IF(Raw!$G179&gt;$C$8,IF(Raw!$Q179&gt;$C$8,IF(Raw!$N179&gt;$C$9,IF(Raw!$N179&lt;$A$9,IF(Raw!$X179&gt;$C$9,IF(Raw!$X179&lt;$A$9,Raw!M179,-999),-999),-999),-999),-999),-999)</f>
        <v>-999</v>
      </c>
      <c r="J179" s="9">
        <f>IF(Raw!$G179&gt;$C$8,IF(Raw!$Q179&gt;$C$8,IF(Raw!$N179&gt;$C$9,IF(Raw!$N179&lt;$A$9,IF(Raw!$X179&gt;$C$9,IF(Raw!$X179&lt;$A$9,Raw!N179,-999),-999),-999),-999),-999),-999)</f>
        <v>-999</v>
      </c>
      <c r="K179" s="9">
        <f>IF(Raw!$G179&gt;$C$8,IF(Raw!$Q179&gt;$C$8,IF(Raw!$N179&gt;$C$9,IF(Raw!$N179&lt;$A$9,IF(Raw!$X179&gt;$C$9,IF(Raw!$X179&lt;$A$9,Raw!R179,-999),-999),-999),-999),-999),-999)</f>
        <v>-999</v>
      </c>
      <c r="L179" s="9">
        <f>IF(Raw!$G179&gt;$C$8,IF(Raw!$Q179&gt;$C$8,IF(Raw!$N179&gt;$C$9,IF(Raw!$N179&lt;$A$9,IF(Raw!$X179&gt;$C$9,IF(Raw!$X179&lt;$A$9,Raw!S179,-999),-999),-999),-999),-999),-999)</f>
        <v>-999</v>
      </c>
      <c r="M179" s="9">
        <f>Raw!Q179</f>
        <v>0</v>
      </c>
      <c r="N179" s="9">
        <f>IF(Raw!$G179&gt;$C$8,IF(Raw!$Q179&gt;$C$8,IF(Raw!$N179&gt;$C$9,IF(Raw!$N179&lt;$A$9,IF(Raw!$X179&gt;$C$9,IF(Raw!$X179&lt;$A$9,Raw!V179,-999),-999),-999),-999),-999),-999)</f>
        <v>-999</v>
      </c>
      <c r="O179" s="9">
        <f>IF(Raw!$G179&gt;$C$8,IF(Raw!$Q179&gt;$C$8,IF(Raw!$N179&gt;$C$9,IF(Raw!$N179&lt;$A$9,IF(Raw!$X179&gt;$C$9,IF(Raw!$X179&lt;$A$9,Raw!W179,-999),-999),-999),-999),-999),-999)</f>
        <v>-999</v>
      </c>
      <c r="P179" s="9">
        <f>IF(Raw!$G179&gt;$C$8,IF(Raw!$Q179&gt;$C$8,IF(Raw!$N179&gt;$C$9,IF(Raw!$N179&lt;$A$9,IF(Raw!$X179&gt;$C$9,IF(Raw!$X179&lt;$A$9,Raw!X179,-999),-999),-999),-999),-999),-999)</f>
        <v>-999</v>
      </c>
      <c r="R179" s="9">
        <f t="shared" si="36"/>
        <v>0</v>
      </c>
      <c r="S179" s="9">
        <f t="shared" si="37"/>
        <v>0</v>
      </c>
      <c r="T179" s="9">
        <f t="shared" si="38"/>
        <v>0</v>
      </c>
      <c r="U179" s="9">
        <f t="shared" si="39"/>
        <v>0</v>
      </c>
      <c r="V179" s="15">
        <f t="shared" si="32"/>
        <v>-999</v>
      </c>
      <c r="X179" s="11">
        <f t="shared" si="40"/>
        <v>-6.0139799999999993E+20</v>
      </c>
      <c r="Y179" s="11">
        <f t="shared" si="41"/>
        <v>-9.99E-18</v>
      </c>
      <c r="Z179" s="11">
        <f t="shared" si="42"/>
        <v>-9.9899999999999989E-4</v>
      </c>
      <c r="AA179" s="16">
        <f t="shared" si="43"/>
        <v>1</v>
      </c>
      <c r="AB179" s="9">
        <f t="shared" si="33"/>
        <v>-999</v>
      </c>
      <c r="AC179" s="9">
        <f t="shared" si="34"/>
        <v>-999</v>
      </c>
      <c r="AD179" s="15">
        <f t="shared" si="35"/>
        <v>-999</v>
      </c>
      <c r="AE179" s="3">
        <f t="shared" si="44"/>
        <v>-1202.7959999999996</v>
      </c>
      <c r="AF179" s="2">
        <f t="shared" si="45"/>
        <v>0.30099999999999988</v>
      </c>
      <c r="AG179" s="9">
        <f t="shared" si="46"/>
        <v>0</v>
      </c>
      <c r="AH179" s="2">
        <f t="shared" si="47"/>
        <v>0</v>
      </c>
    </row>
    <row r="180" spans="1:34">
      <c r="A180" s="1">
        <f>Raw!A180</f>
        <v>0</v>
      </c>
      <c r="B180" s="14">
        <f>Raw!B180</f>
        <v>0</v>
      </c>
      <c r="C180" s="15">
        <f>Raw!C180</f>
        <v>0</v>
      </c>
      <c r="D180" s="15">
        <f>IF(C180&gt;0.5,Raw!D180*D$11,-999)</f>
        <v>-999</v>
      </c>
      <c r="E180" s="9">
        <f>IF(Raw!$G180&gt;$C$8,IF(Raw!$Q180&gt;$C$8,IF(Raw!$N180&gt;$C$9,IF(Raw!$N180&lt;$A$9,IF(Raw!$X180&gt;$C$9,IF(Raw!$X180&lt;$A$9,Raw!H180,-999),-999),-999),-999),-999),-999)</f>
        <v>-999</v>
      </c>
      <c r="F180" s="9">
        <f>IF(Raw!$G180&gt;$C$8,IF(Raw!$Q180&gt;$C$8,IF(Raw!$N180&gt;$C$9,IF(Raw!$N180&lt;$A$9,IF(Raw!$X180&gt;$C$9,IF(Raw!$X180&lt;$A$9,Raw!I180,-999),-999),-999),-999),-999),-999)</f>
        <v>-999</v>
      </c>
      <c r="G180" s="9">
        <f>Raw!G180</f>
        <v>0</v>
      </c>
      <c r="H180" s="9">
        <f>IF(Raw!$G180&gt;$C$8,IF(Raw!$Q180&gt;$C$8,IF(Raw!$N180&gt;$C$9,IF(Raw!$N180&lt;$A$9,IF(Raw!$X180&gt;$C$9,IF(Raw!$X180&lt;$A$9,Raw!L180,-999),-999),-999),-999),-999),-999)</f>
        <v>-999</v>
      </c>
      <c r="I180" s="9">
        <f>IF(Raw!$G180&gt;$C$8,IF(Raw!$Q180&gt;$C$8,IF(Raw!$N180&gt;$C$9,IF(Raw!$N180&lt;$A$9,IF(Raw!$X180&gt;$C$9,IF(Raw!$X180&lt;$A$9,Raw!M180,-999),-999),-999),-999),-999),-999)</f>
        <v>-999</v>
      </c>
      <c r="J180" s="9">
        <f>IF(Raw!$G180&gt;$C$8,IF(Raw!$Q180&gt;$C$8,IF(Raw!$N180&gt;$C$9,IF(Raw!$N180&lt;$A$9,IF(Raw!$X180&gt;$C$9,IF(Raw!$X180&lt;$A$9,Raw!N180,-999),-999),-999),-999),-999),-999)</f>
        <v>-999</v>
      </c>
      <c r="K180" s="9">
        <f>IF(Raw!$G180&gt;$C$8,IF(Raw!$Q180&gt;$C$8,IF(Raw!$N180&gt;$C$9,IF(Raw!$N180&lt;$A$9,IF(Raw!$X180&gt;$C$9,IF(Raw!$X180&lt;$A$9,Raw!R180,-999),-999),-999),-999),-999),-999)</f>
        <v>-999</v>
      </c>
      <c r="L180" s="9">
        <f>IF(Raw!$G180&gt;$C$8,IF(Raw!$Q180&gt;$C$8,IF(Raw!$N180&gt;$C$9,IF(Raw!$N180&lt;$A$9,IF(Raw!$X180&gt;$C$9,IF(Raw!$X180&lt;$A$9,Raw!S180,-999),-999),-999),-999),-999),-999)</f>
        <v>-999</v>
      </c>
      <c r="M180" s="9">
        <f>Raw!Q180</f>
        <v>0</v>
      </c>
      <c r="N180" s="9">
        <f>IF(Raw!$G180&gt;$C$8,IF(Raw!$Q180&gt;$C$8,IF(Raw!$N180&gt;$C$9,IF(Raw!$N180&lt;$A$9,IF(Raw!$X180&gt;$C$9,IF(Raw!$X180&lt;$A$9,Raw!V180,-999),-999),-999),-999),-999),-999)</f>
        <v>-999</v>
      </c>
      <c r="O180" s="9">
        <f>IF(Raw!$G180&gt;$C$8,IF(Raw!$Q180&gt;$C$8,IF(Raw!$N180&gt;$C$9,IF(Raw!$N180&lt;$A$9,IF(Raw!$X180&gt;$C$9,IF(Raw!$X180&lt;$A$9,Raw!W180,-999),-999),-999),-999),-999),-999)</f>
        <v>-999</v>
      </c>
      <c r="P180" s="9">
        <f>IF(Raw!$G180&gt;$C$8,IF(Raw!$Q180&gt;$C$8,IF(Raw!$N180&gt;$C$9,IF(Raw!$N180&lt;$A$9,IF(Raw!$X180&gt;$C$9,IF(Raw!$X180&lt;$A$9,Raw!X180,-999),-999),-999),-999),-999),-999)</f>
        <v>-999</v>
      </c>
      <c r="R180" s="9">
        <f t="shared" si="36"/>
        <v>0</v>
      </c>
      <c r="S180" s="9">
        <f t="shared" si="37"/>
        <v>0</v>
      </c>
      <c r="T180" s="9">
        <f t="shared" si="38"/>
        <v>0</v>
      </c>
      <c r="U180" s="9">
        <f t="shared" si="39"/>
        <v>0</v>
      </c>
      <c r="V180" s="15">
        <f t="shared" si="32"/>
        <v>-999</v>
      </c>
      <c r="X180" s="11">
        <f t="shared" si="40"/>
        <v>-6.0139799999999993E+20</v>
      </c>
      <c r="Y180" s="11">
        <f t="shared" si="41"/>
        <v>-9.99E-18</v>
      </c>
      <c r="Z180" s="11">
        <f t="shared" si="42"/>
        <v>-9.9899999999999989E-4</v>
      </c>
      <c r="AA180" s="16">
        <f t="shared" si="43"/>
        <v>1</v>
      </c>
      <c r="AB180" s="9">
        <f t="shared" si="33"/>
        <v>-999</v>
      </c>
      <c r="AC180" s="9">
        <f t="shared" si="34"/>
        <v>-999</v>
      </c>
      <c r="AD180" s="15">
        <f t="shared" si="35"/>
        <v>-999</v>
      </c>
      <c r="AE180" s="3">
        <f t="shared" si="44"/>
        <v>-1202.7959999999996</v>
      </c>
      <c r="AF180" s="2">
        <f t="shared" si="45"/>
        <v>0.30099999999999988</v>
      </c>
      <c r="AG180" s="9">
        <f t="shared" si="46"/>
        <v>0</v>
      </c>
      <c r="AH180" s="2">
        <f t="shared" si="47"/>
        <v>0</v>
      </c>
    </row>
    <row r="181" spans="1:34">
      <c r="A181" s="1">
        <f>Raw!A181</f>
        <v>0</v>
      </c>
      <c r="B181" s="14">
        <f>Raw!B181</f>
        <v>0</v>
      </c>
      <c r="C181" s="15">
        <f>Raw!C181</f>
        <v>0</v>
      </c>
      <c r="D181" s="15">
        <f>IF(C181&gt;0.5,Raw!D181*D$11,-999)</f>
        <v>-999</v>
      </c>
      <c r="E181" s="9">
        <f>IF(Raw!$G181&gt;$C$8,IF(Raw!$Q181&gt;$C$8,IF(Raw!$N181&gt;$C$9,IF(Raw!$N181&lt;$A$9,IF(Raw!$X181&gt;$C$9,IF(Raw!$X181&lt;$A$9,Raw!H181,-999),-999),-999),-999),-999),-999)</f>
        <v>-999</v>
      </c>
      <c r="F181" s="9">
        <f>IF(Raw!$G181&gt;$C$8,IF(Raw!$Q181&gt;$C$8,IF(Raw!$N181&gt;$C$9,IF(Raw!$N181&lt;$A$9,IF(Raw!$X181&gt;$C$9,IF(Raw!$X181&lt;$A$9,Raw!I181,-999),-999),-999),-999),-999),-999)</f>
        <v>-999</v>
      </c>
      <c r="G181" s="9">
        <f>Raw!G181</f>
        <v>0</v>
      </c>
      <c r="H181" s="9">
        <f>IF(Raw!$G181&gt;$C$8,IF(Raw!$Q181&gt;$C$8,IF(Raw!$N181&gt;$C$9,IF(Raw!$N181&lt;$A$9,IF(Raw!$X181&gt;$C$9,IF(Raw!$X181&lt;$A$9,Raw!L181,-999),-999),-999),-999),-999),-999)</f>
        <v>-999</v>
      </c>
      <c r="I181" s="9">
        <f>IF(Raw!$G181&gt;$C$8,IF(Raw!$Q181&gt;$C$8,IF(Raw!$N181&gt;$C$9,IF(Raw!$N181&lt;$A$9,IF(Raw!$X181&gt;$C$9,IF(Raw!$X181&lt;$A$9,Raw!M181,-999),-999),-999),-999),-999),-999)</f>
        <v>-999</v>
      </c>
      <c r="J181" s="9">
        <f>IF(Raw!$G181&gt;$C$8,IF(Raw!$Q181&gt;$C$8,IF(Raw!$N181&gt;$C$9,IF(Raw!$N181&lt;$A$9,IF(Raw!$X181&gt;$C$9,IF(Raw!$X181&lt;$A$9,Raw!N181,-999),-999),-999),-999),-999),-999)</f>
        <v>-999</v>
      </c>
      <c r="K181" s="9">
        <f>IF(Raw!$G181&gt;$C$8,IF(Raw!$Q181&gt;$C$8,IF(Raw!$N181&gt;$C$9,IF(Raw!$N181&lt;$A$9,IF(Raw!$X181&gt;$C$9,IF(Raw!$X181&lt;$A$9,Raw!R181,-999),-999),-999),-999),-999),-999)</f>
        <v>-999</v>
      </c>
      <c r="L181" s="9">
        <f>IF(Raw!$G181&gt;$C$8,IF(Raw!$Q181&gt;$C$8,IF(Raw!$N181&gt;$C$9,IF(Raw!$N181&lt;$A$9,IF(Raw!$X181&gt;$C$9,IF(Raw!$X181&lt;$A$9,Raw!S181,-999),-999),-999),-999),-999),-999)</f>
        <v>-999</v>
      </c>
      <c r="M181" s="9">
        <f>Raw!Q181</f>
        <v>0</v>
      </c>
      <c r="N181" s="9">
        <f>IF(Raw!$G181&gt;$C$8,IF(Raw!$Q181&gt;$C$8,IF(Raw!$N181&gt;$C$9,IF(Raw!$N181&lt;$A$9,IF(Raw!$X181&gt;$C$9,IF(Raw!$X181&lt;$A$9,Raw!V181,-999),-999),-999),-999),-999),-999)</f>
        <v>-999</v>
      </c>
      <c r="O181" s="9">
        <f>IF(Raw!$G181&gt;$C$8,IF(Raw!$Q181&gt;$C$8,IF(Raw!$N181&gt;$C$9,IF(Raw!$N181&lt;$A$9,IF(Raw!$X181&gt;$C$9,IF(Raw!$X181&lt;$A$9,Raw!W181,-999),-999),-999),-999),-999),-999)</f>
        <v>-999</v>
      </c>
      <c r="P181" s="9">
        <f>IF(Raw!$G181&gt;$C$8,IF(Raw!$Q181&gt;$C$8,IF(Raw!$N181&gt;$C$9,IF(Raw!$N181&lt;$A$9,IF(Raw!$X181&gt;$C$9,IF(Raw!$X181&lt;$A$9,Raw!X181,-999),-999),-999),-999),-999),-999)</f>
        <v>-999</v>
      </c>
      <c r="R181" s="9">
        <f t="shared" si="36"/>
        <v>0</v>
      </c>
      <c r="S181" s="9">
        <f t="shared" si="37"/>
        <v>0</v>
      </c>
      <c r="T181" s="9">
        <f t="shared" si="38"/>
        <v>0</v>
      </c>
      <c r="U181" s="9">
        <f t="shared" si="39"/>
        <v>0</v>
      </c>
      <c r="V181" s="15">
        <f t="shared" si="32"/>
        <v>-999</v>
      </c>
      <c r="X181" s="11">
        <f t="shared" si="40"/>
        <v>-6.0139799999999993E+20</v>
      </c>
      <c r="Y181" s="11">
        <f t="shared" si="41"/>
        <v>-9.99E-18</v>
      </c>
      <c r="Z181" s="11">
        <f t="shared" si="42"/>
        <v>-9.9899999999999989E-4</v>
      </c>
      <c r="AA181" s="16">
        <f t="shared" si="43"/>
        <v>1</v>
      </c>
      <c r="AB181" s="9">
        <f t="shared" si="33"/>
        <v>-999</v>
      </c>
      <c r="AC181" s="9">
        <f t="shared" si="34"/>
        <v>-999</v>
      </c>
      <c r="AD181" s="15">
        <f t="shared" si="35"/>
        <v>-999</v>
      </c>
      <c r="AE181" s="3">
        <f t="shared" si="44"/>
        <v>-1202.7959999999996</v>
      </c>
      <c r="AF181" s="2">
        <f t="shared" si="45"/>
        <v>0.30099999999999988</v>
      </c>
      <c r="AG181" s="9">
        <f t="shared" si="46"/>
        <v>0</v>
      </c>
      <c r="AH181" s="2">
        <f t="shared" si="47"/>
        <v>0</v>
      </c>
    </row>
    <row r="182" spans="1:34">
      <c r="A182" s="1">
        <f>Raw!A182</f>
        <v>0</v>
      </c>
      <c r="B182" s="14">
        <f>Raw!B182</f>
        <v>0</v>
      </c>
      <c r="C182" s="15">
        <f>Raw!C182</f>
        <v>0</v>
      </c>
      <c r="D182" s="15">
        <f>IF(C182&gt;0.5,Raw!D182*D$11,-999)</f>
        <v>-999</v>
      </c>
      <c r="E182" s="9">
        <f>IF(Raw!$G182&gt;$C$8,IF(Raw!$Q182&gt;$C$8,IF(Raw!$N182&gt;$C$9,IF(Raw!$N182&lt;$A$9,IF(Raw!$X182&gt;$C$9,IF(Raw!$X182&lt;$A$9,Raw!H182,-999),-999),-999),-999),-999),-999)</f>
        <v>-999</v>
      </c>
      <c r="F182" s="9">
        <f>IF(Raw!$G182&gt;$C$8,IF(Raw!$Q182&gt;$C$8,IF(Raw!$N182&gt;$C$9,IF(Raw!$N182&lt;$A$9,IF(Raw!$X182&gt;$C$9,IF(Raw!$X182&lt;$A$9,Raw!I182,-999),-999),-999),-999),-999),-999)</f>
        <v>-999</v>
      </c>
      <c r="G182" s="9">
        <f>Raw!G182</f>
        <v>0</v>
      </c>
      <c r="H182" s="9">
        <f>IF(Raw!$G182&gt;$C$8,IF(Raw!$Q182&gt;$C$8,IF(Raw!$N182&gt;$C$9,IF(Raw!$N182&lt;$A$9,IF(Raw!$X182&gt;$C$9,IF(Raw!$X182&lt;$A$9,Raw!L182,-999),-999),-999),-999),-999),-999)</f>
        <v>-999</v>
      </c>
      <c r="I182" s="9">
        <f>IF(Raw!$G182&gt;$C$8,IF(Raw!$Q182&gt;$C$8,IF(Raw!$N182&gt;$C$9,IF(Raw!$N182&lt;$A$9,IF(Raw!$X182&gt;$C$9,IF(Raw!$X182&lt;$A$9,Raw!M182,-999),-999),-999),-999),-999),-999)</f>
        <v>-999</v>
      </c>
      <c r="J182" s="9">
        <f>IF(Raw!$G182&gt;$C$8,IF(Raw!$Q182&gt;$C$8,IF(Raw!$N182&gt;$C$9,IF(Raw!$N182&lt;$A$9,IF(Raw!$X182&gt;$C$9,IF(Raw!$X182&lt;$A$9,Raw!N182,-999),-999),-999),-999),-999),-999)</f>
        <v>-999</v>
      </c>
      <c r="K182" s="9">
        <f>IF(Raw!$G182&gt;$C$8,IF(Raw!$Q182&gt;$C$8,IF(Raw!$N182&gt;$C$9,IF(Raw!$N182&lt;$A$9,IF(Raw!$X182&gt;$C$9,IF(Raw!$X182&lt;$A$9,Raw!R182,-999),-999),-999),-999),-999),-999)</f>
        <v>-999</v>
      </c>
      <c r="L182" s="9">
        <f>IF(Raw!$G182&gt;$C$8,IF(Raw!$Q182&gt;$C$8,IF(Raw!$N182&gt;$C$9,IF(Raw!$N182&lt;$A$9,IF(Raw!$X182&gt;$C$9,IF(Raw!$X182&lt;$A$9,Raw!S182,-999),-999),-999),-999),-999),-999)</f>
        <v>-999</v>
      </c>
      <c r="M182" s="9">
        <f>Raw!Q182</f>
        <v>0</v>
      </c>
      <c r="N182" s="9">
        <f>IF(Raw!$G182&gt;$C$8,IF(Raw!$Q182&gt;$C$8,IF(Raw!$N182&gt;$C$9,IF(Raw!$N182&lt;$A$9,IF(Raw!$X182&gt;$C$9,IF(Raw!$X182&lt;$A$9,Raw!V182,-999),-999),-999),-999),-999),-999)</f>
        <v>-999</v>
      </c>
      <c r="O182" s="9">
        <f>IF(Raw!$G182&gt;$C$8,IF(Raw!$Q182&gt;$C$8,IF(Raw!$N182&gt;$C$9,IF(Raw!$N182&lt;$A$9,IF(Raw!$X182&gt;$C$9,IF(Raw!$X182&lt;$A$9,Raw!W182,-999),-999),-999),-999),-999),-999)</f>
        <v>-999</v>
      </c>
      <c r="P182" s="9">
        <f>IF(Raw!$G182&gt;$C$8,IF(Raw!$Q182&gt;$C$8,IF(Raw!$N182&gt;$C$9,IF(Raw!$N182&lt;$A$9,IF(Raw!$X182&gt;$C$9,IF(Raw!$X182&lt;$A$9,Raw!X182,-999),-999),-999),-999),-999),-999)</f>
        <v>-999</v>
      </c>
      <c r="R182" s="9">
        <f t="shared" si="36"/>
        <v>0</v>
      </c>
      <c r="S182" s="9">
        <f t="shared" si="37"/>
        <v>0</v>
      </c>
      <c r="T182" s="9">
        <f t="shared" si="38"/>
        <v>0</v>
      </c>
      <c r="U182" s="9">
        <f t="shared" si="39"/>
        <v>0</v>
      </c>
      <c r="V182" s="15">
        <f t="shared" si="32"/>
        <v>-999</v>
      </c>
      <c r="X182" s="11">
        <f t="shared" si="40"/>
        <v>-6.0139799999999993E+20</v>
      </c>
      <c r="Y182" s="11">
        <f t="shared" si="41"/>
        <v>-9.99E-18</v>
      </c>
      <c r="Z182" s="11">
        <f t="shared" si="42"/>
        <v>-9.9899999999999989E-4</v>
      </c>
      <c r="AA182" s="16">
        <f t="shared" si="43"/>
        <v>1</v>
      </c>
      <c r="AB182" s="9">
        <f t="shared" si="33"/>
        <v>-999</v>
      </c>
      <c r="AC182" s="9">
        <f t="shared" si="34"/>
        <v>-999</v>
      </c>
      <c r="AD182" s="15">
        <f t="shared" si="35"/>
        <v>-999</v>
      </c>
      <c r="AE182" s="3">
        <f t="shared" si="44"/>
        <v>-1202.7959999999996</v>
      </c>
      <c r="AF182" s="2">
        <f t="shared" si="45"/>
        <v>0.30099999999999988</v>
      </c>
      <c r="AG182" s="9">
        <f t="shared" si="46"/>
        <v>0</v>
      </c>
      <c r="AH182" s="2">
        <f t="shared" si="47"/>
        <v>0</v>
      </c>
    </row>
    <row r="183" spans="1:34">
      <c r="A183" s="1">
        <f>Raw!A183</f>
        <v>0</v>
      </c>
      <c r="B183" s="14">
        <f>Raw!B183</f>
        <v>0</v>
      </c>
      <c r="C183" s="15">
        <f>Raw!C183</f>
        <v>0</v>
      </c>
      <c r="D183" s="15">
        <f>IF(C183&gt;0.5,Raw!D183*D$11,-999)</f>
        <v>-999</v>
      </c>
      <c r="E183" s="9">
        <f>IF(Raw!$G183&gt;$C$8,IF(Raw!$Q183&gt;$C$8,IF(Raw!$N183&gt;$C$9,IF(Raw!$N183&lt;$A$9,IF(Raw!$X183&gt;$C$9,IF(Raw!$X183&lt;$A$9,Raw!H183,-999),-999),-999),-999),-999),-999)</f>
        <v>-999</v>
      </c>
      <c r="F183" s="9">
        <f>IF(Raw!$G183&gt;$C$8,IF(Raw!$Q183&gt;$C$8,IF(Raw!$N183&gt;$C$9,IF(Raw!$N183&lt;$A$9,IF(Raw!$X183&gt;$C$9,IF(Raw!$X183&lt;$A$9,Raw!I183,-999),-999),-999),-999),-999),-999)</f>
        <v>-999</v>
      </c>
      <c r="G183" s="9">
        <f>Raw!G183</f>
        <v>0</v>
      </c>
      <c r="H183" s="9">
        <f>IF(Raw!$G183&gt;$C$8,IF(Raw!$Q183&gt;$C$8,IF(Raw!$N183&gt;$C$9,IF(Raw!$N183&lt;$A$9,IF(Raw!$X183&gt;$C$9,IF(Raw!$X183&lt;$A$9,Raw!L183,-999),-999),-999),-999),-999),-999)</f>
        <v>-999</v>
      </c>
      <c r="I183" s="9">
        <f>IF(Raw!$G183&gt;$C$8,IF(Raw!$Q183&gt;$C$8,IF(Raw!$N183&gt;$C$9,IF(Raw!$N183&lt;$A$9,IF(Raw!$X183&gt;$C$9,IF(Raw!$X183&lt;$A$9,Raw!M183,-999),-999),-999),-999),-999),-999)</f>
        <v>-999</v>
      </c>
      <c r="J183" s="9">
        <f>IF(Raw!$G183&gt;$C$8,IF(Raw!$Q183&gt;$C$8,IF(Raw!$N183&gt;$C$9,IF(Raw!$N183&lt;$A$9,IF(Raw!$X183&gt;$C$9,IF(Raw!$X183&lt;$A$9,Raw!N183,-999),-999),-999),-999),-999),-999)</f>
        <v>-999</v>
      </c>
      <c r="K183" s="9">
        <f>IF(Raw!$G183&gt;$C$8,IF(Raw!$Q183&gt;$C$8,IF(Raw!$N183&gt;$C$9,IF(Raw!$N183&lt;$A$9,IF(Raw!$X183&gt;$C$9,IF(Raw!$X183&lt;$A$9,Raw!R183,-999),-999),-999),-999),-999),-999)</f>
        <v>-999</v>
      </c>
      <c r="L183" s="9">
        <f>IF(Raw!$G183&gt;$C$8,IF(Raw!$Q183&gt;$C$8,IF(Raw!$N183&gt;$C$9,IF(Raw!$N183&lt;$A$9,IF(Raw!$X183&gt;$C$9,IF(Raw!$X183&lt;$A$9,Raw!S183,-999),-999),-999),-999),-999),-999)</f>
        <v>-999</v>
      </c>
      <c r="M183" s="9">
        <f>Raw!Q183</f>
        <v>0</v>
      </c>
      <c r="N183" s="9">
        <f>IF(Raw!$G183&gt;$C$8,IF(Raw!$Q183&gt;$C$8,IF(Raw!$N183&gt;$C$9,IF(Raw!$N183&lt;$A$9,IF(Raw!$X183&gt;$C$9,IF(Raw!$X183&lt;$A$9,Raw!V183,-999),-999),-999),-999),-999),-999)</f>
        <v>-999</v>
      </c>
      <c r="O183" s="9">
        <f>IF(Raw!$G183&gt;$C$8,IF(Raw!$Q183&gt;$C$8,IF(Raw!$N183&gt;$C$9,IF(Raw!$N183&lt;$A$9,IF(Raw!$X183&gt;$C$9,IF(Raw!$X183&lt;$A$9,Raw!W183,-999),-999),-999),-999),-999),-999)</f>
        <v>-999</v>
      </c>
      <c r="P183" s="9">
        <f>IF(Raw!$G183&gt;$C$8,IF(Raw!$Q183&gt;$C$8,IF(Raw!$N183&gt;$C$9,IF(Raw!$N183&lt;$A$9,IF(Raw!$X183&gt;$C$9,IF(Raw!$X183&lt;$A$9,Raw!X183,-999),-999),-999),-999),-999),-999)</f>
        <v>-999</v>
      </c>
      <c r="R183" s="9">
        <f t="shared" si="36"/>
        <v>0</v>
      </c>
      <c r="S183" s="9">
        <f t="shared" si="37"/>
        <v>0</v>
      </c>
      <c r="T183" s="9">
        <f t="shared" si="38"/>
        <v>0</v>
      </c>
      <c r="U183" s="9">
        <f t="shared" si="39"/>
        <v>0</v>
      </c>
      <c r="V183" s="15">
        <f t="shared" si="32"/>
        <v>-999</v>
      </c>
      <c r="X183" s="11">
        <f t="shared" si="40"/>
        <v>-6.0139799999999993E+20</v>
      </c>
      <c r="Y183" s="11">
        <f t="shared" si="41"/>
        <v>-9.99E-18</v>
      </c>
      <c r="Z183" s="11">
        <f t="shared" si="42"/>
        <v>-9.9899999999999989E-4</v>
      </c>
      <c r="AA183" s="16">
        <f t="shared" si="43"/>
        <v>1</v>
      </c>
      <c r="AB183" s="9">
        <f t="shared" si="33"/>
        <v>-999</v>
      </c>
      <c r="AC183" s="9">
        <f t="shared" si="34"/>
        <v>-999</v>
      </c>
      <c r="AD183" s="15">
        <f t="shared" si="35"/>
        <v>-999</v>
      </c>
      <c r="AE183" s="3">
        <f t="shared" si="44"/>
        <v>-1202.7959999999996</v>
      </c>
      <c r="AF183" s="2">
        <f t="shared" si="45"/>
        <v>0.30099999999999988</v>
      </c>
      <c r="AG183" s="9">
        <f t="shared" si="46"/>
        <v>0</v>
      </c>
      <c r="AH183" s="2">
        <f t="shared" si="47"/>
        <v>0</v>
      </c>
    </row>
    <row r="184" spans="1:34">
      <c r="A184" s="1">
        <f>Raw!A184</f>
        <v>0</v>
      </c>
      <c r="B184" s="14">
        <f>Raw!B184</f>
        <v>0</v>
      </c>
      <c r="C184" s="15">
        <f>Raw!C184</f>
        <v>0</v>
      </c>
      <c r="D184" s="15">
        <f>IF(C184&gt;0.5,Raw!D184*D$11,-999)</f>
        <v>-999</v>
      </c>
      <c r="E184" s="9">
        <f>IF(Raw!$G184&gt;$C$8,IF(Raw!$Q184&gt;$C$8,IF(Raw!$N184&gt;$C$9,IF(Raw!$N184&lt;$A$9,IF(Raw!$X184&gt;$C$9,IF(Raw!$X184&lt;$A$9,Raw!H184,-999),-999),-999),-999),-999),-999)</f>
        <v>-999</v>
      </c>
      <c r="F184" s="9">
        <f>IF(Raw!$G184&gt;$C$8,IF(Raw!$Q184&gt;$C$8,IF(Raw!$N184&gt;$C$9,IF(Raw!$N184&lt;$A$9,IF(Raw!$X184&gt;$C$9,IF(Raw!$X184&lt;$A$9,Raw!I184,-999),-999),-999),-999),-999),-999)</f>
        <v>-999</v>
      </c>
      <c r="G184" s="9">
        <f>Raw!G184</f>
        <v>0</v>
      </c>
      <c r="H184" s="9">
        <f>IF(Raw!$G184&gt;$C$8,IF(Raw!$Q184&gt;$C$8,IF(Raw!$N184&gt;$C$9,IF(Raw!$N184&lt;$A$9,IF(Raw!$X184&gt;$C$9,IF(Raw!$X184&lt;$A$9,Raw!L184,-999),-999),-999),-999),-999),-999)</f>
        <v>-999</v>
      </c>
      <c r="I184" s="9">
        <f>IF(Raw!$G184&gt;$C$8,IF(Raw!$Q184&gt;$C$8,IF(Raw!$N184&gt;$C$9,IF(Raw!$N184&lt;$A$9,IF(Raw!$X184&gt;$C$9,IF(Raw!$X184&lt;$A$9,Raw!M184,-999),-999),-999),-999),-999),-999)</f>
        <v>-999</v>
      </c>
      <c r="J184" s="9">
        <f>IF(Raw!$G184&gt;$C$8,IF(Raw!$Q184&gt;$C$8,IF(Raw!$N184&gt;$C$9,IF(Raw!$N184&lt;$A$9,IF(Raw!$X184&gt;$C$9,IF(Raw!$X184&lt;$A$9,Raw!N184,-999),-999),-999),-999),-999),-999)</f>
        <v>-999</v>
      </c>
      <c r="K184" s="9">
        <f>IF(Raw!$G184&gt;$C$8,IF(Raw!$Q184&gt;$C$8,IF(Raw!$N184&gt;$C$9,IF(Raw!$N184&lt;$A$9,IF(Raw!$X184&gt;$C$9,IF(Raw!$X184&lt;$A$9,Raw!R184,-999),-999),-999),-999),-999),-999)</f>
        <v>-999</v>
      </c>
      <c r="L184" s="9">
        <f>IF(Raw!$G184&gt;$C$8,IF(Raw!$Q184&gt;$C$8,IF(Raw!$N184&gt;$C$9,IF(Raw!$N184&lt;$A$9,IF(Raw!$X184&gt;$C$9,IF(Raw!$X184&lt;$A$9,Raw!S184,-999),-999),-999),-999),-999),-999)</f>
        <v>-999</v>
      </c>
      <c r="M184" s="9">
        <f>Raw!Q184</f>
        <v>0</v>
      </c>
      <c r="N184" s="9">
        <f>IF(Raw!$G184&gt;$C$8,IF(Raw!$Q184&gt;$C$8,IF(Raw!$N184&gt;$C$9,IF(Raw!$N184&lt;$A$9,IF(Raw!$X184&gt;$C$9,IF(Raw!$X184&lt;$A$9,Raw!V184,-999),-999),-999),-999),-999),-999)</f>
        <v>-999</v>
      </c>
      <c r="O184" s="9">
        <f>IF(Raw!$G184&gt;$C$8,IF(Raw!$Q184&gt;$C$8,IF(Raw!$N184&gt;$C$9,IF(Raw!$N184&lt;$A$9,IF(Raw!$X184&gt;$C$9,IF(Raw!$X184&lt;$A$9,Raw!W184,-999),-999),-999),-999),-999),-999)</f>
        <v>-999</v>
      </c>
      <c r="P184" s="9">
        <f>IF(Raw!$G184&gt;$C$8,IF(Raw!$Q184&gt;$C$8,IF(Raw!$N184&gt;$C$9,IF(Raw!$N184&lt;$A$9,IF(Raw!$X184&gt;$C$9,IF(Raw!$X184&lt;$A$9,Raw!X184,-999),-999),-999),-999),-999),-999)</f>
        <v>-999</v>
      </c>
      <c r="R184" s="9">
        <f t="shared" si="36"/>
        <v>0</v>
      </c>
      <c r="S184" s="9">
        <f t="shared" si="37"/>
        <v>0</v>
      </c>
      <c r="T184" s="9">
        <f t="shared" si="38"/>
        <v>0</v>
      </c>
      <c r="U184" s="9">
        <f t="shared" si="39"/>
        <v>0</v>
      </c>
      <c r="V184" s="15">
        <f t="shared" si="32"/>
        <v>-999</v>
      </c>
      <c r="X184" s="11">
        <f t="shared" si="40"/>
        <v>-6.0139799999999993E+20</v>
      </c>
      <c r="Y184" s="11">
        <f t="shared" si="41"/>
        <v>-9.99E-18</v>
      </c>
      <c r="Z184" s="11">
        <f t="shared" si="42"/>
        <v>-9.9899999999999989E-4</v>
      </c>
      <c r="AA184" s="16">
        <f t="shared" si="43"/>
        <v>1</v>
      </c>
      <c r="AB184" s="9">
        <f t="shared" si="33"/>
        <v>-999</v>
      </c>
      <c r="AC184" s="9">
        <f t="shared" si="34"/>
        <v>-999</v>
      </c>
      <c r="AD184" s="15">
        <f t="shared" si="35"/>
        <v>-999</v>
      </c>
      <c r="AE184" s="3">
        <f t="shared" si="44"/>
        <v>-1202.7959999999996</v>
      </c>
      <c r="AF184" s="2">
        <f t="shared" si="45"/>
        <v>0.30099999999999988</v>
      </c>
      <c r="AG184" s="9">
        <f t="shared" si="46"/>
        <v>0</v>
      </c>
      <c r="AH184" s="2">
        <f t="shared" si="47"/>
        <v>0</v>
      </c>
    </row>
    <row r="185" spans="1:34">
      <c r="A185" s="1">
        <f>Raw!A185</f>
        <v>0</v>
      </c>
      <c r="B185" s="14">
        <f>Raw!B185</f>
        <v>0</v>
      </c>
      <c r="C185" s="15">
        <f>Raw!C185</f>
        <v>0</v>
      </c>
      <c r="D185" s="15">
        <f>IF(C185&gt;0.5,Raw!D185*D$11,-999)</f>
        <v>-999</v>
      </c>
      <c r="E185" s="9">
        <f>IF(Raw!$G185&gt;$C$8,IF(Raw!$Q185&gt;$C$8,IF(Raw!$N185&gt;$C$9,IF(Raw!$N185&lt;$A$9,IF(Raw!$X185&gt;$C$9,IF(Raw!$X185&lt;$A$9,Raw!H185,-999),-999),-999),-999),-999),-999)</f>
        <v>-999</v>
      </c>
      <c r="F185" s="9">
        <f>IF(Raw!$G185&gt;$C$8,IF(Raw!$Q185&gt;$C$8,IF(Raw!$N185&gt;$C$9,IF(Raw!$N185&lt;$A$9,IF(Raw!$X185&gt;$C$9,IF(Raw!$X185&lt;$A$9,Raw!I185,-999),-999),-999),-999),-999),-999)</f>
        <v>-999</v>
      </c>
      <c r="G185" s="9">
        <f>Raw!G185</f>
        <v>0</v>
      </c>
      <c r="H185" s="9">
        <f>IF(Raw!$G185&gt;$C$8,IF(Raw!$Q185&gt;$C$8,IF(Raw!$N185&gt;$C$9,IF(Raw!$N185&lt;$A$9,IF(Raw!$X185&gt;$C$9,IF(Raw!$X185&lt;$A$9,Raw!L185,-999),-999),-999),-999),-999),-999)</f>
        <v>-999</v>
      </c>
      <c r="I185" s="9">
        <f>IF(Raw!$G185&gt;$C$8,IF(Raw!$Q185&gt;$C$8,IF(Raw!$N185&gt;$C$9,IF(Raw!$N185&lt;$A$9,IF(Raw!$X185&gt;$C$9,IF(Raw!$X185&lt;$A$9,Raw!M185,-999),-999),-999),-999),-999),-999)</f>
        <v>-999</v>
      </c>
      <c r="J185" s="9">
        <f>IF(Raw!$G185&gt;$C$8,IF(Raw!$Q185&gt;$C$8,IF(Raw!$N185&gt;$C$9,IF(Raw!$N185&lt;$A$9,IF(Raw!$X185&gt;$C$9,IF(Raw!$X185&lt;$A$9,Raw!N185,-999),-999),-999),-999),-999),-999)</f>
        <v>-999</v>
      </c>
      <c r="K185" s="9">
        <f>IF(Raw!$G185&gt;$C$8,IF(Raw!$Q185&gt;$C$8,IF(Raw!$N185&gt;$C$9,IF(Raw!$N185&lt;$A$9,IF(Raw!$X185&gt;$C$9,IF(Raw!$X185&lt;$A$9,Raw!R185,-999),-999),-999),-999),-999),-999)</f>
        <v>-999</v>
      </c>
      <c r="L185" s="9">
        <f>IF(Raw!$G185&gt;$C$8,IF(Raw!$Q185&gt;$C$8,IF(Raw!$N185&gt;$C$9,IF(Raw!$N185&lt;$A$9,IF(Raw!$X185&gt;$C$9,IF(Raw!$X185&lt;$A$9,Raw!S185,-999),-999),-999),-999),-999),-999)</f>
        <v>-999</v>
      </c>
      <c r="M185" s="9">
        <f>Raw!Q185</f>
        <v>0</v>
      </c>
      <c r="N185" s="9">
        <f>IF(Raw!$G185&gt;$C$8,IF(Raw!$Q185&gt;$C$8,IF(Raw!$N185&gt;$C$9,IF(Raw!$N185&lt;$A$9,IF(Raw!$X185&gt;$C$9,IF(Raw!$X185&lt;$A$9,Raw!V185,-999),-999),-999),-999),-999),-999)</f>
        <v>-999</v>
      </c>
      <c r="O185" s="9">
        <f>IF(Raw!$G185&gt;$C$8,IF(Raw!$Q185&gt;$C$8,IF(Raw!$N185&gt;$C$9,IF(Raw!$N185&lt;$A$9,IF(Raw!$X185&gt;$C$9,IF(Raw!$X185&lt;$A$9,Raw!W185,-999),-999),-999),-999),-999),-999)</f>
        <v>-999</v>
      </c>
      <c r="P185" s="9">
        <f>IF(Raw!$G185&gt;$C$8,IF(Raw!$Q185&gt;$C$8,IF(Raw!$N185&gt;$C$9,IF(Raw!$N185&lt;$A$9,IF(Raw!$X185&gt;$C$9,IF(Raw!$X185&lt;$A$9,Raw!X185,-999),-999),-999),-999),-999),-999)</f>
        <v>-999</v>
      </c>
      <c r="R185" s="9">
        <f t="shared" si="36"/>
        <v>0</v>
      </c>
      <c r="S185" s="9">
        <f t="shared" si="37"/>
        <v>0</v>
      </c>
      <c r="T185" s="9">
        <f t="shared" si="38"/>
        <v>0</v>
      </c>
      <c r="U185" s="9">
        <f t="shared" si="39"/>
        <v>0</v>
      </c>
      <c r="V185" s="15">
        <f t="shared" si="32"/>
        <v>-999</v>
      </c>
      <c r="X185" s="11">
        <f t="shared" si="40"/>
        <v>-6.0139799999999993E+20</v>
      </c>
      <c r="Y185" s="11">
        <f t="shared" si="41"/>
        <v>-9.99E-18</v>
      </c>
      <c r="Z185" s="11">
        <f t="shared" si="42"/>
        <v>-9.9899999999999989E-4</v>
      </c>
      <c r="AA185" s="16">
        <f t="shared" si="43"/>
        <v>1</v>
      </c>
      <c r="AB185" s="9">
        <f t="shared" si="33"/>
        <v>-999</v>
      </c>
      <c r="AC185" s="9">
        <f t="shared" si="34"/>
        <v>-999</v>
      </c>
      <c r="AD185" s="15">
        <f t="shared" si="35"/>
        <v>-999</v>
      </c>
      <c r="AE185" s="3">
        <f t="shared" si="44"/>
        <v>-1202.7959999999996</v>
      </c>
      <c r="AF185" s="2">
        <f t="shared" si="45"/>
        <v>0.30099999999999988</v>
      </c>
      <c r="AG185" s="9">
        <f t="shared" si="46"/>
        <v>0</v>
      </c>
      <c r="AH185" s="2">
        <f t="shared" si="47"/>
        <v>0</v>
      </c>
    </row>
    <row r="186" spans="1:34">
      <c r="A186" s="1">
        <f>Raw!A186</f>
        <v>0</v>
      </c>
      <c r="B186" s="14">
        <f>Raw!B186</f>
        <v>0</v>
      </c>
      <c r="C186" s="15">
        <f>Raw!C186</f>
        <v>0</v>
      </c>
      <c r="D186" s="15">
        <f>IF(C186&gt;0.5,Raw!D186*D$11,-999)</f>
        <v>-999</v>
      </c>
      <c r="E186" s="9">
        <f>IF(Raw!$G186&gt;$C$8,IF(Raw!$Q186&gt;$C$8,IF(Raw!$N186&gt;$C$9,IF(Raw!$N186&lt;$A$9,IF(Raw!$X186&gt;$C$9,IF(Raw!$X186&lt;$A$9,Raw!H186,-999),-999),-999),-999),-999),-999)</f>
        <v>-999</v>
      </c>
      <c r="F186" s="9">
        <f>IF(Raw!$G186&gt;$C$8,IF(Raw!$Q186&gt;$C$8,IF(Raw!$N186&gt;$C$9,IF(Raw!$N186&lt;$A$9,IF(Raw!$X186&gt;$C$9,IF(Raw!$X186&lt;$A$9,Raw!I186,-999),-999),-999),-999),-999),-999)</f>
        <v>-999</v>
      </c>
      <c r="G186" s="9">
        <f>Raw!G186</f>
        <v>0</v>
      </c>
      <c r="H186" s="9">
        <f>IF(Raw!$G186&gt;$C$8,IF(Raw!$Q186&gt;$C$8,IF(Raw!$N186&gt;$C$9,IF(Raw!$N186&lt;$A$9,IF(Raw!$X186&gt;$C$9,IF(Raw!$X186&lt;$A$9,Raw!L186,-999),-999),-999),-999),-999),-999)</f>
        <v>-999</v>
      </c>
      <c r="I186" s="9">
        <f>IF(Raw!$G186&gt;$C$8,IF(Raw!$Q186&gt;$C$8,IF(Raw!$N186&gt;$C$9,IF(Raw!$N186&lt;$A$9,IF(Raw!$X186&gt;$C$9,IF(Raw!$X186&lt;$A$9,Raw!M186,-999),-999),-999),-999),-999),-999)</f>
        <v>-999</v>
      </c>
      <c r="J186" s="9">
        <f>IF(Raw!$G186&gt;$C$8,IF(Raw!$Q186&gt;$C$8,IF(Raw!$N186&gt;$C$9,IF(Raw!$N186&lt;$A$9,IF(Raw!$X186&gt;$C$9,IF(Raw!$X186&lt;$A$9,Raw!N186,-999),-999),-999),-999),-999),-999)</f>
        <v>-999</v>
      </c>
      <c r="K186" s="9">
        <f>IF(Raw!$G186&gt;$C$8,IF(Raw!$Q186&gt;$C$8,IF(Raw!$N186&gt;$C$9,IF(Raw!$N186&lt;$A$9,IF(Raw!$X186&gt;$C$9,IF(Raw!$X186&lt;$A$9,Raw!R186,-999),-999),-999),-999),-999),-999)</f>
        <v>-999</v>
      </c>
      <c r="L186" s="9">
        <f>IF(Raw!$G186&gt;$C$8,IF(Raw!$Q186&gt;$C$8,IF(Raw!$N186&gt;$C$9,IF(Raw!$N186&lt;$A$9,IF(Raw!$X186&gt;$C$9,IF(Raw!$X186&lt;$A$9,Raw!S186,-999),-999),-999),-999),-999),-999)</f>
        <v>-999</v>
      </c>
      <c r="M186" s="9">
        <f>Raw!Q186</f>
        <v>0</v>
      </c>
      <c r="N186" s="9">
        <f>IF(Raw!$G186&gt;$C$8,IF(Raw!$Q186&gt;$C$8,IF(Raw!$N186&gt;$C$9,IF(Raw!$N186&lt;$A$9,IF(Raw!$X186&gt;$C$9,IF(Raw!$X186&lt;$A$9,Raw!V186,-999),-999),-999),-999),-999),-999)</f>
        <v>-999</v>
      </c>
      <c r="O186" s="9">
        <f>IF(Raw!$G186&gt;$C$8,IF(Raw!$Q186&gt;$C$8,IF(Raw!$N186&gt;$C$9,IF(Raw!$N186&lt;$A$9,IF(Raw!$X186&gt;$C$9,IF(Raw!$X186&lt;$A$9,Raw!W186,-999),-999),-999),-999),-999),-999)</f>
        <v>-999</v>
      </c>
      <c r="P186" s="9">
        <f>IF(Raw!$G186&gt;$C$8,IF(Raw!$Q186&gt;$C$8,IF(Raw!$N186&gt;$C$9,IF(Raw!$N186&lt;$A$9,IF(Raw!$X186&gt;$C$9,IF(Raw!$X186&lt;$A$9,Raw!X186,-999),-999),-999),-999),-999),-999)</f>
        <v>-999</v>
      </c>
      <c r="R186" s="9">
        <f t="shared" si="36"/>
        <v>0</v>
      </c>
      <c r="S186" s="9">
        <f t="shared" si="37"/>
        <v>0</v>
      </c>
      <c r="T186" s="9">
        <f t="shared" si="38"/>
        <v>0</v>
      </c>
      <c r="U186" s="9">
        <f t="shared" si="39"/>
        <v>0</v>
      </c>
      <c r="V186" s="15">
        <f t="shared" si="32"/>
        <v>-999</v>
      </c>
      <c r="X186" s="11">
        <f t="shared" si="40"/>
        <v>-6.0139799999999993E+20</v>
      </c>
      <c r="Y186" s="11">
        <f t="shared" si="41"/>
        <v>-9.99E-18</v>
      </c>
      <c r="Z186" s="11">
        <f t="shared" si="42"/>
        <v>-9.9899999999999989E-4</v>
      </c>
      <c r="AA186" s="16">
        <f t="shared" si="43"/>
        <v>1</v>
      </c>
      <c r="AB186" s="9">
        <f t="shared" si="33"/>
        <v>-999</v>
      </c>
      <c r="AC186" s="9">
        <f t="shared" si="34"/>
        <v>-999</v>
      </c>
      <c r="AD186" s="15">
        <f t="shared" si="35"/>
        <v>-999</v>
      </c>
      <c r="AE186" s="3">
        <f t="shared" si="44"/>
        <v>-1202.7959999999996</v>
      </c>
      <c r="AF186" s="2">
        <f t="shared" si="45"/>
        <v>0.30099999999999988</v>
      </c>
      <c r="AG186" s="9">
        <f t="shared" si="46"/>
        <v>0</v>
      </c>
      <c r="AH186" s="2">
        <f t="shared" si="47"/>
        <v>0</v>
      </c>
    </row>
    <row r="187" spans="1:34">
      <c r="A187" s="1">
        <f>Raw!A187</f>
        <v>0</v>
      </c>
      <c r="B187" s="14">
        <f>Raw!B187</f>
        <v>0</v>
      </c>
      <c r="C187" s="15">
        <f>Raw!C187</f>
        <v>0</v>
      </c>
      <c r="D187" s="15">
        <f>IF(C187&gt;0.5,Raw!D187*D$11,-999)</f>
        <v>-999</v>
      </c>
      <c r="E187" s="9">
        <f>IF(Raw!$G187&gt;$C$8,IF(Raw!$Q187&gt;$C$8,IF(Raw!$N187&gt;$C$9,IF(Raw!$N187&lt;$A$9,IF(Raw!$X187&gt;$C$9,IF(Raw!$X187&lt;$A$9,Raw!H187,-999),-999),-999),-999),-999),-999)</f>
        <v>-999</v>
      </c>
      <c r="F187" s="9">
        <f>IF(Raw!$G187&gt;$C$8,IF(Raw!$Q187&gt;$C$8,IF(Raw!$N187&gt;$C$9,IF(Raw!$N187&lt;$A$9,IF(Raw!$X187&gt;$C$9,IF(Raw!$X187&lt;$A$9,Raw!I187,-999),-999),-999),-999),-999),-999)</f>
        <v>-999</v>
      </c>
      <c r="G187" s="9">
        <f>Raw!G187</f>
        <v>0</v>
      </c>
      <c r="H187" s="9">
        <f>IF(Raw!$G187&gt;$C$8,IF(Raw!$Q187&gt;$C$8,IF(Raw!$N187&gt;$C$9,IF(Raw!$N187&lt;$A$9,IF(Raw!$X187&gt;$C$9,IF(Raw!$X187&lt;$A$9,Raw!L187,-999),-999),-999),-999),-999),-999)</f>
        <v>-999</v>
      </c>
      <c r="I187" s="9">
        <f>IF(Raw!$G187&gt;$C$8,IF(Raw!$Q187&gt;$C$8,IF(Raw!$N187&gt;$C$9,IF(Raw!$N187&lt;$A$9,IF(Raw!$X187&gt;$C$9,IF(Raw!$X187&lt;$A$9,Raw!M187,-999),-999),-999),-999),-999),-999)</f>
        <v>-999</v>
      </c>
      <c r="J187" s="9">
        <f>IF(Raw!$G187&gt;$C$8,IF(Raw!$Q187&gt;$C$8,IF(Raw!$N187&gt;$C$9,IF(Raw!$N187&lt;$A$9,IF(Raw!$X187&gt;$C$9,IF(Raw!$X187&lt;$A$9,Raw!N187,-999),-999),-999),-999),-999),-999)</f>
        <v>-999</v>
      </c>
      <c r="K187" s="9">
        <f>IF(Raw!$G187&gt;$C$8,IF(Raw!$Q187&gt;$C$8,IF(Raw!$N187&gt;$C$9,IF(Raw!$N187&lt;$A$9,IF(Raw!$X187&gt;$C$9,IF(Raw!$X187&lt;$A$9,Raw!R187,-999),-999),-999),-999),-999),-999)</f>
        <v>-999</v>
      </c>
      <c r="L187" s="9">
        <f>IF(Raw!$G187&gt;$C$8,IF(Raw!$Q187&gt;$C$8,IF(Raw!$N187&gt;$C$9,IF(Raw!$N187&lt;$A$9,IF(Raw!$X187&gt;$C$9,IF(Raw!$X187&lt;$A$9,Raw!S187,-999),-999),-999),-999),-999),-999)</f>
        <v>-999</v>
      </c>
      <c r="M187" s="9">
        <f>Raw!Q187</f>
        <v>0</v>
      </c>
      <c r="N187" s="9">
        <f>IF(Raw!$G187&gt;$C$8,IF(Raw!$Q187&gt;$C$8,IF(Raw!$N187&gt;$C$9,IF(Raw!$N187&lt;$A$9,IF(Raw!$X187&gt;$C$9,IF(Raw!$X187&lt;$A$9,Raw!V187,-999),-999),-999),-999),-999),-999)</f>
        <v>-999</v>
      </c>
      <c r="O187" s="9">
        <f>IF(Raw!$G187&gt;$C$8,IF(Raw!$Q187&gt;$C$8,IF(Raw!$N187&gt;$C$9,IF(Raw!$N187&lt;$A$9,IF(Raw!$X187&gt;$C$9,IF(Raw!$X187&lt;$A$9,Raw!W187,-999),-999),-999),-999),-999),-999)</f>
        <v>-999</v>
      </c>
      <c r="P187" s="9">
        <f>IF(Raw!$G187&gt;$C$8,IF(Raw!$Q187&gt;$C$8,IF(Raw!$N187&gt;$C$9,IF(Raw!$N187&lt;$A$9,IF(Raw!$X187&gt;$C$9,IF(Raw!$X187&lt;$A$9,Raw!X187,-999),-999),-999),-999),-999),-999)</f>
        <v>-999</v>
      </c>
      <c r="R187" s="9">
        <f t="shared" si="36"/>
        <v>0</v>
      </c>
      <c r="S187" s="9">
        <f t="shared" si="37"/>
        <v>0</v>
      </c>
      <c r="T187" s="9">
        <f t="shared" si="38"/>
        <v>0</v>
      </c>
      <c r="U187" s="9">
        <f t="shared" si="39"/>
        <v>0</v>
      </c>
      <c r="V187" s="15">
        <f t="shared" si="32"/>
        <v>-999</v>
      </c>
      <c r="X187" s="11">
        <f t="shared" si="40"/>
        <v>-6.0139799999999993E+20</v>
      </c>
      <c r="Y187" s="11">
        <f t="shared" si="41"/>
        <v>-9.99E-18</v>
      </c>
      <c r="Z187" s="11">
        <f t="shared" si="42"/>
        <v>-9.9899999999999989E-4</v>
      </c>
      <c r="AA187" s="16">
        <f t="shared" si="43"/>
        <v>1</v>
      </c>
      <c r="AB187" s="9">
        <f t="shared" si="33"/>
        <v>-999</v>
      </c>
      <c r="AC187" s="9">
        <f t="shared" si="34"/>
        <v>-999</v>
      </c>
      <c r="AD187" s="15">
        <f t="shared" si="35"/>
        <v>-999</v>
      </c>
      <c r="AE187" s="3">
        <f t="shared" si="44"/>
        <v>-1202.7959999999996</v>
      </c>
      <c r="AF187" s="2">
        <f t="shared" si="45"/>
        <v>0.30099999999999988</v>
      </c>
      <c r="AG187" s="9">
        <f t="shared" si="46"/>
        <v>0</v>
      </c>
      <c r="AH187" s="2">
        <f t="shared" si="47"/>
        <v>0</v>
      </c>
    </row>
    <row r="188" spans="1:34">
      <c r="A188" s="1">
        <f>Raw!A188</f>
        <v>0</v>
      </c>
      <c r="B188" s="14">
        <f>Raw!B188</f>
        <v>0</v>
      </c>
      <c r="C188" s="15">
        <f>Raw!C188</f>
        <v>0</v>
      </c>
      <c r="D188" s="15">
        <f>IF(C188&gt;0.5,Raw!D188*D$11,-999)</f>
        <v>-999</v>
      </c>
      <c r="E188" s="9">
        <f>IF(Raw!$G188&gt;$C$8,IF(Raw!$Q188&gt;$C$8,IF(Raw!$N188&gt;$C$9,IF(Raw!$N188&lt;$A$9,IF(Raw!$X188&gt;$C$9,IF(Raw!$X188&lt;$A$9,Raw!H188,-999),-999),-999),-999),-999),-999)</f>
        <v>-999</v>
      </c>
      <c r="F188" s="9">
        <f>IF(Raw!$G188&gt;$C$8,IF(Raw!$Q188&gt;$C$8,IF(Raw!$N188&gt;$C$9,IF(Raw!$N188&lt;$A$9,IF(Raw!$X188&gt;$C$9,IF(Raw!$X188&lt;$A$9,Raw!I188,-999),-999),-999),-999),-999),-999)</f>
        <v>-999</v>
      </c>
      <c r="G188" s="9">
        <f>Raw!G188</f>
        <v>0</v>
      </c>
      <c r="H188" s="9">
        <f>IF(Raw!$G188&gt;$C$8,IF(Raw!$Q188&gt;$C$8,IF(Raw!$N188&gt;$C$9,IF(Raw!$N188&lt;$A$9,IF(Raw!$X188&gt;$C$9,IF(Raw!$X188&lt;$A$9,Raw!L188,-999),-999),-999),-999),-999),-999)</f>
        <v>-999</v>
      </c>
      <c r="I188" s="9">
        <f>IF(Raw!$G188&gt;$C$8,IF(Raw!$Q188&gt;$C$8,IF(Raw!$N188&gt;$C$9,IF(Raw!$N188&lt;$A$9,IF(Raw!$X188&gt;$C$9,IF(Raw!$X188&lt;$A$9,Raw!M188,-999),-999),-999),-999),-999),-999)</f>
        <v>-999</v>
      </c>
      <c r="J188" s="9">
        <f>IF(Raw!$G188&gt;$C$8,IF(Raw!$Q188&gt;$C$8,IF(Raw!$N188&gt;$C$9,IF(Raw!$N188&lt;$A$9,IF(Raw!$X188&gt;$C$9,IF(Raw!$X188&lt;$A$9,Raw!N188,-999),-999),-999),-999),-999),-999)</f>
        <v>-999</v>
      </c>
      <c r="K188" s="9">
        <f>IF(Raw!$G188&gt;$C$8,IF(Raw!$Q188&gt;$C$8,IF(Raw!$N188&gt;$C$9,IF(Raw!$N188&lt;$A$9,IF(Raw!$X188&gt;$C$9,IF(Raw!$X188&lt;$A$9,Raw!R188,-999),-999),-999),-999),-999),-999)</f>
        <v>-999</v>
      </c>
      <c r="L188" s="9">
        <f>IF(Raw!$G188&gt;$C$8,IF(Raw!$Q188&gt;$C$8,IF(Raw!$N188&gt;$C$9,IF(Raw!$N188&lt;$A$9,IF(Raw!$X188&gt;$C$9,IF(Raw!$X188&lt;$A$9,Raw!S188,-999),-999),-999),-999),-999),-999)</f>
        <v>-999</v>
      </c>
      <c r="M188" s="9">
        <f>Raw!Q188</f>
        <v>0</v>
      </c>
      <c r="N188" s="9">
        <f>IF(Raw!$G188&gt;$C$8,IF(Raw!$Q188&gt;$C$8,IF(Raw!$N188&gt;$C$9,IF(Raw!$N188&lt;$A$9,IF(Raw!$X188&gt;$C$9,IF(Raw!$X188&lt;$A$9,Raw!V188,-999),-999),-999),-999),-999),-999)</f>
        <v>-999</v>
      </c>
      <c r="O188" s="9">
        <f>IF(Raw!$G188&gt;$C$8,IF(Raw!$Q188&gt;$C$8,IF(Raw!$N188&gt;$C$9,IF(Raw!$N188&lt;$A$9,IF(Raw!$X188&gt;$C$9,IF(Raw!$X188&lt;$A$9,Raw!W188,-999),-999),-999),-999),-999),-999)</f>
        <v>-999</v>
      </c>
      <c r="P188" s="9">
        <f>IF(Raw!$G188&gt;$C$8,IF(Raw!$Q188&gt;$C$8,IF(Raw!$N188&gt;$C$9,IF(Raw!$N188&lt;$A$9,IF(Raw!$X188&gt;$C$9,IF(Raw!$X188&lt;$A$9,Raw!X188,-999),-999),-999),-999),-999),-999)</f>
        <v>-999</v>
      </c>
      <c r="R188" s="9">
        <f t="shared" si="36"/>
        <v>0</v>
      </c>
      <c r="S188" s="9">
        <f t="shared" si="37"/>
        <v>0</v>
      </c>
      <c r="T188" s="9">
        <f t="shared" si="38"/>
        <v>0</v>
      </c>
      <c r="U188" s="9">
        <f t="shared" si="39"/>
        <v>0</v>
      </c>
      <c r="V188" s="15">
        <f t="shared" si="32"/>
        <v>-999</v>
      </c>
      <c r="X188" s="11">
        <f t="shared" si="40"/>
        <v>-6.0139799999999993E+20</v>
      </c>
      <c r="Y188" s="11">
        <f t="shared" si="41"/>
        <v>-9.99E-18</v>
      </c>
      <c r="Z188" s="11">
        <f t="shared" si="42"/>
        <v>-9.9899999999999989E-4</v>
      </c>
      <c r="AA188" s="16">
        <f t="shared" si="43"/>
        <v>1</v>
      </c>
      <c r="AB188" s="9">
        <f t="shared" si="33"/>
        <v>-999</v>
      </c>
      <c r="AC188" s="9">
        <f t="shared" si="34"/>
        <v>-999</v>
      </c>
      <c r="AD188" s="15">
        <f t="shared" si="35"/>
        <v>-999</v>
      </c>
      <c r="AE188" s="3">
        <f t="shared" si="44"/>
        <v>-1202.7959999999996</v>
      </c>
      <c r="AF188" s="2">
        <f t="shared" si="45"/>
        <v>0.30099999999999988</v>
      </c>
      <c r="AG188" s="9">
        <f t="shared" si="46"/>
        <v>0</v>
      </c>
      <c r="AH188" s="2">
        <f t="shared" si="47"/>
        <v>0</v>
      </c>
    </row>
    <row r="189" spans="1:34">
      <c r="A189" s="1">
        <f>Raw!A189</f>
        <v>0</v>
      </c>
      <c r="B189" s="14">
        <f>Raw!B189</f>
        <v>0</v>
      </c>
      <c r="C189" s="15">
        <f>Raw!C189</f>
        <v>0</v>
      </c>
      <c r="D189" s="15">
        <f>IF(C189&gt;0.5,Raw!D189*D$11,-999)</f>
        <v>-999</v>
      </c>
      <c r="E189" s="9">
        <f>IF(Raw!$G189&gt;$C$8,IF(Raw!$Q189&gt;$C$8,IF(Raw!$N189&gt;$C$9,IF(Raw!$N189&lt;$A$9,IF(Raw!$X189&gt;$C$9,IF(Raw!$X189&lt;$A$9,Raw!H189,-999),-999),-999),-999),-999),-999)</f>
        <v>-999</v>
      </c>
      <c r="F189" s="9">
        <f>IF(Raw!$G189&gt;$C$8,IF(Raw!$Q189&gt;$C$8,IF(Raw!$N189&gt;$C$9,IF(Raw!$N189&lt;$A$9,IF(Raw!$X189&gt;$C$9,IF(Raw!$X189&lt;$A$9,Raw!I189,-999),-999),-999),-999),-999),-999)</f>
        <v>-999</v>
      </c>
      <c r="G189" s="9">
        <f>Raw!G189</f>
        <v>0</v>
      </c>
      <c r="H189" s="9">
        <f>IF(Raw!$G189&gt;$C$8,IF(Raw!$Q189&gt;$C$8,IF(Raw!$N189&gt;$C$9,IF(Raw!$N189&lt;$A$9,IF(Raw!$X189&gt;$C$9,IF(Raw!$X189&lt;$A$9,Raw!L189,-999),-999),-999),-999),-999),-999)</f>
        <v>-999</v>
      </c>
      <c r="I189" s="9">
        <f>IF(Raw!$G189&gt;$C$8,IF(Raw!$Q189&gt;$C$8,IF(Raw!$N189&gt;$C$9,IF(Raw!$N189&lt;$A$9,IF(Raw!$X189&gt;$C$9,IF(Raw!$X189&lt;$A$9,Raw!M189,-999),-999),-999),-999),-999),-999)</f>
        <v>-999</v>
      </c>
      <c r="J189" s="9">
        <f>IF(Raw!$G189&gt;$C$8,IF(Raw!$Q189&gt;$C$8,IF(Raw!$N189&gt;$C$9,IF(Raw!$N189&lt;$A$9,IF(Raw!$X189&gt;$C$9,IF(Raw!$X189&lt;$A$9,Raw!N189,-999),-999),-999),-999),-999),-999)</f>
        <v>-999</v>
      </c>
      <c r="K189" s="9">
        <f>IF(Raw!$G189&gt;$C$8,IF(Raw!$Q189&gt;$C$8,IF(Raw!$N189&gt;$C$9,IF(Raw!$N189&lt;$A$9,IF(Raw!$X189&gt;$C$9,IF(Raw!$X189&lt;$A$9,Raw!R189,-999),-999),-999),-999),-999),-999)</f>
        <v>-999</v>
      </c>
      <c r="L189" s="9">
        <f>IF(Raw!$G189&gt;$C$8,IF(Raw!$Q189&gt;$C$8,IF(Raw!$N189&gt;$C$9,IF(Raw!$N189&lt;$A$9,IF(Raw!$X189&gt;$C$9,IF(Raw!$X189&lt;$A$9,Raw!S189,-999),-999),-999),-999),-999),-999)</f>
        <v>-999</v>
      </c>
      <c r="M189" s="9">
        <f>Raw!Q189</f>
        <v>0</v>
      </c>
      <c r="N189" s="9">
        <f>IF(Raw!$G189&gt;$C$8,IF(Raw!$Q189&gt;$C$8,IF(Raw!$N189&gt;$C$9,IF(Raw!$N189&lt;$A$9,IF(Raw!$X189&gt;$C$9,IF(Raw!$X189&lt;$A$9,Raw!V189,-999),-999),-999),-999),-999),-999)</f>
        <v>-999</v>
      </c>
      <c r="O189" s="9">
        <f>IF(Raw!$G189&gt;$C$8,IF(Raw!$Q189&gt;$C$8,IF(Raw!$N189&gt;$C$9,IF(Raw!$N189&lt;$A$9,IF(Raw!$X189&gt;$C$9,IF(Raw!$X189&lt;$A$9,Raw!W189,-999),-999),-999),-999),-999),-999)</f>
        <v>-999</v>
      </c>
      <c r="P189" s="9">
        <f>IF(Raw!$G189&gt;$C$8,IF(Raw!$Q189&gt;$C$8,IF(Raw!$N189&gt;$C$9,IF(Raw!$N189&lt;$A$9,IF(Raw!$X189&gt;$C$9,IF(Raw!$X189&lt;$A$9,Raw!X189,-999),-999),-999),-999),-999),-999)</f>
        <v>-999</v>
      </c>
      <c r="R189" s="9">
        <f t="shared" si="36"/>
        <v>0</v>
      </c>
      <c r="S189" s="9">
        <f t="shared" si="37"/>
        <v>0</v>
      </c>
      <c r="T189" s="9">
        <f t="shared" si="38"/>
        <v>0</v>
      </c>
      <c r="U189" s="9">
        <f t="shared" si="39"/>
        <v>0</v>
      </c>
      <c r="V189" s="15">
        <f t="shared" si="32"/>
        <v>-999</v>
      </c>
      <c r="X189" s="11">
        <f t="shared" si="40"/>
        <v>-6.0139799999999993E+20</v>
      </c>
      <c r="Y189" s="11">
        <f t="shared" si="41"/>
        <v>-9.99E-18</v>
      </c>
      <c r="Z189" s="11">
        <f t="shared" si="42"/>
        <v>-9.9899999999999989E-4</v>
      </c>
      <c r="AA189" s="16">
        <f t="shared" si="43"/>
        <v>1</v>
      </c>
      <c r="AB189" s="9">
        <f t="shared" si="33"/>
        <v>-999</v>
      </c>
      <c r="AC189" s="9">
        <f t="shared" si="34"/>
        <v>-999</v>
      </c>
      <c r="AD189" s="15">
        <f t="shared" si="35"/>
        <v>-999</v>
      </c>
      <c r="AE189" s="3">
        <f t="shared" si="44"/>
        <v>-1202.7959999999996</v>
      </c>
      <c r="AF189" s="2">
        <f t="shared" si="45"/>
        <v>0.30099999999999988</v>
      </c>
      <c r="AG189" s="9">
        <f t="shared" si="46"/>
        <v>0</v>
      </c>
      <c r="AH189" s="2">
        <f t="shared" si="47"/>
        <v>0</v>
      </c>
    </row>
    <row r="190" spans="1:34">
      <c r="A190" s="1">
        <f>Raw!A190</f>
        <v>0</v>
      </c>
      <c r="B190" s="14">
        <f>Raw!B190</f>
        <v>0</v>
      </c>
      <c r="C190" s="15">
        <f>Raw!C190</f>
        <v>0</v>
      </c>
      <c r="D190" s="15">
        <f>IF(C190&gt;0.5,Raw!D190*D$11,-999)</f>
        <v>-999</v>
      </c>
      <c r="E190" s="9">
        <f>IF(Raw!$G190&gt;$C$8,IF(Raw!$Q190&gt;$C$8,IF(Raw!$N190&gt;$C$9,IF(Raw!$N190&lt;$A$9,IF(Raw!$X190&gt;$C$9,IF(Raw!$X190&lt;$A$9,Raw!H190,-999),-999),-999),-999),-999),-999)</f>
        <v>-999</v>
      </c>
      <c r="F190" s="9">
        <f>IF(Raw!$G190&gt;$C$8,IF(Raw!$Q190&gt;$C$8,IF(Raw!$N190&gt;$C$9,IF(Raw!$N190&lt;$A$9,IF(Raw!$X190&gt;$C$9,IF(Raw!$X190&lt;$A$9,Raw!I190,-999),-999),-999),-999),-999),-999)</f>
        <v>-999</v>
      </c>
      <c r="G190" s="9">
        <f>Raw!G190</f>
        <v>0</v>
      </c>
      <c r="H190" s="9">
        <f>IF(Raw!$G190&gt;$C$8,IF(Raw!$Q190&gt;$C$8,IF(Raw!$N190&gt;$C$9,IF(Raw!$N190&lt;$A$9,IF(Raw!$X190&gt;$C$9,IF(Raw!$X190&lt;$A$9,Raw!L190,-999),-999),-999),-999),-999),-999)</f>
        <v>-999</v>
      </c>
      <c r="I190" s="9">
        <f>IF(Raw!$G190&gt;$C$8,IF(Raw!$Q190&gt;$C$8,IF(Raw!$N190&gt;$C$9,IF(Raw!$N190&lt;$A$9,IF(Raw!$X190&gt;$C$9,IF(Raw!$X190&lt;$A$9,Raw!M190,-999),-999),-999),-999),-999),-999)</f>
        <v>-999</v>
      </c>
      <c r="J190" s="9">
        <f>IF(Raw!$G190&gt;$C$8,IF(Raw!$Q190&gt;$C$8,IF(Raw!$N190&gt;$C$9,IF(Raw!$N190&lt;$A$9,IF(Raw!$X190&gt;$C$9,IF(Raw!$X190&lt;$A$9,Raw!N190,-999),-999),-999),-999),-999),-999)</f>
        <v>-999</v>
      </c>
      <c r="K190" s="9">
        <f>IF(Raw!$G190&gt;$C$8,IF(Raw!$Q190&gt;$C$8,IF(Raw!$N190&gt;$C$9,IF(Raw!$N190&lt;$A$9,IF(Raw!$X190&gt;$C$9,IF(Raw!$X190&lt;$A$9,Raw!R190,-999),-999),-999),-999),-999),-999)</f>
        <v>-999</v>
      </c>
      <c r="L190" s="9">
        <f>IF(Raw!$G190&gt;$C$8,IF(Raw!$Q190&gt;$C$8,IF(Raw!$N190&gt;$C$9,IF(Raw!$N190&lt;$A$9,IF(Raw!$X190&gt;$C$9,IF(Raw!$X190&lt;$A$9,Raw!S190,-999),-999),-999),-999),-999),-999)</f>
        <v>-999</v>
      </c>
      <c r="M190" s="9">
        <f>Raw!Q190</f>
        <v>0</v>
      </c>
      <c r="N190" s="9">
        <f>IF(Raw!$G190&gt;$C$8,IF(Raw!$Q190&gt;$C$8,IF(Raw!$N190&gt;$C$9,IF(Raw!$N190&lt;$A$9,IF(Raw!$X190&gt;$C$9,IF(Raw!$X190&lt;$A$9,Raw!V190,-999),-999),-999),-999),-999),-999)</f>
        <v>-999</v>
      </c>
      <c r="O190" s="9">
        <f>IF(Raw!$G190&gt;$C$8,IF(Raw!$Q190&gt;$C$8,IF(Raw!$N190&gt;$C$9,IF(Raw!$N190&lt;$A$9,IF(Raw!$X190&gt;$C$9,IF(Raw!$X190&lt;$A$9,Raw!W190,-999),-999),-999),-999),-999),-999)</f>
        <v>-999</v>
      </c>
      <c r="P190" s="9">
        <f>IF(Raw!$G190&gt;$C$8,IF(Raw!$Q190&gt;$C$8,IF(Raw!$N190&gt;$C$9,IF(Raw!$N190&lt;$A$9,IF(Raw!$X190&gt;$C$9,IF(Raw!$X190&lt;$A$9,Raw!X190,-999),-999),-999),-999),-999),-999)</f>
        <v>-999</v>
      </c>
      <c r="R190" s="9">
        <f t="shared" si="36"/>
        <v>0</v>
      </c>
      <c r="S190" s="9">
        <f t="shared" si="37"/>
        <v>0</v>
      </c>
      <c r="T190" s="9">
        <f t="shared" si="38"/>
        <v>0</v>
      </c>
      <c r="U190" s="9">
        <f t="shared" si="39"/>
        <v>0</v>
      </c>
      <c r="V190" s="15">
        <f t="shared" si="32"/>
        <v>-999</v>
      </c>
      <c r="X190" s="11">
        <f t="shared" si="40"/>
        <v>-6.0139799999999993E+20</v>
      </c>
      <c r="Y190" s="11">
        <f t="shared" si="41"/>
        <v>-9.99E-18</v>
      </c>
      <c r="Z190" s="11">
        <f t="shared" si="42"/>
        <v>-9.9899999999999989E-4</v>
      </c>
      <c r="AA190" s="16">
        <f t="shared" si="43"/>
        <v>1</v>
      </c>
      <c r="AB190" s="9">
        <f t="shared" si="33"/>
        <v>-999</v>
      </c>
      <c r="AC190" s="9">
        <f t="shared" si="34"/>
        <v>-999</v>
      </c>
      <c r="AD190" s="15">
        <f t="shared" si="35"/>
        <v>-999</v>
      </c>
      <c r="AE190" s="3">
        <f t="shared" si="44"/>
        <v>-1202.7959999999996</v>
      </c>
      <c r="AF190" s="2">
        <f t="shared" si="45"/>
        <v>0.30099999999999988</v>
      </c>
      <c r="AG190" s="9">
        <f t="shared" si="46"/>
        <v>0</v>
      </c>
      <c r="AH190" s="2">
        <f t="shared" si="47"/>
        <v>0</v>
      </c>
    </row>
    <row r="191" spans="1:34">
      <c r="A191" s="1">
        <f>Raw!A191</f>
        <v>0</v>
      </c>
      <c r="B191" s="14">
        <f>Raw!B191</f>
        <v>0</v>
      </c>
      <c r="C191" s="15">
        <f>Raw!C191</f>
        <v>0</v>
      </c>
      <c r="D191" s="15">
        <f>IF(C191&gt;0.5,Raw!D191*D$11,-999)</f>
        <v>-999</v>
      </c>
      <c r="E191" s="9">
        <f>IF(Raw!$G191&gt;$C$8,IF(Raw!$Q191&gt;$C$8,IF(Raw!$N191&gt;$C$9,IF(Raw!$N191&lt;$A$9,IF(Raw!$X191&gt;$C$9,IF(Raw!$X191&lt;$A$9,Raw!H191,-999),-999),-999),-999),-999),-999)</f>
        <v>-999</v>
      </c>
      <c r="F191" s="9">
        <f>IF(Raw!$G191&gt;$C$8,IF(Raw!$Q191&gt;$C$8,IF(Raw!$N191&gt;$C$9,IF(Raw!$N191&lt;$A$9,IF(Raw!$X191&gt;$C$9,IF(Raw!$X191&lt;$A$9,Raw!I191,-999),-999),-999),-999),-999),-999)</f>
        <v>-999</v>
      </c>
      <c r="G191" s="9">
        <f>Raw!G191</f>
        <v>0</v>
      </c>
      <c r="H191" s="9">
        <f>IF(Raw!$G191&gt;$C$8,IF(Raw!$Q191&gt;$C$8,IF(Raw!$N191&gt;$C$9,IF(Raw!$N191&lt;$A$9,IF(Raw!$X191&gt;$C$9,IF(Raw!$X191&lt;$A$9,Raw!L191,-999),-999),-999),-999),-999),-999)</f>
        <v>-999</v>
      </c>
      <c r="I191" s="9">
        <f>IF(Raw!$G191&gt;$C$8,IF(Raw!$Q191&gt;$C$8,IF(Raw!$N191&gt;$C$9,IF(Raw!$N191&lt;$A$9,IF(Raw!$X191&gt;$C$9,IF(Raw!$X191&lt;$A$9,Raw!M191,-999),-999),-999),-999),-999),-999)</f>
        <v>-999</v>
      </c>
      <c r="J191" s="9">
        <f>IF(Raw!$G191&gt;$C$8,IF(Raw!$Q191&gt;$C$8,IF(Raw!$N191&gt;$C$9,IF(Raw!$N191&lt;$A$9,IF(Raw!$X191&gt;$C$9,IF(Raw!$X191&lt;$A$9,Raw!N191,-999),-999),-999),-999),-999),-999)</f>
        <v>-999</v>
      </c>
      <c r="K191" s="9">
        <f>IF(Raw!$G191&gt;$C$8,IF(Raw!$Q191&gt;$C$8,IF(Raw!$N191&gt;$C$9,IF(Raw!$N191&lt;$A$9,IF(Raw!$X191&gt;$C$9,IF(Raw!$X191&lt;$A$9,Raw!R191,-999),-999),-999),-999),-999),-999)</f>
        <v>-999</v>
      </c>
      <c r="L191" s="9">
        <f>IF(Raw!$G191&gt;$C$8,IF(Raw!$Q191&gt;$C$8,IF(Raw!$N191&gt;$C$9,IF(Raw!$N191&lt;$A$9,IF(Raw!$X191&gt;$C$9,IF(Raw!$X191&lt;$A$9,Raw!S191,-999),-999),-999),-999),-999),-999)</f>
        <v>-999</v>
      </c>
      <c r="M191" s="9">
        <f>Raw!Q191</f>
        <v>0</v>
      </c>
      <c r="N191" s="9">
        <f>IF(Raw!$G191&gt;$C$8,IF(Raw!$Q191&gt;$C$8,IF(Raw!$N191&gt;$C$9,IF(Raw!$N191&lt;$A$9,IF(Raw!$X191&gt;$C$9,IF(Raw!$X191&lt;$A$9,Raw!V191,-999),-999),-999),-999),-999),-999)</f>
        <v>-999</v>
      </c>
      <c r="O191" s="9">
        <f>IF(Raw!$G191&gt;$C$8,IF(Raw!$Q191&gt;$C$8,IF(Raw!$N191&gt;$C$9,IF(Raw!$N191&lt;$A$9,IF(Raw!$X191&gt;$C$9,IF(Raw!$X191&lt;$A$9,Raw!W191,-999),-999),-999),-999),-999),-999)</f>
        <v>-999</v>
      </c>
      <c r="P191" s="9">
        <f>IF(Raw!$G191&gt;$C$8,IF(Raw!$Q191&gt;$C$8,IF(Raw!$N191&gt;$C$9,IF(Raw!$N191&lt;$A$9,IF(Raw!$X191&gt;$C$9,IF(Raw!$X191&lt;$A$9,Raw!X191,-999),-999),-999),-999),-999),-999)</f>
        <v>-999</v>
      </c>
      <c r="R191" s="9">
        <f t="shared" si="36"/>
        <v>0</v>
      </c>
      <c r="S191" s="9">
        <f t="shared" si="37"/>
        <v>0</v>
      </c>
      <c r="T191" s="9">
        <f t="shared" si="38"/>
        <v>0</v>
      </c>
      <c r="U191" s="9">
        <f t="shared" si="39"/>
        <v>0</v>
      </c>
      <c r="V191" s="15">
        <f t="shared" si="32"/>
        <v>-999</v>
      </c>
      <c r="X191" s="11">
        <f t="shared" si="40"/>
        <v>-6.0139799999999993E+20</v>
      </c>
      <c r="Y191" s="11">
        <f t="shared" si="41"/>
        <v>-9.99E-18</v>
      </c>
      <c r="Z191" s="11">
        <f t="shared" si="42"/>
        <v>-9.9899999999999989E-4</v>
      </c>
      <c r="AA191" s="16">
        <f t="shared" si="43"/>
        <v>1</v>
      </c>
      <c r="AB191" s="9">
        <f t="shared" si="33"/>
        <v>-999</v>
      </c>
      <c r="AC191" s="9">
        <f t="shared" si="34"/>
        <v>-999</v>
      </c>
      <c r="AD191" s="15">
        <f t="shared" si="35"/>
        <v>-999</v>
      </c>
      <c r="AE191" s="3">
        <f t="shared" si="44"/>
        <v>-1202.7959999999996</v>
      </c>
      <c r="AF191" s="2">
        <f t="shared" si="45"/>
        <v>0.30099999999999988</v>
      </c>
      <c r="AG191" s="9">
        <f t="shared" si="46"/>
        <v>0</v>
      </c>
      <c r="AH191" s="2">
        <f t="shared" si="47"/>
        <v>0</v>
      </c>
    </row>
    <row r="192" spans="1:34">
      <c r="A192" s="1">
        <f>Raw!A192</f>
        <v>0</v>
      </c>
      <c r="B192" s="14">
        <f>Raw!B192</f>
        <v>0</v>
      </c>
      <c r="C192" s="15">
        <f>Raw!C192</f>
        <v>0</v>
      </c>
      <c r="D192" s="15">
        <f>IF(C192&gt;0.5,Raw!D192*D$11,-999)</f>
        <v>-999</v>
      </c>
      <c r="E192" s="9">
        <f>IF(Raw!$G192&gt;$C$8,IF(Raw!$Q192&gt;$C$8,IF(Raw!$N192&gt;$C$9,IF(Raw!$N192&lt;$A$9,IF(Raw!$X192&gt;$C$9,IF(Raw!$X192&lt;$A$9,Raw!H192,-999),-999),-999),-999),-999),-999)</f>
        <v>-999</v>
      </c>
      <c r="F192" s="9">
        <f>IF(Raw!$G192&gt;$C$8,IF(Raw!$Q192&gt;$C$8,IF(Raw!$N192&gt;$C$9,IF(Raw!$N192&lt;$A$9,IF(Raw!$X192&gt;$C$9,IF(Raw!$X192&lt;$A$9,Raw!I192,-999),-999),-999),-999),-999),-999)</f>
        <v>-999</v>
      </c>
      <c r="G192" s="9">
        <f>Raw!G192</f>
        <v>0</v>
      </c>
      <c r="H192" s="9">
        <f>IF(Raw!$G192&gt;$C$8,IF(Raw!$Q192&gt;$C$8,IF(Raw!$N192&gt;$C$9,IF(Raw!$N192&lt;$A$9,IF(Raw!$X192&gt;$C$9,IF(Raw!$X192&lt;$A$9,Raw!L192,-999),-999),-999),-999),-999),-999)</f>
        <v>-999</v>
      </c>
      <c r="I192" s="9">
        <f>IF(Raw!$G192&gt;$C$8,IF(Raw!$Q192&gt;$C$8,IF(Raw!$N192&gt;$C$9,IF(Raw!$N192&lt;$A$9,IF(Raw!$X192&gt;$C$9,IF(Raw!$X192&lt;$A$9,Raw!M192,-999),-999),-999),-999),-999),-999)</f>
        <v>-999</v>
      </c>
      <c r="J192" s="9">
        <f>IF(Raw!$G192&gt;$C$8,IF(Raw!$Q192&gt;$C$8,IF(Raw!$N192&gt;$C$9,IF(Raw!$N192&lt;$A$9,IF(Raw!$X192&gt;$C$9,IF(Raw!$X192&lt;$A$9,Raw!N192,-999),-999),-999),-999),-999),-999)</f>
        <v>-999</v>
      </c>
      <c r="K192" s="9">
        <f>IF(Raw!$G192&gt;$C$8,IF(Raw!$Q192&gt;$C$8,IF(Raw!$N192&gt;$C$9,IF(Raw!$N192&lt;$A$9,IF(Raw!$X192&gt;$C$9,IF(Raw!$X192&lt;$A$9,Raw!R192,-999),-999),-999),-999),-999),-999)</f>
        <v>-999</v>
      </c>
      <c r="L192" s="9">
        <f>IF(Raw!$G192&gt;$C$8,IF(Raw!$Q192&gt;$C$8,IF(Raw!$N192&gt;$C$9,IF(Raw!$N192&lt;$A$9,IF(Raw!$X192&gt;$C$9,IF(Raw!$X192&lt;$A$9,Raw!S192,-999),-999),-999),-999),-999),-999)</f>
        <v>-999</v>
      </c>
      <c r="M192" s="9">
        <f>Raw!Q192</f>
        <v>0</v>
      </c>
      <c r="N192" s="9">
        <f>IF(Raw!$G192&gt;$C$8,IF(Raw!$Q192&gt;$C$8,IF(Raw!$N192&gt;$C$9,IF(Raw!$N192&lt;$A$9,IF(Raw!$X192&gt;$C$9,IF(Raw!$X192&lt;$A$9,Raw!V192,-999),-999),-999),-999),-999),-999)</f>
        <v>-999</v>
      </c>
      <c r="O192" s="9">
        <f>IF(Raw!$G192&gt;$C$8,IF(Raw!$Q192&gt;$C$8,IF(Raw!$N192&gt;$C$9,IF(Raw!$N192&lt;$A$9,IF(Raw!$X192&gt;$C$9,IF(Raw!$X192&lt;$A$9,Raw!W192,-999),-999),-999),-999),-999),-999)</f>
        <v>-999</v>
      </c>
      <c r="P192" s="9">
        <f>IF(Raw!$G192&gt;$C$8,IF(Raw!$Q192&gt;$C$8,IF(Raw!$N192&gt;$C$9,IF(Raw!$N192&lt;$A$9,IF(Raw!$X192&gt;$C$9,IF(Raw!$X192&lt;$A$9,Raw!X192,-999),-999),-999),-999),-999),-999)</f>
        <v>-999</v>
      </c>
      <c r="R192" s="9">
        <f t="shared" si="36"/>
        <v>0</v>
      </c>
      <c r="S192" s="9">
        <f t="shared" si="37"/>
        <v>0</v>
      </c>
      <c r="T192" s="9">
        <f t="shared" si="38"/>
        <v>0</v>
      </c>
      <c r="U192" s="9">
        <f t="shared" si="39"/>
        <v>0</v>
      </c>
      <c r="V192" s="15">
        <f t="shared" si="32"/>
        <v>-999</v>
      </c>
      <c r="X192" s="11">
        <f t="shared" si="40"/>
        <v>-6.0139799999999993E+20</v>
      </c>
      <c r="Y192" s="11">
        <f t="shared" si="41"/>
        <v>-9.99E-18</v>
      </c>
      <c r="Z192" s="11">
        <f t="shared" si="42"/>
        <v>-9.9899999999999989E-4</v>
      </c>
      <c r="AA192" s="16">
        <f t="shared" si="43"/>
        <v>1</v>
      </c>
      <c r="AB192" s="9">
        <f t="shared" si="33"/>
        <v>-999</v>
      </c>
      <c r="AC192" s="9">
        <f t="shared" si="34"/>
        <v>-999</v>
      </c>
      <c r="AD192" s="15">
        <f t="shared" si="35"/>
        <v>-999</v>
      </c>
      <c r="AE192" s="3">
        <f t="shared" si="44"/>
        <v>-1202.7959999999996</v>
      </c>
      <c r="AF192" s="2">
        <f t="shared" si="45"/>
        <v>0.30099999999999988</v>
      </c>
      <c r="AG192" s="9">
        <f t="shared" si="46"/>
        <v>0</v>
      </c>
      <c r="AH192" s="2">
        <f t="shared" si="47"/>
        <v>0</v>
      </c>
    </row>
    <row r="193" spans="1:34">
      <c r="A193" s="1">
        <f>Raw!A193</f>
        <v>0</v>
      </c>
      <c r="B193" s="14">
        <f>Raw!B193</f>
        <v>0</v>
      </c>
      <c r="C193" s="15">
        <f>Raw!C193</f>
        <v>0</v>
      </c>
      <c r="D193" s="15">
        <f>IF(C193&gt;0.5,Raw!D193*D$11,-999)</f>
        <v>-999</v>
      </c>
      <c r="E193" s="9">
        <f>IF(Raw!$G193&gt;$C$8,IF(Raw!$Q193&gt;$C$8,IF(Raw!$N193&gt;$C$9,IF(Raw!$N193&lt;$A$9,IF(Raw!$X193&gt;$C$9,IF(Raw!$X193&lt;$A$9,Raw!H193,-999),-999),-999),-999),-999),-999)</f>
        <v>-999</v>
      </c>
      <c r="F193" s="9">
        <f>IF(Raw!$G193&gt;$C$8,IF(Raw!$Q193&gt;$C$8,IF(Raw!$N193&gt;$C$9,IF(Raw!$N193&lt;$A$9,IF(Raw!$X193&gt;$C$9,IF(Raw!$X193&lt;$A$9,Raw!I193,-999),-999),-999),-999),-999),-999)</f>
        <v>-999</v>
      </c>
      <c r="G193" s="9">
        <f>Raw!G193</f>
        <v>0</v>
      </c>
      <c r="H193" s="9">
        <f>IF(Raw!$G193&gt;$C$8,IF(Raw!$Q193&gt;$C$8,IF(Raw!$N193&gt;$C$9,IF(Raw!$N193&lt;$A$9,IF(Raw!$X193&gt;$C$9,IF(Raw!$X193&lt;$A$9,Raw!L193,-999),-999),-999),-999),-999),-999)</f>
        <v>-999</v>
      </c>
      <c r="I193" s="9">
        <f>IF(Raw!$G193&gt;$C$8,IF(Raw!$Q193&gt;$C$8,IF(Raw!$N193&gt;$C$9,IF(Raw!$N193&lt;$A$9,IF(Raw!$X193&gt;$C$9,IF(Raw!$X193&lt;$A$9,Raw!M193,-999),-999),-999),-999),-999),-999)</f>
        <v>-999</v>
      </c>
      <c r="J193" s="9">
        <f>IF(Raw!$G193&gt;$C$8,IF(Raw!$Q193&gt;$C$8,IF(Raw!$N193&gt;$C$9,IF(Raw!$N193&lt;$A$9,IF(Raw!$X193&gt;$C$9,IF(Raw!$X193&lt;$A$9,Raw!N193,-999),-999),-999),-999),-999),-999)</f>
        <v>-999</v>
      </c>
      <c r="K193" s="9">
        <f>IF(Raw!$G193&gt;$C$8,IF(Raw!$Q193&gt;$C$8,IF(Raw!$N193&gt;$C$9,IF(Raw!$N193&lt;$A$9,IF(Raw!$X193&gt;$C$9,IF(Raw!$X193&lt;$A$9,Raw!R193,-999),-999),-999),-999),-999),-999)</f>
        <v>-999</v>
      </c>
      <c r="L193" s="9">
        <f>IF(Raw!$G193&gt;$C$8,IF(Raw!$Q193&gt;$C$8,IF(Raw!$N193&gt;$C$9,IF(Raw!$N193&lt;$A$9,IF(Raw!$X193&gt;$C$9,IF(Raw!$X193&lt;$A$9,Raw!S193,-999),-999),-999),-999),-999),-999)</f>
        <v>-999</v>
      </c>
      <c r="M193" s="9">
        <f>Raw!Q193</f>
        <v>0</v>
      </c>
      <c r="N193" s="9">
        <f>IF(Raw!$G193&gt;$C$8,IF(Raw!$Q193&gt;$C$8,IF(Raw!$N193&gt;$C$9,IF(Raw!$N193&lt;$A$9,IF(Raw!$X193&gt;$C$9,IF(Raw!$X193&lt;$A$9,Raw!V193,-999),-999),-999),-999),-999),-999)</f>
        <v>-999</v>
      </c>
      <c r="O193" s="9">
        <f>IF(Raw!$G193&gt;$C$8,IF(Raw!$Q193&gt;$C$8,IF(Raw!$N193&gt;$C$9,IF(Raw!$N193&lt;$A$9,IF(Raw!$X193&gt;$C$9,IF(Raw!$X193&lt;$A$9,Raw!W193,-999),-999),-999),-999),-999),-999)</f>
        <v>-999</v>
      </c>
      <c r="P193" s="9">
        <f>IF(Raw!$G193&gt;$C$8,IF(Raw!$Q193&gt;$C$8,IF(Raw!$N193&gt;$C$9,IF(Raw!$N193&lt;$A$9,IF(Raw!$X193&gt;$C$9,IF(Raw!$X193&lt;$A$9,Raw!X193,-999),-999),-999),-999),-999),-999)</f>
        <v>-999</v>
      </c>
      <c r="R193" s="9">
        <f t="shared" si="36"/>
        <v>0</v>
      </c>
      <c r="S193" s="9">
        <f t="shared" si="37"/>
        <v>0</v>
      </c>
      <c r="T193" s="9">
        <f t="shared" si="38"/>
        <v>0</v>
      </c>
      <c r="U193" s="9">
        <f t="shared" si="39"/>
        <v>0</v>
      </c>
      <c r="V193" s="15">
        <f t="shared" si="32"/>
        <v>-999</v>
      </c>
      <c r="X193" s="11">
        <f t="shared" si="40"/>
        <v>-6.0139799999999993E+20</v>
      </c>
      <c r="Y193" s="11">
        <f t="shared" si="41"/>
        <v>-9.99E-18</v>
      </c>
      <c r="Z193" s="11">
        <f t="shared" si="42"/>
        <v>-9.9899999999999989E-4</v>
      </c>
      <c r="AA193" s="16">
        <f t="shared" si="43"/>
        <v>1</v>
      </c>
      <c r="AB193" s="9">
        <f t="shared" si="33"/>
        <v>-999</v>
      </c>
      <c r="AC193" s="9">
        <f t="shared" si="34"/>
        <v>-999</v>
      </c>
      <c r="AD193" s="15">
        <f t="shared" si="35"/>
        <v>-999</v>
      </c>
      <c r="AE193" s="3">
        <f t="shared" si="44"/>
        <v>-1202.7959999999996</v>
      </c>
      <c r="AF193" s="2">
        <f t="shared" si="45"/>
        <v>0.30099999999999988</v>
      </c>
      <c r="AG193" s="9">
        <f t="shared" si="46"/>
        <v>0</v>
      </c>
      <c r="AH193" s="2">
        <f t="shared" si="47"/>
        <v>0</v>
      </c>
    </row>
    <row r="194" spans="1:34">
      <c r="A194" s="1">
        <f>Raw!A194</f>
        <v>0</v>
      </c>
      <c r="B194" s="14">
        <f>Raw!B194</f>
        <v>0</v>
      </c>
      <c r="C194" s="15">
        <f>Raw!C194</f>
        <v>0</v>
      </c>
      <c r="D194" s="15">
        <f>IF(C194&gt;0.5,Raw!D194*D$11,-999)</f>
        <v>-999</v>
      </c>
      <c r="E194" s="9">
        <f>IF(Raw!$G194&gt;$C$8,IF(Raw!$Q194&gt;$C$8,IF(Raw!$N194&gt;$C$9,IF(Raw!$N194&lt;$A$9,IF(Raw!$X194&gt;$C$9,IF(Raw!$X194&lt;$A$9,Raw!H194,-999),-999),-999),-999),-999),-999)</f>
        <v>-999</v>
      </c>
      <c r="F194" s="9">
        <f>IF(Raw!$G194&gt;$C$8,IF(Raw!$Q194&gt;$C$8,IF(Raw!$N194&gt;$C$9,IF(Raw!$N194&lt;$A$9,IF(Raw!$X194&gt;$C$9,IF(Raw!$X194&lt;$A$9,Raw!I194,-999),-999),-999),-999),-999),-999)</f>
        <v>-999</v>
      </c>
      <c r="G194" s="9">
        <f>Raw!G194</f>
        <v>0</v>
      </c>
      <c r="H194" s="9">
        <f>IF(Raw!$G194&gt;$C$8,IF(Raw!$Q194&gt;$C$8,IF(Raw!$N194&gt;$C$9,IF(Raw!$N194&lt;$A$9,IF(Raw!$X194&gt;$C$9,IF(Raw!$X194&lt;$A$9,Raw!L194,-999),-999),-999),-999),-999),-999)</f>
        <v>-999</v>
      </c>
      <c r="I194" s="9">
        <f>IF(Raw!$G194&gt;$C$8,IF(Raw!$Q194&gt;$C$8,IF(Raw!$N194&gt;$C$9,IF(Raw!$N194&lt;$A$9,IF(Raw!$X194&gt;$C$9,IF(Raw!$X194&lt;$A$9,Raw!M194,-999),-999),-999),-999),-999),-999)</f>
        <v>-999</v>
      </c>
      <c r="J194" s="9">
        <f>IF(Raw!$G194&gt;$C$8,IF(Raw!$Q194&gt;$C$8,IF(Raw!$N194&gt;$C$9,IF(Raw!$N194&lt;$A$9,IF(Raw!$X194&gt;$C$9,IF(Raw!$X194&lt;$A$9,Raw!N194,-999),-999),-999),-999),-999),-999)</f>
        <v>-999</v>
      </c>
      <c r="K194" s="9">
        <f>IF(Raw!$G194&gt;$C$8,IF(Raw!$Q194&gt;$C$8,IF(Raw!$N194&gt;$C$9,IF(Raw!$N194&lt;$A$9,IF(Raw!$X194&gt;$C$9,IF(Raw!$X194&lt;$A$9,Raw!R194,-999),-999),-999),-999),-999),-999)</f>
        <v>-999</v>
      </c>
      <c r="L194" s="9">
        <f>IF(Raw!$G194&gt;$C$8,IF(Raw!$Q194&gt;$C$8,IF(Raw!$N194&gt;$C$9,IF(Raw!$N194&lt;$A$9,IF(Raw!$X194&gt;$C$9,IF(Raw!$X194&lt;$A$9,Raw!S194,-999),-999),-999),-999),-999),-999)</f>
        <v>-999</v>
      </c>
      <c r="M194" s="9">
        <f>Raw!Q194</f>
        <v>0</v>
      </c>
      <c r="N194" s="9">
        <f>IF(Raw!$G194&gt;$C$8,IF(Raw!$Q194&gt;$C$8,IF(Raw!$N194&gt;$C$9,IF(Raw!$N194&lt;$A$9,IF(Raw!$X194&gt;$C$9,IF(Raw!$X194&lt;$A$9,Raw!V194,-999),-999),-999),-999),-999),-999)</f>
        <v>-999</v>
      </c>
      <c r="O194" s="9">
        <f>IF(Raw!$G194&gt;$C$8,IF(Raw!$Q194&gt;$C$8,IF(Raw!$N194&gt;$C$9,IF(Raw!$N194&lt;$A$9,IF(Raw!$X194&gt;$C$9,IF(Raw!$X194&lt;$A$9,Raw!W194,-999),-999),-999),-999),-999),-999)</f>
        <v>-999</v>
      </c>
      <c r="P194" s="9">
        <f>IF(Raw!$G194&gt;$C$8,IF(Raw!$Q194&gt;$C$8,IF(Raw!$N194&gt;$C$9,IF(Raw!$N194&lt;$A$9,IF(Raw!$X194&gt;$C$9,IF(Raw!$X194&lt;$A$9,Raw!X194,-999),-999),-999),-999),-999),-999)</f>
        <v>-999</v>
      </c>
      <c r="R194" s="9">
        <f t="shared" si="36"/>
        <v>0</v>
      </c>
      <c r="S194" s="9">
        <f t="shared" si="37"/>
        <v>0</v>
      </c>
      <c r="T194" s="9">
        <f t="shared" si="38"/>
        <v>0</v>
      </c>
      <c r="U194" s="9">
        <f t="shared" si="39"/>
        <v>0</v>
      </c>
      <c r="V194" s="15">
        <f t="shared" si="32"/>
        <v>-999</v>
      </c>
      <c r="X194" s="11">
        <f t="shared" si="40"/>
        <v>-6.0139799999999993E+20</v>
      </c>
      <c r="Y194" s="11">
        <f t="shared" si="41"/>
        <v>-9.99E-18</v>
      </c>
      <c r="Z194" s="11">
        <f t="shared" si="42"/>
        <v>-9.9899999999999989E-4</v>
      </c>
      <c r="AA194" s="16">
        <f t="shared" si="43"/>
        <v>1</v>
      </c>
      <c r="AB194" s="9">
        <f t="shared" si="33"/>
        <v>-999</v>
      </c>
      <c r="AC194" s="9">
        <f t="shared" si="34"/>
        <v>-999</v>
      </c>
      <c r="AD194" s="15">
        <f t="shared" si="35"/>
        <v>-999</v>
      </c>
      <c r="AE194" s="3">
        <f t="shared" si="44"/>
        <v>-1202.7959999999996</v>
      </c>
      <c r="AF194" s="2">
        <f t="shared" si="45"/>
        <v>0.30099999999999988</v>
      </c>
      <c r="AG194" s="9">
        <f t="shared" si="46"/>
        <v>0</v>
      </c>
      <c r="AH194" s="2">
        <f t="shared" si="47"/>
        <v>0</v>
      </c>
    </row>
    <row r="195" spans="1:34">
      <c r="A195" s="1">
        <f>Raw!A195</f>
        <v>0</v>
      </c>
      <c r="B195" s="14">
        <f>Raw!B195</f>
        <v>0</v>
      </c>
      <c r="C195" s="15">
        <f>Raw!C195</f>
        <v>0</v>
      </c>
      <c r="D195" s="15">
        <f>IF(C195&gt;0.5,Raw!D195*D$11,-999)</f>
        <v>-999</v>
      </c>
      <c r="E195" s="9">
        <f>IF(Raw!$G195&gt;$C$8,IF(Raw!$Q195&gt;$C$8,IF(Raw!$N195&gt;$C$9,IF(Raw!$N195&lt;$A$9,IF(Raw!$X195&gt;$C$9,IF(Raw!$X195&lt;$A$9,Raw!H195,-999),-999),-999),-999),-999),-999)</f>
        <v>-999</v>
      </c>
      <c r="F195" s="9">
        <f>IF(Raw!$G195&gt;$C$8,IF(Raw!$Q195&gt;$C$8,IF(Raw!$N195&gt;$C$9,IF(Raw!$N195&lt;$A$9,IF(Raw!$X195&gt;$C$9,IF(Raw!$X195&lt;$A$9,Raw!I195,-999),-999),-999),-999),-999),-999)</f>
        <v>-999</v>
      </c>
      <c r="G195" s="9">
        <f>Raw!G195</f>
        <v>0</v>
      </c>
      <c r="H195" s="9">
        <f>IF(Raw!$G195&gt;$C$8,IF(Raw!$Q195&gt;$C$8,IF(Raw!$N195&gt;$C$9,IF(Raw!$N195&lt;$A$9,IF(Raw!$X195&gt;$C$9,IF(Raw!$X195&lt;$A$9,Raw!L195,-999),-999),-999),-999),-999),-999)</f>
        <v>-999</v>
      </c>
      <c r="I195" s="9">
        <f>IF(Raw!$G195&gt;$C$8,IF(Raw!$Q195&gt;$C$8,IF(Raw!$N195&gt;$C$9,IF(Raw!$N195&lt;$A$9,IF(Raw!$X195&gt;$C$9,IF(Raw!$X195&lt;$A$9,Raw!M195,-999),-999),-999),-999),-999),-999)</f>
        <v>-999</v>
      </c>
      <c r="J195" s="9">
        <f>IF(Raw!$G195&gt;$C$8,IF(Raw!$Q195&gt;$C$8,IF(Raw!$N195&gt;$C$9,IF(Raw!$N195&lt;$A$9,IF(Raw!$X195&gt;$C$9,IF(Raw!$X195&lt;$A$9,Raw!N195,-999),-999),-999),-999),-999),-999)</f>
        <v>-999</v>
      </c>
      <c r="K195" s="9">
        <f>IF(Raw!$G195&gt;$C$8,IF(Raw!$Q195&gt;$C$8,IF(Raw!$N195&gt;$C$9,IF(Raw!$N195&lt;$A$9,IF(Raw!$X195&gt;$C$9,IF(Raw!$X195&lt;$A$9,Raw!R195,-999),-999),-999),-999),-999),-999)</f>
        <v>-999</v>
      </c>
      <c r="L195" s="9">
        <f>IF(Raw!$G195&gt;$C$8,IF(Raw!$Q195&gt;$C$8,IF(Raw!$N195&gt;$C$9,IF(Raw!$N195&lt;$A$9,IF(Raw!$X195&gt;$C$9,IF(Raw!$X195&lt;$A$9,Raw!S195,-999),-999),-999),-999),-999),-999)</f>
        <v>-999</v>
      </c>
      <c r="M195" s="9">
        <f>Raw!Q195</f>
        <v>0</v>
      </c>
      <c r="N195" s="9">
        <f>IF(Raw!$G195&gt;$C$8,IF(Raw!$Q195&gt;$C$8,IF(Raw!$N195&gt;$C$9,IF(Raw!$N195&lt;$A$9,IF(Raw!$X195&gt;$C$9,IF(Raw!$X195&lt;$A$9,Raw!V195,-999),-999),-999),-999),-999),-999)</f>
        <v>-999</v>
      </c>
      <c r="O195" s="9">
        <f>IF(Raw!$G195&gt;$C$8,IF(Raw!$Q195&gt;$C$8,IF(Raw!$N195&gt;$C$9,IF(Raw!$N195&lt;$A$9,IF(Raw!$X195&gt;$C$9,IF(Raw!$X195&lt;$A$9,Raw!W195,-999),-999),-999),-999),-999),-999)</f>
        <v>-999</v>
      </c>
      <c r="P195" s="9">
        <f>IF(Raw!$G195&gt;$C$8,IF(Raw!$Q195&gt;$C$8,IF(Raw!$N195&gt;$C$9,IF(Raw!$N195&lt;$A$9,IF(Raw!$X195&gt;$C$9,IF(Raw!$X195&lt;$A$9,Raw!X195,-999),-999),-999),-999),-999),-999)</f>
        <v>-999</v>
      </c>
      <c r="R195" s="9">
        <f t="shared" si="36"/>
        <v>0</v>
      </c>
      <c r="S195" s="9">
        <f t="shared" si="37"/>
        <v>0</v>
      </c>
      <c r="T195" s="9">
        <f t="shared" si="38"/>
        <v>0</v>
      </c>
      <c r="U195" s="9">
        <f t="shared" si="39"/>
        <v>0</v>
      </c>
      <c r="V195" s="15">
        <f t="shared" si="32"/>
        <v>-999</v>
      </c>
      <c r="X195" s="11">
        <f t="shared" si="40"/>
        <v>-6.0139799999999993E+20</v>
      </c>
      <c r="Y195" s="11">
        <f t="shared" si="41"/>
        <v>-9.99E-18</v>
      </c>
      <c r="Z195" s="11">
        <f t="shared" si="42"/>
        <v>-9.9899999999999989E-4</v>
      </c>
      <c r="AA195" s="16">
        <f t="shared" si="43"/>
        <v>1</v>
      </c>
      <c r="AB195" s="9">
        <f t="shared" si="33"/>
        <v>-999</v>
      </c>
      <c r="AC195" s="9">
        <f t="shared" si="34"/>
        <v>-999</v>
      </c>
      <c r="AD195" s="15">
        <f t="shared" si="35"/>
        <v>-999</v>
      </c>
      <c r="AE195" s="3">
        <f t="shared" si="44"/>
        <v>-1202.7959999999996</v>
      </c>
      <c r="AF195" s="2">
        <f t="shared" si="45"/>
        <v>0.30099999999999988</v>
      </c>
      <c r="AG195" s="9">
        <f t="shared" si="46"/>
        <v>0</v>
      </c>
      <c r="AH195" s="2">
        <f t="shared" si="47"/>
        <v>0</v>
      </c>
    </row>
    <row r="196" spans="1:34">
      <c r="A196" s="1">
        <f>Raw!A196</f>
        <v>0</v>
      </c>
      <c r="B196" s="14">
        <f>Raw!B196</f>
        <v>0</v>
      </c>
      <c r="C196" s="15">
        <f>Raw!C196</f>
        <v>0</v>
      </c>
      <c r="D196" s="15">
        <f>IF(C196&gt;0.5,Raw!D196*D$11,-999)</f>
        <v>-999</v>
      </c>
      <c r="E196" s="9">
        <f>IF(Raw!$G196&gt;$C$8,IF(Raw!$Q196&gt;$C$8,IF(Raw!$N196&gt;$C$9,IF(Raw!$N196&lt;$A$9,IF(Raw!$X196&gt;$C$9,IF(Raw!$X196&lt;$A$9,Raw!H196,-999),-999),-999),-999),-999),-999)</f>
        <v>-999</v>
      </c>
      <c r="F196" s="9">
        <f>IF(Raw!$G196&gt;$C$8,IF(Raw!$Q196&gt;$C$8,IF(Raw!$N196&gt;$C$9,IF(Raw!$N196&lt;$A$9,IF(Raw!$X196&gt;$C$9,IF(Raw!$X196&lt;$A$9,Raw!I196,-999),-999),-999),-999),-999),-999)</f>
        <v>-999</v>
      </c>
      <c r="G196" s="9">
        <f>Raw!G196</f>
        <v>0</v>
      </c>
      <c r="H196" s="9">
        <f>IF(Raw!$G196&gt;$C$8,IF(Raw!$Q196&gt;$C$8,IF(Raw!$N196&gt;$C$9,IF(Raw!$N196&lt;$A$9,IF(Raw!$X196&gt;$C$9,IF(Raw!$X196&lt;$A$9,Raw!L196,-999),-999),-999),-999),-999),-999)</f>
        <v>-999</v>
      </c>
      <c r="I196" s="9">
        <f>IF(Raw!$G196&gt;$C$8,IF(Raw!$Q196&gt;$C$8,IF(Raw!$N196&gt;$C$9,IF(Raw!$N196&lt;$A$9,IF(Raw!$X196&gt;$C$9,IF(Raw!$X196&lt;$A$9,Raw!M196,-999),-999),-999),-999),-999),-999)</f>
        <v>-999</v>
      </c>
      <c r="J196" s="9">
        <f>IF(Raw!$G196&gt;$C$8,IF(Raw!$Q196&gt;$C$8,IF(Raw!$N196&gt;$C$9,IF(Raw!$N196&lt;$A$9,IF(Raw!$X196&gt;$C$9,IF(Raw!$X196&lt;$A$9,Raw!N196,-999),-999),-999),-999),-999),-999)</f>
        <v>-999</v>
      </c>
      <c r="K196" s="9">
        <f>IF(Raw!$G196&gt;$C$8,IF(Raw!$Q196&gt;$C$8,IF(Raw!$N196&gt;$C$9,IF(Raw!$N196&lt;$A$9,IF(Raw!$X196&gt;$C$9,IF(Raw!$X196&lt;$A$9,Raw!R196,-999),-999),-999),-999),-999),-999)</f>
        <v>-999</v>
      </c>
      <c r="L196" s="9">
        <f>IF(Raw!$G196&gt;$C$8,IF(Raw!$Q196&gt;$C$8,IF(Raw!$N196&gt;$C$9,IF(Raw!$N196&lt;$A$9,IF(Raw!$X196&gt;$C$9,IF(Raw!$X196&lt;$A$9,Raw!S196,-999),-999),-999),-999),-999),-999)</f>
        <v>-999</v>
      </c>
      <c r="M196" s="9">
        <f>Raw!Q196</f>
        <v>0</v>
      </c>
      <c r="N196" s="9">
        <f>IF(Raw!$G196&gt;$C$8,IF(Raw!$Q196&gt;$C$8,IF(Raw!$N196&gt;$C$9,IF(Raw!$N196&lt;$A$9,IF(Raw!$X196&gt;$C$9,IF(Raw!$X196&lt;$A$9,Raw!V196,-999),-999),-999),-999),-999),-999)</f>
        <v>-999</v>
      </c>
      <c r="O196" s="9">
        <f>IF(Raw!$G196&gt;$C$8,IF(Raw!$Q196&gt;$C$8,IF(Raw!$N196&gt;$C$9,IF(Raw!$N196&lt;$A$9,IF(Raw!$X196&gt;$C$9,IF(Raw!$X196&lt;$A$9,Raw!W196,-999),-999),-999),-999),-999),-999)</f>
        <v>-999</v>
      </c>
      <c r="P196" s="9">
        <f>IF(Raw!$G196&gt;$C$8,IF(Raw!$Q196&gt;$C$8,IF(Raw!$N196&gt;$C$9,IF(Raw!$N196&lt;$A$9,IF(Raw!$X196&gt;$C$9,IF(Raw!$X196&lt;$A$9,Raw!X196,-999),-999),-999),-999),-999),-999)</f>
        <v>-999</v>
      </c>
      <c r="R196" s="9">
        <f t="shared" si="36"/>
        <v>0</v>
      </c>
      <c r="S196" s="9">
        <f t="shared" si="37"/>
        <v>0</v>
      </c>
      <c r="T196" s="9">
        <f t="shared" si="38"/>
        <v>0</v>
      </c>
      <c r="U196" s="9">
        <f t="shared" si="39"/>
        <v>0</v>
      </c>
      <c r="V196" s="15">
        <f t="shared" si="32"/>
        <v>-999</v>
      </c>
      <c r="X196" s="11">
        <f t="shared" si="40"/>
        <v>-6.0139799999999993E+20</v>
      </c>
      <c r="Y196" s="11">
        <f t="shared" si="41"/>
        <v>-9.99E-18</v>
      </c>
      <c r="Z196" s="11">
        <f t="shared" si="42"/>
        <v>-9.9899999999999989E-4</v>
      </c>
      <c r="AA196" s="16">
        <f t="shared" si="43"/>
        <v>1</v>
      </c>
      <c r="AB196" s="9">
        <f t="shared" si="33"/>
        <v>-999</v>
      </c>
      <c r="AC196" s="9">
        <f t="shared" si="34"/>
        <v>-999</v>
      </c>
      <c r="AD196" s="15">
        <f t="shared" si="35"/>
        <v>-999</v>
      </c>
      <c r="AE196" s="3">
        <f t="shared" si="44"/>
        <v>-1202.7959999999996</v>
      </c>
      <c r="AF196" s="2">
        <f t="shared" si="45"/>
        <v>0.30099999999999988</v>
      </c>
      <c r="AG196" s="9">
        <f t="shared" si="46"/>
        <v>0</v>
      </c>
      <c r="AH196" s="2">
        <f t="shared" si="47"/>
        <v>0</v>
      </c>
    </row>
    <row r="197" spans="1:34">
      <c r="A197" s="1">
        <f>Raw!A197</f>
        <v>0</v>
      </c>
      <c r="B197" s="14">
        <f>Raw!B197</f>
        <v>0</v>
      </c>
      <c r="C197" s="15">
        <f>Raw!C197</f>
        <v>0</v>
      </c>
      <c r="D197" s="15">
        <f>IF(C197&gt;0.5,Raw!D197*D$11,-999)</f>
        <v>-999</v>
      </c>
      <c r="E197" s="9">
        <f>IF(Raw!$G197&gt;$C$8,IF(Raw!$Q197&gt;$C$8,IF(Raw!$N197&gt;$C$9,IF(Raw!$N197&lt;$A$9,IF(Raw!$X197&gt;$C$9,IF(Raw!$X197&lt;$A$9,Raw!H197,-999),-999),-999),-999),-999),-999)</f>
        <v>-999</v>
      </c>
      <c r="F197" s="9">
        <f>IF(Raw!$G197&gt;$C$8,IF(Raw!$Q197&gt;$C$8,IF(Raw!$N197&gt;$C$9,IF(Raw!$N197&lt;$A$9,IF(Raw!$X197&gt;$C$9,IF(Raw!$X197&lt;$A$9,Raw!I197,-999),-999),-999),-999),-999),-999)</f>
        <v>-999</v>
      </c>
      <c r="G197" s="9">
        <f>Raw!G197</f>
        <v>0</v>
      </c>
      <c r="H197" s="9">
        <f>IF(Raw!$G197&gt;$C$8,IF(Raw!$Q197&gt;$C$8,IF(Raw!$N197&gt;$C$9,IF(Raw!$N197&lt;$A$9,IF(Raw!$X197&gt;$C$9,IF(Raw!$X197&lt;$A$9,Raw!L197,-999),-999),-999),-999),-999),-999)</f>
        <v>-999</v>
      </c>
      <c r="I197" s="9">
        <f>IF(Raw!$G197&gt;$C$8,IF(Raw!$Q197&gt;$C$8,IF(Raw!$N197&gt;$C$9,IF(Raw!$N197&lt;$A$9,IF(Raw!$X197&gt;$C$9,IF(Raw!$X197&lt;$A$9,Raw!M197,-999),-999),-999),-999),-999),-999)</f>
        <v>-999</v>
      </c>
      <c r="J197" s="9">
        <f>IF(Raw!$G197&gt;$C$8,IF(Raw!$Q197&gt;$C$8,IF(Raw!$N197&gt;$C$9,IF(Raw!$N197&lt;$A$9,IF(Raw!$X197&gt;$C$9,IF(Raw!$X197&lt;$A$9,Raw!N197,-999),-999),-999),-999),-999),-999)</f>
        <v>-999</v>
      </c>
      <c r="K197" s="9">
        <f>IF(Raw!$G197&gt;$C$8,IF(Raw!$Q197&gt;$C$8,IF(Raw!$N197&gt;$C$9,IF(Raw!$N197&lt;$A$9,IF(Raw!$X197&gt;$C$9,IF(Raw!$X197&lt;$A$9,Raw!R197,-999),-999),-999),-999),-999),-999)</f>
        <v>-999</v>
      </c>
      <c r="L197" s="9">
        <f>IF(Raw!$G197&gt;$C$8,IF(Raw!$Q197&gt;$C$8,IF(Raw!$N197&gt;$C$9,IF(Raw!$N197&lt;$A$9,IF(Raw!$X197&gt;$C$9,IF(Raw!$X197&lt;$A$9,Raw!S197,-999),-999),-999),-999),-999),-999)</f>
        <v>-999</v>
      </c>
      <c r="M197" s="9">
        <f>Raw!Q197</f>
        <v>0</v>
      </c>
      <c r="N197" s="9">
        <f>IF(Raw!$G197&gt;$C$8,IF(Raw!$Q197&gt;$C$8,IF(Raw!$N197&gt;$C$9,IF(Raw!$N197&lt;$A$9,IF(Raw!$X197&gt;$C$9,IF(Raw!$X197&lt;$A$9,Raw!V197,-999),-999),-999),-999),-999),-999)</f>
        <v>-999</v>
      </c>
      <c r="O197" s="9">
        <f>IF(Raw!$G197&gt;$C$8,IF(Raw!$Q197&gt;$C$8,IF(Raw!$N197&gt;$C$9,IF(Raw!$N197&lt;$A$9,IF(Raw!$X197&gt;$C$9,IF(Raw!$X197&lt;$A$9,Raw!W197,-999),-999),-999),-999),-999),-999)</f>
        <v>-999</v>
      </c>
      <c r="P197" s="9">
        <f>IF(Raw!$G197&gt;$C$8,IF(Raw!$Q197&gt;$C$8,IF(Raw!$N197&gt;$C$9,IF(Raw!$N197&lt;$A$9,IF(Raw!$X197&gt;$C$9,IF(Raw!$X197&lt;$A$9,Raw!X197,-999),-999),-999),-999),-999),-999)</f>
        <v>-999</v>
      </c>
      <c r="R197" s="9">
        <f t="shared" si="36"/>
        <v>0</v>
      </c>
      <c r="S197" s="9">
        <f t="shared" si="37"/>
        <v>0</v>
      </c>
      <c r="T197" s="9">
        <f t="shared" si="38"/>
        <v>0</v>
      </c>
      <c r="U197" s="9">
        <f t="shared" si="39"/>
        <v>0</v>
      </c>
      <c r="V197" s="15">
        <f t="shared" si="32"/>
        <v>-999</v>
      </c>
      <c r="X197" s="11">
        <f t="shared" si="40"/>
        <v>-6.0139799999999993E+20</v>
      </c>
      <c r="Y197" s="11">
        <f t="shared" si="41"/>
        <v>-9.99E-18</v>
      </c>
      <c r="Z197" s="11">
        <f t="shared" si="42"/>
        <v>-9.9899999999999989E-4</v>
      </c>
      <c r="AA197" s="16">
        <f t="shared" si="43"/>
        <v>1</v>
      </c>
      <c r="AB197" s="9">
        <f t="shared" si="33"/>
        <v>-999</v>
      </c>
      <c r="AC197" s="9">
        <f t="shared" si="34"/>
        <v>-999</v>
      </c>
      <c r="AD197" s="15">
        <f t="shared" si="35"/>
        <v>-999</v>
      </c>
      <c r="AE197" s="3">
        <f t="shared" si="44"/>
        <v>-1202.7959999999996</v>
      </c>
      <c r="AF197" s="2">
        <f t="shared" si="45"/>
        <v>0.30099999999999988</v>
      </c>
      <c r="AG197" s="9">
        <f t="shared" si="46"/>
        <v>0</v>
      </c>
      <c r="AH197" s="2">
        <f t="shared" si="47"/>
        <v>0</v>
      </c>
    </row>
    <row r="198" spans="1:34">
      <c r="A198" s="1">
        <f>Raw!A198</f>
        <v>0</v>
      </c>
      <c r="B198" s="14">
        <f>Raw!B198</f>
        <v>0</v>
      </c>
      <c r="C198" s="15">
        <f>Raw!C198</f>
        <v>0</v>
      </c>
      <c r="D198" s="15">
        <f>IF(C198&gt;0.5,Raw!D198*D$11,-999)</f>
        <v>-999</v>
      </c>
      <c r="E198" s="9">
        <f>IF(Raw!$G198&gt;$C$8,IF(Raw!$Q198&gt;$C$8,IF(Raw!$N198&gt;$C$9,IF(Raw!$N198&lt;$A$9,IF(Raw!$X198&gt;$C$9,IF(Raw!$X198&lt;$A$9,Raw!H198,-999),-999),-999),-999),-999),-999)</f>
        <v>-999</v>
      </c>
      <c r="F198" s="9">
        <f>IF(Raw!$G198&gt;$C$8,IF(Raw!$Q198&gt;$C$8,IF(Raw!$N198&gt;$C$9,IF(Raw!$N198&lt;$A$9,IF(Raw!$X198&gt;$C$9,IF(Raw!$X198&lt;$A$9,Raw!I198,-999),-999),-999),-999),-999),-999)</f>
        <v>-999</v>
      </c>
      <c r="G198" s="9">
        <f>Raw!G198</f>
        <v>0</v>
      </c>
      <c r="H198" s="9">
        <f>IF(Raw!$G198&gt;$C$8,IF(Raw!$Q198&gt;$C$8,IF(Raw!$N198&gt;$C$9,IF(Raw!$N198&lt;$A$9,IF(Raw!$X198&gt;$C$9,IF(Raw!$X198&lt;$A$9,Raw!L198,-999),-999),-999),-999),-999),-999)</f>
        <v>-999</v>
      </c>
      <c r="I198" s="9">
        <f>IF(Raw!$G198&gt;$C$8,IF(Raw!$Q198&gt;$C$8,IF(Raw!$N198&gt;$C$9,IF(Raw!$N198&lt;$A$9,IF(Raw!$X198&gt;$C$9,IF(Raw!$X198&lt;$A$9,Raw!M198,-999),-999),-999),-999),-999),-999)</f>
        <v>-999</v>
      </c>
      <c r="J198" s="9">
        <f>IF(Raw!$G198&gt;$C$8,IF(Raw!$Q198&gt;$C$8,IF(Raw!$N198&gt;$C$9,IF(Raw!$N198&lt;$A$9,IF(Raw!$X198&gt;$C$9,IF(Raw!$X198&lt;$A$9,Raw!N198,-999),-999),-999),-999),-999),-999)</f>
        <v>-999</v>
      </c>
      <c r="K198" s="9">
        <f>IF(Raw!$G198&gt;$C$8,IF(Raw!$Q198&gt;$C$8,IF(Raw!$N198&gt;$C$9,IF(Raw!$N198&lt;$A$9,IF(Raw!$X198&gt;$C$9,IF(Raw!$X198&lt;$A$9,Raw!R198,-999),-999),-999),-999),-999),-999)</f>
        <v>-999</v>
      </c>
      <c r="L198" s="9">
        <f>IF(Raw!$G198&gt;$C$8,IF(Raw!$Q198&gt;$C$8,IF(Raw!$N198&gt;$C$9,IF(Raw!$N198&lt;$A$9,IF(Raw!$X198&gt;$C$9,IF(Raw!$X198&lt;$A$9,Raw!S198,-999),-999),-999),-999),-999),-999)</f>
        <v>-999</v>
      </c>
      <c r="M198" s="9">
        <f>Raw!Q198</f>
        <v>0</v>
      </c>
      <c r="N198" s="9">
        <f>IF(Raw!$G198&gt;$C$8,IF(Raw!$Q198&gt;$C$8,IF(Raw!$N198&gt;$C$9,IF(Raw!$N198&lt;$A$9,IF(Raw!$X198&gt;$C$9,IF(Raw!$X198&lt;$A$9,Raw!V198,-999),-999),-999),-999),-999),-999)</f>
        <v>-999</v>
      </c>
      <c r="O198" s="9">
        <f>IF(Raw!$G198&gt;$C$8,IF(Raw!$Q198&gt;$C$8,IF(Raw!$N198&gt;$C$9,IF(Raw!$N198&lt;$A$9,IF(Raw!$X198&gt;$C$9,IF(Raw!$X198&lt;$A$9,Raw!W198,-999),-999),-999),-999),-999),-999)</f>
        <v>-999</v>
      </c>
      <c r="P198" s="9">
        <f>IF(Raw!$G198&gt;$C$8,IF(Raw!$Q198&gt;$C$8,IF(Raw!$N198&gt;$C$9,IF(Raw!$N198&lt;$A$9,IF(Raw!$X198&gt;$C$9,IF(Raw!$X198&lt;$A$9,Raw!X198,-999),-999),-999),-999),-999),-999)</f>
        <v>-999</v>
      </c>
      <c r="R198" s="9">
        <f t="shared" si="36"/>
        <v>0</v>
      </c>
      <c r="S198" s="9">
        <f t="shared" si="37"/>
        <v>0</v>
      </c>
      <c r="T198" s="9">
        <f t="shared" si="38"/>
        <v>0</v>
      </c>
      <c r="U198" s="9">
        <f t="shared" si="39"/>
        <v>0</v>
      </c>
      <c r="V198" s="15">
        <f t="shared" si="32"/>
        <v>-999</v>
      </c>
      <c r="X198" s="11">
        <f t="shared" si="40"/>
        <v>-6.0139799999999993E+20</v>
      </c>
      <c r="Y198" s="11">
        <f t="shared" si="41"/>
        <v>-9.99E-18</v>
      </c>
      <c r="Z198" s="11">
        <f t="shared" si="42"/>
        <v>-9.9899999999999989E-4</v>
      </c>
      <c r="AA198" s="16">
        <f t="shared" si="43"/>
        <v>1</v>
      </c>
      <c r="AB198" s="9">
        <f t="shared" si="33"/>
        <v>-999</v>
      </c>
      <c r="AC198" s="9">
        <f t="shared" si="34"/>
        <v>-999</v>
      </c>
      <c r="AD198" s="15">
        <f t="shared" si="35"/>
        <v>-999</v>
      </c>
      <c r="AE198" s="3">
        <f t="shared" si="44"/>
        <v>-1202.7959999999996</v>
      </c>
      <c r="AF198" s="2">
        <f t="shared" si="45"/>
        <v>0.30099999999999988</v>
      </c>
      <c r="AG198" s="9">
        <f t="shared" si="46"/>
        <v>0</v>
      </c>
      <c r="AH198" s="2">
        <f t="shared" si="47"/>
        <v>0</v>
      </c>
    </row>
    <row r="199" spans="1:34">
      <c r="A199" s="1">
        <f>Raw!A199</f>
        <v>0</v>
      </c>
      <c r="B199" s="14">
        <f>Raw!B199</f>
        <v>0</v>
      </c>
      <c r="C199" s="15">
        <f>Raw!C199</f>
        <v>0</v>
      </c>
      <c r="D199" s="15">
        <f>IF(C199&gt;0.5,Raw!D199*D$11,-999)</f>
        <v>-999</v>
      </c>
      <c r="E199" s="9">
        <f>IF(Raw!$G199&gt;$C$8,IF(Raw!$Q199&gt;$C$8,IF(Raw!$N199&gt;$C$9,IF(Raw!$N199&lt;$A$9,IF(Raw!$X199&gt;$C$9,IF(Raw!$X199&lt;$A$9,Raw!H199,-999),-999),-999),-999),-999),-999)</f>
        <v>-999</v>
      </c>
      <c r="F199" s="9">
        <f>IF(Raw!$G199&gt;$C$8,IF(Raw!$Q199&gt;$C$8,IF(Raw!$N199&gt;$C$9,IF(Raw!$N199&lt;$A$9,IF(Raw!$X199&gt;$C$9,IF(Raw!$X199&lt;$A$9,Raw!I199,-999),-999),-999),-999),-999),-999)</f>
        <v>-999</v>
      </c>
      <c r="G199" s="9">
        <f>Raw!G199</f>
        <v>0</v>
      </c>
      <c r="H199" s="9">
        <f>IF(Raw!$G199&gt;$C$8,IF(Raw!$Q199&gt;$C$8,IF(Raw!$N199&gt;$C$9,IF(Raw!$N199&lt;$A$9,IF(Raw!$X199&gt;$C$9,IF(Raw!$X199&lt;$A$9,Raw!L199,-999),-999),-999),-999),-999),-999)</f>
        <v>-999</v>
      </c>
      <c r="I199" s="9">
        <f>IF(Raw!$G199&gt;$C$8,IF(Raw!$Q199&gt;$C$8,IF(Raw!$N199&gt;$C$9,IF(Raw!$N199&lt;$A$9,IF(Raw!$X199&gt;$C$9,IF(Raw!$X199&lt;$A$9,Raw!M199,-999),-999),-999),-999),-999),-999)</f>
        <v>-999</v>
      </c>
      <c r="J199" s="9">
        <f>IF(Raw!$G199&gt;$C$8,IF(Raw!$Q199&gt;$C$8,IF(Raw!$N199&gt;$C$9,IF(Raw!$N199&lt;$A$9,IF(Raw!$X199&gt;$C$9,IF(Raw!$X199&lt;$A$9,Raw!N199,-999),-999),-999),-999),-999),-999)</f>
        <v>-999</v>
      </c>
      <c r="K199" s="9">
        <f>IF(Raw!$G199&gt;$C$8,IF(Raw!$Q199&gt;$C$8,IF(Raw!$N199&gt;$C$9,IF(Raw!$N199&lt;$A$9,IF(Raw!$X199&gt;$C$9,IF(Raw!$X199&lt;$A$9,Raw!R199,-999),-999),-999),-999),-999),-999)</f>
        <v>-999</v>
      </c>
      <c r="L199" s="9">
        <f>IF(Raw!$G199&gt;$C$8,IF(Raw!$Q199&gt;$C$8,IF(Raw!$N199&gt;$C$9,IF(Raw!$N199&lt;$A$9,IF(Raw!$X199&gt;$C$9,IF(Raw!$X199&lt;$A$9,Raw!S199,-999),-999),-999),-999),-999),-999)</f>
        <v>-999</v>
      </c>
      <c r="M199" s="9">
        <f>Raw!Q199</f>
        <v>0</v>
      </c>
      <c r="N199" s="9">
        <f>IF(Raw!$G199&gt;$C$8,IF(Raw!$Q199&gt;$C$8,IF(Raw!$N199&gt;$C$9,IF(Raw!$N199&lt;$A$9,IF(Raw!$X199&gt;$C$9,IF(Raw!$X199&lt;$A$9,Raw!V199,-999),-999),-999),-999),-999),-999)</f>
        <v>-999</v>
      </c>
      <c r="O199" s="9">
        <f>IF(Raw!$G199&gt;$C$8,IF(Raw!$Q199&gt;$C$8,IF(Raw!$N199&gt;$C$9,IF(Raw!$N199&lt;$A$9,IF(Raw!$X199&gt;$C$9,IF(Raw!$X199&lt;$A$9,Raw!W199,-999),-999),-999),-999),-999),-999)</f>
        <v>-999</v>
      </c>
      <c r="P199" s="9">
        <f>IF(Raw!$G199&gt;$C$8,IF(Raw!$Q199&gt;$C$8,IF(Raw!$N199&gt;$C$9,IF(Raw!$N199&lt;$A$9,IF(Raw!$X199&gt;$C$9,IF(Raw!$X199&lt;$A$9,Raw!X199,-999),-999),-999),-999),-999),-999)</f>
        <v>-999</v>
      </c>
      <c r="R199" s="9">
        <f t="shared" si="36"/>
        <v>0</v>
      </c>
      <c r="S199" s="9">
        <f t="shared" si="37"/>
        <v>0</v>
      </c>
      <c r="T199" s="9">
        <f t="shared" si="38"/>
        <v>0</v>
      </c>
      <c r="U199" s="9">
        <f t="shared" si="39"/>
        <v>0</v>
      </c>
      <c r="V199" s="15">
        <f t="shared" si="32"/>
        <v>-999</v>
      </c>
      <c r="X199" s="11">
        <f t="shared" si="40"/>
        <v>-6.0139799999999993E+20</v>
      </c>
      <c r="Y199" s="11">
        <f t="shared" si="41"/>
        <v>-9.99E-18</v>
      </c>
      <c r="Z199" s="11">
        <f t="shared" si="42"/>
        <v>-9.9899999999999989E-4</v>
      </c>
      <c r="AA199" s="16">
        <f t="shared" si="43"/>
        <v>1</v>
      </c>
      <c r="AB199" s="9">
        <f t="shared" si="33"/>
        <v>-999</v>
      </c>
      <c r="AC199" s="9">
        <f t="shared" si="34"/>
        <v>-999</v>
      </c>
      <c r="AD199" s="15">
        <f t="shared" si="35"/>
        <v>-999</v>
      </c>
      <c r="AE199" s="3">
        <f t="shared" si="44"/>
        <v>-1202.7959999999996</v>
      </c>
      <c r="AF199" s="2">
        <f t="shared" si="45"/>
        <v>0.30099999999999988</v>
      </c>
      <c r="AG199" s="9">
        <f t="shared" si="46"/>
        <v>0</v>
      </c>
      <c r="AH199" s="2">
        <f t="shared" si="47"/>
        <v>0</v>
      </c>
    </row>
    <row r="200" spans="1:34">
      <c r="A200" s="1">
        <f>Raw!A200</f>
        <v>0</v>
      </c>
      <c r="B200" s="14">
        <f>Raw!B200</f>
        <v>0</v>
      </c>
      <c r="C200" s="15">
        <f>Raw!C200</f>
        <v>0</v>
      </c>
      <c r="D200" s="15">
        <f>IF(C200&gt;0.5,Raw!D200*D$11,-999)</f>
        <v>-999</v>
      </c>
      <c r="E200" s="9">
        <f>IF(Raw!$G200&gt;$C$8,IF(Raw!$Q200&gt;$C$8,IF(Raw!$N200&gt;$C$9,IF(Raw!$N200&lt;$A$9,IF(Raw!$X200&gt;$C$9,IF(Raw!$X200&lt;$A$9,Raw!H200,-999),-999),-999),-999),-999),-999)</f>
        <v>-999</v>
      </c>
      <c r="F200" s="9">
        <f>IF(Raw!$G200&gt;$C$8,IF(Raw!$Q200&gt;$C$8,IF(Raw!$N200&gt;$C$9,IF(Raw!$N200&lt;$A$9,IF(Raw!$X200&gt;$C$9,IF(Raw!$X200&lt;$A$9,Raw!I200,-999),-999),-999),-999),-999),-999)</f>
        <v>-999</v>
      </c>
      <c r="G200" s="9">
        <f>Raw!G200</f>
        <v>0</v>
      </c>
      <c r="H200" s="9">
        <f>IF(Raw!$G200&gt;$C$8,IF(Raw!$Q200&gt;$C$8,IF(Raw!$N200&gt;$C$9,IF(Raw!$N200&lt;$A$9,IF(Raw!$X200&gt;$C$9,IF(Raw!$X200&lt;$A$9,Raw!L200,-999),-999),-999),-999),-999),-999)</f>
        <v>-999</v>
      </c>
      <c r="I200" s="9">
        <f>IF(Raw!$G200&gt;$C$8,IF(Raw!$Q200&gt;$C$8,IF(Raw!$N200&gt;$C$9,IF(Raw!$N200&lt;$A$9,IF(Raw!$X200&gt;$C$9,IF(Raw!$X200&lt;$A$9,Raw!M200,-999),-999),-999),-999),-999),-999)</f>
        <v>-999</v>
      </c>
      <c r="J200" s="9">
        <f>IF(Raw!$G200&gt;$C$8,IF(Raw!$Q200&gt;$C$8,IF(Raw!$N200&gt;$C$9,IF(Raw!$N200&lt;$A$9,IF(Raw!$X200&gt;$C$9,IF(Raw!$X200&lt;$A$9,Raw!N200,-999),-999),-999),-999),-999),-999)</f>
        <v>-999</v>
      </c>
      <c r="K200" s="9">
        <f>IF(Raw!$G200&gt;$C$8,IF(Raw!$Q200&gt;$C$8,IF(Raw!$N200&gt;$C$9,IF(Raw!$N200&lt;$A$9,IF(Raw!$X200&gt;$C$9,IF(Raw!$X200&lt;$A$9,Raw!R200,-999),-999),-999),-999),-999),-999)</f>
        <v>-999</v>
      </c>
      <c r="L200" s="9">
        <f>IF(Raw!$G200&gt;$C$8,IF(Raw!$Q200&gt;$C$8,IF(Raw!$N200&gt;$C$9,IF(Raw!$N200&lt;$A$9,IF(Raw!$X200&gt;$C$9,IF(Raw!$X200&lt;$A$9,Raw!S200,-999),-999),-999),-999),-999),-999)</f>
        <v>-999</v>
      </c>
      <c r="M200" s="9">
        <f>Raw!Q200</f>
        <v>0</v>
      </c>
      <c r="N200" s="9">
        <f>IF(Raw!$G200&gt;$C$8,IF(Raw!$Q200&gt;$C$8,IF(Raw!$N200&gt;$C$9,IF(Raw!$N200&lt;$A$9,IF(Raw!$X200&gt;$C$9,IF(Raw!$X200&lt;$A$9,Raw!V200,-999),-999),-999),-999),-999),-999)</f>
        <v>-999</v>
      </c>
      <c r="O200" s="9">
        <f>IF(Raw!$G200&gt;$C$8,IF(Raw!$Q200&gt;$C$8,IF(Raw!$N200&gt;$C$9,IF(Raw!$N200&lt;$A$9,IF(Raw!$X200&gt;$C$9,IF(Raw!$X200&lt;$A$9,Raw!W200,-999),-999),-999),-999),-999),-999)</f>
        <v>-999</v>
      </c>
      <c r="P200" s="9">
        <f>IF(Raw!$G200&gt;$C$8,IF(Raw!$Q200&gt;$C$8,IF(Raw!$N200&gt;$C$9,IF(Raw!$N200&lt;$A$9,IF(Raw!$X200&gt;$C$9,IF(Raw!$X200&lt;$A$9,Raw!X200,-999),-999),-999),-999),-999),-999)</f>
        <v>-999</v>
      </c>
      <c r="R200" s="9">
        <f t="shared" si="36"/>
        <v>0</v>
      </c>
      <c r="S200" s="9">
        <f t="shared" si="37"/>
        <v>0</v>
      </c>
      <c r="T200" s="9">
        <f t="shared" si="38"/>
        <v>0</v>
      </c>
      <c r="U200" s="9">
        <f t="shared" si="39"/>
        <v>0</v>
      </c>
      <c r="V200" s="15">
        <f t="shared" si="32"/>
        <v>-999</v>
      </c>
      <c r="X200" s="11">
        <f t="shared" si="40"/>
        <v>-6.0139799999999993E+20</v>
      </c>
      <c r="Y200" s="11">
        <f t="shared" si="41"/>
        <v>-9.99E-18</v>
      </c>
      <c r="Z200" s="11">
        <f t="shared" si="42"/>
        <v>-9.9899999999999989E-4</v>
      </c>
      <c r="AA200" s="16">
        <f t="shared" si="43"/>
        <v>1</v>
      </c>
      <c r="AB200" s="9">
        <f t="shared" si="33"/>
        <v>-999</v>
      </c>
      <c r="AC200" s="9">
        <f t="shared" si="34"/>
        <v>-999</v>
      </c>
      <c r="AD200" s="15">
        <f t="shared" si="35"/>
        <v>-999</v>
      </c>
      <c r="AE200" s="3">
        <f t="shared" si="44"/>
        <v>-1202.7959999999996</v>
      </c>
      <c r="AF200" s="2">
        <f t="shared" si="45"/>
        <v>0.30099999999999988</v>
      </c>
      <c r="AG200" s="9">
        <f t="shared" si="46"/>
        <v>0</v>
      </c>
      <c r="AH200" s="2">
        <f t="shared" si="47"/>
        <v>0</v>
      </c>
    </row>
    <row r="201" spans="1:34">
      <c r="A201" s="1">
        <f>Raw!A201</f>
        <v>0</v>
      </c>
      <c r="B201" s="14">
        <f>Raw!B201</f>
        <v>0</v>
      </c>
      <c r="C201" s="15">
        <f>Raw!C201</f>
        <v>0</v>
      </c>
      <c r="D201" s="15">
        <f>IF(C201&gt;0.5,Raw!D201*D$11,-999)</f>
        <v>-999</v>
      </c>
      <c r="E201" s="9">
        <f>IF(Raw!$G201&gt;$C$8,IF(Raw!$Q201&gt;$C$8,IF(Raw!$N201&gt;$C$9,IF(Raw!$N201&lt;$A$9,IF(Raw!$X201&gt;$C$9,IF(Raw!$X201&lt;$A$9,Raw!H201,-999),-999),-999),-999),-999),-999)</f>
        <v>-999</v>
      </c>
      <c r="F201" s="9">
        <f>IF(Raw!$G201&gt;$C$8,IF(Raw!$Q201&gt;$C$8,IF(Raw!$N201&gt;$C$9,IF(Raw!$N201&lt;$A$9,IF(Raw!$X201&gt;$C$9,IF(Raw!$X201&lt;$A$9,Raw!I201,-999),-999),-999),-999),-999),-999)</f>
        <v>-999</v>
      </c>
      <c r="G201" s="9">
        <f>Raw!G201</f>
        <v>0</v>
      </c>
      <c r="H201" s="9">
        <f>IF(Raw!$G201&gt;$C$8,IF(Raw!$Q201&gt;$C$8,IF(Raw!$N201&gt;$C$9,IF(Raw!$N201&lt;$A$9,IF(Raw!$X201&gt;$C$9,IF(Raw!$X201&lt;$A$9,Raw!L201,-999),-999),-999),-999),-999),-999)</f>
        <v>-999</v>
      </c>
      <c r="I201" s="9">
        <f>IF(Raw!$G201&gt;$C$8,IF(Raw!$Q201&gt;$C$8,IF(Raw!$N201&gt;$C$9,IF(Raw!$N201&lt;$A$9,IF(Raw!$X201&gt;$C$9,IF(Raw!$X201&lt;$A$9,Raw!M201,-999),-999),-999),-999),-999),-999)</f>
        <v>-999</v>
      </c>
      <c r="J201" s="9">
        <f>IF(Raw!$G201&gt;$C$8,IF(Raw!$Q201&gt;$C$8,IF(Raw!$N201&gt;$C$9,IF(Raw!$N201&lt;$A$9,IF(Raw!$X201&gt;$C$9,IF(Raw!$X201&lt;$A$9,Raw!N201,-999),-999),-999),-999),-999),-999)</f>
        <v>-999</v>
      </c>
      <c r="K201" s="9">
        <f>IF(Raw!$G201&gt;$C$8,IF(Raw!$Q201&gt;$C$8,IF(Raw!$N201&gt;$C$9,IF(Raw!$N201&lt;$A$9,IF(Raw!$X201&gt;$C$9,IF(Raw!$X201&lt;$A$9,Raw!R201,-999),-999),-999),-999),-999),-999)</f>
        <v>-999</v>
      </c>
      <c r="L201" s="9">
        <f>IF(Raw!$G201&gt;$C$8,IF(Raw!$Q201&gt;$C$8,IF(Raw!$N201&gt;$C$9,IF(Raw!$N201&lt;$A$9,IF(Raw!$X201&gt;$C$9,IF(Raw!$X201&lt;$A$9,Raw!S201,-999),-999),-999),-999),-999),-999)</f>
        <v>-999</v>
      </c>
      <c r="M201" s="9">
        <f>Raw!Q201</f>
        <v>0</v>
      </c>
      <c r="N201" s="9">
        <f>IF(Raw!$G201&gt;$C$8,IF(Raw!$Q201&gt;$C$8,IF(Raw!$N201&gt;$C$9,IF(Raw!$N201&lt;$A$9,IF(Raw!$X201&gt;$C$9,IF(Raw!$X201&lt;$A$9,Raw!V201,-999),-999),-999),-999),-999),-999)</f>
        <v>-999</v>
      </c>
      <c r="O201" s="9">
        <f>IF(Raw!$G201&gt;$C$8,IF(Raw!$Q201&gt;$C$8,IF(Raw!$N201&gt;$C$9,IF(Raw!$N201&lt;$A$9,IF(Raw!$X201&gt;$C$9,IF(Raw!$X201&lt;$A$9,Raw!W201,-999),-999),-999),-999),-999),-999)</f>
        <v>-999</v>
      </c>
      <c r="P201" s="9">
        <f>IF(Raw!$G201&gt;$C$8,IF(Raw!$Q201&gt;$C$8,IF(Raw!$N201&gt;$C$9,IF(Raw!$N201&lt;$A$9,IF(Raw!$X201&gt;$C$9,IF(Raw!$X201&lt;$A$9,Raw!X201,-999),-999),-999),-999),-999),-999)</f>
        <v>-999</v>
      </c>
      <c r="R201" s="9">
        <f t="shared" si="36"/>
        <v>0</v>
      </c>
      <c r="S201" s="9">
        <f t="shared" si="37"/>
        <v>0</v>
      </c>
      <c r="T201" s="9">
        <f t="shared" si="38"/>
        <v>0</v>
      </c>
      <c r="U201" s="9">
        <f t="shared" si="39"/>
        <v>0</v>
      </c>
      <c r="V201" s="15">
        <f t="shared" si="32"/>
        <v>-999</v>
      </c>
      <c r="X201" s="11">
        <f t="shared" si="40"/>
        <v>-6.0139799999999993E+20</v>
      </c>
      <c r="Y201" s="11">
        <f t="shared" si="41"/>
        <v>-9.99E-18</v>
      </c>
      <c r="Z201" s="11">
        <f t="shared" si="42"/>
        <v>-9.9899999999999989E-4</v>
      </c>
      <c r="AA201" s="16">
        <f t="shared" si="43"/>
        <v>1</v>
      </c>
      <c r="AB201" s="9">
        <f t="shared" si="33"/>
        <v>-999</v>
      </c>
      <c r="AC201" s="9">
        <f t="shared" si="34"/>
        <v>-999</v>
      </c>
      <c r="AD201" s="15">
        <f t="shared" si="35"/>
        <v>-999</v>
      </c>
      <c r="AE201" s="3">
        <f t="shared" si="44"/>
        <v>-1202.7959999999996</v>
      </c>
      <c r="AF201" s="2">
        <f t="shared" si="45"/>
        <v>0.30099999999999988</v>
      </c>
      <c r="AG201" s="9">
        <f t="shared" si="46"/>
        <v>0</v>
      </c>
      <c r="AH201" s="2">
        <f t="shared" si="47"/>
        <v>0</v>
      </c>
    </row>
    <row r="202" spans="1:34">
      <c r="A202" s="1">
        <f>Raw!A202</f>
        <v>0</v>
      </c>
      <c r="B202" s="14">
        <f>Raw!B202</f>
        <v>0</v>
      </c>
      <c r="C202" s="15">
        <f>Raw!C202</f>
        <v>0</v>
      </c>
      <c r="D202" s="15">
        <f>IF(C202&gt;0.5,Raw!D202*D$11,-999)</f>
        <v>-999</v>
      </c>
      <c r="E202" s="9">
        <f>IF(Raw!$G202&gt;$C$8,IF(Raw!$Q202&gt;$C$8,IF(Raw!$N202&gt;$C$9,IF(Raw!$N202&lt;$A$9,IF(Raw!$X202&gt;$C$9,IF(Raw!$X202&lt;$A$9,Raw!H202,-999),-999),-999),-999),-999),-999)</f>
        <v>-999</v>
      </c>
      <c r="F202" s="9">
        <f>IF(Raw!$G202&gt;$C$8,IF(Raw!$Q202&gt;$C$8,IF(Raw!$N202&gt;$C$9,IF(Raw!$N202&lt;$A$9,IF(Raw!$X202&gt;$C$9,IF(Raw!$X202&lt;$A$9,Raw!I202,-999),-999),-999),-999),-999),-999)</f>
        <v>-999</v>
      </c>
      <c r="G202" s="9">
        <f>Raw!G202</f>
        <v>0</v>
      </c>
      <c r="H202" s="9">
        <f>IF(Raw!$G202&gt;$C$8,IF(Raw!$Q202&gt;$C$8,IF(Raw!$N202&gt;$C$9,IF(Raw!$N202&lt;$A$9,IF(Raw!$X202&gt;$C$9,IF(Raw!$X202&lt;$A$9,Raw!L202,-999),-999),-999),-999),-999),-999)</f>
        <v>-999</v>
      </c>
      <c r="I202" s="9">
        <f>IF(Raw!$G202&gt;$C$8,IF(Raw!$Q202&gt;$C$8,IF(Raw!$N202&gt;$C$9,IF(Raw!$N202&lt;$A$9,IF(Raw!$X202&gt;$C$9,IF(Raw!$X202&lt;$A$9,Raw!M202,-999),-999),-999),-999),-999),-999)</f>
        <v>-999</v>
      </c>
      <c r="J202" s="9">
        <f>IF(Raw!$G202&gt;$C$8,IF(Raw!$Q202&gt;$C$8,IF(Raw!$N202&gt;$C$9,IF(Raw!$N202&lt;$A$9,IF(Raw!$X202&gt;$C$9,IF(Raw!$X202&lt;$A$9,Raw!N202,-999),-999),-999),-999),-999),-999)</f>
        <v>-999</v>
      </c>
      <c r="K202" s="9">
        <f>IF(Raw!$G202&gt;$C$8,IF(Raw!$Q202&gt;$C$8,IF(Raw!$N202&gt;$C$9,IF(Raw!$N202&lt;$A$9,IF(Raw!$X202&gt;$C$9,IF(Raw!$X202&lt;$A$9,Raw!R202,-999),-999),-999),-999),-999),-999)</f>
        <v>-999</v>
      </c>
      <c r="L202" s="9">
        <f>IF(Raw!$G202&gt;$C$8,IF(Raw!$Q202&gt;$C$8,IF(Raw!$N202&gt;$C$9,IF(Raw!$N202&lt;$A$9,IF(Raw!$X202&gt;$C$9,IF(Raw!$X202&lt;$A$9,Raw!S202,-999),-999),-999),-999),-999),-999)</f>
        <v>-999</v>
      </c>
      <c r="M202" s="9">
        <f>Raw!Q202</f>
        <v>0</v>
      </c>
      <c r="N202" s="9">
        <f>IF(Raw!$G202&gt;$C$8,IF(Raw!$Q202&gt;$C$8,IF(Raw!$N202&gt;$C$9,IF(Raw!$N202&lt;$A$9,IF(Raw!$X202&gt;$C$9,IF(Raw!$X202&lt;$A$9,Raw!V202,-999),-999),-999),-999),-999),-999)</f>
        <v>-999</v>
      </c>
      <c r="O202" s="9">
        <f>IF(Raw!$G202&gt;$C$8,IF(Raw!$Q202&gt;$C$8,IF(Raw!$N202&gt;$C$9,IF(Raw!$N202&lt;$A$9,IF(Raw!$X202&gt;$C$9,IF(Raw!$X202&lt;$A$9,Raw!W202,-999),-999),-999),-999),-999),-999)</f>
        <v>-999</v>
      </c>
      <c r="P202" s="9">
        <f>IF(Raw!$G202&gt;$C$8,IF(Raw!$Q202&gt;$C$8,IF(Raw!$N202&gt;$C$9,IF(Raw!$N202&lt;$A$9,IF(Raw!$X202&gt;$C$9,IF(Raw!$X202&lt;$A$9,Raw!X202,-999),-999),-999),-999),-999),-999)</f>
        <v>-999</v>
      </c>
      <c r="R202" s="9">
        <f t="shared" si="36"/>
        <v>0</v>
      </c>
      <c r="S202" s="9">
        <f t="shared" si="37"/>
        <v>0</v>
      </c>
      <c r="T202" s="9">
        <f t="shared" si="38"/>
        <v>0</v>
      </c>
      <c r="U202" s="9">
        <f t="shared" si="39"/>
        <v>0</v>
      </c>
      <c r="V202" s="15">
        <f t="shared" si="32"/>
        <v>-999</v>
      </c>
      <c r="X202" s="11">
        <f t="shared" si="40"/>
        <v>-6.0139799999999993E+20</v>
      </c>
      <c r="Y202" s="11">
        <f t="shared" si="41"/>
        <v>-9.99E-18</v>
      </c>
      <c r="Z202" s="11">
        <f t="shared" si="42"/>
        <v>-9.9899999999999989E-4</v>
      </c>
      <c r="AA202" s="16">
        <f t="shared" si="43"/>
        <v>1</v>
      </c>
      <c r="AB202" s="9">
        <f t="shared" si="33"/>
        <v>-999</v>
      </c>
      <c r="AC202" s="9">
        <f t="shared" si="34"/>
        <v>-999</v>
      </c>
      <c r="AD202" s="15">
        <f t="shared" si="35"/>
        <v>-999</v>
      </c>
      <c r="AE202" s="3">
        <f t="shared" si="44"/>
        <v>-1202.7959999999996</v>
      </c>
      <c r="AF202" s="2">
        <f t="shared" si="45"/>
        <v>0.30099999999999988</v>
      </c>
      <c r="AG202" s="9">
        <f t="shared" si="46"/>
        <v>0</v>
      </c>
      <c r="AH202" s="2">
        <f t="shared" si="47"/>
        <v>0</v>
      </c>
    </row>
    <row r="203" spans="1:34">
      <c r="A203" s="1">
        <f>Raw!A203</f>
        <v>0</v>
      </c>
      <c r="B203" s="14">
        <f>Raw!B203</f>
        <v>0</v>
      </c>
      <c r="C203" s="15">
        <f>Raw!C203</f>
        <v>0</v>
      </c>
      <c r="D203" s="15">
        <f>IF(C203&gt;0.5,Raw!D203*D$11,-999)</f>
        <v>-999</v>
      </c>
      <c r="E203" s="9">
        <f>IF(Raw!$G203&gt;$C$8,IF(Raw!$Q203&gt;$C$8,IF(Raw!$N203&gt;$C$9,IF(Raw!$N203&lt;$A$9,IF(Raw!$X203&gt;$C$9,IF(Raw!$X203&lt;$A$9,Raw!H203,-999),-999),-999),-999),-999),-999)</f>
        <v>-999</v>
      </c>
      <c r="F203" s="9">
        <f>IF(Raw!$G203&gt;$C$8,IF(Raw!$Q203&gt;$C$8,IF(Raw!$N203&gt;$C$9,IF(Raw!$N203&lt;$A$9,IF(Raw!$X203&gt;$C$9,IF(Raw!$X203&lt;$A$9,Raw!I203,-999),-999),-999),-999),-999),-999)</f>
        <v>-999</v>
      </c>
      <c r="G203" s="9">
        <f>Raw!G203</f>
        <v>0</v>
      </c>
      <c r="H203" s="9">
        <f>IF(Raw!$G203&gt;$C$8,IF(Raw!$Q203&gt;$C$8,IF(Raw!$N203&gt;$C$9,IF(Raw!$N203&lt;$A$9,IF(Raw!$X203&gt;$C$9,IF(Raw!$X203&lt;$A$9,Raw!L203,-999),-999),-999),-999),-999),-999)</f>
        <v>-999</v>
      </c>
      <c r="I203" s="9">
        <f>IF(Raw!$G203&gt;$C$8,IF(Raw!$Q203&gt;$C$8,IF(Raw!$N203&gt;$C$9,IF(Raw!$N203&lt;$A$9,IF(Raw!$X203&gt;$C$9,IF(Raw!$X203&lt;$A$9,Raw!M203,-999),-999),-999),-999),-999),-999)</f>
        <v>-999</v>
      </c>
      <c r="J203" s="9">
        <f>IF(Raw!$G203&gt;$C$8,IF(Raw!$Q203&gt;$C$8,IF(Raw!$N203&gt;$C$9,IF(Raw!$N203&lt;$A$9,IF(Raw!$X203&gt;$C$9,IF(Raw!$X203&lt;$A$9,Raw!N203,-999),-999),-999),-999),-999),-999)</f>
        <v>-999</v>
      </c>
      <c r="K203" s="9">
        <f>IF(Raw!$G203&gt;$C$8,IF(Raw!$Q203&gt;$C$8,IF(Raw!$N203&gt;$C$9,IF(Raw!$N203&lt;$A$9,IF(Raw!$X203&gt;$C$9,IF(Raw!$X203&lt;$A$9,Raw!R203,-999),-999),-999),-999),-999),-999)</f>
        <v>-999</v>
      </c>
      <c r="L203" s="9">
        <f>IF(Raw!$G203&gt;$C$8,IF(Raw!$Q203&gt;$C$8,IF(Raw!$N203&gt;$C$9,IF(Raw!$N203&lt;$A$9,IF(Raw!$X203&gt;$C$9,IF(Raw!$X203&lt;$A$9,Raw!S203,-999),-999),-999),-999),-999),-999)</f>
        <v>-999</v>
      </c>
      <c r="M203" s="9">
        <f>Raw!Q203</f>
        <v>0</v>
      </c>
      <c r="N203" s="9">
        <f>IF(Raw!$G203&gt;$C$8,IF(Raw!$Q203&gt;$C$8,IF(Raw!$N203&gt;$C$9,IF(Raw!$N203&lt;$A$9,IF(Raw!$X203&gt;$C$9,IF(Raw!$X203&lt;$A$9,Raw!V203,-999),-999),-999),-999),-999),-999)</f>
        <v>-999</v>
      </c>
      <c r="O203" s="9">
        <f>IF(Raw!$G203&gt;$C$8,IF(Raw!$Q203&gt;$C$8,IF(Raw!$N203&gt;$C$9,IF(Raw!$N203&lt;$A$9,IF(Raw!$X203&gt;$C$9,IF(Raw!$X203&lt;$A$9,Raw!W203,-999),-999),-999),-999),-999),-999)</f>
        <v>-999</v>
      </c>
      <c r="P203" s="9">
        <f>IF(Raw!$G203&gt;$C$8,IF(Raw!$Q203&gt;$C$8,IF(Raw!$N203&gt;$C$9,IF(Raw!$N203&lt;$A$9,IF(Raw!$X203&gt;$C$9,IF(Raw!$X203&lt;$A$9,Raw!X203,-999),-999),-999),-999),-999),-999)</f>
        <v>-999</v>
      </c>
      <c r="R203" s="9">
        <f t="shared" si="36"/>
        <v>0</v>
      </c>
      <c r="S203" s="9">
        <f t="shared" si="37"/>
        <v>0</v>
      </c>
      <c r="T203" s="9">
        <f t="shared" si="38"/>
        <v>0</v>
      </c>
      <c r="U203" s="9">
        <f t="shared" si="39"/>
        <v>0</v>
      </c>
      <c r="V203" s="15">
        <f t="shared" si="32"/>
        <v>-999</v>
      </c>
      <c r="X203" s="11">
        <f t="shared" si="40"/>
        <v>-6.0139799999999993E+20</v>
      </c>
      <c r="Y203" s="11">
        <f t="shared" si="41"/>
        <v>-9.99E-18</v>
      </c>
      <c r="Z203" s="11">
        <f t="shared" si="42"/>
        <v>-9.9899999999999989E-4</v>
      </c>
      <c r="AA203" s="16">
        <f t="shared" si="43"/>
        <v>1</v>
      </c>
      <c r="AB203" s="9">
        <f t="shared" si="33"/>
        <v>-999</v>
      </c>
      <c r="AC203" s="9">
        <f t="shared" si="34"/>
        <v>-999</v>
      </c>
      <c r="AD203" s="15">
        <f t="shared" si="35"/>
        <v>-999</v>
      </c>
      <c r="AE203" s="3">
        <f t="shared" si="44"/>
        <v>-1202.7959999999996</v>
      </c>
      <c r="AF203" s="2">
        <f t="shared" si="45"/>
        <v>0.30099999999999988</v>
      </c>
      <c r="AG203" s="9">
        <f t="shared" si="46"/>
        <v>0</v>
      </c>
      <c r="AH203" s="2">
        <f t="shared" si="47"/>
        <v>0</v>
      </c>
    </row>
    <row r="204" spans="1:34">
      <c r="A204" s="1">
        <f>Raw!A204</f>
        <v>0</v>
      </c>
      <c r="B204" s="14">
        <f>Raw!B204</f>
        <v>0</v>
      </c>
      <c r="C204" s="15">
        <f>Raw!C204</f>
        <v>0</v>
      </c>
      <c r="D204" s="15">
        <f>IF(C204&gt;0.5,Raw!D204*D$11,-999)</f>
        <v>-999</v>
      </c>
      <c r="E204" s="9">
        <f>IF(Raw!$G204&gt;$C$8,IF(Raw!$Q204&gt;$C$8,IF(Raw!$N204&gt;$C$9,IF(Raw!$N204&lt;$A$9,IF(Raw!$X204&gt;$C$9,IF(Raw!$X204&lt;$A$9,Raw!H204,-999),-999),-999),-999),-999),-999)</f>
        <v>-999</v>
      </c>
      <c r="F204" s="9">
        <f>IF(Raw!$G204&gt;$C$8,IF(Raw!$Q204&gt;$C$8,IF(Raw!$N204&gt;$C$9,IF(Raw!$N204&lt;$A$9,IF(Raw!$X204&gt;$C$9,IF(Raw!$X204&lt;$A$9,Raw!I204,-999),-999),-999),-999),-999),-999)</f>
        <v>-999</v>
      </c>
      <c r="G204" s="9">
        <f>Raw!G204</f>
        <v>0</v>
      </c>
      <c r="H204" s="9">
        <f>IF(Raw!$G204&gt;$C$8,IF(Raw!$Q204&gt;$C$8,IF(Raw!$N204&gt;$C$9,IF(Raw!$N204&lt;$A$9,IF(Raw!$X204&gt;$C$9,IF(Raw!$X204&lt;$A$9,Raw!L204,-999),-999),-999),-999),-999),-999)</f>
        <v>-999</v>
      </c>
      <c r="I204" s="9">
        <f>IF(Raw!$G204&gt;$C$8,IF(Raw!$Q204&gt;$C$8,IF(Raw!$N204&gt;$C$9,IF(Raw!$N204&lt;$A$9,IF(Raw!$X204&gt;$C$9,IF(Raw!$X204&lt;$A$9,Raw!M204,-999),-999),-999),-999),-999),-999)</f>
        <v>-999</v>
      </c>
      <c r="J204" s="9">
        <f>IF(Raw!$G204&gt;$C$8,IF(Raw!$Q204&gt;$C$8,IF(Raw!$N204&gt;$C$9,IF(Raw!$N204&lt;$A$9,IF(Raw!$X204&gt;$C$9,IF(Raw!$X204&lt;$A$9,Raw!N204,-999),-999),-999),-999),-999),-999)</f>
        <v>-999</v>
      </c>
      <c r="K204" s="9">
        <f>IF(Raw!$G204&gt;$C$8,IF(Raw!$Q204&gt;$C$8,IF(Raw!$N204&gt;$C$9,IF(Raw!$N204&lt;$A$9,IF(Raw!$X204&gt;$C$9,IF(Raw!$X204&lt;$A$9,Raw!R204,-999),-999),-999),-999),-999),-999)</f>
        <v>-999</v>
      </c>
      <c r="L204" s="9">
        <f>IF(Raw!$G204&gt;$C$8,IF(Raw!$Q204&gt;$C$8,IF(Raw!$N204&gt;$C$9,IF(Raw!$N204&lt;$A$9,IF(Raw!$X204&gt;$C$9,IF(Raw!$X204&lt;$A$9,Raw!S204,-999),-999),-999),-999),-999),-999)</f>
        <v>-999</v>
      </c>
      <c r="M204" s="9">
        <f>Raw!Q204</f>
        <v>0</v>
      </c>
      <c r="N204" s="9">
        <f>IF(Raw!$G204&gt;$C$8,IF(Raw!$Q204&gt;$C$8,IF(Raw!$N204&gt;$C$9,IF(Raw!$N204&lt;$A$9,IF(Raw!$X204&gt;$C$9,IF(Raw!$X204&lt;$A$9,Raw!V204,-999),-999),-999),-999),-999),-999)</f>
        <v>-999</v>
      </c>
      <c r="O204" s="9">
        <f>IF(Raw!$G204&gt;$C$8,IF(Raw!$Q204&gt;$C$8,IF(Raw!$N204&gt;$C$9,IF(Raw!$N204&lt;$A$9,IF(Raw!$X204&gt;$C$9,IF(Raw!$X204&lt;$A$9,Raw!W204,-999),-999),-999),-999),-999),-999)</f>
        <v>-999</v>
      </c>
      <c r="P204" s="9">
        <f>IF(Raw!$G204&gt;$C$8,IF(Raw!$Q204&gt;$C$8,IF(Raw!$N204&gt;$C$9,IF(Raw!$N204&lt;$A$9,IF(Raw!$X204&gt;$C$9,IF(Raw!$X204&lt;$A$9,Raw!X204,-999),-999),-999),-999),-999),-999)</f>
        <v>-999</v>
      </c>
      <c r="R204" s="9">
        <f t="shared" si="36"/>
        <v>0</v>
      </c>
      <c r="S204" s="9">
        <f t="shared" si="37"/>
        <v>0</v>
      </c>
      <c r="T204" s="9">
        <f t="shared" si="38"/>
        <v>0</v>
      </c>
      <c r="U204" s="9">
        <f t="shared" si="39"/>
        <v>0</v>
      </c>
      <c r="V204" s="15">
        <f t="shared" si="32"/>
        <v>-999</v>
      </c>
      <c r="X204" s="11">
        <f t="shared" si="40"/>
        <v>-6.0139799999999993E+20</v>
      </c>
      <c r="Y204" s="11">
        <f t="shared" si="41"/>
        <v>-9.99E-18</v>
      </c>
      <c r="Z204" s="11">
        <f t="shared" si="42"/>
        <v>-9.9899999999999989E-4</v>
      </c>
      <c r="AA204" s="16">
        <f t="shared" si="43"/>
        <v>1</v>
      </c>
      <c r="AB204" s="9">
        <f t="shared" si="33"/>
        <v>-999</v>
      </c>
      <c r="AC204" s="9">
        <f t="shared" si="34"/>
        <v>-999</v>
      </c>
      <c r="AD204" s="15">
        <f t="shared" si="35"/>
        <v>-999</v>
      </c>
      <c r="AE204" s="3">
        <f t="shared" si="44"/>
        <v>-1202.7959999999996</v>
      </c>
      <c r="AF204" s="2">
        <f t="shared" si="45"/>
        <v>0.30099999999999988</v>
      </c>
      <c r="AG204" s="9">
        <f t="shared" si="46"/>
        <v>0</v>
      </c>
      <c r="AH204" s="2">
        <f t="shared" si="47"/>
        <v>0</v>
      </c>
    </row>
    <row r="205" spans="1:34">
      <c r="A205" s="1">
        <f>Raw!A205</f>
        <v>0</v>
      </c>
      <c r="B205" s="14">
        <f>Raw!B205</f>
        <v>0</v>
      </c>
      <c r="C205" s="15">
        <f>Raw!C205</f>
        <v>0</v>
      </c>
      <c r="D205" s="15">
        <f>IF(C205&gt;0.5,Raw!D205*D$11,-999)</f>
        <v>-999</v>
      </c>
      <c r="E205" s="9">
        <f>IF(Raw!$G205&gt;$C$8,IF(Raw!$Q205&gt;$C$8,IF(Raw!$N205&gt;$C$9,IF(Raw!$N205&lt;$A$9,IF(Raw!$X205&gt;$C$9,IF(Raw!$X205&lt;$A$9,Raw!H205,-999),-999),-999),-999),-999),-999)</f>
        <v>-999</v>
      </c>
      <c r="F205" s="9">
        <f>IF(Raw!$G205&gt;$C$8,IF(Raw!$Q205&gt;$C$8,IF(Raw!$N205&gt;$C$9,IF(Raw!$N205&lt;$A$9,IF(Raw!$X205&gt;$C$9,IF(Raw!$X205&lt;$A$9,Raw!I205,-999),-999),-999),-999),-999),-999)</f>
        <v>-999</v>
      </c>
      <c r="G205" s="9">
        <f>Raw!G205</f>
        <v>0</v>
      </c>
      <c r="H205" s="9">
        <f>IF(Raw!$G205&gt;$C$8,IF(Raw!$Q205&gt;$C$8,IF(Raw!$N205&gt;$C$9,IF(Raw!$N205&lt;$A$9,IF(Raw!$X205&gt;$C$9,IF(Raw!$X205&lt;$A$9,Raw!L205,-999),-999),-999),-999),-999),-999)</f>
        <v>-999</v>
      </c>
      <c r="I205" s="9">
        <f>IF(Raw!$G205&gt;$C$8,IF(Raw!$Q205&gt;$C$8,IF(Raw!$N205&gt;$C$9,IF(Raw!$N205&lt;$A$9,IF(Raw!$X205&gt;$C$9,IF(Raw!$X205&lt;$A$9,Raw!M205,-999),-999),-999),-999),-999),-999)</f>
        <v>-999</v>
      </c>
      <c r="J205" s="9">
        <f>IF(Raw!$G205&gt;$C$8,IF(Raw!$Q205&gt;$C$8,IF(Raw!$N205&gt;$C$9,IF(Raw!$N205&lt;$A$9,IF(Raw!$X205&gt;$C$9,IF(Raw!$X205&lt;$A$9,Raw!N205,-999),-999),-999),-999),-999),-999)</f>
        <v>-999</v>
      </c>
      <c r="K205" s="9">
        <f>IF(Raw!$G205&gt;$C$8,IF(Raw!$Q205&gt;$C$8,IF(Raw!$N205&gt;$C$9,IF(Raw!$N205&lt;$A$9,IF(Raw!$X205&gt;$C$9,IF(Raw!$X205&lt;$A$9,Raw!R205,-999),-999),-999),-999),-999),-999)</f>
        <v>-999</v>
      </c>
      <c r="L205" s="9">
        <f>IF(Raw!$G205&gt;$C$8,IF(Raw!$Q205&gt;$C$8,IF(Raw!$N205&gt;$C$9,IF(Raw!$N205&lt;$A$9,IF(Raw!$X205&gt;$C$9,IF(Raw!$X205&lt;$A$9,Raw!S205,-999),-999),-999),-999),-999),-999)</f>
        <v>-999</v>
      </c>
      <c r="M205" s="9">
        <f>Raw!Q205</f>
        <v>0</v>
      </c>
      <c r="N205" s="9">
        <f>IF(Raw!$G205&gt;$C$8,IF(Raw!$Q205&gt;$C$8,IF(Raw!$N205&gt;$C$9,IF(Raw!$N205&lt;$A$9,IF(Raw!$X205&gt;$C$9,IF(Raw!$X205&lt;$A$9,Raw!V205,-999),-999),-999),-999),-999),-999)</f>
        <v>-999</v>
      </c>
      <c r="O205" s="9">
        <f>IF(Raw!$G205&gt;$C$8,IF(Raw!$Q205&gt;$C$8,IF(Raw!$N205&gt;$C$9,IF(Raw!$N205&lt;$A$9,IF(Raw!$X205&gt;$C$9,IF(Raw!$X205&lt;$A$9,Raw!W205,-999),-999),-999),-999),-999),-999)</f>
        <v>-999</v>
      </c>
      <c r="P205" s="9">
        <f>IF(Raw!$G205&gt;$C$8,IF(Raw!$Q205&gt;$C$8,IF(Raw!$N205&gt;$C$9,IF(Raw!$N205&lt;$A$9,IF(Raw!$X205&gt;$C$9,IF(Raw!$X205&lt;$A$9,Raw!X205,-999),-999),-999),-999),-999),-999)</f>
        <v>-999</v>
      </c>
      <c r="R205" s="9">
        <f t="shared" si="36"/>
        <v>0</v>
      </c>
      <c r="S205" s="9">
        <f t="shared" si="37"/>
        <v>0</v>
      </c>
      <c r="T205" s="9">
        <f t="shared" si="38"/>
        <v>0</v>
      </c>
      <c r="U205" s="9">
        <f t="shared" si="39"/>
        <v>0</v>
      </c>
      <c r="V205" s="15">
        <f>IF(L205&gt;0,L205*V$8+V$10,-999)</f>
        <v>-999</v>
      </c>
      <c r="X205" s="11">
        <f t="shared" si="40"/>
        <v>-6.0139799999999993E+20</v>
      </c>
      <c r="Y205" s="11">
        <f t="shared" si="41"/>
        <v>-9.99E-18</v>
      </c>
      <c r="Z205" s="11">
        <f t="shared" si="42"/>
        <v>-9.9899999999999989E-4</v>
      </c>
      <c r="AA205" s="16">
        <f t="shared" si="43"/>
        <v>1</v>
      </c>
      <c r="AB205" s="9">
        <f>K205+T205*AA205</f>
        <v>-999</v>
      </c>
      <c r="AC205" s="9">
        <f>IF(T205&gt;0,(L205-AB205)/T205,-999)</f>
        <v>-999</v>
      </c>
      <c r="AD205" s="15">
        <f>IF(AC205&gt;0,X205*Y205*AC205,-999)</f>
        <v>-999</v>
      </c>
      <c r="AE205" s="3">
        <f t="shared" si="44"/>
        <v>-1202.7959999999996</v>
      </c>
      <c r="AF205" s="2">
        <f t="shared" si="45"/>
        <v>0.30099999999999988</v>
      </c>
      <c r="AG205" s="9">
        <f t="shared" si="46"/>
        <v>0</v>
      </c>
      <c r="AH205" s="2">
        <f t="shared" si="47"/>
        <v>0</v>
      </c>
    </row>
    <row r="206" spans="1:34">
      <c r="A206" s="1">
        <f>Raw!A206</f>
        <v>0</v>
      </c>
      <c r="B206" s="14">
        <f>Raw!B206</f>
        <v>0</v>
      </c>
      <c r="C206" s="15">
        <f>Raw!C206</f>
        <v>0</v>
      </c>
      <c r="D206" s="15">
        <f>IF(C206&gt;0.5,Raw!D206*D$11,-999)</f>
        <v>-999</v>
      </c>
      <c r="E206" s="9">
        <f>IF(Raw!$G206&gt;$C$8,IF(Raw!$Q206&gt;$C$8,IF(Raw!$N206&gt;$C$9,IF(Raw!$N206&lt;$A$9,IF(Raw!$X206&gt;$C$9,IF(Raw!$X206&lt;$A$9,Raw!H206,-999),-999),-999),-999),-999),-999)</f>
        <v>-999</v>
      </c>
      <c r="F206" s="9">
        <f>IF(Raw!$G206&gt;$C$8,IF(Raw!$Q206&gt;$C$8,IF(Raw!$N206&gt;$C$9,IF(Raw!$N206&lt;$A$9,IF(Raw!$X206&gt;$C$9,IF(Raw!$X206&lt;$A$9,Raw!I206,-999),-999),-999),-999),-999),-999)</f>
        <v>-999</v>
      </c>
      <c r="G206" s="9">
        <f>Raw!G206</f>
        <v>0</v>
      </c>
      <c r="H206" s="9">
        <f>IF(Raw!$G206&gt;$C$8,IF(Raw!$Q206&gt;$C$8,IF(Raw!$N206&gt;$C$9,IF(Raw!$N206&lt;$A$9,IF(Raw!$X206&gt;$C$9,IF(Raw!$X206&lt;$A$9,Raw!L206,-999),-999),-999),-999),-999),-999)</f>
        <v>-999</v>
      </c>
      <c r="I206" s="9">
        <f>IF(Raw!$G206&gt;$C$8,IF(Raw!$Q206&gt;$C$8,IF(Raw!$N206&gt;$C$9,IF(Raw!$N206&lt;$A$9,IF(Raw!$X206&gt;$C$9,IF(Raw!$X206&lt;$A$9,Raw!M206,-999),-999),-999),-999),-999),-999)</f>
        <v>-999</v>
      </c>
      <c r="J206" s="9">
        <f>IF(Raw!$G206&gt;$C$8,IF(Raw!$Q206&gt;$C$8,IF(Raw!$N206&gt;$C$9,IF(Raw!$N206&lt;$A$9,IF(Raw!$X206&gt;$C$9,IF(Raw!$X206&lt;$A$9,Raw!N206,-999),-999),-999),-999),-999),-999)</f>
        <v>-999</v>
      </c>
      <c r="K206" s="9">
        <f>IF(Raw!$G206&gt;$C$8,IF(Raw!$Q206&gt;$C$8,IF(Raw!$N206&gt;$C$9,IF(Raw!$N206&lt;$A$9,IF(Raw!$X206&gt;$C$9,IF(Raw!$X206&lt;$A$9,Raw!R206,-999),-999),-999),-999),-999),-999)</f>
        <v>-999</v>
      </c>
      <c r="L206" s="9">
        <f>IF(Raw!$G206&gt;$C$8,IF(Raw!$Q206&gt;$C$8,IF(Raw!$N206&gt;$C$9,IF(Raw!$N206&lt;$A$9,IF(Raw!$X206&gt;$C$9,IF(Raw!$X206&lt;$A$9,Raw!S206,-999),-999),-999),-999),-999),-999)</f>
        <v>-999</v>
      </c>
      <c r="M206" s="9">
        <f>Raw!Q206</f>
        <v>0</v>
      </c>
      <c r="N206" s="9">
        <f>IF(Raw!$G206&gt;$C$8,IF(Raw!$Q206&gt;$C$8,IF(Raw!$N206&gt;$C$9,IF(Raw!$N206&lt;$A$9,IF(Raw!$X206&gt;$C$9,IF(Raw!$X206&lt;$A$9,Raw!V206,-999),-999),-999),-999),-999),-999)</f>
        <v>-999</v>
      </c>
      <c r="O206" s="9">
        <f>IF(Raw!$G206&gt;$C$8,IF(Raw!$Q206&gt;$C$8,IF(Raw!$N206&gt;$C$9,IF(Raw!$N206&lt;$A$9,IF(Raw!$X206&gt;$C$9,IF(Raw!$X206&lt;$A$9,Raw!W206,-999),-999),-999),-999),-999),-999)</f>
        <v>-999</v>
      </c>
      <c r="P206" s="9">
        <f>IF(Raw!$G206&gt;$C$8,IF(Raw!$Q206&gt;$C$8,IF(Raw!$N206&gt;$C$9,IF(Raw!$N206&lt;$A$9,IF(Raw!$X206&gt;$C$9,IF(Raw!$X206&lt;$A$9,Raw!X206,-999),-999),-999),-999),-999),-999)</f>
        <v>-999</v>
      </c>
      <c r="R206" s="9">
        <f>F206-E206</f>
        <v>0</v>
      </c>
      <c r="S206" s="9">
        <f>R206/F206</f>
        <v>0</v>
      </c>
      <c r="T206" s="9">
        <f>L206-K206</f>
        <v>0</v>
      </c>
      <c r="U206" s="9">
        <f>T206/L206</f>
        <v>0</v>
      </c>
      <c r="V206" s="15">
        <f>IF(L206&gt;0,L206*V$8+V$10,-999)</f>
        <v>-999</v>
      </c>
      <c r="X206" s="11">
        <f>D206*6.02*10^23*10^(-6)</f>
        <v>-6.0139799999999993E+20</v>
      </c>
      <c r="Y206" s="11">
        <f>H206*10^(-20)</f>
        <v>-9.99E-18</v>
      </c>
      <c r="Z206" s="11">
        <f>J206*10^(-6)</f>
        <v>-9.9899999999999989E-4</v>
      </c>
      <c r="AA206" s="16">
        <f>IF(Z206&gt;0,(X206*Y206/(X206*Y206+1/Z206)),1)</f>
        <v>1</v>
      </c>
      <c r="AB206" s="9">
        <f>K206+T206*AA206</f>
        <v>-999</v>
      </c>
      <c r="AC206" s="9">
        <f>IF(T206&gt;0,(L206-AB206)/T206,-999)</f>
        <v>-999</v>
      </c>
      <c r="AD206" s="15">
        <f>IF(AC206&gt;0,X206*Y206*AC206,-999)</f>
        <v>-999</v>
      </c>
      <c r="AE206" s="3">
        <f>AE$9*Y206</f>
        <v>-1202.7959999999996</v>
      </c>
      <c r="AF206" s="2">
        <f>IF(AD206&lt;=AE206,AF$6,AF$6/(AD206/AE206))</f>
        <v>0.30099999999999988</v>
      </c>
      <c r="AG206" s="9">
        <f>AD206*AF206*$AG$6*U206/AG$8</f>
        <v>0</v>
      </c>
      <c r="AH206" s="2">
        <f>((AG206*12.01)/893.5)*3600</f>
        <v>0</v>
      </c>
    </row>
    <row r="207" spans="1:34">
      <c r="A207" s="1">
        <f>Raw!A207</f>
        <v>0</v>
      </c>
      <c r="B207" s="14">
        <f>Raw!B207</f>
        <v>0</v>
      </c>
      <c r="C207" s="15">
        <f>Raw!C207</f>
        <v>0</v>
      </c>
      <c r="D207" s="15">
        <f>IF(C207&gt;0.5,Raw!D207*D$11,-999)</f>
        <v>-999</v>
      </c>
      <c r="E207" s="9">
        <f>IF(Raw!$G207&gt;$C$8,IF(Raw!$Q207&gt;$C$8,IF(Raw!$N207&gt;$C$9,IF(Raw!$N207&lt;$A$9,IF(Raw!$X207&gt;$C$9,IF(Raw!$X207&lt;$A$9,Raw!H207,-999),-999),-999),-999),-999),-999)</f>
        <v>-999</v>
      </c>
      <c r="F207" s="9">
        <f>IF(Raw!$G207&gt;$C$8,IF(Raw!$Q207&gt;$C$8,IF(Raw!$N207&gt;$C$9,IF(Raw!$N207&lt;$A$9,IF(Raw!$X207&gt;$C$9,IF(Raw!$X207&lt;$A$9,Raw!I207,-999),-999),-999),-999),-999),-999)</f>
        <v>-999</v>
      </c>
      <c r="G207" s="9">
        <f>Raw!G207</f>
        <v>0</v>
      </c>
      <c r="H207" s="9">
        <f>IF(Raw!$G207&gt;$C$8,IF(Raw!$Q207&gt;$C$8,IF(Raw!$N207&gt;$C$9,IF(Raw!$N207&lt;$A$9,IF(Raw!$X207&gt;$C$9,IF(Raw!$X207&lt;$A$9,Raw!L207,-999),-999),-999),-999),-999),-999)</f>
        <v>-999</v>
      </c>
      <c r="I207" s="9">
        <f>IF(Raw!$G207&gt;$C$8,IF(Raw!$Q207&gt;$C$8,IF(Raw!$N207&gt;$C$9,IF(Raw!$N207&lt;$A$9,IF(Raw!$X207&gt;$C$9,IF(Raw!$X207&lt;$A$9,Raw!M207,-999),-999),-999),-999),-999),-999)</f>
        <v>-999</v>
      </c>
      <c r="J207" s="9">
        <f>IF(Raw!$G207&gt;$C$8,IF(Raw!$Q207&gt;$C$8,IF(Raw!$N207&gt;$C$9,IF(Raw!$N207&lt;$A$9,IF(Raw!$X207&gt;$C$9,IF(Raw!$X207&lt;$A$9,Raw!N207,-999),-999),-999),-999),-999),-999)</f>
        <v>-999</v>
      </c>
      <c r="K207" s="9">
        <f>IF(Raw!$G207&gt;$C$8,IF(Raw!$Q207&gt;$C$8,IF(Raw!$N207&gt;$C$9,IF(Raw!$N207&lt;$A$9,IF(Raw!$X207&gt;$C$9,IF(Raw!$X207&lt;$A$9,Raw!R207,-999),-999),-999),-999),-999),-999)</f>
        <v>-999</v>
      </c>
      <c r="L207" s="9">
        <f>IF(Raw!$G207&gt;$C$8,IF(Raw!$Q207&gt;$C$8,IF(Raw!$N207&gt;$C$9,IF(Raw!$N207&lt;$A$9,IF(Raw!$X207&gt;$C$9,IF(Raw!$X207&lt;$A$9,Raw!S207,-999),-999),-999),-999),-999),-999)</f>
        <v>-999</v>
      </c>
      <c r="M207" s="9">
        <f>Raw!Q207</f>
        <v>0</v>
      </c>
      <c r="N207" s="9">
        <f>IF(Raw!$G207&gt;$C$8,IF(Raw!$Q207&gt;$C$8,IF(Raw!$N207&gt;$C$9,IF(Raw!$N207&lt;$A$9,IF(Raw!$X207&gt;$C$9,IF(Raw!$X207&lt;$A$9,Raw!V207,-999),-999),-999),-999),-999),-999)</f>
        <v>-999</v>
      </c>
      <c r="O207" s="9">
        <f>IF(Raw!$G207&gt;$C$8,IF(Raw!$Q207&gt;$C$8,IF(Raw!$N207&gt;$C$9,IF(Raw!$N207&lt;$A$9,IF(Raw!$X207&gt;$C$9,IF(Raw!$X207&lt;$A$9,Raw!W207,-999),-999),-999),-999),-999),-999)</f>
        <v>-999</v>
      </c>
      <c r="P207" s="9">
        <f>IF(Raw!$G207&gt;$C$8,IF(Raw!$Q207&gt;$C$8,IF(Raw!$N207&gt;$C$9,IF(Raw!$N207&lt;$A$9,IF(Raw!$X207&gt;$C$9,IF(Raw!$X207&lt;$A$9,Raw!X207,-999),-999),-999),-999),-999),-999)</f>
        <v>-999</v>
      </c>
      <c r="R207" s="9">
        <f t="shared" ref="R207:R213" si="48">F207-E207</f>
        <v>0</v>
      </c>
      <c r="S207" s="9">
        <f t="shared" ref="S207:S213" si="49">R207/F207</f>
        <v>0</v>
      </c>
      <c r="T207" s="9">
        <f t="shared" ref="T207:T213" si="50">L207-K207</f>
        <v>0</v>
      </c>
      <c r="U207" s="9">
        <f t="shared" ref="U207:U213" si="51">T207/L207</f>
        <v>0</v>
      </c>
      <c r="V207" s="15">
        <f t="shared" ref="V207:V213" si="52">IF(L207&gt;0,L207*V$8+V$10,-999)</f>
        <v>-999</v>
      </c>
      <c r="X207" s="11">
        <f t="shared" ref="X207:X213" si="53">D207*6.02*10^23*10^(-6)</f>
        <v>-6.0139799999999993E+20</v>
      </c>
      <c r="Y207" s="11">
        <f t="shared" ref="Y207:Y213" si="54">H207*10^(-20)</f>
        <v>-9.99E-18</v>
      </c>
      <c r="Z207" s="11">
        <f t="shared" ref="Z207:Z213" si="55">J207*10^(-6)</f>
        <v>-9.9899999999999989E-4</v>
      </c>
      <c r="AA207" s="16">
        <f t="shared" ref="AA207:AA213" si="56">IF(Z207&gt;0,(X207*Y207/(X207*Y207+1/Z207)),1)</f>
        <v>1</v>
      </c>
      <c r="AB207" s="9">
        <f t="shared" ref="AB207:AB213" si="57">K207+T207*AA207</f>
        <v>-999</v>
      </c>
      <c r="AC207" s="9">
        <f t="shared" ref="AC207:AC213" si="58">IF(T207&gt;0,(L207-AB207)/T207,-999)</f>
        <v>-999</v>
      </c>
      <c r="AD207" s="15">
        <f t="shared" ref="AD207:AD213" si="59">IF(AC207&gt;0,X207*Y207*AC207,-999)</f>
        <v>-999</v>
      </c>
      <c r="AE207" s="3">
        <f t="shared" ref="AE207:AE213" si="60">AE$9*Y207</f>
        <v>-1202.7959999999996</v>
      </c>
      <c r="AF207" s="2">
        <f t="shared" ref="AF207:AF213" si="61">IF(AD207&lt;=AE207,AF$6,AF$6/(AD207/AE207))</f>
        <v>0.30099999999999988</v>
      </c>
      <c r="AG207" s="9">
        <f t="shared" ref="AG207:AG213" si="62">AD207*AF207*$AG$6*U207/AG$8</f>
        <v>0</v>
      </c>
      <c r="AH207" s="2">
        <f t="shared" ref="AH207:AH270" si="63">((AG207*12.01)/893.5)*3600</f>
        <v>0</v>
      </c>
    </row>
    <row r="208" spans="1:34">
      <c r="A208" s="1">
        <f>Raw!A208</f>
        <v>0</v>
      </c>
      <c r="B208" s="14">
        <f>Raw!B208</f>
        <v>0</v>
      </c>
      <c r="C208" s="15">
        <f>Raw!C208</f>
        <v>0</v>
      </c>
      <c r="D208" s="15">
        <f>IF(C208&gt;0.5,Raw!D208*D$11,-999)</f>
        <v>-999</v>
      </c>
      <c r="E208" s="9">
        <f>IF(Raw!$G208&gt;$C$8,IF(Raw!$Q208&gt;$C$8,IF(Raw!$N208&gt;$C$9,IF(Raw!$N208&lt;$A$9,IF(Raw!$X208&gt;$C$9,IF(Raw!$X208&lt;$A$9,Raw!H208,-999),-999),-999),-999),-999),-999)</f>
        <v>-999</v>
      </c>
      <c r="F208" s="9">
        <f>IF(Raw!$G208&gt;$C$8,IF(Raw!$Q208&gt;$C$8,IF(Raw!$N208&gt;$C$9,IF(Raw!$N208&lt;$A$9,IF(Raw!$X208&gt;$C$9,IF(Raw!$X208&lt;$A$9,Raw!I208,-999),-999),-999),-999),-999),-999)</f>
        <v>-999</v>
      </c>
      <c r="G208" s="9">
        <f>Raw!G208</f>
        <v>0</v>
      </c>
      <c r="H208" s="9">
        <f>IF(Raw!$G208&gt;$C$8,IF(Raw!$Q208&gt;$C$8,IF(Raw!$N208&gt;$C$9,IF(Raw!$N208&lt;$A$9,IF(Raw!$X208&gt;$C$9,IF(Raw!$X208&lt;$A$9,Raw!L208,-999),-999),-999),-999),-999),-999)</f>
        <v>-999</v>
      </c>
      <c r="I208" s="9">
        <f>IF(Raw!$G208&gt;$C$8,IF(Raw!$Q208&gt;$C$8,IF(Raw!$N208&gt;$C$9,IF(Raw!$N208&lt;$A$9,IF(Raw!$X208&gt;$C$9,IF(Raw!$X208&lt;$A$9,Raw!M208,-999),-999),-999),-999),-999),-999)</f>
        <v>-999</v>
      </c>
      <c r="J208" s="9">
        <f>IF(Raw!$G208&gt;$C$8,IF(Raw!$Q208&gt;$C$8,IF(Raw!$N208&gt;$C$9,IF(Raw!$N208&lt;$A$9,IF(Raw!$X208&gt;$C$9,IF(Raw!$X208&lt;$A$9,Raw!N208,-999),-999),-999),-999),-999),-999)</f>
        <v>-999</v>
      </c>
      <c r="K208" s="9">
        <f>IF(Raw!$G208&gt;$C$8,IF(Raw!$Q208&gt;$C$8,IF(Raw!$N208&gt;$C$9,IF(Raw!$N208&lt;$A$9,IF(Raw!$X208&gt;$C$9,IF(Raw!$X208&lt;$A$9,Raw!R208,-999),-999),-999),-999),-999),-999)</f>
        <v>-999</v>
      </c>
      <c r="L208" s="9">
        <f>IF(Raw!$G208&gt;$C$8,IF(Raw!$Q208&gt;$C$8,IF(Raw!$N208&gt;$C$9,IF(Raw!$N208&lt;$A$9,IF(Raw!$X208&gt;$C$9,IF(Raw!$X208&lt;$A$9,Raw!S208,-999),-999),-999),-999),-999),-999)</f>
        <v>-999</v>
      </c>
      <c r="M208" s="9">
        <f>Raw!Q208</f>
        <v>0</v>
      </c>
      <c r="N208" s="9">
        <f>IF(Raw!$G208&gt;$C$8,IF(Raw!$Q208&gt;$C$8,IF(Raw!$N208&gt;$C$9,IF(Raw!$N208&lt;$A$9,IF(Raw!$X208&gt;$C$9,IF(Raw!$X208&lt;$A$9,Raw!V208,-999),-999),-999),-999),-999),-999)</f>
        <v>-999</v>
      </c>
      <c r="O208" s="9">
        <f>IF(Raw!$G208&gt;$C$8,IF(Raw!$Q208&gt;$C$8,IF(Raw!$N208&gt;$C$9,IF(Raw!$N208&lt;$A$9,IF(Raw!$X208&gt;$C$9,IF(Raw!$X208&lt;$A$9,Raw!W208,-999),-999),-999),-999),-999),-999)</f>
        <v>-999</v>
      </c>
      <c r="P208" s="9">
        <f>IF(Raw!$G208&gt;$C$8,IF(Raw!$Q208&gt;$C$8,IF(Raw!$N208&gt;$C$9,IF(Raw!$N208&lt;$A$9,IF(Raw!$X208&gt;$C$9,IF(Raw!$X208&lt;$A$9,Raw!X208,-999),-999),-999),-999),-999),-999)</f>
        <v>-999</v>
      </c>
      <c r="R208" s="9">
        <f t="shared" si="48"/>
        <v>0</v>
      </c>
      <c r="S208" s="9">
        <f t="shared" si="49"/>
        <v>0</v>
      </c>
      <c r="T208" s="9">
        <f t="shared" si="50"/>
        <v>0</v>
      </c>
      <c r="U208" s="9">
        <f t="shared" si="51"/>
        <v>0</v>
      </c>
      <c r="V208" s="15">
        <f t="shared" si="52"/>
        <v>-999</v>
      </c>
      <c r="X208" s="11">
        <f t="shared" si="53"/>
        <v>-6.0139799999999993E+20</v>
      </c>
      <c r="Y208" s="11">
        <f t="shared" si="54"/>
        <v>-9.99E-18</v>
      </c>
      <c r="Z208" s="11">
        <f t="shared" si="55"/>
        <v>-9.9899999999999989E-4</v>
      </c>
      <c r="AA208" s="16">
        <f t="shared" si="56"/>
        <v>1</v>
      </c>
      <c r="AB208" s="9">
        <f t="shared" si="57"/>
        <v>-999</v>
      </c>
      <c r="AC208" s="9">
        <f t="shared" si="58"/>
        <v>-999</v>
      </c>
      <c r="AD208" s="15">
        <f t="shared" si="59"/>
        <v>-999</v>
      </c>
      <c r="AE208" s="3">
        <f t="shared" si="60"/>
        <v>-1202.7959999999996</v>
      </c>
      <c r="AF208" s="2">
        <f t="shared" si="61"/>
        <v>0.30099999999999988</v>
      </c>
      <c r="AG208" s="9">
        <f t="shared" si="62"/>
        <v>0</v>
      </c>
      <c r="AH208" s="2">
        <f t="shared" si="63"/>
        <v>0</v>
      </c>
    </row>
    <row r="209" spans="1:34">
      <c r="A209" s="1">
        <f>Raw!A209</f>
        <v>0</v>
      </c>
      <c r="B209" s="14">
        <f>Raw!B209</f>
        <v>0</v>
      </c>
      <c r="C209" s="15">
        <f>Raw!C209</f>
        <v>0</v>
      </c>
      <c r="D209" s="15">
        <f>IF(C209&gt;0.5,Raw!D209*D$11,-999)</f>
        <v>-999</v>
      </c>
      <c r="E209" s="9">
        <f>IF(Raw!$G209&gt;$C$8,IF(Raw!$Q209&gt;$C$8,IF(Raw!$N209&gt;$C$9,IF(Raw!$N209&lt;$A$9,IF(Raw!$X209&gt;$C$9,IF(Raw!$X209&lt;$A$9,Raw!H209,-999),-999),-999),-999),-999),-999)</f>
        <v>-999</v>
      </c>
      <c r="F209" s="9">
        <f>IF(Raw!$G209&gt;$C$8,IF(Raw!$Q209&gt;$C$8,IF(Raw!$N209&gt;$C$9,IF(Raw!$N209&lt;$A$9,IF(Raw!$X209&gt;$C$9,IF(Raw!$X209&lt;$A$9,Raw!I209,-999),-999),-999),-999),-999),-999)</f>
        <v>-999</v>
      </c>
      <c r="G209" s="9">
        <f>Raw!G209</f>
        <v>0</v>
      </c>
      <c r="H209" s="9">
        <f>IF(Raw!$G209&gt;$C$8,IF(Raw!$Q209&gt;$C$8,IF(Raw!$N209&gt;$C$9,IF(Raw!$N209&lt;$A$9,IF(Raw!$X209&gt;$C$9,IF(Raw!$X209&lt;$A$9,Raw!L209,-999),-999),-999),-999),-999),-999)</f>
        <v>-999</v>
      </c>
      <c r="I209" s="9">
        <f>IF(Raw!$G209&gt;$C$8,IF(Raw!$Q209&gt;$C$8,IF(Raw!$N209&gt;$C$9,IF(Raw!$N209&lt;$A$9,IF(Raw!$X209&gt;$C$9,IF(Raw!$X209&lt;$A$9,Raw!M209,-999),-999),-999),-999),-999),-999)</f>
        <v>-999</v>
      </c>
      <c r="J209" s="9">
        <f>IF(Raw!$G209&gt;$C$8,IF(Raw!$Q209&gt;$C$8,IF(Raw!$N209&gt;$C$9,IF(Raw!$N209&lt;$A$9,IF(Raw!$X209&gt;$C$9,IF(Raw!$X209&lt;$A$9,Raw!N209,-999),-999),-999),-999),-999),-999)</f>
        <v>-999</v>
      </c>
      <c r="K209" s="9">
        <f>IF(Raw!$G209&gt;$C$8,IF(Raw!$Q209&gt;$C$8,IF(Raw!$N209&gt;$C$9,IF(Raw!$N209&lt;$A$9,IF(Raw!$X209&gt;$C$9,IF(Raw!$X209&lt;$A$9,Raw!R209,-999),-999),-999),-999),-999),-999)</f>
        <v>-999</v>
      </c>
      <c r="L209" s="9">
        <f>IF(Raw!$G209&gt;$C$8,IF(Raw!$Q209&gt;$C$8,IF(Raw!$N209&gt;$C$9,IF(Raw!$N209&lt;$A$9,IF(Raw!$X209&gt;$C$9,IF(Raw!$X209&lt;$A$9,Raw!S209,-999),-999),-999),-999),-999),-999)</f>
        <v>-999</v>
      </c>
      <c r="M209" s="9">
        <f>Raw!Q209</f>
        <v>0</v>
      </c>
      <c r="N209" s="9">
        <f>IF(Raw!$G209&gt;$C$8,IF(Raw!$Q209&gt;$C$8,IF(Raw!$N209&gt;$C$9,IF(Raw!$N209&lt;$A$9,IF(Raw!$X209&gt;$C$9,IF(Raw!$X209&lt;$A$9,Raw!V209,-999),-999),-999),-999),-999),-999)</f>
        <v>-999</v>
      </c>
      <c r="O209" s="9">
        <f>IF(Raw!$G209&gt;$C$8,IF(Raw!$Q209&gt;$C$8,IF(Raw!$N209&gt;$C$9,IF(Raw!$N209&lt;$A$9,IF(Raw!$X209&gt;$C$9,IF(Raw!$X209&lt;$A$9,Raw!W209,-999),-999),-999),-999),-999),-999)</f>
        <v>-999</v>
      </c>
      <c r="P209" s="9">
        <f>IF(Raw!$G209&gt;$C$8,IF(Raw!$Q209&gt;$C$8,IF(Raw!$N209&gt;$C$9,IF(Raw!$N209&lt;$A$9,IF(Raw!$X209&gt;$C$9,IF(Raw!$X209&lt;$A$9,Raw!X209,-999),-999),-999),-999),-999),-999)</f>
        <v>-999</v>
      </c>
      <c r="R209" s="9">
        <f t="shared" si="48"/>
        <v>0</v>
      </c>
      <c r="S209" s="9">
        <f t="shared" si="49"/>
        <v>0</v>
      </c>
      <c r="T209" s="9">
        <f t="shared" si="50"/>
        <v>0</v>
      </c>
      <c r="U209" s="9">
        <f t="shared" si="51"/>
        <v>0</v>
      </c>
      <c r="V209" s="15">
        <f t="shared" si="52"/>
        <v>-999</v>
      </c>
      <c r="X209" s="11">
        <f t="shared" si="53"/>
        <v>-6.0139799999999993E+20</v>
      </c>
      <c r="Y209" s="11">
        <f t="shared" si="54"/>
        <v>-9.99E-18</v>
      </c>
      <c r="Z209" s="11">
        <f t="shared" si="55"/>
        <v>-9.9899999999999989E-4</v>
      </c>
      <c r="AA209" s="16">
        <f t="shared" si="56"/>
        <v>1</v>
      </c>
      <c r="AB209" s="9">
        <f t="shared" si="57"/>
        <v>-999</v>
      </c>
      <c r="AC209" s="9">
        <f t="shared" si="58"/>
        <v>-999</v>
      </c>
      <c r="AD209" s="15">
        <f t="shared" si="59"/>
        <v>-999</v>
      </c>
      <c r="AE209" s="3">
        <f t="shared" si="60"/>
        <v>-1202.7959999999996</v>
      </c>
      <c r="AF209" s="2">
        <f t="shared" si="61"/>
        <v>0.30099999999999988</v>
      </c>
      <c r="AG209" s="9">
        <f t="shared" si="62"/>
        <v>0</v>
      </c>
      <c r="AH209" s="2">
        <f t="shared" si="63"/>
        <v>0</v>
      </c>
    </row>
    <row r="210" spans="1:34">
      <c r="A210" s="1">
        <f>Raw!A210</f>
        <v>0</v>
      </c>
      <c r="B210" s="14">
        <f>Raw!B210</f>
        <v>0</v>
      </c>
      <c r="C210" s="15">
        <f>Raw!C210</f>
        <v>0</v>
      </c>
      <c r="D210" s="15">
        <f>IF(C210&gt;0.5,Raw!D210*D$11,-999)</f>
        <v>-999</v>
      </c>
      <c r="E210" s="9">
        <f>IF(Raw!$G210&gt;$C$8,IF(Raw!$Q210&gt;$C$8,IF(Raw!$N210&gt;$C$9,IF(Raw!$N210&lt;$A$9,IF(Raw!$X210&gt;$C$9,IF(Raw!$X210&lt;$A$9,Raw!H210,-999),-999),-999),-999),-999),-999)</f>
        <v>-999</v>
      </c>
      <c r="F210" s="9">
        <f>IF(Raw!$G210&gt;$C$8,IF(Raw!$Q210&gt;$C$8,IF(Raw!$N210&gt;$C$9,IF(Raw!$N210&lt;$A$9,IF(Raw!$X210&gt;$C$9,IF(Raw!$X210&lt;$A$9,Raw!I210,-999),-999),-999),-999),-999),-999)</f>
        <v>-999</v>
      </c>
      <c r="G210" s="9">
        <f>Raw!G210</f>
        <v>0</v>
      </c>
      <c r="H210" s="9">
        <f>IF(Raw!$G210&gt;$C$8,IF(Raw!$Q210&gt;$C$8,IF(Raw!$N210&gt;$C$9,IF(Raw!$N210&lt;$A$9,IF(Raw!$X210&gt;$C$9,IF(Raw!$X210&lt;$A$9,Raw!L210,-999),-999),-999),-999),-999),-999)</f>
        <v>-999</v>
      </c>
      <c r="I210" s="9">
        <f>IF(Raw!$G210&gt;$C$8,IF(Raw!$Q210&gt;$C$8,IF(Raw!$N210&gt;$C$9,IF(Raw!$N210&lt;$A$9,IF(Raw!$X210&gt;$C$9,IF(Raw!$X210&lt;$A$9,Raw!M210,-999),-999),-999),-999),-999),-999)</f>
        <v>-999</v>
      </c>
      <c r="J210" s="9">
        <f>IF(Raw!$G210&gt;$C$8,IF(Raw!$Q210&gt;$C$8,IF(Raw!$N210&gt;$C$9,IF(Raw!$N210&lt;$A$9,IF(Raw!$X210&gt;$C$9,IF(Raw!$X210&lt;$A$9,Raw!N210,-999),-999),-999),-999),-999),-999)</f>
        <v>-999</v>
      </c>
      <c r="K210" s="9">
        <f>IF(Raw!$G210&gt;$C$8,IF(Raw!$Q210&gt;$C$8,IF(Raw!$N210&gt;$C$9,IF(Raw!$N210&lt;$A$9,IF(Raw!$X210&gt;$C$9,IF(Raw!$X210&lt;$A$9,Raw!R210,-999),-999),-999),-999),-999),-999)</f>
        <v>-999</v>
      </c>
      <c r="L210" s="9">
        <f>IF(Raw!$G210&gt;$C$8,IF(Raw!$Q210&gt;$C$8,IF(Raw!$N210&gt;$C$9,IF(Raw!$N210&lt;$A$9,IF(Raw!$X210&gt;$C$9,IF(Raw!$X210&lt;$A$9,Raw!S210,-999),-999),-999),-999),-999),-999)</f>
        <v>-999</v>
      </c>
      <c r="M210" s="9">
        <f>Raw!Q210</f>
        <v>0</v>
      </c>
      <c r="N210" s="9">
        <f>IF(Raw!$G210&gt;$C$8,IF(Raw!$Q210&gt;$C$8,IF(Raw!$N210&gt;$C$9,IF(Raw!$N210&lt;$A$9,IF(Raw!$X210&gt;$C$9,IF(Raw!$X210&lt;$A$9,Raw!V210,-999),-999),-999),-999),-999),-999)</f>
        <v>-999</v>
      </c>
      <c r="O210" s="9">
        <f>IF(Raw!$G210&gt;$C$8,IF(Raw!$Q210&gt;$C$8,IF(Raw!$N210&gt;$C$9,IF(Raw!$N210&lt;$A$9,IF(Raw!$X210&gt;$C$9,IF(Raw!$X210&lt;$A$9,Raw!W210,-999),-999),-999),-999),-999),-999)</f>
        <v>-999</v>
      </c>
      <c r="P210" s="9">
        <f>IF(Raw!$G210&gt;$C$8,IF(Raw!$Q210&gt;$C$8,IF(Raw!$N210&gt;$C$9,IF(Raw!$N210&lt;$A$9,IF(Raw!$X210&gt;$C$9,IF(Raw!$X210&lt;$A$9,Raw!X210,-999),-999),-999),-999),-999),-999)</f>
        <v>-999</v>
      </c>
      <c r="R210" s="9">
        <f t="shared" si="48"/>
        <v>0</v>
      </c>
      <c r="S210" s="9">
        <f t="shared" si="49"/>
        <v>0</v>
      </c>
      <c r="T210" s="9">
        <f t="shared" si="50"/>
        <v>0</v>
      </c>
      <c r="U210" s="9">
        <f t="shared" si="51"/>
        <v>0</v>
      </c>
      <c r="V210" s="15">
        <f t="shared" si="52"/>
        <v>-999</v>
      </c>
      <c r="X210" s="11">
        <f t="shared" si="53"/>
        <v>-6.0139799999999993E+20</v>
      </c>
      <c r="Y210" s="11">
        <f t="shared" si="54"/>
        <v>-9.99E-18</v>
      </c>
      <c r="Z210" s="11">
        <f t="shared" si="55"/>
        <v>-9.9899999999999989E-4</v>
      </c>
      <c r="AA210" s="16">
        <f t="shared" si="56"/>
        <v>1</v>
      </c>
      <c r="AB210" s="9">
        <f t="shared" si="57"/>
        <v>-999</v>
      </c>
      <c r="AC210" s="9">
        <f t="shared" si="58"/>
        <v>-999</v>
      </c>
      <c r="AD210" s="15">
        <f t="shared" si="59"/>
        <v>-999</v>
      </c>
      <c r="AE210" s="3">
        <f t="shared" si="60"/>
        <v>-1202.7959999999996</v>
      </c>
      <c r="AF210" s="2">
        <f t="shared" si="61"/>
        <v>0.30099999999999988</v>
      </c>
      <c r="AG210" s="9">
        <f t="shared" si="62"/>
        <v>0</v>
      </c>
      <c r="AH210" s="2">
        <f t="shared" si="63"/>
        <v>0</v>
      </c>
    </row>
    <row r="211" spans="1:34">
      <c r="A211" s="1">
        <f>Raw!A211</f>
        <v>0</v>
      </c>
      <c r="B211" s="14">
        <f>Raw!B211</f>
        <v>0</v>
      </c>
      <c r="C211" s="15">
        <f>Raw!C211</f>
        <v>0</v>
      </c>
      <c r="D211" s="15">
        <f>IF(C211&gt;0.5,Raw!D211*D$11,-999)</f>
        <v>-999</v>
      </c>
      <c r="E211" s="9">
        <f>IF(Raw!$G211&gt;$C$8,IF(Raw!$Q211&gt;$C$8,IF(Raw!$N211&gt;$C$9,IF(Raw!$N211&lt;$A$9,IF(Raw!$X211&gt;$C$9,IF(Raw!$X211&lt;$A$9,Raw!H211,-999),-999),-999),-999),-999),-999)</f>
        <v>-999</v>
      </c>
      <c r="F211" s="9">
        <f>IF(Raw!$G211&gt;$C$8,IF(Raw!$Q211&gt;$C$8,IF(Raw!$N211&gt;$C$9,IF(Raw!$N211&lt;$A$9,IF(Raw!$X211&gt;$C$9,IF(Raw!$X211&lt;$A$9,Raw!I211,-999),-999),-999),-999),-999),-999)</f>
        <v>-999</v>
      </c>
      <c r="G211" s="9">
        <f>Raw!G211</f>
        <v>0</v>
      </c>
      <c r="H211" s="9">
        <f>IF(Raw!$G211&gt;$C$8,IF(Raw!$Q211&gt;$C$8,IF(Raw!$N211&gt;$C$9,IF(Raw!$N211&lt;$A$9,IF(Raw!$X211&gt;$C$9,IF(Raw!$X211&lt;$A$9,Raw!L211,-999),-999),-999),-999),-999),-999)</f>
        <v>-999</v>
      </c>
      <c r="I211" s="9">
        <f>IF(Raw!$G211&gt;$C$8,IF(Raw!$Q211&gt;$C$8,IF(Raw!$N211&gt;$C$9,IF(Raw!$N211&lt;$A$9,IF(Raw!$X211&gt;$C$9,IF(Raw!$X211&lt;$A$9,Raw!M211,-999),-999),-999),-999),-999),-999)</f>
        <v>-999</v>
      </c>
      <c r="J211" s="9">
        <f>IF(Raw!$G211&gt;$C$8,IF(Raw!$Q211&gt;$C$8,IF(Raw!$N211&gt;$C$9,IF(Raw!$N211&lt;$A$9,IF(Raw!$X211&gt;$C$9,IF(Raw!$X211&lt;$A$9,Raw!N211,-999),-999),-999),-999),-999),-999)</f>
        <v>-999</v>
      </c>
      <c r="K211" s="9">
        <f>IF(Raw!$G211&gt;$C$8,IF(Raw!$Q211&gt;$C$8,IF(Raw!$N211&gt;$C$9,IF(Raw!$N211&lt;$A$9,IF(Raw!$X211&gt;$C$9,IF(Raw!$X211&lt;$A$9,Raw!R211,-999),-999),-999),-999),-999),-999)</f>
        <v>-999</v>
      </c>
      <c r="L211" s="9">
        <f>IF(Raw!$G211&gt;$C$8,IF(Raw!$Q211&gt;$C$8,IF(Raw!$N211&gt;$C$9,IF(Raw!$N211&lt;$A$9,IF(Raw!$X211&gt;$C$9,IF(Raw!$X211&lt;$A$9,Raw!S211,-999),-999),-999),-999),-999),-999)</f>
        <v>-999</v>
      </c>
      <c r="M211" s="9">
        <f>Raw!Q211</f>
        <v>0</v>
      </c>
      <c r="N211" s="9">
        <f>IF(Raw!$G211&gt;$C$8,IF(Raw!$Q211&gt;$C$8,IF(Raw!$N211&gt;$C$9,IF(Raw!$N211&lt;$A$9,IF(Raw!$X211&gt;$C$9,IF(Raw!$X211&lt;$A$9,Raw!V211,-999),-999),-999),-999),-999),-999)</f>
        <v>-999</v>
      </c>
      <c r="O211" s="9">
        <f>IF(Raw!$G211&gt;$C$8,IF(Raw!$Q211&gt;$C$8,IF(Raw!$N211&gt;$C$9,IF(Raw!$N211&lt;$A$9,IF(Raw!$X211&gt;$C$9,IF(Raw!$X211&lt;$A$9,Raw!W211,-999),-999),-999),-999),-999),-999)</f>
        <v>-999</v>
      </c>
      <c r="P211" s="9">
        <f>IF(Raw!$G211&gt;$C$8,IF(Raw!$Q211&gt;$C$8,IF(Raw!$N211&gt;$C$9,IF(Raw!$N211&lt;$A$9,IF(Raw!$X211&gt;$C$9,IF(Raw!$X211&lt;$A$9,Raw!X211,-999),-999),-999),-999),-999),-999)</f>
        <v>-999</v>
      </c>
      <c r="R211" s="9">
        <f t="shared" si="48"/>
        <v>0</v>
      </c>
      <c r="S211" s="9">
        <f t="shared" si="49"/>
        <v>0</v>
      </c>
      <c r="T211" s="9">
        <f t="shared" si="50"/>
        <v>0</v>
      </c>
      <c r="U211" s="9">
        <f t="shared" si="51"/>
        <v>0</v>
      </c>
      <c r="V211" s="15">
        <f t="shared" si="52"/>
        <v>-999</v>
      </c>
      <c r="X211" s="11">
        <f t="shared" si="53"/>
        <v>-6.0139799999999993E+20</v>
      </c>
      <c r="Y211" s="11">
        <f t="shared" si="54"/>
        <v>-9.99E-18</v>
      </c>
      <c r="Z211" s="11">
        <f t="shared" si="55"/>
        <v>-9.9899999999999989E-4</v>
      </c>
      <c r="AA211" s="16">
        <f t="shared" si="56"/>
        <v>1</v>
      </c>
      <c r="AB211" s="9">
        <f t="shared" si="57"/>
        <v>-999</v>
      </c>
      <c r="AC211" s="9">
        <f t="shared" si="58"/>
        <v>-999</v>
      </c>
      <c r="AD211" s="15">
        <f t="shared" si="59"/>
        <v>-999</v>
      </c>
      <c r="AE211" s="3">
        <f t="shared" si="60"/>
        <v>-1202.7959999999996</v>
      </c>
      <c r="AF211" s="2">
        <f t="shared" si="61"/>
        <v>0.30099999999999988</v>
      </c>
      <c r="AG211" s="9">
        <f t="shared" si="62"/>
        <v>0</v>
      </c>
      <c r="AH211" s="2">
        <f t="shared" si="63"/>
        <v>0</v>
      </c>
    </row>
    <row r="212" spans="1:34">
      <c r="A212" s="1">
        <f>Raw!A212</f>
        <v>0</v>
      </c>
      <c r="B212" s="14">
        <f>Raw!B212</f>
        <v>0</v>
      </c>
      <c r="C212" s="15">
        <f>Raw!C212</f>
        <v>0</v>
      </c>
      <c r="D212" s="15">
        <f>IF(C212&gt;0.5,Raw!D212*D$11,-999)</f>
        <v>-999</v>
      </c>
      <c r="E212" s="9">
        <f>IF(Raw!$G212&gt;$C$8,IF(Raw!$Q212&gt;$C$8,IF(Raw!$N212&gt;$C$9,IF(Raw!$N212&lt;$A$9,IF(Raw!$X212&gt;$C$9,IF(Raw!$X212&lt;$A$9,Raw!H212,-999),-999),-999),-999),-999),-999)</f>
        <v>-999</v>
      </c>
      <c r="F212" s="9">
        <f>IF(Raw!$G212&gt;$C$8,IF(Raw!$Q212&gt;$C$8,IF(Raw!$N212&gt;$C$9,IF(Raw!$N212&lt;$A$9,IF(Raw!$X212&gt;$C$9,IF(Raw!$X212&lt;$A$9,Raw!I212,-999),-999),-999),-999),-999),-999)</f>
        <v>-999</v>
      </c>
      <c r="G212" s="9">
        <f>Raw!G212</f>
        <v>0</v>
      </c>
      <c r="H212" s="9">
        <f>IF(Raw!$G212&gt;$C$8,IF(Raw!$Q212&gt;$C$8,IF(Raw!$N212&gt;$C$9,IF(Raw!$N212&lt;$A$9,IF(Raw!$X212&gt;$C$9,IF(Raw!$X212&lt;$A$9,Raw!L212,-999),-999),-999),-999),-999),-999)</f>
        <v>-999</v>
      </c>
      <c r="I212" s="9">
        <f>IF(Raw!$G212&gt;$C$8,IF(Raw!$Q212&gt;$C$8,IF(Raw!$N212&gt;$C$9,IF(Raw!$N212&lt;$A$9,IF(Raw!$X212&gt;$C$9,IF(Raw!$X212&lt;$A$9,Raw!M212,-999),-999),-999),-999),-999),-999)</f>
        <v>-999</v>
      </c>
      <c r="J212" s="9">
        <f>IF(Raw!$G212&gt;$C$8,IF(Raw!$Q212&gt;$C$8,IF(Raw!$N212&gt;$C$9,IF(Raw!$N212&lt;$A$9,IF(Raw!$X212&gt;$C$9,IF(Raw!$X212&lt;$A$9,Raw!N212,-999),-999),-999),-999),-999),-999)</f>
        <v>-999</v>
      </c>
      <c r="K212" s="9">
        <f>IF(Raw!$G212&gt;$C$8,IF(Raw!$Q212&gt;$C$8,IF(Raw!$N212&gt;$C$9,IF(Raw!$N212&lt;$A$9,IF(Raw!$X212&gt;$C$9,IF(Raw!$X212&lt;$A$9,Raw!R212,-999),-999),-999),-999),-999),-999)</f>
        <v>-999</v>
      </c>
      <c r="L212" s="9">
        <f>IF(Raw!$G212&gt;$C$8,IF(Raw!$Q212&gt;$C$8,IF(Raw!$N212&gt;$C$9,IF(Raw!$N212&lt;$A$9,IF(Raw!$X212&gt;$C$9,IF(Raw!$X212&lt;$A$9,Raw!S212,-999),-999),-999),-999),-999),-999)</f>
        <v>-999</v>
      </c>
      <c r="M212" s="9">
        <f>Raw!Q212</f>
        <v>0</v>
      </c>
      <c r="N212" s="9">
        <f>IF(Raw!$G212&gt;$C$8,IF(Raw!$Q212&gt;$C$8,IF(Raw!$N212&gt;$C$9,IF(Raw!$N212&lt;$A$9,IF(Raw!$X212&gt;$C$9,IF(Raw!$X212&lt;$A$9,Raw!V212,-999),-999),-999),-999),-999),-999)</f>
        <v>-999</v>
      </c>
      <c r="O212" s="9">
        <f>IF(Raw!$G212&gt;$C$8,IF(Raw!$Q212&gt;$C$8,IF(Raw!$N212&gt;$C$9,IF(Raw!$N212&lt;$A$9,IF(Raw!$X212&gt;$C$9,IF(Raw!$X212&lt;$A$9,Raw!W212,-999),-999),-999),-999),-999),-999)</f>
        <v>-999</v>
      </c>
      <c r="P212" s="9">
        <f>IF(Raw!$G212&gt;$C$8,IF(Raw!$Q212&gt;$C$8,IF(Raw!$N212&gt;$C$9,IF(Raw!$N212&lt;$A$9,IF(Raw!$X212&gt;$C$9,IF(Raw!$X212&lt;$A$9,Raw!X212,-999),-999),-999),-999),-999),-999)</f>
        <v>-999</v>
      </c>
      <c r="R212" s="9">
        <f t="shared" si="48"/>
        <v>0</v>
      </c>
      <c r="S212" s="9">
        <f t="shared" si="49"/>
        <v>0</v>
      </c>
      <c r="T212" s="9">
        <f t="shared" si="50"/>
        <v>0</v>
      </c>
      <c r="U212" s="9">
        <f t="shared" si="51"/>
        <v>0</v>
      </c>
      <c r="V212" s="15">
        <f t="shared" si="52"/>
        <v>-999</v>
      </c>
      <c r="X212" s="11">
        <f t="shared" si="53"/>
        <v>-6.0139799999999993E+20</v>
      </c>
      <c r="Y212" s="11">
        <f t="shared" si="54"/>
        <v>-9.99E-18</v>
      </c>
      <c r="Z212" s="11">
        <f t="shared" si="55"/>
        <v>-9.9899999999999989E-4</v>
      </c>
      <c r="AA212" s="16">
        <f t="shared" si="56"/>
        <v>1</v>
      </c>
      <c r="AB212" s="9">
        <f t="shared" si="57"/>
        <v>-999</v>
      </c>
      <c r="AC212" s="9">
        <f t="shared" si="58"/>
        <v>-999</v>
      </c>
      <c r="AD212" s="15">
        <f t="shared" si="59"/>
        <v>-999</v>
      </c>
      <c r="AE212" s="3">
        <f t="shared" si="60"/>
        <v>-1202.7959999999996</v>
      </c>
      <c r="AF212" s="2">
        <f t="shared" si="61"/>
        <v>0.30099999999999988</v>
      </c>
      <c r="AG212" s="9">
        <f t="shared" si="62"/>
        <v>0</v>
      </c>
      <c r="AH212" s="2">
        <f t="shared" si="63"/>
        <v>0</v>
      </c>
    </row>
    <row r="213" spans="1:34">
      <c r="A213" s="1">
        <f>Raw!A213</f>
        <v>0</v>
      </c>
      <c r="B213" s="14">
        <f>Raw!B213</f>
        <v>0</v>
      </c>
      <c r="C213" s="15">
        <f>Raw!C213</f>
        <v>0</v>
      </c>
      <c r="D213" s="15">
        <f>IF(C213&gt;0.5,Raw!D213*D$11,-999)</f>
        <v>-999</v>
      </c>
      <c r="E213" s="9">
        <f>IF(Raw!$G213&gt;$C$8,IF(Raw!$Q213&gt;$C$8,IF(Raw!$N213&gt;$C$9,IF(Raw!$N213&lt;$A$9,IF(Raw!$X213&gt;$C$9,IF(Raw!$X213&lt;$A$9,Raw!H213,-999),-999),-999),-999),-999),-999)</f>
        <v>-999</v>
      </c>
      <c r="F213" s="9">
        <f>IF(Raw!$G213&gt;$C$8,IF(Raw!$Q213&gt;$C$8,IF(Raw!$N213&gt;$C$9,IF(Raw!$N213&lt;$A$9,IF(Raw!$X213&gt;$C$9,IF(Raw!$X213&lt;$A$9,Raw!I213,-999),-999),-999),-999),-999),-999)</f>
        <v>-999</v>
      </c>
      <c r="G213" s="9">
        <f>Raw!G213</f>
        <v>0</v>
      </c>
      <c r="H213" s="9">
        <f>IF(Raw!$G213&gt;$C$8,IF(Raw!$Q213&gt;$C$8,IF(Raw!$N213&gt;$C$9,IF(Raw!$N213&lt;$A$9,IF(Raw!$X213&gt;$C$9,IF(Raw!$X213&lt;$A$9,Raw!L213,-999),-999),-999),-999),-999),-999)</f>
        <v>-999</v>
      </c>
      <c r="I213" s="9">
        <f>IF(Raw!$G213&gt;$C$8,IF(Raw!$Q213&gt;$C$8,IF(Raw!$N213&gt;$C$9,IF(Raw!$N213&lt;$A$9,IF(Raw!$X213&gt;$C$9,IF(Raw!$X213&lt;$A$9,Raw!M213,-999),-999),-999),-999),-999),-999)</f>
        <v>-999</v>
      </c>
      <c r="J213" s="9">
        <f>IF(Raw!$G213&gt;$C$8,IF(Raw!$Q213&gt;$C$8,IF(Raw!$N213&gt;$C$9,IF(Raw!$N213&lt;$A$9,IF(Raw!$X213&gt;$C$9,IF(Raw!$X213&lt;$A$9,Raw!N213,-999),-999),-999),-999),-999),-999)</f>
        <v>-999</v>
      </c>
      <c r="K213" s="9">
        <f>IF(Raw!$G213&gt;$C$8,IF(Raw!$Q213&gt;$C$8,IF(Raw!$N213&gt;$C$9,IF(Raw!$N213&lt;$A$9,IF(Raw!$X213&gt;$C$9,IF(Raw!$X213&lt;$A$9,Raw!R213,-999),-999),-999),-999),-999),-999)</f>
        <v>-999</v>
      </c>
      <c r="L213" s="9">
        <f>IF(Raw!$G213&gt;$C$8,IF(Raw!$Q213&gt;$C$8,IF(Raw!$N213&gt;$C$9,IF(Raw!$N213&lt;$A$9,IF(Raw!$X213&gt;$C$9,IF(Raw!$X213&lt;$A$9,Raw!S213,-999),-999),-999),-999),-999),-999)</f>
        <v>-999</v>
      </c>
      <c r="M213" s="9">
        <f>Raw!Q213</f>
        <v>0</v>
      </c>
      <c r="N213" s="9">
        <f>IF(Raw!$G213&gt;$C$8,IF(Raw!$Q213&gt;$C$8,IF(Raw!$N213&gt;$C$9,IF(Raw!$N213&lt;$A$9,IF(Raw!$X213&gt;$C$9,IF(Raw!$X213&lt;$A$9,Raw!V213,-999),-999),-999),-999),-999),-999)</f>
        <v>-999</v>
      </c>
      <c r="O213" s="9">
        <f>IF(Raw!$G213&gt;$C$8,IF(Raw!$Q213&gt;$C$8,IF(Raw!$N213&gt;$C$9,IF(Raw!$N213&lt;$A$9,IF(Raw!$X213&gt;$C$9,IF(Raw!$X213&lt;$A$9,Raw!W213,-999),-999),-999),-999),-999),-999)</f>
        <v>-999</v>
      </c>
      <c r="P213" s="9">
        <f>IF(Raw!$G213&gt;$C$8,IF(Raw!$Q213&gt;$C$8,IF(Raw!$N213&gt;$C$9,IF(Raw!$N213&lt;$A$9,IF(Raw!$X213&gt;$C$9,IF(Raw!$X213&lt;$A$9,Raw!X213,-999),-999),-999),-999),-999),-999)</f>
        <v>-999</v>
      </c>
      <c r="R213" s="9">
        <f t="shared" si="48"/>
        <v>0</v>
      </c>
      <c r="S213" s="9">
        <f t="shared" si="49"/>
        <v>0</v>
      </c>
      <c r="T213" s="9">
        <f t="shared" si="50"/>
        <v>0</v>
      </c>
      <c r="U213" s="9">
        <f t="shared" si="51"/>
        <v>0</v>
      </c>
      <c r="V213" s="15">
        <f t="shared" si="52"/>
        <v>-999</v>
      </c>
      <c r="X213" s="11">
        <f t="shared" si="53"/>
        <v>-6.0139799999999993E+20</v>
      </c>
      <c r="Y213" s="11">
        <f t="shared" si="54"/>
        <v>-9.99E-18</v>
      </c>
      <c r="Z213" s="11">
        <f t="shared" si="55"/>
        <v>-9.9899999999999989E-4</v>
      </c>
      <c r="AA213" s="16">
        <f t="shared" si="56"/>
        <v>1</v>
      </c>
      <c r="AB213" s="9">
        <f t="shared" si="57"/>
        <v>-999</v>
      </c>
      <c r="AC213" s="9">
        <f t="shared" si="58"/>
        <v>-999</v>
      </c>
      <c r="AD213" s="15">
        <f t="shared" si="59"/>
        <v>-999</v>
      </c>
      <c r="AE213" s="3">
        <f t="shared" si="60"/>
        <v>-1202.7959999999996</v>
      </c>
      <c r="AF213" s="2">
        <f t="shared" si="61"/>
        <v>0.30099999999999988</v>
      </c>
      <c r="AG213" s="9">
        <f t="shared" si="62"/>
        <v>0</v>
      </c>
      <c r="AH213" s="2">
        <f t="shared" si="63"/>
        <v>0</v>
      </c>
    </row>
    <row r="214" spans="1:34">
      <c r="A214" s="1">
        <f>Raw!A214</f>
        <v>0</v>
      </c>
      <c r="B214" s="14">
        <f>Raw!B214</f>
        <v>0</v>
      </c>
      <c r="C214" s="15">
        <f>Raw!C214</f>
        <v>0</v>
      </c>
      <c r="D214" s="15">
        <f>IF(C214&gt;0.5,Raw!D214*D$11,-999)</f>
        <v>-999</v>
      </c>
      <c r="E214" s="9">
        <f>IF(Raw!$G214&gt;$C$8,IF(Raw!$Q214&gt;$C$8,IF(Raw!$N214&gt;$C$9,IF(Raw!$N214&lt;$A$9,IF(Raw!$X214&gt;$C$9,IF(Raw!$X214&lt;$A$9,Raw!H214,-999),-999),-999),-999),-999),-999)</f>
        <v>-999</v>
      </c>
      <c r="F214" s="9">
        <f>IF(Raw!$G214&gt;$C$8,IF(Raw!$Q214&gt;$C$8,IF(Raw!$N214&gt;$C$9,IF(Raw!$N214&lt;$A$9,IF(Raw!$X214&gt;$C$9,IF(Raw!$X214&lt;$A$9,Raw!I214,-999),-999),-999),-999),-999),-999)</f>
        <v>-999</v>
      </c>
      <c r="G214" s="9">
        <f>Raw!G214</f>
        <v>0</v>
      </c>
      <c r="H214" s="9">
        <f>IF(Raw!$G214&gt;$C$8,IF(Raw!$Q214&gt;$C$8,IF(Raw!$N214&gt;$C$9,IF(Raw!$N214&lt;$A$9,IF(Raw!$X214&gt;$C$9,IF(Raw!$X214&lt;$A$9,Raw!L214,-999),-999),-999),-999),-999),-999)</f>
        <v>-999</v>
      </c>
      <c r="I214" s="9">
        <f>IF(Raw!$G214&gt;$C$8,IF(Raw!$Q214&gt;$C$8,IF(Raw!$N214&gt;$C$9,IF(Raw!$N214&lt;$A$9,IF(Raw!$X214&gt;$C$9,IF(Raw!$X214&lt;$A$9,Raw!M214,-999),-999),-999),-999),-999),-999)</f>
        <v>-999</v>
      </c>
      <c r="J214" s="9">
        <f>IF(Raw!$G214&gt;$C$8,IF(Raw!$Q214&gt;$C$8,IF(Raw!$N214&gt;$C$9,IF(Raw!$N214&lt;$A$9,IF(Raw!$X214&gt;$C$9,IF(Raw!$X214&lt;$A$9,Raw!N214,-999),-999),-999),-999),-999),-999)</f>
        <v>-999</v>
      </c>
      <c r="K214" s="9">
        <f>IF(Raw!$G214&gt;$C$8,IF(Raw!$Q214&gt;$C$8,IF(Raw!$N214&gt;$C$9,IF(Raw!$N214&lt;$A$9,IF(Raw!$X214&gt;$C$9,IF(Raw!$X214&lt;$A$9,Raw!R214,-999),-999),-999),-999),-999),-999)</f>
        <v>-999</v>
      </c>
      <c r="L214" s="9">
        <f>IF(Raw!$G214&gt;$C$8,IF(Raw!$Q214&gt;$C$8,IF(Raw!$N214&gt;$C$9,IF(Raw!$N214&lt;$A$9,IF(Raw!$X214&gt;$C$9,IF(Raw!$X214&lt;$A$9,Raw!S214,-999),-999),-999),-999),-999),-999)</f>
        <v>-999</v>
      </c>
      <c r="M214" s="9">
        <f>Raw!Q214</f>
        <v>0</v>
      </c>
      <c r="N214" s="9">
        <f>IF(Raw!$G214&gt;$C$8,IF(Raw!$Q214&gt;$C$8,IF(Raw!$N214&gt;$C$9,IF(Raw!$N214&lt;$A$9,IF(Raw!$X214&gt;$C$9,IF(Raw!$X214&lt;$A$9,Raw!V214,-999),-999),-999),-999),-999),-999)</f>
        <v>-999</v>
      </c>
      <c r="O214" s="9">
        <f>IF(Raw!$G214&gt;$C$8,IF(Raw!$Q214&gt;$C$8,IF(Raw!$N214&gt;$C$9,IF(Raw!$N214&lt;$A$9,IF(Raw!$X214&gt;$C$9,IF(Raw!$X214&lt;$A$9,Raw!W214,-999),-999),-999),-999),-999),-999)</f>
        <v>-999</v>
      </c>
      <c r="P214" s="9">
        <f>IF(Raw!$G214&gt;$C$8,IF(Raw!$Q214&gt;$C$8,IF(Raw!$N214&gt;$C$9,IF(Raw!$N214&lt;$A$9,IF(Raw!$X214&gt;$C$9,IF(Raw!$X214&lt;$A$9,Raw!X214,-999),-999),-999),-999),-999),-999)</f>
        <v>-999</v>
      </c>
      <c r="R214" s="9">
        <f t="shared" ref="R214:R270" si="64">F214-E214</f>
        <v>0</v>
      </c>
      <c r="S214" s="9">
        <f t="shared" ref="S214:S270" si="65">R214/F214</f>
        <v>0</v>
      </c>
      <c r="T214" s="9">
        <f t="shared" ref="T214:T270" si="66">L214-K214</f>
        <v>0</v>
      </c>
      <c r="U214" s="9">
        <f t="shared" ref="U214:U270" si="67">T214/L214</f>
        <v>0</v>
      </c>
      <c r="V214" s="15">
        <f t="shared" ref="V214:V270" si="68">IF(L214&gt;0,L214*V$8+V$10,-999)</f>
        <v>-999</v>
      </c>
      <c r="X214" s="11">
        <f t="shared" ref="X214:X270" si="69">D214*6.02*10^23*10^(-6)</f>
        <v>-6.0139799999999993E+20</v>
      </c>
      <c r="Y214" s="11">
        <f t="shared" ref="Y214:Y270" si="70">H214*10^(-20)</f>
        <v>-9.99E-18</v>
      </c>
      <c r="Z214" s="11">
        <f t="shared" ref="Z214:Z270" si="71">J214*10^(-6)</f>
        <v>-9.9899999999999989E-4</v>
      </c>
      <c r="AA214" s="16">
        <f t="shared" ref="AA214:AA270" si="72">IF(Z214&gt;0,(X214*Y214/(X214*Y214+1/Z214)),1)</f>
        <v>1</v>
      </c>
      <c r="AB214" s="9">
        <f t="shared" ref="AB214:AB270" si="73">K214+T214*AA214</f>
        <v>-999</v>
      </c>
      <c r="AC214" s="9">
        <f t="shared" ref="AC214:AC270" si="74">IF(T214&gt;0,(L214-AB214)/T214,-999)</f>
        <v>-999</v>
      </c>
      <c r="AD214" s="15">
        <f t="shared" ref="AD214:AD270" si="75">IF(AC214&gt;0,X214*Y214*AC214,-999)</f>
        <v>-999</v>
      </c>
      <c r="AE214" s="3">
        <f t="shared" ref="AE214:AE270" si="76">AE$9*Y214</f>
        <v>-1202.7959999999996</v>
      </c>
      <c r="AF214" s="2">
        <f t="shared" ref="AF214:AF270" si="77">IF(AD214&lt;=AE214,AF$6,AF$6/(AD214/AE214))</f>
        <v>0.30099999999999988</v>
      </c>
      <c r="AG214" s="9">
        <f t="shared" ref="AG214:AG270" si="78">AD214*AF214*$AG$6*U214/AG$8</f>
        <v>0</v>
      </c>
      <c r="AH214" s="2">
        <f t="shared" si="63"/>
        <v>0</v>
      </c>
    </row>
    <row r="215" spans="1:34">
      <c r="A215" s="1">
        <f>Raw!A215</f>
        <v>0</v>
      </c>
      <c r="B215" s="14">
        <f>Raw!B215</f>
        <v>0</v>
      </c>
      <c r="C215" s="15">
        <f>Raw!C215</f>
        <v>0</v>
      </c>
      <c r="D215" s="15">
        <f>IF(C215&gt;0.5,Raw!D215*D$11,-999)</f>
        <v>-999</v>
      </c>
      <c r="E215" s="9">
        <f>IF(Raw!$G215&gt;$C$8,IF(Raw!$Q215&gt;$C$8,IF(Raw!$N215&gt;$C$9,IF(Raw!$N215&lt;$A$9,IF(Raw!$X215&gt;$C$9,IF(Raw!$X215&lt;$A$9,Raw!H215,-999),-999),-999),-999),-999),-999)</f>
        <v>-999</v>
      </c>
      <c r="F215" s="9">
        <f>IF(Raw!$G215&gt;$C$8,IF(Raw!$Q215&gt;$C$8,IF(Raw!$N215&gt;$C$9,IF(Raw!$N215&lt;$A$9,IF(Raw!$X215&gt;$C$9,IF(Raw!$X215&lt;$A$9,Raw!I215,-999),-999),-999),-999),-999),-999)</f>
        <v>-999</v>
      </c>
      <c r="G215" s="9">
        <f>Raw!G215</f>
        <v>0</v>
      </c>
      <c r="H215" s="9">
        <f>IF(Raw!$G215&gt;$C$8,IF(Raw!$Q215&gt;$C$8,IF(Raw!$N215&gt;$C$9,IF(Raw!$N215&lt;$A$9,IF(Raw!$X215&gt;$C$9,IF(Raw!$X215&lt;$A$9,Raw!L215,-999),-999),-999),-999),-999),-999)</f>
        <v>-999</v>
      </c>
      <c r="I215" s="9">
        <f>IF(Raw!$G215&gt;$C$8,IF(Raw!$Q215&gt;$C$8,IF(Raw!$N215&gt;$C$9,IF(Raw!$N215&lt;$A$9,IF(Raw!$X215&gt;$C$9,IF(Raw!$X215&lt;$A$9,Raw!M215,-999),-999),-999),-999),-999),-999)</f>
        <v>-999</v>
      </c>
      <c r="J215" s="9">
        <f>IF(Raw!$G215&gt;$C$8,IF(Raw!$Q215&gt;$C$8,IF(Raw!$N215&gt;$C$9,IF(Raw!$N215&lt;$A$9,IF(Raw!$X215&gt;$C$9,IF(Raw!$X215&lt;$A$9,Raw!N215,-999),-999),-999),-999),-999),-999)</f>
        <v>-999</v>
      </c>
      <c r="K215" s="9">
        <f>IF(Raw!$G215&gt;$C$8,IF(Raw!$Q215&gt;$C$8,IF(Raw!$N215&gt;$C$9,IF(Raw!$N215&lt;$A$9,IF(Raw!$X215&gt;$C$9,IF(Raw!$X215&lt;$A$9,Raw!R215,-999),-999),-999),-999),-999),-999)</f>
        <v>-999</v>
      </c>
      <c r="L215" s="9">
        <f>IF(Raw!$G215&gt;$C$8,IF(Raw!$Q215&gt;$C$8,IF(Raw!$N215&gt;$C$9,IF(Raw!$N215&lt;$A$9,IF(Raw!$X215&gt;$C$9,IF(Raw!$X215&lt;$A$9,Raw!S215,-999),-999),-999),-999),-999),-999)</f>
        <v>-999</v>
      </c>
      <c r="M215" s="9">
        <f>Raw!Q215</f>
        <v>0</v>
      </c>
      <c r="N215" s="9">
        <f>IF(Raw!$G215&gt;$C$8,IF(Raw!$Q215&gt;$C$8,IF(Raw!$N215&gt;$C$9,IF(Raw!$N215&lt;$A$9,IF(Raw!$X215&gt;$C$9,IF(Raw!$X215&lt;$A$9,Raw!V215,-999),-999),-999),-999),-999),-999)</f>
        <v>-999</v>
      </c>
      <c r="O215" s="9">
        <f>IF(Raw!$G215&gt;$C$8,IF(Raw!$Q215&gt;$C$8,IF(Raw!$N215&gt;$C$9,IF(Raw!$N215&lt;$A$9,IF(Raw!$X215&gt;$C$9,IF(Raw!$X215&lt;$A$9,Raw!W215,-999),-999),-999),-999),-999),-999)</f>
        <v>-999</v>
      </c>
      <c r="P215" s="9">
        <f>IF(Raw!$G215&gt;$C$8,IF(Raw!$Q215&gt;$C$8,IF(Raw!$N215&gt;$C$9,IF(Raw!$N215&lt;$A$9,IF(Raw!$X215&gt;$C$9,IF(Raw!$X215&lt;$A$9,Raw!X215,-999),-999),-999),-999),-999),-999)</f>
        <v>-999</v>
      </c>
      <c r="R215" s="9">
        <f t="shared" si="64"/>
        <v>0</v>
      </c>
      <c r="S215" s="9">
        <f t="shared" si="65"/>
        <v>0</v>
      </c>
      <c r="T215" s="9">
        <f t="shared" si="66"/>
        <v>0</v>
      </c>
      <c r="U215" s="9">
        <f t="shared" si="67"/>
        <v>0</v>
      </c>
      <c r="V215" s="15">
        <f t="shared" si="68"/>
        <v>-999</v>
      </c>
      <c r="X215" s="11">
        <f t="shared" si="69"/>
        <v>-6.0139799999999993E+20</v>
      </c>
      <c r="Y215" s="11">
        <f t="shared" si="70"/>
        <v>-9.99E-18</v>
      </c>
      <c r="Z215" s="11">
        <f t="shared" si="71"/>
        <v>-9.9899999999999989E-4</v>
      </c>
      <c r="AA215" s="16">
        <f t="shared" si="72"/>
        <v>1</v>
      </c>
      <c r="AB215" s="9">
        <f t="shared" si="73"/>
        <v>-999</v>
      </c>
      <c r="AC215" s="9">
        <f t="shared" si="74"/>
        <v>-999</v>
      </c>
      <c r="AD215" s="15">
        <f t="shared" si="75"/>
        <v>-999</v>
      </c>
      <c r="AE215" s="3">
        <f t="shared" si="76"/>
        <v>-1202.7959999999996</v>
      </c>
      <c r="AF215" s="2">
        <f t="shared" si="77"/>
        <v>0.30099999999999988</v>
      </c>
      <c r="AG215" s="9">
        <f t="shared" si="78"/>
        <v>0</v>
      </c>
      <c r="AH215" s="2">
        <f t="shared" si="63"/>
        <v>0</v>
      </c>
    </row>
    <row r="216" spans="1:34">
      <c r="A216" s="1">
        <f>Raw!A216</f>
        <v>0</v>
      </c>
      <c r="B216" s="14">
        <f>Raw!B216</f>
        <v>0</v>
      </c>
      <c r="C216" s="15">
        <f>Raw!C216</f>
        <v>0</v>
      </c>
      <c r="D216" s="15">
        <f>IF(C216&gt;0.5,Raw!D216*D$11,-999)</f>
        <v>-999</v>
      </c>
      <c r="E216" s="9">
        <f>IF(Raw!$G216&gt;$C$8,IF(Raw!$Q216&gt;$C$8,IF(Raw!$N216&gt;$C$9,IF(Raw!$N216&lt;$A$9,IF(Raw!$X216&gt;$C$9,IF(Raw!$X216&lt;$A$9,Raw!H216,-999),-999),-999),-999),-999),-999)</f>
        <v>-999</v>
      </c>
      <c r="F216" s="9">
        <f>IF(Raw!$G216&gt;$C$8,IF(Raw!$Q216&gt;$C$8,IF(Raw!$N216&gt;$C$9,IF(Raw!$N216&lt;$A$9,IF(Raw!$X216&gt;$C$9,IF(Raw!$X216&lt;$A$9,Raw!I216,-999),-999),-999),-999),-999),-999)</f>
        <v>-999</v>
      </c>
      <c r="G216" s="9">
        <f>Raw!G216</f>
        <v>0</v>
      </c>
      <c r="H216" s="9">
        <f>IF(Raw!$G216&gt;$C$8,IF(Raw!$Q216&gt;$C$8,IF(Raw!$N216&gt;$C$9,IF(Raw!$N216&lt;$A$9,IF(Raw!$X216&gt;$C$9,IF(Raw!$X216&lt;$A$9,Raw!L216,-999),-999),-999),-999),-999),-999)</f>
        <v>-999</v>
      </c>
      <c r="I216" s="9">
        <f>IF(Raw!$G216&gt;$C$8,IF(Raw!$Q216&gt;$C$8,IF(Raw!$N216&gt;$C$9,IF(Raw!$N216&lt;$A$9,IF(Raw!$X216&gt;$C$9,IF(Raw!$X216&lt;$A$9,Raw!M216,-999),-999),-999),-999),-999),-999)</f>
        <v>-999</v>
      </c>
      <c r="J216" s="9">
        <f>IF(Raw!$G216&gt;$C$8,IF(Raw!$Q216&gt;$C$8,IF(Raw!$N216&gt;$C$9,IF(Raw!$N216&lt;$A$9,IF(Raw!$X216&gt;$C$9,IF(Raw!$X216&lt;$A$9,Raw!N216,-999),-999),-999),-999),-999),-999)</f>
        <v>-999</v>
      </c>
      <c r="K216" s="9">
        <f>IF(Raw!$G216&gt;$C$8,IF(Raw!$Q216&gt;$C$8,IF(Raw!$N216&gt;$C$9,IF(Raw!$N216&lt;$A$9,IF(Raw!$X216&gt;$C$9,IF(Raw!$X216&lt;$A$9,Raw!R216,-999),-999),-999),-999),-999),-999)</f>
        <v>-999</v>
      </c>
      <c r="L216" s="9">
        <f>IF(Raw!$G216&gt;$C$8,IF(Raw!$Q216&gt;$C$8,IF(Raw!$N216&gt;$C$9,IF(Raw!$N216&lt;$A$9,IF(Raw!$X216&gt;$C$9,IF(Raw!$X216&lt;$A$9,Raw!S216,-999),-999),-999),-999),-999),-999)</f>
        <v>-999</v>
      </c>
      <c r="M216" s="9">
        <f>Raw!Q216</f>
        <v>0</v>
      </c>
      <c r="N216" s="9">
        <f>IF(Raw!$G216&gt;$C$8,IF(Raw!$Q216&gt;$C$8,IF(Raw!$N216&gt;$C$9,IF(Raw!$N216&lt;$A$9,IF(Raw!$X216&gt;$C$9,IF(Raw!$X216&lt;$A$9,Raw!V216,-999),-999),-999),-999),-999),-999)</f>
        <v>-999</v>
      </c>
      <c r="O216" s="9">
        <f>IF(Raw!$G216&gt;$C$8,IF(Raw!$Q216&gt;$C$8,IF(Raw!$N216&gt;$C$9,IF(Raw!$N216&lt;$A$9,IF(Raw!$X216&gt;$C$9,IF(Raw!$X216&lt;$A$9,Raw!W216,-999),-999),-999),-999),-999),-999)</f>
        <v>-999</v>
      </c>
      <c r="P216" s="9">
        <f>IF(Raw!$G216&gt;$C$8,IF(Raw!$Q216&gt;$C$8,IF(Raw!$N216&gt;$C$9,IF(Raw!$N216&lt;$A$9,IF(Raw!$X216&gt;$C$9,IF(Raw!$X216&lt;$A$9,Raw!X216,-999),-999),-999),-999),-999),-999)</f>
        <v>-999</v>
      </c>
      <c r="R216" s="9">
        <f t="shared" si="64"/>
        <v>0</v>
      </c>
      <c r="S216" s="9">
        <f t="shared" si="65"/>
        <v>0</v>
      </c>
      <c r="T216" s="9">
        <f t="shared" si="66"/>
        <v>0</v>
      </c>
      <c r="U216" s="9">
        <f t="shared" si="67"/>
        <v>0</v>
      </c>
      <c r="V216" s="15">
        <f t="shared" si="68"/>
        <v>-999</v>
      </c>
      <c r="X216" s="11">
        <f t="shared" si="69"/>
        <v>-6.0139799999999993E+20</v>
      </c>
      <c r="Y216" s="11">
        <f t="shared" si="70"/>
        <v>-9.99E-18</v>
      </c>
      <c r="Z216" s="11">
        <f t="shared" si="71"/>
        <v>-9.9899999999999989E-4</v>
      </c>
      <c r="AA216" s="16">
        <f t="shared" si="72"/>
        <v>1</v>
      </c>
      <c r="AB216" s="9">
        <f t="shared" si="73"/>
        <v>-999</v>
      </c>
      <c r="AC216" s="9">
        <f t="shared" si="74"/>
        <v>-999</v>
      </c>
      <c r="AD216" s="15">
        <f t="shared" si="75"/>
        <v>-999</v>
      </c>
      <c r="AE216" s="3">
        <f t="shared" si="76"/>
        <v>-1202.7959999999996</v>
      </c>
      <c r="AF216" s="2">
        <f t="shared" si="77"/>
        <v>0.30099999999999988</v>
      </c>
      <c r="AG216" s="9">
        <f t="shared" si="78"/>
        <v>0</v>
      </c>
      <c r="AH216" s="2">
        <f t="shared" si="63"/>
        <v>0</v>
      </c>
    </row>
    <row r="217" spans="1:34">
      <c r="A217" s="1">
        <f>Raw!A217</f>
        <v>0</v>
      </c>
      <c r="B217" s="14">
        <f>Raw!B217</f>
        <v>0</v>
      </c>
      <c r="C217" s="15">
        <f>Raw!C217</f>
        <v>0</v>
      </c>
      <c r="D217" s="15">
        <f>IF(C217&gt;0.5,Raw!D217*D$11,-999)</f>
        <v>-999</v>
      </c>
      <c r="E217" s="9">
        <f>IF(Raw!$G217&gt;$C$8,IF(Raw!$Q217&gt;$C$8,IF(Raw!$N217&gt;$C$9,IF(Raw!$N217&lt;$A$9,IF(Raw!$X217&gt;$C$9,IF(Raw!$X217&lt;$A$9,Raw!H217,-999),-999),-999),-999),-999),-999)</f>
        <v>-999</v>
      </c>
      <c r="F217" s="9">
        <f>IF(Raw!$G217&gt;$C$8,IF(Raw!$Q217&gt;$C$8,IF(Raw!$N217&gt;$C$9,IF(Raw!$N217&lt;$A$9,IF(Raw!$X217&gt;$C$9,IF(Raw!$X217&lt;$A$9,Raw!I217,-999),-999),-999),-999),-999),-999)</f>
        <v>-999</v>
      </c>
      <c r="G217" s="9">
        <f>Raw!G217</f>
        <v>0</v>
      </c>
      <c r="H217" s="9">
        <f>IF(Raw!$G217&gt;$C$8,IF(Raw!$Q217&gt;$C$8,IF(Raw!$N217&gt;$C$9,IF(Raw!$N217&lt;$A$9,IF(Raw!$X217&gt;$C$9,IF(Raw!$X217&lt;$A$9,Raw!L217,-999),-999),-999),-999),-999),-999)</f>
        <v>-999</v>
      </c>
      <c r="I217" s="9">
        <f>IF(Raw!$G217&gt;$C$8,IF(Raw!$Q217&gt;$C$8,IF(Raw!$N217&gt;$C$9,IF(Raw!$N217&lt;$A$9,IF(Raw!$X217&gt;$C$9,IF(Raw!$X217&lt;$A$9,Raw!M217,-999),-999),-999),-999),-999),-999)</f>
        <v>-999</v>
      </c>
      <c r="J217" s="9">
        <f>IF(Raw!$G217&gt;$C$8,IF(Raw!$Q217&gt;$C$8,IF(Raw!$N217&gt;$C$9,IF(Raw!$N217&lt;$A$9,IF(Raw!$X217&gt;$C$9,IF(Raw!$X217&lt;$A$9,Raw!N217,-999),-999),-999),-999),-999),-999)</f>
        <v>-999</v>
      </c>
      <c r="K217" s="9">
        <f>IF(Raw!$G217&gt;$C$8,IF(Raw!$Q217&gt;$C$8,IF(Raw!$N217&gt;$C$9,IF(Raw!$N217&lt;$A$9,IF(Raw!$X217&gt;$C$9,IF(Raw!$X217&lt;$A$9,Raw!R217,-999),-999),-999),-999),-999),-999)</f>
        <v>-999</v>
      </c>
      <c r="L217" s="9">
        <f>IF(Raw!$G217&gt;$C$8,IF(Raw!$Q217&gt;$C$8,IF(Raw!$N217&gt;$C$9,IF(Raw!$N217&lt;$A$9,IF(Raw!$X217&gt;$C$9,IF(Raw!$X217&lt;$A$9,Raw!S217,-999),-999),-999),-999),-999),-999)</f>
        <v>-999</v>
      </c>
      <c r="M217" s="9">
        <f>Raw!Q217</f>
        <v>0</v>
      </c>
      <c r="N217" s="9">
        <f>IF(Raw!$G217&gt;$C$8,IF(Raw!$Q217&gt;$C$8,IF(Raw!$N217&gt;$C$9,IF(Raw!$N217&lt;$A$9,IF(Raw!$X217&gt;$C$9,IF(Raw!$X217&lt;$A$9,Raw!V217,-999),-999),-999),-999),-999),-999)</f>
        <v>-999</v>
      </c>
      <c r="O217" s="9">
        <f>IF(Raw!$G217&gt;$C$8,IF(Raw!$Q217&gt;$C$8,IF(Raw!$N217&gt;$C$9,IF(Raw!$N217&lt;$A$9,IF(Raw!$X217&gt;$C$9,IF(Raw!$X217&lt;$A$9,Raw!W217,-999),-999),-999),-999),-999),-999)</f>
        <v>-999</v>
      </c>
      <c r="P217" s="9">
        <f>IF(Raw!$G217&gt;$C$8,IF(Raw!$Q217&gt;$C$8,IF(Raw!$N217&gt;$C$9,IF(Raw!$N217&lt;$A$9,IF(Raw!$X217&gt;$C$9,IF(Raw!$X217&lt;$A$9,Raw!X217,-999),-999),-999),-999),-999),-999)</f>
        <v>-999</v>
      </c>
      <c r="R217" s="9">
        <f t="shared" si="64"/>
        <v>0</v>
      </c>
      <c r="S217" s="9">
        <f t="shared" si="65"/>
        <v>0</v>
      </c>
      <c r="T217" s="9">
        <f t="shared" si="66"/>
        <v>0</v>
      </c>
      <c r="U217" s="9">
        <f t="shared" si="67"/>
        <v>0</v>
      </c>
      <c r="V217" s="15">
        <f t="shared" si="68"/>
        <v>-999</v>
      </c>
      <c r="X217" s="11">
        <f t="shared" si="69"/>
        <v>-6.0139799999999993E+20</v>
      </c>
      <c r="Y217" s="11">
        <f t="shared" si="70"/>
        <v>-9.99E-18</v>
      </c>
      <c r="Z217" s="11">
        <f t="shared" si="71"/>
        <v>-9.9899999999999989E-4</v>
      </c>
      <c r="AA217" s="16">
        <f t="shared" si="72"/>
        <v>1</v>
      </c>
      <c r="AB217" s="9">
        <f t="shared" si="73"/>
        <v>-999</v>
      </c>
      <c r="AC217" s="9">
        <f t="shared" si="74"/>
        <v>-999</v>
      </c>
      <c r="AD217" s="15">
        <f t="shared" si="75"/>
        <v>-999</v>
      </c>
      <c r="AE217" s="3">
        <f t="shared" si="76"/>
        <v>-1202.7959999999996</v>
      </c>
      <c r="AF217" s="2">
        <f t="shared" si="77"/>
        <v>0.30099999999999988</v>
      </c>
      <c r="AG217" s="9">
        <f t="shared" si="78"/>
        <v>0</v>
      </c>
      <c r="AH217" s="2">
        <f t="shared" si="63"/>
        <v>0</v>
      </c>
    </row>
    <row r="218" spans="1:34">
      <c r="A218" s="1">
        <f>Raw!A218</f>
        <v>0</v>
      </c>
      <c r="B218" s="14">
        <f>Raw!B218</f>
        <v>0</v>
      </c>
      <c r="C218" s="15">
        <f>Raw!C218</f>
        <v>0</v>
      </c>
      <c r="D218" s="15">
        <f>IF(C218&gt;0.5,Raw!D218*D$11,-999)</f>
        <v>-999</v>
      </c>
      <c r="E218" s="9">
        <f>IF(Raw!$G218&gt;$C$8,IF(Raw!$Q218&gt;$C$8,IF(Raw!$N218&gt;$C$9,IF(Raw!$N218&lt;$A$9,IF(Raw!$X218&gt;$C$9,IF(Raw!$X218&lt;$A$9,Raw!H218,-999),-999),-999),-999),-999),-999)</f>
        <v>-999</v>
      </c>
      <c r="F218" s="9">
        <f>IF(Raw!$G218&gt;$C$8,IF(Raw!$Q218&gt;$C$8,IF(Raw!$N218&gt;$C$9,IF(Raw!$N218&lt;$A$9,IF(Raw!$X218&gt;$C$9,IF(Raw!$X218&lt;$A$9,Raw!I218,-999),-999),-999),-999),-999),-999)</f>
        <v>-999</v>
      </c>
      <c r="G218" s="9">
        <f>Raw!G218</f>
        <v>0</v>
      </c>
      <c r="H218" s="9">
        <f>IF(Raw!$G218&gt;$C$8,IF(Raw!$Q218&gt;$C$8,IF(Raw!$N218&gt;$C$9,IF(Raw!$N218&lt;$A$9,IF(Raw!$X218&gt;$C$9,IF(Raw!$X218&lt;$A$9,Raw!L218,-999),-999),-999),-999),-999),-999)</f>
        <v>-999</v>
      </c>
      <c r="I218" s="9">
        <f>IF(Raw!$G218&gt;$C$8,IF(Raw!$Q218&gt;$C$8,IF(Raw!$N218&gt;$C$9,IF(Raw!$N218&lt;$A$9,IF(Raw!$X218&gt;$C$9,IF(Raw!$X218&lt;$A$9,Raw!M218,-999),-999),-999),-999),-999),-999)</f>
        <v>-999</v>
      </c>
      <c r="J218" s="9">
        <f>IF(Raw!$G218&gt;$C$8,IF(Raw!$Q218&gt;$C$8,IF(Raw!$N218&gt;$C$9,IF(Raw!$N218&lt;$A$9,IF(Raw!$X218&gt;$C$9,IF(Raw!$X218&lt;$A$9,Raw!N218,-999),-999),-999),-999),-999),-999)</f>
        <v>-999</v>
      </c>
      <c r="K218" s="9">
        <f>IF(Raw!$G218&gt;$C$8,IF(Raw!$Q218&gt;$C$8,IF(Raw!$N218&gt;$C$9,IF(Raw!$N218&lt;$A$9,IF(Raw!$X218&gt;$C$9,IF(Raw!$X218&lt;$A$9,Raw!R218,-999),-999),-999),-999),-999),-999)</f>
        <v>-999</v>
      </c>
      <c r="L218" s="9">
        <f>IF(Raw!$G218&gt;$C$8,IF(Raw!$Q218&gt;$C$8,IF(Raw!$N218&gt;$C$9,IF(Raw!$N218&lt;$A$9,IF(Raw!$X218&gt;$C$9,IF(Raw!$X218&lt;$A$9,Raw!S218,-999),-999),-999),-999),-999),-999)</f>
        <v>-999</v>
      </c>
      <c r="M218" s="9">
        <f>Raw!Q218</f>
        <v>0</v>
      </c>
      <c r="N218" s="9">
        <f>IF(Raw!$G218&gt;$C$8,IF(Raw!$Q218&gt;$C$8,IF(Raw!$N218&gt;$C$9,IF(Raw!$N218&lt;$A$9,IF(Raw!$X218&gt;$C$9,IF(Raw!$X218&lt;$A$9,Raw!V218,-999),-999),-999),-999),-999),-999)</f>
        <v>-999</v>
      </c>
      <c r="O218" s="9">
        <f>IF(Raw!$G218&gt;$C$8,IF(Raw!$Q218&gt;$C$8,IF(Raw!$N218&gt;$C$9,IF(Raw!$N218&lt;$A$9,IF(Raw!$X218&gt;$C$9,IF(Raw!$X218&lt;$A$9,Raw!W218,-999),-999),-999),-999),-999),-999)</f>
        <v>-999</v>
      </c>
      <c r="P218" s="9">
        <f>IF(Raw!$G218&gt;$C$8,IF(Raw!$Q218&gt;$C$8,IF(Raw!$N218&gt;$C$9,IF(Raw!$N218&lt;$A$9,IF(Raw!$X218&gt;$C$9,IF(Raw!$X218&lt;$A$9,Raw!X218,-999),-999),-999),-999),-999),-999)</f>
        <v>-999</v>
      </c>
      <c r="R218" s="9">
        <f t="shared" si="64"/>
        <v>0</v>
      </c>
      <c r="S218" s="9">
        <f t="shared" si="65"/>
        <v>0</v>
      </c>
      <c r="T218" s="9">
        <f t="shared" si="66"/>
        <v>0</v>
      </c>
      <c r="U218" s="9">
        <f t="shared" si="67"/>
        <v>0</v>
      </c>
      <c r="V218" s="15">
        <f t="shared" si="68"/>
        <v>-999</v>
      </c>
      <c r="X218" s="11">
        <f t="shared" si="69"/>
        <v>-6.0139799999999993E+20</v>
      </c>
      <c r="Y218" s="11">
        <f t="shared" si="70"/>
        <v>-9.99E-18</v>
      </c>
      <c r="Z218" s="11">
        <f t="shared" si="71"/>
        <v>-9.9899999999999989E-4</v>
      </c>
      <c r="AA218" s="16">
        <f t="shared" si="72"/>
        <v>1</v>
      </c>
      <c r="AB218" s="9">
        <f t="shared" si="73"/>
        <v>-999</v>
      </c>
      <c r="AC218" s="9">
        <f t="shared" si="74"/>
        <v>-999</v>
      </c>
      <c r="AD218" s="15">
        <f t="shared" si="75"/>
        <v>-999</v>
      </c>
      <c r="AE218" s="3">
        <f t="shared" si="76"/>
        <v>-1202.7959999999996</v>
      </c>
      <c r="AF218" s="2">
        <f t="shared" si="77"/>
        <v>0.30099999999999988</v>
      </c>
      <c r="AG218" s="9">
        <f t="shared" si="78"/>
        <v>0</v>
      </c>
      <c r="AH218" s="2">
        <f t="shared" si="63"/>
        <v>0</v>
      </c>
    </row>
    <row r="219" spans="1:34">
      <c r="A219" s="1">
        <f>Raw!A219</f>
        <v>0</v>
      </c>
      <c r="B219" s="14">
        <f>Raw!B219</f>
        <v>0</v>
      </c>
      <c r="C219" s="15">
        <f>Raw!C219</f>
        <v>0</v>
      </c>
      <c r="D219" s="15">
        <f>IF(C219&gt;0.5,Raw!D219*D$11,-999)</f>
        <v>-999</v>
      </c>
      <c r="E219" s="9">
        <f>IF(Raw!$G219&gt;$C$8,IF(Raw!$Q219&gt;$C$8,IF(Raw!$N219&gt;$C$9,IF(Raw!$N219&lt;$A$9,IF(Raw!$X219&gt;$C$9,IF(Raw!$X219&lt;$A$9,Raw!H219,-999),-999),-999),-999),-999),-999)</f>
        <v>-999</v>
      </c>
      <c r="F219" s="9">
        <f>IF(Raw!$G219&gt;$C$8,IF(Raw!$Q219&gt;$C$8,IF(Raw!$N219&gt;$C$9,IF(Raw!$N219&lt;$A$9,IF(Raw!$X219&gt;$C$9,IF(Raw!$X219&lt;$A$9,Raw!I219,-999),-999),-999),-999),-999),-999)</f>
        <v>-999</v>
      </c>
      <c r="G219" s="9">
        <f>Raw!G219</f>
        <v>0</v>
      </c>
      <c r="H219" s="9">
        <f>IF(Raw!$G219&gt;$C$8,IF(Raw!$Q219&gt;$C$8,IF(Raw!$N219&gt;$C$9,IF(Raw!$N219&lt;$A$9,IF(Raw!$X219&gt;$C$9,IF(Raw!$X219&lt;$A$9,Raw!L219,-999),-999),-999),-999),-999),-999)</f>
        <v>-999</v>
      </c>
      <c r="I219" s="9">
        <f>IF(Raw!$G219&gt;$C$8,IF(Raw!$Q219&gt;$C$8,IF(Raw!$N219&gt;$C$9,IF(Raw!$N219&lt;$A$9,IF(Raw!$X219&gt;$C$9,IF(Raw!$X219&lt;$A$9,Raw!M219,-999),-999),-999),-999),-999),-999)</f>
        <v>-999</v>
      </c>
      <c r="J219" s="9">
        <f>IF(Raw!$G219&gt;$C$8,IF(Raw!$Q219&gt;$C$8,IF(Raw!$N219&gt;$C$9,IF(Raw!$N219&lt;$A$9,IF(Raw!$X219&gt;$C$9,IF(Raw!$X219&lt;$A$9,Raw!N219,-999),-999),-999),-999),-999),-999)</f>
        <v>-999</v>
      </c>
      <c r="K219" s="9">
        <f>IF(Raw!$G219&gt;$C$8,IF(Raw!$Q219&gt;$C$8,IF(Raw!$N219&gt;$C$9,IF(Raw!$N219&lt;$A$9,IF(Raw!$X219&gt;$C$9,IF(Raw!$X219&lt;$A$9,Raw!R219,-999),-999),-999),-999),-999),-999)</f>
        <v>-999</v>
      </c>
      <c r="L219" s="9">
        <f>IF(Raw!$G219&gt;$C$8,IF(Raw!$Q219&gt;$C$8,IF(Raw!$N219&gt;$C$9,IF(Raw!$N219&lt;$A$9,IF(Raw!$X219&gt;$C$9,IF(Raw!$X219&lt;$A$9,Raw!S219,-999),-999),-999),-999),-999),-999)</f>
        <v>-999</v>
      </c>
      <c r="M219" s="9">
        <f>Raw!Q219</f>
        <v>0</v>
      </c>
      <c r="N219" s="9">
        <f>IF(Raw!$G219&gt;$C$8,IF(Raw!$Q219&gt;$C$8,IF(Raw!$N219&gt;$C$9,IF(Raw!$N219&lt;$A$9,IF(Raw!$X219&gt;$C$9,IF(Raw!$X219&lt;$A$9,Raw!V219,-999),-999),-999),-999),-999),-999)</f>
        <v>-999</v>
      </c>
      <c r="O219" s="9">
        <f>IF(Raw!$G219&gt;$C$8,IF(Raw!$Q219&gt;$C$8,IF(Raw!$N219&gt;$C$9,IF(Raw!$N219&lt;$A$9,IF(Raw!$X219&gt;$C$9,IF(Raw!$X219&lt;$A$9,Raw!W219,-999),-999),-999),-999),-999),-999)</f>
        <v>-999</v>
      </c>
      <c r="P219" s="9">
        <f>IF(Raw!$G219&gt;$C$8,IF(Raw!$Q219&gt;$C$8,IF(Raw!$N219&gt;$C$9,IF(Raw!$N219&lt;$A$9,IF(Raw!$X219&gt;$C$9,IF(Raw!$X219&lt;$A$9,Raw!X219,-999),-999),-999),-999),-999),-999)</f>
        <v>-999</v>
      </c>
      <c r="R219" s="9">
        <f t="shared" si="64"/>
        <v>0</v>
      </c>
      <c r="S219" s="9">
        <f t="shared" si="65"/>
        <v>0</v>
      </c>
      <c r="T219" s="9">
        <f t="shared" si="66"/>
        <v>0</v>
      </c>
      <c r="U219" s="9">
        <f t="shared" si="67"/>
        <v>0</v>
      </c>
      <c r="V219" s="15">
        <f t="shared" si="68"/>
        <v>-999</v>
      </c>
      <c r="X219" s="11">
        <f t="shared" si="69"/>
        <v>-6.0139799999999993E+20</v>
      </c>
      <c r="Y219" s="11">
        <f t="shared" si="70"/>
        <v>-9.99E-18</v>
      </c>
      <c r="Z219" s="11">
        <f t="shared" si="71"/>
        <v>-9.9899999999999989E-4</v>
      </c>
      <c r="AA219" s="16">
        <f t="shared" si="72"/>
        <v>1</v>
      </c>
      <c r="AB219" s="9">
        <f t="shared" si="73"/>
        <v>-999</v>
      </c>
      <c r="AC219" s="9">
        <f t="shared" si="74"/>
        <v>-999</v>
      </c>
      <c r="AD219" s="15">
        <f t="shared" si="75"/>
        <v>-999</v>
      </c>
      <c r="AE219" s="3">
        <f t="shared" si="76"/>
        <v>-1202.7959999999996</v>
      </c>
      <c r="AF219" s="2">
        <f t="shared" si="77"/>
        <v>0.30099999999999988</v>
      </c>
      <c r="AG219" s="9">
        <f t="shared" si="78"/>
        <v>0</v>
      </c>
      <c r="AH219" s="2">
        <f t="shared" si="63"/>
        <v>0</v>
      </c>
    </row>
    <row r="220" spans="1:34">
      <c r="A220" s="1">
        <f>Raw!A220</f>
        <v>0</v>
      </c>
      <c r="B220" s="14">
        <f>Raw!B220</f>
        <v>0</v>
      </c>
      <c r="C220" s="15">
        <f>Raw!C220</f>
        <v>0</v>
      </c>
      <c r="D220" s="15">
        <f>IF(C220&gt;0.5,Raw!D220*D$11,-999)</f>
        <v>-999</v>
      </c>
      <c r="E220" s="9">
        <f>IF(Raw!$G220&gt;$C$8,IF(Raw!$Q220&gt;$C$8,IF(Raw!$N220&gt;$C$9,IF(Raw!$N220&lt;$A$9,IF(Raw!$X220&gt;$C$9,IF(Raw!$X220&lt;$A$9,Raw!H220,-999),-999),-999),-999),-999),-999)</f>
        <v>-999</v>
      </c>
      <c r="F220" s="9">
        <f>IF(Raw!$G220&gt;$C$8,IF(Raw!$Q220&gt;$C$8,IF(Raw!$N220&gt;$C$9,IF(Raw!$N220&lt;$A$9,IF(Raw!$X220&gt;$C$9,IF(Raw!$X220&lt;$A$9,Raw!I220,-999),-999),-999),-999),-999),-999)</f>
        <v>-999</v>
      </c>
      <c r="G220" s="9">
        <f>Raw!G220</f>
        <v>0</v>
      </c>
      <c r="H220" s="9">
        <f>IF(Raw!$G220&gt;$C$8,IF(Raw!$Q220&gt;$C$8,IF(Raw!$N220&gt;$C$9,IF(Raw!$N220&lt;$A$9,IF(Raw!$X220&gt;$C$9,IF(Raw!$X220&lt;$A$9,Raw!L220,-999),-999),-999),-999),-999),-999)</f>
        <v>-999</v>
      </c>
      <c r="I220" s="9">
        <f>IF(Raw!$G220&gt;$C$8,IF(Raw!$Q220&gt;$C$8,IF(Raw!$N220&gt;$C$9,IF(Raw!$N220&lt;$A$9,IF(Raw!$X220&gt;$C$9,IF(Raw!$X220&lt;$A$9,Raw!M220,-999),-999),-999),-999),-999),-999)</f>
        <v>-999</v>
      </c>
      <c r="J220" s="9">
        <f>IF(Raw!$G220&gt;$C$8,IF(Raw!$Q220&gt;$C$8,IF(Raw!$N220&gt;$C$9,IF(Raw!$N220&lt;$A$9,IF(Raw!$X220&gt;$C$9,IF(Raw!$X220&lt;$A$9,Raw!N220,-999),-999),-999),-999),-999),-999)</f>
        <v>-999</v>
      </c>
      <c r="K220" s="9">
        <f>IF(Raw!$G220&gt;$C$8,IF(Raw!$Q220&gt;$C$8,IF(Raw!$N220&gt;$C$9,IF(Raw!$N220&lt;$A$9,IF(Raw!$X220&gt;$C$9,IF(Raw!$X220&lt;$A$9,Raw!R220,-999),-999),-999),-999),-999),-999)</f>
        <v>-999</v>
      </c>
      <c r="L220" s="9">
        <f>IF(Raw!$G220&gt;$C$8,IF(Raw!$Q220&gt;$C$8,IF(Raw!$N220&gt;$C$9,IF(Raw!$N220&lt;$A$9,IF(Raw!$X220&gt;$C$9,IF(Raw!$X220&lt;$A$9,Raw!S220,-999),-999),-999),-999),-999),-999)</f>
        <v>-999</v>
      </c>
      <c r="M220" s="9">
        <f>Raw!Q220</f>
        <v>0</v>
      </c>
      <c r="N220" s="9">
        <f>IF(Raw!$G220&gt;$C$8,IF(Raw!$Q220&gt;$C$8,IF(Raw!$N220&gt;$C$9,IF(Raw!$N220&lt;$A$9,IF(Raw!$X220&gt;$C$9,IF(Raw!$X220&lt;$A$9,Raw!V220,-999),-999),-999),-999),-999),-999)</f>
        <v>-999</v>
      </c>
      <c r="O220" s="9">
        <f>IF(Raw!$G220&gt;$C$8,IF(Raw!$Q220&gt;$C$8,IF(Raw!$N220&gt;$C$9,IF(Raw!$N220&lt;$A$9,IF(Raw!$X220&gt;$C$9,IF(Raw!$X220&lt;$A$9,Raw!W220,-999),-999),-999),-999),-999),-999)</f>
        <v>-999</v>
      </c>
      <c r="P220" s="9">
        <f>IF(Raw!$G220&gt;$C$8,IF(Raw!$Q220&gt;$C$8,IF(Raw!$N220&gt;$C$9,IF(Raw!$N220&lt;$A$9,IF(Raw!$X220&gt;$C$9,IF(Raw!$X220&lt;$A$9,Raw!X220,-999),-999),-999),-999),-999),-999)</f>
        <v>-999</v>
      </c>
      <c r="R220" s="9">
        <f t="shared" si="64"/>
        <v>0</v>
      </c>
      <c r="S220" s="9">
        <f t="shared" si="65"/>
        <v>0</v>
      </c>
      <c r="T220" s="9">
        <f t="shared" si="66"/>
        <v>0</v>
      </c>
      <c r="U220" s="9">
        <f t="shared" si="67"/>
        <v>0</v>
      </c>
      <c r="V220" s="15">
        <f t="shared" si="68"/>
        <v>-999</v>
      </c>
      <c r="X220" s="11">
        <f t="shared" si="69"/>
        <v>-6.0139799999999993E+20</v>
      </c>
      <c r="Y220" s="11">
        <f t="shared" si="70"/>
        <v>-9.99E-18</v>
      </c>
      <c r="Z220" s="11">
        <f t="shared" si="71"/>
        <v>-9.9899999999999989E-4</v>
      </c>
      <c r="AA220" s="16">
        <f t="shared" si="72"/>
        <v>1</v>
      </c>
      <c r="AB220" s="9">
        <f t="shared" si="73"/>
        <v>-999</v>
      </c>
      <c r="AC220" s="9">
        <f t="shared" si="74"/>
        <v>-999</v>
      </c>
      <c r="AD220" s="15">
        <f t="shared" si="75"/>
        <v>-999</v>
      </c>
      <c r="AE220" s="3">
        <f t="shared" si="76"/>
        <v>-1202.7959999999996</v>
      </c>
      <c r="AF220" s="2">
        <f t="shared" si="77"/>
        <v>0.30099999999999988</v>
      </c>
      <c r="AG220" s="9">
        <f t="shared" si="78"/>
        <v>0</v>
      </c>
      <c r="AH220" s="2">
        <f t="shared" si="63"/>
        <v>0</v>
      </c>
    </row>
    <row r="221" spans="1:34">
      <c r="A221" s="1">
        <f>Raw!A221</f>
        <v>0</v>
      </c>
      <c r="B221" s="14">
        <f>Raw!B221</f>
        <v>0</v>
      </c>
      <c r="C221" s="15">
        <f>Raw!C221</f>
        <v>0</v>
      </c>
      <c r="D221" s="15">
        <f>IF(C221&gt;0.5,Raw!D221*D$11,-999)</f>
        <v>-999</v>
      </c>
      <c r="E221" s="9">
        <f>IF(Raw!$G221&gt;$C$8,IF(Raw!$Q221&gt;$C$8,IF(Raw!$N221&gt;$C$9,IF(Raw!$N221&lt;$A$9,IF(Raw!$X221&gt;$C$9,IF(Raw!$X221&lt;$A$9,Raw!H221,-999),-999),-999),-999),-999),-999)</f>
        <v>-999</v>
      </c>
      <c r="F221" s="9">
        <f>IF(Raw!$G221&gt;$C$8,IF(Raw!$Q221&gt;$C$8,IF(Raw!$N221&gt;$C$9,IF(Raw!$N221&lt;$A$9,IF(Raw!$X221&gt;$C$9,IF(Raw!$X221&lt;$A$9,Raw!I221,-999),-999),-999),-999),-999),-999)</f>
        <v>-999</v>
      </c>
      <c r="G221" s="9">
        <f>Raw!G221</f>
        <v>0</v>
      </c>
      <c r="H221" s="9">
        <f>IF(Raw!$G221&gt;$C$8,IF(Raw!$Q221&gt;$C$8,IF(Raw!$N221&gt;$C$9,IF(Raw!$N221&lt;$A$9,IF(Raw!$X221&gt;$C$9,IF(Raw!$X221&lt;$A$9,Raw!L221,-999),-999),-999),-999),-999),-999)</f>
        <v>-999</v>
      </c>
      <c r="I221" s="9">
        <f>IF(Raw!$G221&gt;$C$8,IF(Raw!$Q221&gt;$C$8,IF(Raw!$N221&gt;$C$9,IF(Raw!$N221&lt;$A$9,IF(Raw!$X221&gt;$C$9,IF(Raw!$X221&lt;$A$9,Raw!M221,-999),-999),-999),-999),-999),-999)</f>
        <v>-999</v>
      </c>
      <c r="J221" s="9">
        <f>IF(Raw!$G221&gt;$C$8,IF(Raw!$Q221&gt;$C$8,IF(Raw!$N221&gt;$C$9,IF(Raw!$N221&lt;$A$9,IF(Raw!$X221&gt;$C$9,IF(Raw!$X221&lt;$A$9,Raw!N221,-999),-999),-999),-999),-999),-999)</f>
        <v>-999</v>
      </c>
      <c r="K221" s="9">
        <f>IF(Raw!$G221&gt;$C$8,IF(Raw!$Q221&gt;$C$8,IF(Raw!$N221&gt;$C$9,IF(Raw!$N221&lt;$A$9,IF(Raw!$X221&gt;$C$9,IF(Raw!$X221&lt;$A$9,Raw!R221,-999),-999),-999),-999),-999),-999)</f>
        <v>-999</v>
      </c>
      <c r="L221" s="9">
        <f>IF(Raw!$G221&gt;$C$8,IF(Raw!$Q221&gt;$C$8,IF(Raw!$N221&gt;$C$9,IF(Raw!$N221&lt;$A$9,IF(Raw!$X221&gt;$C$9,IF(Raw!$X221&lt;$A$9,Raw!S221,-999),-999),-999),-999),-999),-999)</f>
        <v>-999</v>
      </c>
      <c r="M221" s="9">
        <f>Raw!Q221</f>
        <v>0</v>
      </c>
      <c r="N221" s="9">
        <f>IF(Raw!$G221&gt;$C$8,IF(Raw!$Q221&gt;$C$8,IF(Raw!$N221&gt;$C$9,IF(Raw!$N221&lt;$A$9,IF(Raw!$X221&gt;$C$9,IF(Raw!$X221&lt;$A$9,Raw!V221,-999),-999),-999),-999),-999),-999)</f>
        <v>-999</v>
      </c>
      <c r="O221" s="9">
        <f>IF(Raw!$G221&gt;$C$8,IF(Raw!$Q221&gt;$C$8,IF(Raw!$N221&gt;$C$9,IF(Raw!$N221&lt;$A$9,IF(Raw!$X221&gt;$C$9,IF(Raw!$X221&lt;$A$9,Raw!W221,-999),-999),-999),-999),-999),-999)</f>
        <v>-999</v>
      </c>
      <c r="P221" s="9">
        <f>IF(Raw!$G221&gt;$C$8,IF(Raw!$Q221&gt;$C$8,IF(Raw!$N221&gt;$C$9,IF(Raw!$N221&lt;$A$9,IF(Raw!$X221&gt;$C$9,IF(Raw!$X221&lt;$A$9,Raw!X221,-999),-999),-999),-999),-999),-999)</f>
        <v>-999</v>
      </c>
      <c r="R221" s="9">
        <f t="shared" si="64"/>
        <v>0</v>
      </c>
      <c r="S221" s="9">
        <f t="shared" si="65"/>
        <v>0</v>
      </c>
      <c r="T221" s="9">
        <f t="shared" si="66"/>
        <v>0</v>
      </c>
      <c r="U221" s="9">
        <f t="shared" si="67"/>
        <v>0</v>
      </c>
      <c r="V221" s="15">
        <f t="shared" si="68"/>
        <v>-999</v>
      </c>
      <c r="X221" s="11">
        <f t="shared" si="69"/>
        <v>-6.0139799999999993E+20</v>
      </c>
      <c r="Y221" s="11">
        <f t="shared" si="70"/>
        <v>-9.99E-18</v>
      </c>
      <c r="Z221" s="11">
        <f t="shared" si="71"/>
        <v>-9.9899999999999989E-4</v>
      </c>
      <c r="AA221" s="16">
        <f t="shared" si="72"/>
        <v>1</v>
      </c>
      <c r="AB221" s="9">
        <f t="shared" si="73"/>
        <v>-999</v>
      </c>
      <c r="AC221" s="9">
        <f t="shared" si="74"/>
        <v>-999</v>
      </c>
      <c r="AD221" s="15">
        <f t="shared" si="75"/>
        <v>-999</v>
      </c>
      <c r="AE221" s="3">
        <f t="shared" si="76"/>
        <v>-1202.7959999999996</v>
      </c>
      <c r="AF221" s="2">
        <f t="shared" si="77"/>
        <v>0.30099999999999988</v>
      </c>
      <c r="AG221" s="9">
        <f t="shared" si="78"/>
        <v>0</v>
      </c>
      <c r="AH221" s="2">
        <f t="shared" si="63"/>
        <v>0</v>
      </c>
    </row>
    <row r="222" spans="1:34">
      <c r="A222" s="1">
        <f>Raw!A222</f>
        <v>0</v>
      </c>
      <c r="B222" s="14">
        <f>Raw!B222</f>
        <v>0</v>
      </c>
      <c r="C222" s="15">
        <f>Raw!C222</f>
        <v>0</v>
      </c>
      <c r="D222" s="15">
        <f>IF(C222&gt;0.5,Raw!D222*D$11,-999)</f>
        <v>-999</v>
      </c>
      <c r="E222" s="9">
        <f>IF(Raw!$G222&gt;$C$8,IF(Raw!$Q222&gt;$C$8,IF(Raw!$N222&gt;$C$9,IF(Raw!$N222&lt;$A$9,IF(Raw!$X222&gt;$C$9,IF(Raw!$X222&lt;$A$9,Raw!H222,-999),-999),-999),-999),-999),-999)</f>
        <v>-999</v>
      </c>
      <c r="F222" s="9">
        <f>IF(Raw!$G222&gt;$C$8,IF(Raw!$Q222&gt;$C$8,IF(Raw!$N222&gt;$C$9,IF(Raw!$N222&lt;$A$9,IF(Raw!$X222&gt;$C$9,IF(Raw!$X222&lt;$A$9,Raw!I222,-999),-999),-999),-999),-999),-999)</f>
        <v>-999</v>
      </c>
      <c r="G222" s="9">
        <f>Raw!G222</f>
        <v>0</v>
      </c>
      <c r="H222" s="9">
        <f>IF(Raw!$G222&gt;$C$8,IF(Raw!$Q222&gt;$C$8,IF(Raw!$N222&gt;$C$9,IF(Raw!$N222&lt;$A$9,IF(Raw!$X222&gt;$C$9,IF(Raw!$X222&lt;$A$9,Raw!L222,-999),-999),-999),-999),-999),-999)</f>
        <v>-999</v>
      </c>
      <c r="I222" s="9">
        <f>IF(Raw!$G222&gt;$C$8,IF(Raw!$Q222&gt;$C$8,IF(Raw!$N222&gt;$C$9,IF(Raw!$N222&lt;$A$9,IF(Raw!$X222&gt;$C$9,IF(Raw!$X222&lt;$A$9,Raw!M222,-999),-999),-999),-999),-999),-999)</f>
        <v>-999</v>
      </c>
      <c r="J222" s="9">
        <f>IF(Raw!$G222&gt;$C$8,IF(Raw!$Q222&gt;$C$8,IF(Raw!$N222&gt;$C$9,IF(Raw!$N222&lt;$A$9,IF(Raw!$X222&gt;$C$9,IF(Raw!$X222&lt;$A$9,Raw!N222,-999),-999),-999),-999),-999),-999)</f>
        <v>-999</v>
      </c>
      <c r="K222" s="9">
        <f>IF(Raw!$G222&gt;$C$8,IF(Raw!$Q222&gt;$C$8,IF(Raw!$N222&gt;$C$9,IF(Raw!$N222&lt;$A$9,IF(Raw!$X222&gt;$C$9,IF(Raw!$X222&lt;$A$9,Raw!R222,-999),-999),-999),-999),-999),-999)</f>
        <v>-999</v>
      </c>
      <c r="L222" s="9">
        <f>IF(Raw!$G222&gt;$C$8,IF(Raw!$Q222&gt;$C$8,IF(Raw!$N222&gt;$C$9,IF(Raw!$N222&lt;$A$9,IF(Raw!$X222&gt;$C$9,IF(Raw!$X222&lt;$A$9,Raw!S222,-999),-999),-999),-999),-999),-999)</f>
        <v>-999</v>
      </c>
      <c r="M222" s="9">
        <f>Raw!Q222</f>
        <v>0</v>
      </c>
      <c r="N222" s="9">
        <f>IF(Raw!$G222&gt;$C$8,IF(Raw!$Q222&gt;$C$8,IF(Raw!$N222&gt;$C$9,IF(Raw!$N222&lt;$A$9,IF(Raw!$X222&gt;$C$9,IF(Raw!$X222&lt;$A$9,Raw!V222,-999),-999),-999),-999),-999),-999)</f>
        <v>-999</v>
      </c>
      <c r="O222" s="9">
        <f>IF(Raw!$G222&gt;$C$8,IF(Raw!$Q222&gt;$C$8,IF(Raw!$N222&gt;$C$9,IF(Raw!$N222&lt;$A$9,IF(Raw!$X222&gt;$C$9,IF(Raw!$X222&lt;$A$9,Raw!W222,-999),-999),-999),-999),-999),-999)</f>
        <v>-999</v>
      </c>
      <c r="P222" s="9">
        <f>IF(Raw!$G222&gt;$C$8,IF(Raw!$Q222&gt;$C$8,IF(Raw!$N222&gt;$C$9,IF(Raw!$N222&lt;$A$9,IF(Raw!$X222&gt;$C$9,IF(Raw!$X222&lt;$A$9,Raw!X222,-999),-999),-999),-999),-999),-999)</f>
        <v>-999</v>
      </c>
      <c r="R222" s="9">
        <f t="shared" si="64"/>
        <v>0</v>
      </c>
      <c r="S222" s="9">
        <f t="shared" si="65"/>
        <v>0</v>
      </c>
      <c r="T222" s="9">
        <f t="shared" si="66"/>
        <v>0</v>
      </c>
      <c r="U222" s="9">
        <f t="shared" si="67"/>
        <v>0</v>
      </c>
      <c r="V222" s="15">
        <f t="shared" si="68"/>
        <v>-999</v>
      </c>
      <c r="X222" s="11">
        <f t="shared" si="69"/>
        <v>-6.0139799999999993E+20</v>
      </c>
      <c r="Y222" s="11">
        <f t="shared" si="70"/>
        <v>-9.99E-18</v>
      </c>
      <c r="Z222" s="11">
        <f t="shared" si="71"/>
        <v>-9.9899999999999989E-4</v>
      </c>
      <c r="AA222" s="16">
        <f t="shared" si="72"/>
        <v>1</v>
      </c>
      <c r="AB222" s="9">
        <f t="shared" si="73"/>
        <v>-999</v>
      </c>
      <c r="AC222" s="9">
        <f t="shared" si="74"/>
        <v>-999</v>
      </c>
      <c r="AD222" s="15">
        <f t="shared" si="75"/>
        <v>-999</v>
      </c>
      <c r="AE222" s="3">
        <f t="shared" si="76"/>
        <v>-1202.7959999999996</v>
      </c>
      <c r="AF222" s="2">
        <f t="shared" si="77"/>
        <v>0.30099999999999988</v>
      </c>
      <c r="AG222" s="9">
        <f t="shared" si="78"/>
        <v>0</v>
      </c>
      <c r="AH222" s="2">
        <f t="shared" si="63"/>
        <v>0</v>
      </c>
    </row>
    <row r="223" spans="1:34">
      <c r="A223" s="1">
        <f>Raw!A223</f>
        <v>0</v>
      </c>
      <c r="B223" s="14">
        <f>Raw!B223</f>
        <v>0</v>
      </c>
      <c r="C223" s="15">
        <f>Raw!C223</f>
        <v>0</v>
      </c>
      <c r="D223" s="15">
        <f>IF(C223&gt;0.5,Raw!D223*D$11,-999)</f>
        <v>-999</v>
      </c>
      <c r="E223" s="9">
        <f>IF(Raw!$G223&gt;$C$8,IF(Raw!$Q223&gt;$C$8,IF(Raw!$N223&gt;$C$9,IF(Raw!$N223&lt;$A$9,IF(Raw!$X223&gt;$C$9,IF(Raw!$X223&lt;$A$9,Raw!H223,-999),-999),-999),-999),-999),-999)</f>
        <v>-999</v>
      </c>
      <c r="F223" s="9">
        <f>IF(Raw!$G223&gt;$C$8,IF(Raw!$Q223&gt;$C$8,IF(Raw!$N223&gt;$C$9,IF(Raw!$N223&lt;$A$9,IF(Raw!$X223&gt;$C$9,IF(Raw!$X223&lt;$A$9,Raw!I223,-999),-999),-999),-999),-999),-999)</f>
        <v>-999</v>
      </c>
      <c r="G223" s="9">
        <f>Raw!G223</f>
        <v>0</v>
      </c>
      <c r="H223" s="9">
        <f>IF(Raw!$G223&gt;$C$8,IF(Raw!$Q223&gt;$C$8,IF(Raw!$N223&gt;$C$9,IF(Raw!$N223&lt;$A$9,IF(Raw!$X223&gt;$C$9,IF(Raw!$X223&lt;$A$9,Raw!L223,-999),-999),-999),-999),-999),-999)</f>
        <v>-999</v>
      </c>
      <c r="I223" s="9">
        <f>IF(Raw!$G223&gt;$C$8,IF(Raw!$Q223&gt;$C$8,IF(Raw!$N223&gt;$C$9,IF(Raw!$N223&lt;$A$9,IF(Raw!$X223&gt;$C$9,IF(Raw!$X223&lt;$A$9,Raw!M223,-999),-999),-999),-999),-999),-999)</f>
        <v>-999</v>
      </c>
      <c r="J223" s="9">
        <f>IF(Raw!$G223&gt;$C$8,IF(Raw!$Q223&gt;$C$8,IF(Raw!$N223&gt;$C$9,IF(Raw!$N223&lt;$A$9,IF(Raw!$X223&gt;$C$9,IF(Raw!$X223&lt;$A$9,Raw!N223,-999),-999),-999),-999),-999),-999)</f>
        <v>-999</v>
      </c>
      <c r="K223" s="9">
        <f>IF(Raw!$G223&gt;$C$8,IF(Raw!$Q223&gt;$C$8,IF(Raw!$N223&gt;$C$9,IF(Raw!$N223&lt;$A$9,IF(Raw!$X223&gt;$C$9,IF(Raw!$X223&lt;$A$9,Raw!R223,-999),-999),-999),-999),-999),-999)</f>
        <v>-999</v>
      </c>
      <c r="L223" s="9">
        <f>IF(Raw!$G223&gt;$C$8,IF(Raw!$Q223&gt;$C$8,IF(Raw!$N223&gt;$C$9,IF(Raw!$N223&lt;$A$9,IF(Raw!$X223&gt;$C$9,IF(Raw!$X223&lt;$A$9,Raw!S223,-999),-999),-999),-999),-999),-999)</f>
        <v>-999</v>
      </c>
      <c r="M223" s="9">
        <f>Raw!Q223</f>
        <v>0</v>
      </c>
      <c r="N223" s="9">
        <f>IF(Raw!$G223&gt;$C$8,IF(Raw!$Q223&gt;$C$8,IF(Raw!$N223&gt;$C$9,IF(Raw!$N223&lt;$A$9,IF(Raw!$X223&gt;$C$9,IF(Raw!$X223&lt;$A$9,Raw!V223,-999),-999),-999),-999),-999),-999)</f>
        <v>-999</v>
      </c>
      <c r="O223" s="9">
        <f>IF(Raw!$G223&gt;$C$8,IF(Raw!$Q223&gt;$C$8,IF(Raw!$N223&gt;$C$9,IF(Raw!$N223&lt;$A$9,IF(Raw!$X223&gt;$C$9,IF(Raw!$X223&lt;$A$9,Raw!W223,-999),-999),-999),-999),-999),-999)</f>
        <v>-999</v>
      </c>
      <c r="P223" s="9">
        <f>IF(Raw!$G223&gt;$C$8,IF(Raw!$Q223&gt;$C$8,IF(Raw!$N223&gt;$C$9,IF(Raw!$N223&lt;$A$9,IF(Raw!$X223&gt;$C$9,IF(Raw!$X223&lt;$A$9,Raw!X223,-999),-999),-999),-999),-999),-999)</f>
        <v>-999</v>
      </c>
      <c r="R223" s="9">
        <f t="shared" si="64"/>
        <v>0</v>
      </c>
      <c r="S223" s="9">
        <f t="shared" si="65"/>
        <v>0</v>
      </c>
      <c r="T223" s="9">
        <f t="shared" si="66"/>
        <v>0</v>
      </c>
      <c r="U223" s="9">
        <f t="shared" si="67"/>
        <v>0</v>
      </c>
      <c r="V223" s="15">
        <f t="shared" si="68"/>
        <v>-999</v>
      </c>
      <c r="X223" s="11">
        <f t="shared" si="69"/>
        <v>-6.0139799999999993E+20</v>
      </c>
      <c r="Y223" s="11">
        <f t="shared" si="70"/>
        <v>-9.99E-18</v>
      </c>
      <c r="Z223" s="11">
        <f t="shared" si="71"/>
        <v>-9.9899999999999989E-4</v>
      </c>
      <c r="AA223" s="16">
        <f t="shared" si="72"/>
        <v>1</v>
      </c>
      <c r="AB223" s="9">
        <f t="shared" si="73"/>
        <v>-999</v>
      </c>
      <c r="AC223" s="9">
        <f t="shared" si="74"/>
        <v>-999</v>
      </c>
      <c r="AD223" s="15">
        <f t="shared" si="75"/>
        <v>-999</v>
      </c>
      <c r="AE223" s="3">
        <f t="shared" si="76"/>
        <v>-1202.7959999999996</v>
      </c>
      <c r="AF223" s="2">
        <f t="shared" si="77"/>
        <v>0.30099999999999988</v>
      </c>
      <c r="AG223" s="9">
        <f t="shared" si="78"/>
        <v>0</v>
      </c>
      <c r="AH223" s="2">
        <f t="shared" si="63"/>
        <v>0</v>
      </c>
    </row>
    <row r="224" spans="1:34">
      <c r="A224" s="1">
        <f>Raw!A224</f>
        <v>0</v>
      </c>
      <c r="B224" s="14">
        <f>Raw!B224</f>
        <v>0</v>
      </c>
      <c r="C224" s="15">
        <f>Raw!C224</f>
        <v>0</v>
      </c>
      <c r="D224" s="15">
        <f>IF(C224&gt;0.5,Raw!D224*D$11,-999)</f>
        <v>-999</v>
      </c>
      <c r="E224" s="9">
        <f>IF(Raw!$G224&gt;$C$8,IF(Raw!$Q224&gt;$C$8,IF(Raw!$N224&gt;$C$9,IF(Raw!$N224&lt;$A$9,IF(Raw!$X224&gt;$C$9,IF(Raw!$X224&lt;$A$9,Raw!H224,-999),-999),-999),-999),-999),-999)</f>
        <v>-999</v>
      </c>
      <c r="F224" s="9">
        <f>IF(Raw!$G224&gt;$C$8,IF(Raw!$Q224&gt;$C$8,IF(Raw!$N224&gt;$C$9,IF(Raw!$N224&lt;$A$9,IF(Raw!$X224&gt;$C$9,IF(Raw!$X224&lt;$A$9,Raw!I224,-999),-999),-999),-999),-999),-999)</f>
        <v>-999</v>
      </c>
      <c r="G224" s="9">
        <f>Raw!G224</f>
        <v>0</v>
      </c>
      <c r="H224" s="9">
        <f>IF(Raw!$G224&gt;$C$8,IF(Raw!$Q224&gt;$C$8,IF(Raw!$N224&gt;$C$9,IF(Raw!$N224&lt;$A$9,IF(Raw!$X224&gt;$C$9,IF(Raw!$X224&lt;$A$9,Raw!L224,-999),-999),-999),-999),-999),-999)</f>
        <v>-999</v>
      </c>
      <c r="I224" s="9">
        <f>IF(Raw!$G224&gt;$C$8,IF(Raw!$Q224&gt;$C$8,IF(Raw!$N224&gt;$C$9,IF(Raw!$N224&lt;$A$9,IF(Raw!$X224&gt;$C$9,IF(Raw!$X224&lt;$A$9,Raw!M224,-999),-999),-999),-999),-999),-999)</f>
        <v>-999</v>
      </c>
      <c r="J224" s="9">
        <f>IF(Raw!$G224&gt;$C$8,IF(Raw!$Q224&gt;$C$8,IF(Raw!$N224&gt;$C$9,IF(Raw!$N224&lt;$A$9,IF(Raw!$X224&gt;$C$9,IF(Raw!$X224&lt;$A$9,Raw!N224,-999),-999),-999),-999),-999),-999)</f>
        <v>-999</v>
      </c>
      <c r="K224" s="9">
        <f>IF(Raw!$G224&gt;$C$8,IF(Raw!$Q224&gt;$C$8,IF(Raw!$N224&gt;$C$9,IF(Raw!$N224&lt;$A$9,IF(Raw!$X224&gt;$C$9,IF(Raw!$X224&lt;$A$9,Raw!R224,-999),-999),-999),-999),-999),-999)</f>
        <v>-999</v>
      </c>
      <c r="L224" s="9">
        <f>IF(Raw!$G224&gt;$C$8,IF(Raw!$Q224&gt;$C$8,IF(Raw!$N224&gt;$C$9,IF(Raw!$N224&lt;$A$9,IF(Raw!$X224&gt;$C$9,IF(Raw!$X224&lt;$A$9,Raw!S224,-999),-999),-999),-999),-999),-999)</f>
        <v>-999</v>
      </c>
      <c r="M224" s="9">
        <f>Raw!Q224</f>
        <v>0</v>
      </c>
      <c r="N224" s="9">
        <f>IF(Raw!$G224&gt;$C$8,IF(Raw!$Q224&gt;$C$8,IF(Raw!$N224&gt;$C$9,IF(Raw!$N224&lt;$A$9,IF(Raw!$X224&gt;$C$9,IF(Raw!$X224&lt;$A$9,Raw!V224,-999),-999),-999),-999),-999),-999)</f>
        <v>-999</v>
      </c>
      <c r="O224" s="9">
        <f>IF(Raw!$G224&gt;$C$8,IF(Raw!$Q224&gt;$C$8,IF(Raw!$N224&gt;$C$9,IF(Raw!$N224&lt;$A$9,IF(Raw!$X224&gt;$C$9,IF(Raw!$X224&lt;$A$9,Raw!W224,-999),-999),-999),-999),-999),-999)</f>
        <v>-999</v>
      </c>
      <c r="P224" s="9">
        <f>IF(Raw!$G224&gt;$C$8,IF(Raw!$Q224&gt;$C$8,IF(Raw!$N224&gt;$C$9,IF(Raw!$N224&lt;$A$9,IF(Raw!$X224&gt;$C$9,IF(Raw!$X224&lt;$A$9,Raw!X224,-999),-999),-999),-999),-999),-999)</f>
        <v>-999</v>
      </c>
      <c r="R224" s="9">
        <f t="shared" si="64"/>
        <v>0</v>
      </c>
      <c r="S224" s="9">
        <f t="shared" si="65"/>
        <v>0</v>
      </c>
      <c r="T224" s="9">
        <f t="shared" si="66"/>
        <v>0</v>
      </c>
      <c r="U224" s="9">
        <f t="shared" si="67"/>
        <v>0</v>
      </c>
      <c r="V224" s="15">
        <f t="shared" si="68"/>
        <v>-999</v>
      </c>
      <c r="X224" s="11">
        <f t="shared" si="69"/>
        <v>-6.0139799999999993E+20</v>
      </c>
      <c r="Y224" s="11">
        <f t="shared" si="70"/>
        <v>-9.99E-18</v>
      </c>
      <c r="Z224" s="11">
        <f t="shared" si="71"/>
        <v>-9.9899999999999989E-4</v>
      </c>
      <c r="AA224" s="16">
        <f t="shared" si="72"/>
        <v>1</v>
      </c>
      <c r="AB224" s="9">
        <f t="shared" si="73"/>
        <v>-999</v>
      </c>
      <c r="AC224" s="9">
        <f t="shared" si="74"/>
        <v>-999</v>
      </c>
      <c r="AD224" s="15">
        <f t="shared" si="75"/>
        <v>-999</v>
      </c>
      <c r="AE224" s="3">
        <f t="shared" si="76"/>
        <v>-1202.7959999999996</v>
      </c>
      <c r="AF224" s="2">
        <f t="shared" si="77"/>
        <v>0.30099999999999988</v>
      </c>
      <c r="AG224" s="9">
        <f t="shared" si="78"/>
        <v>0</v>
      </c>
      <c r="AH224" s="2">
        <f t="shared" si="63"/>
        <v>0</v>
      </c>
    </row>
    <row r="225" spans="1:34">
      <c r="A225" s="1">
        <f>Raw!A225</f>
        <v>0</v>
      </c>
      <c r="B225" s="14">
        <f>Raw!B225</f>
        <v>0</v>
      </c>
      <c r="C225" s="15">
        <f>Raw!C225</f>
        <v>0</v>
      </c>
      <c r="D225" s="15">
        <f>IF(C225&gt;0.5,Raw!D225*D$11,-999)</f>
        <v>-999</v>
      </c>
      <c r="E225" s="9">
        <f>IF(Raw!$G225&gt;$C$8,IF(Raw!$Q225&gt;$C$8,IF(Raw!$N225&gt;$C$9,IF(Raw!$N225&lt;$A$9,IF(Raw!$X225&gt;$C$9,IF(Raw!$X225&lt;$A$9,Raw!H225,-999),-999),-999),-999),-999),-999)</f>
        <v>-999</v>
      </c>
      <c r="F225" s="9">
        <f>IF(Raw!$G225&gt;$C$8,IF(Raw!$Q225&gt;$C$8,IF(Raw!$N225&gt;$C$9,IF(Raw!$N225&lt;$A$9,IF(Raw!$X225&gt;$C$9,IF(Raw!$X225&lt;$A$9,Raw!I225,-999),-999),-999),-999),-999),-999)</f>
        <v>-999</v>
      </c>
      <c r="G225" s="9">
        <f>Raw!G225</f>
        <v>0</v>
      </c>
      <c r="H225" s="9">
        <f>IF(Raw!$G225&gt;$C$8,IF(Raw!$Q225&gt;$C$8,IF(Raw!$N225&gt;$C$9,IF(Raw!$N225&lt;$A$9,IF(Raw!$X225&gt;$C$9,IF(Raw!$X225&lt;$A$9,Raw!L225,-999),-999),-999),-999),-999),-999)</f>
        <v>-999</v>
      </c>
      <c r="I225" s="9">
        <f>IF(Raw!$G225&gt;$C$8,IF(Raw!$Q225&gt;$C$8,IF(Raw!$N225&gt;$C$9,IF(Raw!$N225&lt;$A$9,IF(Raw!$X225&gt;$C$9,IF(Raw!$X225&lt;$A$9,Raw!M225,-999),-999),-999),-999),-999),-999)</f>
        <v>-999</v>
      </c>
      <c r="J225" s="9">
        <f>IF(Raw!$G225&gt;$C$8,IF(Raw!$Q225&gt;$C$8,IF(Raw!$N225&gt;$C$9,IF(Raw!$N225&lt;$A$9,IF(Raw!$X225&gt;$C$9,IF(Raw!$X225&lt;$A$9,Raw!N225,-999),-999),-999),-999),-999),-999)</f>
        <v>-999</v>
      </c>
      <c r="K225" s="9">
        <f>IF(Raw!$G225&gt;$C$8,IF(Raw!$Q225&gt;$C$8,IF(Raw!$N225&gt;$C$9,IF(Raw!$N225&lt;$A$9,IF(Raw!$X225&gt;$C$9,IF(Raw!$X225&lt;$A$9,Raw!R225,-999),-999),-999),-999),-999),-999)</f>
        <v>-999</v>
      </c>
      <c r="L225" s="9">
        <f>IF(Raw!$G225&gt;$C$8,IF(Raw!$Q225&gt;$C$8,IF(Raw!$N225&gt;$C$9,IF(Raw!$N225&lt;$A$9,IF(Raw!$X225&gt;$C$9,IF(Raw!$X225&lt;$A$9,Raw!S225,-999),-999),-999),-999),-999),-999)</f>
        <v>-999</v>
      </c>
      <c r="M225" s="9">
        <f>Raw!Q225</f>
        <v>0</v>
      </c>
      <c r="N225" s="9">
        <f>IF(Raw!$G225&gt;$C$8,IF(Raw!$Q225&gt;$C$8,IF(Raw!$N225&gt;$C$9,IF(Raw!$N225&lt;$A$9,IF(Raw!$X225&gt;$C$9,IF(Raw!$X225&lt;$A$9,Raw!V225,-999),-999),-999),-999),-999),-999)</f>
        <v>-999</v>
      </c>
      <c r="O225" s="9">
        <f>IF(Raw!$G225&gt;$C$8,IF(Raw!$Q225&gt;$C$8,IF(Raw!$N225&gt;$C$9,IF(Raw!$N225&lt;$A$9,IF(Raw!$X225&gt;$C$9,IF(Raw!$X225&lt;$A$9,Raw!W225,-999),-999),-999),-999),-999),-999)</f>
        <v>-999</v>
      </c>
      <c r="P225" s="9">
        <f>IF(Raw!$G225&gt;$C$8,IF(Raw!$Q225&gt;$C$8,IF(Raw!$N225&gt;$C$9,IF(Raw!$N225&lt;$A$9,IF(Raw!$X225&gt;$C$9,IF(Raw!$X225&lt;$A$9,Raw!X225,-999),-999),-999),-999),-999),-999)</f>
        <v>-999</v>
      </c>
      <c r="R225" s="9">
        <f t="shared" si="64"/>
        <v>0</v>
      </c>
      <c r="S225" s="9">
        <f t="shared" si="65"/>
        <v>0</v>
      </c>
      <c r="T225" s="9">
        <f t="shared" si="66"/>
        <v>0</v>
      </c>
      <c r="U225" s="9">
        <f t="shared" si="67"/>
        <v>0</v>
      </c>
      <c r="V225" s="15">
        <f t="shared" si="68"/>
        <v>-999</v>
      </c>
      <c r="X225" s="11">
        <f t="shared" si="69"/>
        <v>-6.0139799999999993E+20</v>
      </c>
      <c r="Y225" s="11">
        <f t="shared" si="70"/>
        <v>-9.99E-18</v>
      </c>
      <c r="Z225" s="11">
        <f t="shared" si="71"/>
        <v>-9.9899999999999989E-4</v>
      </c>
      <c r="AA225" s="16">
        <f t="shared" si="72"/>
        <v>1</v>
      </c>
      <c r="AB225" s="9">
        <f t="shared" si="73"/>
        <v>-999</v>
      </c>
      <c r="AC225" s="9">
        <f t="shared" si="74"/>
        <v>-999</v>
      </c>
      <c r="AD225" s="15">
        <f t="shared" si="75"/>
        <v>-999</v>
      </c>
      <c r="AE225" s="3">
        <f t="shared" si="76"/>
        <v>-1202.7959999999996</v>
      </c>
      <c r="AF225" s="2">
        <f t="shared" si="77"/>
        <v>0.30099999999999988</v>
      </c>
      <c r="AG225" s="9">
        <f t="shared" si="78"/>
        <v>0</v>
      </c>
      <c r="AH225" s="2">
        <f t="shared" si="63"/>
        <v>0</v>
      </c>
    </row>
    <row r="226" spans="1:34">
      <c r="A226" s="1">
        <f>Raw!A226</f>
        <v>0</v>
      </c>
      <c r="B226" s="14">
        <f>Raw!B226</f>
        <v>0</v>
      </c>
      <c r="C226" s="15">
        <f>Raw!C226</f>
        <v>0</v>
      </c>
      <c r="D226" s="15">
        <f>IF(C226&gt;0.5,Raw!D226*D$11,-999)</f>
        <v>-999</v>
      </c>
      <c r="E226" s="9">
        <f>IF(Raw!$G226&gt;$C$8,IF(Raw!$Q226&gt;$C$8,IF(Raw!$N226&gt;$C$9,IF(Raw!$N226&lt;$A$9,IF(Raw!$X226&gt;$C$9,IF(Raw!$X226&lt;$A$9,Raw!H226,-999),-999),-999),-999),-999),-999)</f>
        <v>-999</v>
      </c>
      <c r="F226" s="9">
        <f>IF(Raw!$G226&gt;$C$8,IF(Raw!$Q226&gt;$C$8,IF(Raw!$N226&gt;$C$9,IF(Raw!$N226&lt;$A$9,IF(Raw!$X226&gt;$C$9,IF(Raw!$X226&lt;$A$9,Raw!I226,-999),-999),-999),-999),-999),-999)</f>
        <v>-999</v>
      </c>
      <c r="G226" s="9">
        <f>Raw!G226</f>
        <v>0</v>
      </c>
      <c r="H226" s="9">
        <f>IF(Raw!$G226&gt;$C$8,IF(Raw!$Q226&gt;$C$8,IF(Raw!$N226&gt;$C$9,IF(Raw!$N226&lt;$A$9,IF(Raw!$X226&gt;$C$9,IF(Raw!$X226&lt;$A$9,Raw!L226,-999),-999),-999),-999),-999),-999)</f>
        <v>-999</v>
      </c>
      <c r="I226" s="9">
        <f>IF(Raw!$G226&gt;$C$8,IF(Raw!$Q226&gt;$C$8,IF(Raw!$N226&gt;$C$9,IF(Raw!$N226&lt;$A$9,IF(Raw!$X226&gt;$C$9,IF(Raw!$X226&lt;$A$9,Raw!M226,-999),-999),-999),-999),-999),-999)</f>
        <v>-999</v>
      </c>
      <c r="J226" s="9">
        <f>IF(Raw!$G226&gt;$C$8,IF(Raw!$Q226&gt;$C$8,IF(Raw!$N226&gt;$C$9,IF(Raw!$N226&lt;$A$9,IF(Raw!$X226&gt;$C$9,IF(Raw!$X226&lt;$A$9,Raw!N226,-999),-999),-999),-999),-999),-999)</f>
        <v>-999</v>
      </c>
      <c r="K226" s="9">
        <f>IF(Raw!$G226&gt;$C$8,IF(Raw!$Q226&gt;$C$8,IF(Raw!$N226&gt;$C$9,IF(Raw!$N226&lt;$A$9,IF(Raw!$X226&gt;$C$9,IF(Raw!$X226&lt;$A$9,Raw!R226,-999),-999),-999),-999),-999),-999)</f>
        <v>-999</v>
      </c>
      <c r="L226" s="9">
        <f>IF(Raw!$G226&gt;$C$8,IF(Raw!$Q226&gt;$C$8,IF(Raw!$N226&gt;$C$9,IF(Raw!$N226&lt;$A$9,IF(Raw!$X226&gt;$C$9,IF(Raw!$X226&lt;$A$9,Raw!S226,-999),-999),-999),-999),-999),-999)</f>
        <v>-999</v>
      </c>
      <c r="M226" s="9">
        <f>Raw!Q226</f>
        <v>0</v>
      </c>
      <c r="N226" s="9">
        <f>IF(Raw!$G226&gt;$C$8,IF(Raw!$Q226&gt;$C$8,IF(Raw!$N226&gt;$C$9,IF(Raw!$N226&lt;$A$9,IF(Raw!$X226&gt;$C$9,IF(Raw!$X226&lt;$A$9,Raw!V226,-999),-999),-999),-999),-999),-999)</f>
        <v>-999</v>
      </c>
      <c r="O226" s="9">
        <f>IF(Raw!$G226&gt;$C$8,IF(Raw!$Q226&gt;$C$8,IF(Raw!$N226&gt;$C$9,IF(Raw!$N226&lt;$A$9,IF(Raw!$X226&gt;$C$9,IF(Raw!$X226&lt;$A$9,Raw!W226,-999),-999),-999),-999),-999),-999)</f>
        <v>-999</v>
      </c>
      <c r="P226" s="9">
        <f>IF(Raw!$G226&gt;$C$8,IF(Raw!$Q226&gt;$C$8,IF(Raw!$N226&gt;$C$9,IF(Raw!$N226&lt;$A$9,IF(Raw!$X226&gt;$C$9,IF(Raw!$X226&lt;$A$9,Raw!X226,-999),-999),-999),-999),-999),-999)</f>
        <v>-999</v>
      </c>
      <c r="R226" s="9">
        <f t="shared" si="64"/>
        <v>0</v>
      </c>
      <c r="S226" s="9">
        <f t="shared" si="65"/>
        <v>0</v>
      </c>
      <c r="T226" s="9">
        <f t="shared" si="66"/>
        <v>0</v>
      </c>
      <c r="U226" s="9">
        <f t="shared" si="67"/>
        <v>0</v>
      </c>
      <c r="V226" s="15">
        <f t="shared" si="68"/>
        <v>-999</v>
      </c>
      <c r="X226" s="11">
        <f t="shared" si="69"/>
        <v>-6.0139799999999993E+20</v>
      </c>
      <c r="Y226" s="11">
        <f t="shared" si="70"/>
        <v>-9.99E-18</v>
      </c>
      <c r="Z226" s="11">
        <f t="shared" si="71"/>
        <v>-9.9899999999999989E-4</v>
      </c>
      <c r="AA226" s="16">
        <f t="shared" si="72"/>
        <v>1</v>
      </c>
      <c r="AB226" s="9">
        <f t="shared" si="73"/>
        <v>-999</v>
      </c>
      <c r="AC226" s="9">
        <f t="shared" si="74"/>
        <v>-999</v>
      </c>
      <c r="AD226" s="15">
        <f t="shared" si="75"/>
        <v>-999</v>
      </c>
      <c r="AE226" s="3">
        <f t="shared" si="76"/>
        <v>-1202.7959999999996</v>
      </c>
      <c r="AF226" s="2">
        <f t="shared" si="77"/>
        <v>0.30099999999999988</v>
      </c>
      <c r="AG226" s="9">
        <f t="shared" si="78"/>
        <v>0</v>
      </c>
      <c r="AH226" s="2">
        <f t="shared" si="63"/>
        <v>0</v>
      </c>
    </row>
    <row r="227" spans="1:34">
      <c r="A227" s="1">
        <f>Raw!A227</f>
        <v>0</v>
      </c>
      <c r="B227" s="14">
        <f>Raw!B227</f>
        <v>0</v>
      </c>
      <c r="C227" s="15">
        <f>Raw!C227</f>
        <v>0</v>
      </c>
      <c r="D227" s="15">
        <f>IF(C227&gt;0.5,Raw!D227*D$11,-999)</f>
        <v>-999</v>
      </c>
      <c r="E227" s="9">
        <f>IF(Raw!$G227&gt;$C$8,IF(Raw!$Q227&gt;$C$8,IF(Raw!$N227&gt;$C$9,IF(Raw!$N227&lt;$A$9,IF(Raw!$X227&gt;$C$9,IF(Raw!$X227&lt;$A$9,Raw!H227,-999),-999),-999),-999),-999),-999)</f>
        <v>-999</v>
      </c>
      <c r="F227" s="9">
        <f>IF(Raw!$G227&gt;$C$8,IF(Raw!$Q227&gt;$C$8,IF(Raw!$N227&gt;$C$9,IF(Raw!$N227&lt;$A$9,IF(Raw!$X227&gt;$C$9,IF(Raw!$X227&lt;$A$9,Raw!I227,-999),-999),-999),-999),-999),-999)</f>
        <v>-999</v>
      </c>
      <c r="G227" s="9">
        <f>Raw!G227</f>
        <v>0</v>
      </c>
      <c r="H227" s="9">
        <f>IF(Raw!$G227&gt;$C$8,IF(Raw!$Q227&gt;$C$8,IF(Raw!$N227&gt;$C$9,IF(Raw!$N227&lt;$A$9,IF(Raw!$X227&gt;$C$9,IF(Raw!$X227&lt;$A$9,Raw!L227,-999),-999),-999),-999),-999),-999)</f>
        <v>-999</v>
      </c>
      <c r="I227" s="9">
        <f>IF(Raw!$G227&gt;$C$8,IF(Raw!$Q227&gt;$C$8,IF(Raw!$N227&gt;$C$9,IF(Raw!$N227&lt;$A$9,IF(Raw!$X227&gt;$C$9,IF(Raw!$X227&lt;$A$9,Raw!M227,-999),-999),-999),-999),-999),-999)</f>
        <v>-999</v>
      </c>
      <c r="J227" s="9">
        <f>IF(Raw!$G227&gt;$C$8,IF(Raw!$Q227&gt;$C$8,IF(Raw!$N227&gt;$C$9,IF(Raw!$N227&lt;$A$9,IF(Raw!$X227&gt;$C$9,IF(Raw!$X227&lt;$A$9,Raw!N227,-999),-999),-999),-999),-999),-999)</f>
        <v>-999</v>
      </c>
      <c r="K227" s="9">
        <f>IF(Raw!$G227&gt;$C$8,IF(Raw!$Q227&gt;$C$8,IF(Raw!$N227&gt;$C$9,IF(Raw!$N227&lt;$A$9,IF(Raw!$X227&gt;$C$9,IF(Raw!$X227&lt;$A$9,Raw!R227,-999),-999),-999),-999),-999),-999)</f>
        <v>-999</v>
      </c>
      <c r="L227" s="9">
        <f>IF(Raw!$G227&gt;$C$8,IF(Raw!$Q227&gt;$C$8,IF(Raw!$N227&gt;$C$9,IF(Raw!$N227&lt;$A$9,IF(Raw!$X227&gt;$C$9,IF(Raw!$X227&lt;$A$9,Raw!S227,-999),-999),-999),-999),-999),-999)</f>
        <v>-999</v>
      </c>
      <c r="M227" s="9">
        <f>Raw!Q227</f>
        <v>0</v>
      </c>
      <c r="N227" s="9">
        <f>IF(Raw!$G227&gt;$C$8,IF(Raw!$Q227&gt;$C$8,IF(Raw!$N227&gt;$C$9,IF(Raw!$N227&lt;$A$9,IF(Raw!$X227&gt;$C$9,IF(Raw!$X227&lt;$A$9,Raw!V227,-999),-999),-999),-999),-999),-999)</f>
        <v>-999</v>
      </c>
      <c r="O227" s="9">
        <f>IF(Raw!$G227&gt;$C$8,IF(Raw!$Q227&gt;$C$8,IF(Raw!$N227&gt;$C$9,IF(Raw!$N227&lt;$A$9,IF(Raw!$X227&gt;$C$9,IF(Raw!$X227&lt;$A$9,Raw!W227,-999),-999),-999),-999),-999),-999)</f>
        <v>-999</v>
      </c>
      <c r="P227" s="9">
        <f>IF(Raw!$G227&gt;$C$8,IF(Raw!$Q227&gt;$C$8,IF(Raw!$N227&gt;$C$9,IF(Raw!$N227&lt;$A$9,IF(Raw!$X227&gt;$C$9,IF(Raw!$X227&lt;$A$9,Raw!X227,-999),-999),-999),-999),-999),-999)</f>
        <v>-999</v>
      </c>
      <c r="R227" s="9">
        <f t="shared" si="64"/>
        <v>0</v>
      </c>
      <c r="S227" s="9">
        <f t="shared" si="65"/>
        <v>0</v>
      </c>
      <c r="T227" s="9">
        <f t="shared" si="66"/>
        <v>0</v>
      </c>
      <c r="U227" s="9">
        <f t="shared" si="67"/>
        <v>0</v>
      </c>
      <c r="V227" s="15">
        <f t="shared" si="68"/>
        <v>-999</v>
      </c>
      <c r="X227" s="11">
        <f t="shared" si="69"/>
        <v>-6.0139799999999993E+20</v>
      </c>
      <c r="Y227" s="11">
        <f t="shared" si="70"/>
        <v>-9.99E-18</v>
      </c>
      <c r="Z227" s="11">
        <f t="shared" si="71"/>
        <v>-9.9899999999999989E-4</v>
      </c>
      <c r="AA227" s="16">
        <f t="shared" si="72"/>
        <v>1</v>
      </c>
      <c r="AB227" s="9">
        <f t="shared" si="73"/>
        <v>-999</v>
      </c>
      <c r="AC227" s="9">
        <f t="shared" si="74"/>
        <v>-999</v>
      </c>
      <c r="AD227" s="15">
        <f t="shared" si="75"/>
        <v>-999</v>
      </c>
      <c r="AE227" s="3">
        <f t="shared" si="76"/>
        <v>-1202.7959999999996</v>
      </c>
      <c r="AF227" s="2">
        <f t="shared" si="77"/>
        <v>0.30099999999999988</v>
      </c>
      <c r="AG227" s="9">
        <f t="shared" si="78"/>
        <v>0</v>
      </c>
      <c r="AH227" s="2">
        <f t="shared" si="63"/>
        <v>0</v>
      </c>
    </row>
    <row r="228" spans="1:34">
      <c r="A228" s="1">
        <f>Raw!A228</f>
        <v>0</v>
      </c>
      <c r="B228" s="14">
        <f>Raw!B228</f>
        <v>0</v>
      </c>
      <c r="C228" s="15">
        <f>Raw!C228</f>
        <v>0</v>
      </c>
      <c r="D228" s="15">
        <f>IF(C228&gt;0.5,Raw!D228*D$11,-999)</f>
        <v>-999</v>
      </c>
      <c r="E228" s="9">
        <f>IF(Raw!$G228&gt;$C$8,IF(Raw!$Q228&gt;$C$8,IF(Raw!$N228&gt;$C$9,IF(Raw!$N228&lt;$A$9,IF(Raw!$X228&gt;$C$9,IF(Raw!$X228&lt;$A$9,Raw!H228,-999),-999),-999),-999),-999),-999)</f>
        <v>-999</v>
      </c>
      <c r="F228" s="9">
        <f>IF(Raw!$G228&gt;$C$8,IF(Raw!$Q228&gt;$C$8,IF(Raw!$N228&gt;$C$9,IF(Raw!$N228&lt;$A$9,IF(Raw!$X228&gt;$C$9,IF(Raw!$X228&lt;$A$9,Raw!I228,-999),-999),-999),-999),-999),-999)</f>
        <v>-999</v>
      </c>
      <c r="G228" s="9">
        <f>Raw!G228</f>
        <v>0</v>
      </c>
      <c r="H228" s="9">
        <f>IF(Raw!$G228&gt;$C$8,IF(Raw!$Q228&gt;$C$8,IF(Raw!$N228&gt;$C$9,IF(Raw!$N228&lt;$A$9,IF(Raw!$X228&gt;$C$9,IF(Raw!$X228&lt;$A$9,Raw!L228,-999),-999),-999),-999),-999),-999)</f>
        <v>-999</v>
      </c>
      <c r="I228" s="9">
        <f>IF(Raw!$G228&gt;$C$8,IF(Raw!$Q228&gt;$C$8,IF(Raw!$N228&gt;$C$9,IF(Raw!$N228&lt;$A$9,IF(Raw!$X228&gt;$C$9,IF(Raw!$X228&lt;$A$9,Raw!M228,-999),-999),-999),-999),-999),-999)</f>
        <v>-999</v>
      </c>
      <c r="J228" s="9">
        <f>IF(Raw!$G228&gt;$C$8,IF(Raw!$Q228&gt;$C$8,IF(Raw!$N228&gt;$C$9,IF(Raw!$N228&lt;$A$9,IF(Raw!$X228&gt;$C$9,IF(Raw!$X228&lt;$A$9,Raw!N228,-999),-999),-999),-999),-999),-999)</f>
        <v>-999</v>
      </c>
      <c r="K228" s="9">
        <f>IF(Raw!$G228&gt;$C$8,IF(Raw!$Q228&gt;$C$8,IF(Raw!$N228&gt;$C$9,IF(Raw!$N228&lt;$A$9,IF(Raw!$X228&gt;$C$9,IF(Raw!$X228&lt;$A$9,Raw!R228,-999),-999),-999),-999),-999),-999)</f>
        <v>-999</v>
      </c>
      <c r="L228" s="9">
        <f>IF(Raw!$G228&gt;$C$8,IF(Raw!$Q228&gt;$C$8,IF(Raw!$N228&gt;$C$9,IF(Raw!$N228&lt;$A$9,IF(Raw!$X228&gt;$C$9,IF(Raw!$X228&lt;$A$9,Raw!S228,-999),-999),-999),-999),-999),-999)</f>
        <v>-999</v>
      </c>
      <c r="M228" s="9">
        <f>Raw!Q228</f>
        <v>0</v>
      </c>
      <c r="N228" s="9">
        <f>IF(Raw!$G228&gt;$C$8,IF(Raw!$Q228&gt;$C$8,IF(Raw!$N228&gt;$C$9,IF(Raw!$N228&lt;$A$9,IF(Raw!$X228&gt;$C$9,IF(Raw!$X228&lt;$A$9,Raw!V228,-999),-999),-999),-999),-999),-999)</f>
        <v>-999</v>
      </c>
      <c r="O228" s="9">
        <f>IF(Raw!$G228&gt;$C$8,IF(Raw!$Q228&gt;$C$8,IF(Raw!$N228&gt;$C$9,IF(Raw!$N228&lt;$A$9,IF(Raw!$X228&gt;$C$9,IF(Raw!$X228&lt;$A$9,Raw!W228,-999),-999),-999),-999),-999),-999)</f>
        <v>-999</v>
      </c>
      <c r="P228" s="9">
        <f>IF(Raw!$G228&gt;$C$8,IF(Raw!$Q228&gt;$C$8,IF(Raw!$N228&gt;$C$9,IF(Raw!$N228&lt;$A$9,IF(Raw!$X228&gt;$C$9,IF(Raw!$X228&lt;$A$9,Raw!X228,-999),-999),-999),-999),-999),-999)</f>
        <v>-999</v>
      </c>
      <c r="R228" s="9">
        <f t="shared" si="64"/>
        <v>0</v>
      </c>
      <c r="S228" s="9">
        <f t="shared" si="65"/>
        <v>0</v>
      </c>
      <c r="T228" s="9">
        <f t="shared" si="66"/>
        <v>0</v>
      </c>
      <c r="U228" s="9">
        <f t="shared" si="67"/>
        <v>0</v>
      </c>
      <c r="V228" s="15">
        <f t="shared" si="68"/>
        <v>-999</v>
      </c>
      <c r="X228" s="11">
        <f t="shared" si="69"/>
        <v>-6.0139799999999993E+20</v>
      </c>
      <c r="Y228" s="11">
        <f t="shared" si="70"/>
        <v>-9.99E-18</v>
      </c>
      <c r="Z228" s="11">
        <f t="shared" si="71"/>
        <v>-9.9899999999999989E-4</v>
      </c>
      <c r="AA228" s="16">
        <f t="shared" si="72"/>
        <v>1</v>
      </c>
      <c r="AB228" s="9">
        <f t="shared" si="73"/>
        <v>-999</v>
      </c>
      <c r="AC228" s="9">
        <f t="shared" si="74"/>
        <v>-999</v>
      </c>
      <c r="AD228" s="15">
        <f t="shared" si="75"/>
        <v>-999</v>
      </c>
      <c r="AE228" s="3">
        <f t="shared" si="76"/>
        <v>-1202.7959999999996</v>
      </c>
      <c r="AF228" s="2">
        <f t="shared" si="77"/>
        <v>0.30099999999999988</v>
      </c>
      <c r="AG228" s="9">
        <f t="shared" si="78"/>
        <v>0</v>
      </c>
      <c r="AH228" s="2">
        <f t="shared" si="63"/>
        <v>0</v>
      </c>
    </row>
    <row r="229" spans="1:34">
      <c r="A229" s="1">
        <f>Raw!A229</f>
        <v>0</v>
      </c>
      <c r="B229" s="14">
        <f>Raw!B229</f>
        <v>0</v>
      </c>
      <c r="C229" s="15">
        <f>Raw!C229</f>
        <v>0</v>
      </c>
      <c r="D229" s="15">
        <f>IF(C229&gt;0.5,Raw!D229*D$11,-999)</f>
        <v>-999</v>
      </c>
      <c r="E229" s="9">
        <f>IF(Raw!$G229&gt;$C$8,IF(Raw!$Q229&gt;$C$8,IF(Raw!$N229&gt;$C$9,IF(Raw!$N229&lt;$A$9,IF(Raw!$X229&gt;$C$9,IF(Raw!$X229&lt;$A$9,Raw!H229,-999),-999),-999),-999),-999),-999)</f>
        <v>-999</v>
      </c>
      <c r="F229" s="9">
        <f>IF(Raw!$G229&gt;$C$8,IF(Raw!$Q229&gt;$C$8,IF(Raw!$N229&gt;$C$9,IF(Raw!$N229&lt;$A$9,IF(Raw!$X229&gt;$C$9,IF(Raw!$X229&lt;$A$9,Raw!I229,-999),-999),-999),-999),-999),-999)</f>
        <v>-999</v>
      </c>
      <c r="G229" s="9">
        <f>Raw!G229</f>
        <v>0</v>
      </c>
      <c r="H229" s="9">
        <f>IF(Raw!$G229&gt;$C$8,IF(Raw!$Q229&gt;$C$8,IF(Raw!$N229&gt;$C$9,IF(Raw!$N229&lt;$A$9,IF(Raw!$X229&gt;$C$9,IF(Raw!$X229&lt;$A$9,Raw!L229,-999),-999),-999),-999),-999),-999)</f>
        <v>-999</v>
      </c>
      <c r="I229" s="9">
        <f>IF(Raw!$G229&gt;$C$8,IF(Raw!$Q229&gt;$C$8,IF(Raw!$N229&gt;$C$9,IF(Raw!$N229&lt;$A$9,IF(Raw!$X229&gt;$C$9,IF(Raw!$X229&lt;$A$9,Raw!M229,-999),-999),-999),-999),-999),-999)</f>
        <v>-999</v>
      </c>
      <c r="J229" s="9">
        <f>IF(Raw!$G229&gt;$C$8,IF(Raw!$Q229&gt;$C$8,IF(Raw!$N229&gt;$C$9,IF(Raw!$N229&lt;$A$9,IF(Raw!$X229&gt;$C$9,IF(Raw!$X229&lt;$A$9,Raw!N229,-999),-999),-999),-999),-999),-999)</f>
        <v>-999</v>
      </c>
      <c r="K229" s="9">
        <f>IF(Raw!$G229&gt;$C$8,IF(Raw!$Q229&gt;$C$8,IF(Raw!$N229&gt;$C$9,IF(Raw!$N229&lt;$A$9,IF(Raw!$X229&gt;$C$9,IF(Raw!$X229&lt;$A$9,Raw!R229,-999),-999),-999),-999),-999),-999)</f>
        <v>-999</v>
      </c>
      <c r="L229" s="9">
        <f>IF(Raw!$G229&gt;$C$8,IF(Raw!$Q229&gt;$C$8,IF(Raw!$N229&gt;$C$9,IF(Raw!$N229&lt;$A$9,IF(Raw!$X229&gt;$C$9,IF(Raw!$X229&lt;$A$9,Raw!S229,-999),-999),-999),-999),-999),-999)</f>
        <v>-999</v>
      </c>
      <c r="M229" s="9">
        <f>Raw!Q229</f>
        <v>0</v>
      </c>
      <c r="N229" s="9">
        <f>IF(Raw!$G229&gt;$C$8,IF(Raw!$Q229&gt;$C$8,IF(Raw!$N229&gt;$C$9,IF(Raw!$N229&lt;$A$9,IF(Raw!$X229&gt;$C$9,IF(Raw!$X229&lt;$A$9,Raw!V229,-999),-999),-999),-999),-999),-999)</f>
        <v>-999</v>
      </c>
      <c r="O229" s="9">
        <f>IF(Raw!$G229&gt;$C$8,IF(Raw!$Q229&gt;$C$8,IF(Raw!$N229&gt;$C$9,IF(Raw!$N229&lt;$A$9,IF(Raw!$X229&gt;$C$9,IF(Raw!$X229&lt;$A$9,Raw!W229,-999),-999),-999),-999),-999),-999)</f>
        <v>-999</v>
      </c>
      <c r="P229" s="9">
        <f>IF(Raw!$G229&gt;$C$8,IF(Raw!$Q229&gt;$C$8,IF(Raw!$N229&gt;$C$9,IF(Raw!$N229&lt;$A$9,IF(Raw!$X229&gt;$C$9,IF(Raw!$X229&lt;$A$9,Raw!X229,-999),-999),-999),-999),-999),-999)</f>
        <v>-999</v>
      </c>
      <c r="R229" s="9">
        <f t="shared" si="64"/>
        <v>0</v>
      </c>
      <c r="S229" s="9">
        <f t="shared" si="65"/>
        <v>0</v>
      </c>
      <c r="T229" s="9">
        <f t="shared" si="66"/>
        <v>0</v>
      </c>
      <c r="U229" s="9">
        <f t="shared" si="67"/>
        <v>0</v>
      </c>
      <c r="V229" s="15">
        <f t="shared" si="68"/>
        <v>-999</v>
      </c>
      <c r="X229" s="11">
        <f t="shared" si="69"/>
        <v>-6.0139799999999993E+20</v>
      </c>
      <c r="Y229" s="11">
        <f t="shared" si="70"/>
        <v>-9.99E-18</v>
      </c>
      <c r="Z229" s="11">
        <f t="shared" si="71"/>
        <v>-9.9899999999999989E-4</v>
      </c>
      <c r="AA229" s="16">
        <f t="shared" si="72"/>
        <v>1</v>
      </c>
      <c r="AB229" s="9">
        <f t="shared" si="73"/>
        <v>-999</v>
      </c>
      <c r="AC229" s="9">
        <f t="shared" si="74"/>
        <v>-999</v>
      </c>
      <c r="AD229" s="15">
        <f t="shared" si="75"/>
        <v>-999</v>
      </c>
      <c r="AE229" s="3">
        <f t="shared" si="76"/>
        <v>-1202.7959999999996</v>
      </c>
      <c r="AF229" s="2">
        <f t="shared" si="77"/>
        <v>0.30099999999999988</v>
      </c>
      <c r="AG229" s="9">
        <f t="shared" si="78"/>
        <v>0</v>
      </c>
      <c r="AH229" s="2">
        <f t="shared" si="63"/>
        <v>0</v>
      </c>
    </row>
    <row r="230" spans="1:34">
      <c r="A230" s="1">
        <f>Raw!A230</f>
        <v>0</v>
      </c>
      <c r="B230" s="14">
        <f>Raw!B230</f>
        <v>0</v>
      </c>
      <c r="C230" s="15">
        <f>Raw!C230</f>
        <v>0</v>
      </c>
      <c r="D230" s="15">
        <f>IF(C230&gt;0.5,Raw!D230*D$11,-999)</f>
        <v>-999</v>
      </c>
      <c r="E230" s="9">
        <f>IF(Raw!$G230&gt;$C$8,IF(Raw!$Q230&gt;$C$8,IF(Raw!$N230&gt;$C$9,IF(Raw!$N230&lt;$A$9,IF(Raw!$X230&gt;$C$9,IF(Raw!$X230&lt;$A$9,Raw!H230,-999),-999),-999),-999),-999),-999)</f>
        <v>-999</v>
      </c>
      <c r="F230" s="9">
        <f>IF(Raw!$G230&gt;$C$8,IF(Raw!$Q230&gt;$C$8,IF(Raw!$N230&gt;$C$9,IF(Raw!$N230&lt;$A$9,IF(Raw!$X230&gt;$C$9,IF(Raw!$X230&lt;$A$9,Raw!I230,-999),-999),-999),-999),-999),-999)</f>
        <v>-999</v>
      </c>
      <c r="G230" s="9">
        <f>Raw!G230</f>
        <v>0</v>
      </c>
      <c r="H230" s="9">
        <f>IF(Raw!$G230&gt;$C$8,IF(Raw!$Q230&gt;$C$8,IF(Raw!$N230&gt;$C$9,IF(Raw!$N230&lt;$A$9,IF(Raw!$X230&gt;$C$9,IF(Raw!$X230&lt;$A$9,Raw!L230,-999),-999),-999),-999),-999),-999)</f>
        <v>-999</v>
      </c>
      <c r="I230" s="9">
        <f>IF(Raw!$G230&gt;$C$8,IF(Raw!$Q230&gt;$C$8,IF(Raw!$N230&gt;$C$9,IF(Raw!$N230&lt;$A$9,IF(Raw!$X230&gt;$C$9,IF(Raw!$X230&lt;$A$9,Raw!M230,-999),-999),-999),-999),-999),-999)</f>
        <v>-999</v>
      </c>
      <c r="J230" s="9">
        <f>IF(Raw!$G230&gt;$C$8,IF(Raw!$Q230&gt;$C$8,IF(Raw!$N230&gt;$C$9,IF(Raw!$N230&lt;$A$9,IF(Raw!$X230&gt;$C$9,IF(Raw!$X230&lt;$A$9,Raw!N230,-999),-999),-999),-999),-999),-999)</f>
        <v>-999</v>
      </c>
      <c r="K230" s="9">
        <f>IF(Raw!$G230&gt;$C$8,IF(Raw!$Q230&gt;$C$8,IF(Raw!$N230&gt;$C$9,IF(Raw!$N230&lt;$A$9,IF(Raw!$X230&gt;$C$9,IF(Raw!$X230&lt;$A$9,Raw!R230,-999),-999),-999),-999),-999),-999)</f>
        <v>-999</v>
      </c>
      <c r="L230" s="9">
        <f>IF(Raw!$G230&gt;$C$8,IF(Raw!$Q230&gt;$C$8,IF(Raw!$N230&gt;$C$9,IF(Raw!$N230&lt;$A$9,IF(Raw!$X230&gt;$C$9,IF(Raw!$X230&lt;$A$9,Raw!S230,-999),-999),-999),-999),-999),-999)</f>
        <v>-999</v>
      </c>
      <c r="M230" s="9">
        <f>Raw!Q230</f>
        <v>0</v>
      </c>
      <c r="N230" s="9">
        <f>IF(Raw!$G230&gt;$C$8,IF(Raw!$Q230&gt;$C$8,IF(Raw!$N230&gt;$C$9,IF(Raw!$N230&lt;$A$9,IF(Raw!$X230&gt;$C$9,IF(Raw!$X230&lt;$A$9,Raw!V230,-999),-999),-999),-999),-999),-999)</f>
        <v>-999</v>
      </c>
      <c r="O230" s="9">
        <f>IF(Raw!$G230&gt;$C$8,IF(Raw!$Q230&gt;$C$8,IF(Raw!$N230&gt;$C$9,IF(Raw!$N230&lt;$A$9,IF(Raw!$X230&gt;$C$9,IF(Raw!$X230&lt;$A$9,Raw!W230,-999),-999),-999),-999),-999),-999)</f>
        <v>-999</v>
      </c>
      <c r="P230" s="9">
        <f>IF(Raw!$G230&gt;$C$8,IF(Raw!$Q230&gt;$C$8,IF(Raw!$N230&gt;$C$9,IF(Raw!$N230&lt;$A$9,IF(Raw!$X230&gt;$C$9,IF(Raw!$X230&lt;$A$9,Raw!X230,-999),-999),-999),-999),-999),-999)</f>
        <v>-999</v>
      </c>
      <c r="R230" s="9">
        <f t="shared" si="64"/>
        <v>0</v>
      </c>
      <c r="S230" s="9">
        <f t="shared" si="65"/>
        <v>0</v>
      </c>
      <c r="T230" s="9">
        <f t="shared" si="66"/>
        <v>0</v>
      </c>
      <c r="U230" s="9">
        <f t="shared" si="67"/>
        <v>0</v>
      </c>
      <c r="V230" s="15">
        <f t="shared" si="68"/>
        <v>-999</v>
      </c>
      <c r="X230" s="11">
        <f t="shared" si="69"/>
        <v>-6.0139799999999993E+20</v>
      </c>
      <c r="Y230" s="11">
        <f t="shared" si="70"/>
        <v>-9.99E-18</v>
      </c>
      <c r="Z230" s="11">
        <f t="shared" si="71"/>
        <v>-9.9899999999999989E-4</v>
      </c>
      <c r="AA230" s="16">
        <f t="shared" si="72"/>
        <v>1</v>
      </c>
      <c r="AB230" s="9">
        <f t="shared" si="73"/>
        <v>-999</v>
      </c>
      <c r="AC230" s="9">
        <f t="shared" si="74"/>
        <v>-999</v>
      </c>
      <c r="AD230" s="15">
        <f t="shared" si="75"/>
        <v>-999</v>
      </c>
      <c r="AE230" s="3">
        <f t="shared" si="76"/>
        <v>-1202.7959999999996</v>
      </c>
      <c r="AF230" s="2">
        <f t="shared" si="77"/>
        <v>0.30099999999999988</v>
      </c>
      <c r="AG230" s="9">
        <f t="shared" si="78"/>
        <v>0</v>
      </c>
      <c r="AH230" s="2">
        <f t="shared" si="63"/>
        <v>0</v>
      </c>
    </row>
    <row r="231" spans="1:34">
      <c r="A231" s="1">
        <f>Raw!A231</f>
        <v>0</v>
      </c>
      <c r="B231" s="14">
        <f>Raw!B231</f>
        <v>0</v>
      </c>
      <c r="C231" s="15">
        <f>Raw!C231</f>
        <v>0</v>
      </c>
      <c r="D231" s="15">
        <f>IF(C231&gt;0.5,Raw!D231*D$11,-999)</f>
        <v>-999</v>
      </c>
      <c r="E231" s="9">
        <f>IF(Raw!$G231&gt;$C$8,IF(Raw!$Q231&gt;$C$8,IF(Raw!$N231&gt;$C$9,IF(Raw!$N231&lt;$A$9,IF(Raw!$X231&gt;$C$9,IF(Raw!$X231&lt;$A$9,Raw!H231,-999),-999),-999),-999),-999),-999)</f>
        <v>-999</v>
      </c>
      <c r="F231" s="9">
        <f>IF(Raw!$G231&gt;$C$8,IF(Raw!$Q231&gt;$C$8,IF(Raw!$N231&gt;$C$9,IF(Raw!$N231&lt;$A$9,IF(Raw!$X231&gt;$C$9,IF(Raw!$X231&lt;$A$9,Raw!I231,-999),-999),-999),-999),-999),-999)</f>
        <v>-999</v>
      </c>
      <c r="G231" s="9">
        <f>Raw!G231</f>
        <v>0</v>
      </c>
      <c r="H231" s="9">
        <f>IF(Raw!$G231&gt;$C$8,IF(Raw!$Q231&gt;$C$8,IF(Raw!$N231&gt;$C$9,IF(Raw!$N231&lt;$A$9,IF(Raw!$X231&gt;$C$9,IF(Raw!$X231&lt;$A$9,Raw!L231,-999),-999),-999),-999),-999),-999)</f>
        <v>-999</v>
      </c>
      <c r="I231" s="9">
        <f>IF(Raw!$G231&gt;$C$8,IF(Raw!$Q231&gt;$C$8,IF(Raw!$N231&gt;$C$9,IF(Raw!$N231&lt;$A$9,IF(Raw!$X231&gt;$C$9,IF(Raw!$X231&lt;$A$9,Raw!M231,-999),-999),-999),-999),-999),-999)</f>
        <v>-999</v>
      </c>
      <c r="J231" s="9">
        <f>IF(Raw!$G231&gt;$C$8,IF(Raw!$Q231&gt;$C$8,IF(Raw!$N231&gt;$C$9,IF(Raw!$N231&lt;$A$9,IF(Raw!$X231&gt;$C$9,IF(Raw!$X231&lt;$A$9,Raw!N231,-999),-999),-999),-999),-999),-999)</f>
        <v>-999</v>
      </c>
      <c r="K231" s="9">
        <f>IF(Raw!$G231&gt;$C$8,IF(Raw!$Q231&gt;$C$8,IF(Raw!$N231&gt;$C$9,IF(Raw!$N231&lt;$A$9,IF(Raw!$X231&gt;$C$9,IF(Raw!$X231&lt;$A$9,Raw!R231,-999),-999),-999),-999),-999),-999)</f>
        <v>-999</v>
      </c>
      <c r="L231" s="9">
        <f>IF(Raw!$G231&gt;$C$8,IF(Raw!$Q231&gt;$C$8,IF(Raw!$N231&gt;$C$9,IF(Raw!$N231&lt;$A$9,IF(Raw!$X231&gt;$C$9,IF(Raw!$X231&lt;$A$9,Raw!S231,-999),-999),-999),-999),-999),-999)</f>
        <v>-999</v>
      </c>
      <c r="M231" s="9">
        <f>Raw!Q231</f>
        <v>0</v>
      </c>
      <c r="N231" s="9">
        <f>IF(Raw!$G231&gt;$C$8,IF(Raw!$Q231&gt;$C$8,IF(Raw!$N231&gt;$C$9,IF(Raw!$N231&lt;$A$9,IF(Raw!$X231&gt;$C$9,IF(Raw!$X231&lt;$A$9,Raw!V231,-999),-999),-999),-999),-999),-999)</f>
        <v>-999</v>
      </c>
      <c r="O231" s="9">
        <f>IF(Raw!$G231&gt;$C$8,IF(Raw!$Q231&gt;$C$8,IF(Raw!$N231&gt;$C$9,IF(Raw!$N231&lt;$A$9,IF(Raw!$X231&gt;$C$9,IF(Raw!$X231&lt;$A$9,Raw!W231,-999),-999),-999),-999),-999),-999)</f>
        <v>-999</v>
      </c>
      <c r="P231" s="9">
        <f>IF(Raw!$G231&gt;$C$8,IF(Raw!$Q231&gt;$C$8,IF(Raw!$N231&gt;$C$9,IF(Raw!$N231&lt;$A$9,IF(Raw!$X231&gt;$C$9,IF(Raw!$X231&lt;$A$9,Raw!X231,-999),-999),-999),-999),-999),-999)</f>
        <v>-999</v>
      </c>
      <c r="R231" s="9">
        <f t="shared" si="64"/>
        <v>0</v>
      </c>
      <c r="S231" s="9">
        <f t="shared" si="65"/>
        <v>0</v>
      </c>
      <c r="T231" s="9">
        <f t="shared" si="66"/>
        <v>0</v>
      </c>
      <c r="U231" s="9">
        <f t="shared" si="67"/>
        <v>0</v>
      </c>
      <c r="V231" s="15">
        <f t="shared" si="68"/>
        <v>-999</v>
      </c>
      <c r="X231" s="11">
        <f t="shared" si="69"/>
        <v>-6.0139799999999993E+20</v>
      </c>
      <c r="Y231" s="11">
        <f t="shared" si="70"/>
        <v>-9.99E-18</v>
      </c>
      <c r="Z231" s="11">
        <f t="shared" si="71"/>
        <v>-9.9899999999999989E-4</v>
      </c>
      <c r="AA231" s="16">
        <f t="shared" si="72"/>
        <v>1</v>
      </c>
      <c r="AB231" s="9">
        <f t="shared" si="73"/>
        <v>-999</v>
      </c>
      <c r="AC231" s="9">
        <f t="shared" si="74"/>
        <v>-999</v>
      </c>
      <c r="AD231" s="15">
        <f t="shared" si="75"/>
        <v>-999</v>
      </c>
      <c r="AE231" s="3">
        <f t="shared" si="76"/>
        <v>-1202.7959999999996</v>
      </c>
      <c r="AF231" s="2">
        <f t="shared" si="77"/>
        <v>0.30099999999999988</v>
      </c>
      <c r="AG231" s="9">
        <f t="shared" si="78"/>
        <v>0</v>
      </c>
      <c r="AH231" s="2">
        <f t="shared" si="63"/>
        <v>0</v>
      </c>
    </row>
    <row r="232" spans="1:34">
      <c r="A232" s="1">
        <f>Raw!A232</f>
        <v>0</v>
      </c>
      <c r="B232" s="14">
        <f>Raw!B232</f>
        <v>0</v>
      </c>
      <c r="C232" s="15">
        <f>Raw!C232</f>
        <v>0</v>
      </c>
      <c r="D232" s="15">
        <f>IF(C232&gt;0.5,Raw!D232*D$11,-999)</f>
        <v>-999</v>
      </c>
      <c r="E232" s="9">
        <f>IF(Raw!$G232&gt;$C$8,IF(Raw!$Q232&gt;$C$8,IF(Raw!$N232&gt;$C$9,IF(Raw!$N232&lt;$A$9,IF(Raw!$X232&gt;$C$9,IF(Raw!$X232&lt;$A$9,Raw!H232,-999),-999),-999),-999),-999),-999)</f>
        <v>-999</v>
      </c>
      <c r="F232" s="9">
        <f>IF(Raw!$G232&gt;$C$8,IF(Raw!$Q232&gt;$C$8,IF(Raw!$N232&gt;$C$9,IF(Raw!$N232&lt;$A$9,IF(Raw!$X232&gt;$C$9,IF(Raw!$X232&lt;$A$9,Raw!I232,-999),-999),-999),-999),-999),-999)</f>
        <v>-999</v>
      </c>
      <c r="G232" s="9">
        <f>Raw!G232</f>
        <v>0</v>
      </c>
      <c r="H232" s="9">
        <f>IF(Raw!$G232&gt;$C$8,IF(Raw!$Q232&gt;$C$8,IF(Raw!$N232&gt;$C$9,IF(Raw!$N232&lt;$A$9,IF(Raw!$X232&gt;$C$9,IF(Raw!$X232&lt;$A$9,Raw!L232,-999),-999),-999),-999),-999),-999)</f>
        <v>-999</v>
      </c>
      <c r="I232" s="9">
        <f>IF(Raw!$G232&gt;$C$8,IF(Raw!$Q232&gt;$C$8,IF(Raw!$N232&gt;$C$9,IF(Raw!$N232&lt;$A$9,IF(Raw!$X232&gt;$C$9,IF(Raw!$X232&lt;$A$9,Raw!M232,-999),-999),-999),-999),-999),-999)</f>
        <v>-999</v>
      </c>
      <c r="J232" s="9">
        <f>IF(Raw!$G232&gt;$C$8,IF(Raw!$Q232&gt;$C$8,IF(Raw!$N232&gt;$C$9,IF(Raw!$N232&lt;$A$9,IF(Raw!$X232&gt;$C$9,IF(Raw!$X232&lt;$A$9,Raw!N232,-999),-999),-999),-999),-999),-999)</f>
        <v>-999</v>
      </c>
      <c r="K232" s="9">
        <f>IF(Raw!$G232&gt;$C$8,IF(Raw!$Q232&gt;$C$8,IF(Raw!$N232&gt;$C$9,IF(Raw!$N232&lt;$A$9,IF(Raw!$X232&gt;$C$9,IF(Raw!$X232&lt;$A$9,Raw!R232,-999),-999),-999),-999),-999),-999)</f>
        <v>-999</v>
      </c>
      <c r="L232" s="9">
        <f>IF(Raw!$G232&gt;$C$8,IF(Raw!$Q232&gt;$C$8,IF(Raw!$N232&gt;$C$9,IF(Raw!$N232&lt;$A$9,IF(Raw!$X232&gt;$C$9,IF(Raw!$X232&lt;$A$9,Raw!S232,-999),-999),-999),-999),-999),-999)</f>
        <v>-999</v>
      </c>
      <c r="M232" s="9">
        <f>Raw!Q232</f>
        <v>0</v>
      </c>
      <c r="N232" s="9">
        <f>IF(Raw!$G232&gt;$C$8,IF(Raw!$Q232&gt;$C$8,IF(Raw!$N232&gt;$C$9,IF(Raw!$N232&lt;$A$9,IF(Raw!$X232&gt;$C$9,IF(Raw!$X232&lt;$A$9,Raw!V232,-999),-999),-999),-999),-999),-999)</f>
        <v>-999</v>
      </c>
      <c r="O232" s="9">
        <f>IF(Raw!$G232&gt;$C$8,IF(Raw!$Q232&gt;$C$8,IF(Raw!$N232&gt;$C$9,IF(Raw!$N232&lt;$A$9,IF(Raw!$X232&gt;$C$9,IF(Raw!$X232&lt;$A$9,Raw!W232,-999),-999),-999),-999),-999),-999)</f>
        <v>-999</v>
      </c>
      <c r="P232" s="9">
        <f>IF(Raw!$G232&gt;$C$8,IF(Raw!$Q232&gt;$C$8,IF(Raw!$N232&gt;$C$9,IF(Raw!$N232&lt;$A$9,IF(Raw!$X232&gt;$C$9,IF(Raw!$X232&lt;$A$9,Raw!X232,-999),-999),-999),-999),-999),-999)</f>
        <v>-999</v>
      </c>
      <c r="R232" s="9">
        <f t="shared" si="64"/>
        <v>0</v>
      </c>
      <c r="S232" s="9">
        <f t="shared" si="65"/>
        <v>0</v>
      </c>
      <c r="T232" s="9">
        <f t="shared" si="66"/>
        <v>0</v>
      </c>
      <c r="U232" s="9">
        <f t="shared" si="67"/>
        <v>0</v>
      </c>
      <c r="V232" s="15">
        <f t="shared" si="68"/>
        <v>-999</v>
      </c>
      <c r="X232" s="11">
        <f t="shared" si="69"/>
        <v>-6.0139799999999993E+20</v>
      </c>
      <c r="Y232" s="11">
        <f t="shared" si="70"/>
        <v>-9.99E-18</v>
      </c>
      <c r="Z232" s="11">
        <f t="shared" si="71"/>
        <v>-9.9899999999999989E-4</v>
      </c>
      <c r="AA232" s="16">
        <f t="shared" si="72"/>
        <v>1</v>
      </c>
      <c r="AB232" s="9">
        <f t="shared" si="73"/>
        <v>-999</v>
      </c>
      <c r="AC232" s="9">
        <f t="shared" si="74"/>
        <v>-999</v>
      </c>
      <c r="AD232" s="15">
        <f t="shared" si="75"/>
        <v>-999</v>
      </c>
      <c r="AE232" s="3">
        <f t="shared" si="76"/>
        <v>-1202.7959999999996</v>
      </c>
      <c r="AF232" s="2">
        <f t="shared" si="77"/>
        <v>0.30099999999999988</v>
      </c>
      <c r="AG232" s="9">
        <f t="shared" si="78"/>
        <v>0</v>
      </c>
      <c r="AH232" s="2">
        <f t="shared" si="63"/>
        <v>0</v>
      </c>
    </row>
    <row r="233" spans="1:34">
      <c r="A233" s="1">
        <f>Raw!A233</f>
        <v>0</v>
      </c>
      <c r="B233" s="14">
        <f>Raw!B233</f>
        <v>0</v>
      </c>
      <c r="C233" s="15">
        <f>Raw!C233</f>
        <v>0</v>
      </c>
      <c r="D233" s="15">
        <f>IF(C233&gt;0.5,Raw!D233*D$11,-999)</f>
        <v>-999</v>
      </c>
      <c r="E233" s="9">
        <f>IF(Raw!$G233&gt;$C$8,IF(Raw!$Q233&gt;$C$8,IF(Raw!$N233&gt;$C$9,IF(Raw!$N233&lt;$A$9,IF(Raw!$X233&gt;$C$9,IF(Raw!$X233&lt;$A$9,Raw!H233,-999),-999),-999),-999),-999),-999)</f>
        <v>-999</v>
      </c>
      <c r="F233" s="9">
        <f>IF(Raw!$G233&gt;$C$8,IF(Raw!$Q233&gt;$C$8,IF(Raw!$N233&gt;$C$9,IF(Raw!$N233&lt;$A$9,IF(Raw!$X233&gt;$C$9,IF(Raw!$X233&lt;$A$9,Raw!I233,-999),-999),-999),-999),-999),-999)</f>
        <v>-999</v>
      </c>
      <c r="G233" s="9">
        <f>Raw!G233</f>
        <v>0</v>
      </c>
      <c r="H233" s="9">
        <f>IF(Raw!$G233&gt;$C$8,IF(Raw!$Q233&gt;$C$8,IF(Raw!$N233&gt;$C$9,IF(Raw!$N233&lt;$A$9,IF(Raw!$X233&gt;$C$9,IF(Raw!$X233&lt;$A$9,Raw!L233,-999),-999),-999),-999),-999),-999)</f>
        <v>-999</v>
      </c>
      <c r="I233" s="9">
        <f>IF(Raw!$G233&gt;$C$8,IF(Raw!$Q233&gt;$C$8,IF(Raw!$N233&gt;$C$9,IF(Raw!$N233&lt;$A$9,IF(Raw!$X233&gt;$C$9,IF(Raw!$X233&lt;$A$9,Raw!M233,-999),-999),-999),-999),-999),-999)</f>
        <v>-999</v>
      </c>
      <c r="J233" s="9">
        <f>IF(Raw!$G233&gt;$C$8,IF(Raw!$Q233&gt;$C$8,IF(Raw!$N233&gt;$C$9,IF(Raw!$N233&lt;$A$9,IF(Raw!$X233&gt;$C$9,IF(Raw!$X233&lt;$A$9,Raw!N233,-999),-999),-999),-999),-999),-999)</f>
        <v>-999</v>
      </c>
      <c r="K233" s="9">
        <f>IF(Raw!$G233&gt;$C$8,IF(Raw!$Q233&gt;$C$8,IF(Raw!$N233&gt;$C$9,IF(Raw!$N233&lt;$A$9,IF(Raw!$X233&gt;$C$9,IF(Raw!$X233&lt;$A$9,Raw!R233,-999),-999),-999),-999),-999),-999)</f>
        <v>-999</v>
      </c>
      <c r="L233" s="9">
        <f>IF(Raw!$G233&gt;$C$8,IF(Raw!$Q233&gt;$C$8,IF(Raw!$N233&gt;$C$9,IF(Raw!$N233&lt;$A$9,IF(Raw!$X233&gt;$C$9,IF(Raw!$X233&lt;$A$9,Raw!S233,-999),-999),-999),-999),-999),-999)</f>
        <v>-999</v>
      </c>
      <c r="M233" s="9">
        <f>Raw!Q233</f>
        <v>0</v>
      </c>
      <c r="N233" s="9">
        <f>IF(Raw!$G233&gt;$C$8,IF(Raw!$Q233&gt;$C$8,IF(Raw!$N233&gt;$C$9,IF(Raw!$N233&lt;$A$9,IF(Raw!$X233&gt;$C$9,IF(Raw!$X233&lt;$A$9,Raw!V233,-999),-999),-999),-999),-999),-999)</f>
        <v>-999</v>
      </c>
      <c r="O233" s="9">
        <f>IF(Raw!$G233&gt;$C$8,IF(Raw!$Q233&gt;$C$8,IF(Raw!$N233&gt;$C$9,IF(Raw!$N233&lt;$A$9,IF(Raw!$X233&gt;$C$9,IF(Raw!$X233&lt;$A$9,Raw!W233,-999),-999),-999),-999),-999),-999)</f>
        <v>-999</v>
      </c>
      <c r="P233" s="9">
        <f>IF(Raw!$G233&gt;$C$8,IF(Raw!$Q233&gt;$C$8,IF(Raw!$N233&gt;$C$9,IF(Raw!$N233&lt;$A$9,IF(Raw!$X233&gt;$C$9,IF(Raw!$X233&lt;$A$9,Raw!X233,-999),-999),-999),-999),-999),-999)</f>
        <v>-999</v>
      </c>
      <c r="R233" s="9">
        <f t="shared" si="64"/>
        <v>0</v>
      </c>
      <c r="S233" s="9">
        <f t="shared" si="65"/>
        <v>0</v>
      </c>
      <c r="T233" s="9">
        <f t="shared" si="66"/>
        <v>0</v>
      </c>
      <c r="U233" s="9">
        <f t="shared" si="67"/>
        <v>0</v>
      </c>
      <c r="V233" s="15">
        <f t="shared" si="68"/>
        <v>-999</v>
      </c>
      <c r="X233" s="11">
        <f t="shared" si="69"/>
        <v>-6.0139799999999993E+20</v>
      </c>
      <c r="Y233" s="11">
        <f t="shared" si="70"/>
        <v>-9.99E-18</v>
      </c>
      <c r="Z233" s="11">
        <f t="shared" si="71"/>
        <v>-9.9899999999999989E-4</v>
      </c>
      <c r="AA233" s="16">
        <f t="shared" si="72"/>
        <v>1</v>
      </c>
      <c r="AB233" s="9">
        <f t="shared" si="73"/>
        <v>-999</v>
      </c>
      <c r="AC233" s="9">
        <f t="shared" si="74"/>
        <v>-999</v>
      </c>
      <c r="AD233" s="15">
        <f t="shared" si="75"/>
        <v>-999</v>
      </c>
      <c r="AE233" s="3">
        <f t="shared" si="76"/>
        <v>-1202.7959999999996</v>
      </c>
      <c r="AF233" s="2">
        <f t="shared" si="77"/>
        <v>0.30099999999999988</v>
      </c>
      <c r="AG233" s="9">
        <f t="shared" si="78"/>
        <v>0</v>
      </c>
      <c r="AH233" s="2">
        <f t="shared" si="63"/>
        <v>0</v>
      </c>
    </row>
    <row r="234" spans="1:34">
      <c r="A234" s="1">
        <f>Raw!A234</f>
        <v>0</v>
      </c>
      <c r="B234" s="14">
        <f>Raw!B234</f>
        <v>0</v>
      </c>
      <c r="C234" s="15">
        <f>Raw!C234</f>
        <v>0</v>
      </c>
      <c r="D234" s="15">
        <f>IF(C234&gt;0.5,Raw!D234*D$11,-999)</f>
        <v>-999</v>
      </c>
      <c r="E234" s="9">
        <f>IF(Raw!$G234&gt;$C$8,IF(Raw!$Q234&gt;$C$8,IF(Raw!$N234&gt;$C$9,IF(Raw!$N234&lt;$A$9,IF(Raw!$X234&gt;$C$9,IF(Raw!$X234&lt;$A$9,Raw!H234,-999),-999),-999),-999),-999),-999)</f>
        <v>-999</v>
      </c>
      <c r="F234" s="9">
        <f>IF(Raw!$G234&gt;$C$8,IF(Raw!$Q234&gt;$C$8,IF(Raw!$N234&gt;$C$9,IF(Raw!$N234&lt;$A$9,IF(Raw!$X234&gt;$C$9,IF(Raw!$X234&lt;$A$9,Raw!I234,-999),-999),-999),-999),-999),-999)</f>
        <v>-999</v>
      </c>
      <c r="G234" s="9">
        <f>Raw!G234</f>
        <v>0</v>
      </c>
      <c r="H234" s="9">
        <f>IF(Raw!$G234&gt;$C$8,IF(Raw!$Q234&gt;$C$8,IF(Raw!$N234&gt;$C$9,IF(Raw!$N234&lt;$A$9,IF(Raw!$X234&gt;$C$9,IF(Raw!$X234&lt;$A$9,Raw!L234,-999),-999),-999),-999),-999),-999)</f>
        <v>-999</v>
      </c>
      <c r="I234" s="9">
        <f>IF(Raw!$G234&gt;$C$8,IF(Raw!$Q234&gt;$C$8,IF(Raw!$N234&gt;$C$9,IF(Raw!$N234&lt;$A$9,IF(Raw!$X234&gt;$C$9,IF(Raw!$X234&lt;$A$9,Raw!M234,-999),-999),-999),-999),-999),-999)</f>
        <v>-999</v>
      </c>
      <c r="J234" s="9">
        <f>IF(Raw!$G234&gt;$C$8,IF(Raw!$Q234&gt;$C$8,IF(Raw!$N234&gt;$C$9,IF(Raw!$N234&lt;$A$9,IF(Raw!$X234&gt;$C$9,IF(Raw!$X234&lt;$A$9,Raw!N234,-999),-999),-999),-999),-999),-999)</f>
        <v>-999</v>
      </c>
      <c r="K234" s="9">
        <f>IF(Raw!$G234&gt;$C$8,IF(Raw!$Q234&gt;$C$8,IF(Raw!$N234&gt;$C$9,IF(Raw!$N234&lt;$A$9,IF(Raw!$X234&gt;$C$9,IF(Raw!$X234&lt;$A$9,Raw!R234,-999),-999),-999),-999),-999),-999)</f>
        <v>-999</v>
      </c>
      <c r="L234" s="9">
        <f>IF(Raw!$G234&gt;$C$8,IF(Raw!$Q234&gt;$C$8,IF(Raw!$N234&gt;$C$9,IF(Raw!$N234&lt;$A$9,IF(Raw!$X234&gt;$C$9,IF(Raw!$X234&lt;$A$9,Raw!S234,-999),-999),-999),-999),-999),-999)</f>
        <v>-999</v>
      </c>
      <c r="M234" s="9">
        <f>Raw!Q234</f>
        <v>0</v>
      </c>
      <c r="N234" s="9">
        <f>IF(Raw!$G234&gt;$C$8,IF(Raw!$Q234&gt;$C$8,IF(Raw!$N234&gt;$C$9,IF(Raw!$N234&lt;$A$9,IF(Raw!$X234&gt;$C$9,IF(Raw!$X234&lt;$A$9,Raw!V234,-999),-999),-999),-999),-999),-999)</f>
        <v>-999</v>
      </c>
      <c r="O234" s="9">
        <f>IF(Raw!$G234&gt;$C$8,IF(Raw!$Q234&gt;$C$8,IF(Raw!$N234&gt;$C$9,IF(Raw!$N234&lt;$A$9,IF(Raw!$X234&gt;$C$9,IF(Raw!$X234&lt;$A$9,Raw!W234,-999),-999),-999),-999),-999),-999)</f>
        <v>-999</v>
      </c>
      <c r="P234" s="9">
        <f>IF(Raw!$G234&gt;$C$8,IF(Raw!$Q234&gt;$C$8,IF(Raw!$N234&gt;$C$9,IF(Raw!$N234&lt;$A$9,IF(Raw!$X234&gt;$C$9,IF(Raw!$X234&lt;$A$9,Raw!X234,-999),-999),-999),-999),-999),-999)</f>
        <v>-999</v>
      </c>
      <c r="R234" s="9">
        <f t="shared" si="64"/>
        <v>0</v>
      </c>
      <c r="S234" s="9">
        <f t="shared" si="65"/>
        <v>0</v>
      </c>
      <c r="T234" s="9">
        <f t="shared" si="66"/>
        <v>0</v>
      </c>
      <c r="U234" s="9">
        <f t="shared" si="67"/>
        <v>0</v>
      </c>
      <c r="V234" s="15">
        <f t="shared" si="68"/>
        <v>-999</v>
      </c>
      <c r="X234" s="11">
        <f t="shared" si="69"/>
        <v>-6.0139799999999993E+20</v>
      </c>
      <c r="Y234" s="11">
        <f t="shared" si="70"/>
        <v>-9.99E-18</v>
      </c>
      <c r="Z234" s="11">
        <f t="shared" si="71"/>
        <v>-9.9899999999999989E-4</v>
      </c>
      <c r="AA234" s="16">
        <f t="shared" si="72"/>
        <v>1</v>
      </c>
      <c r="AB234" s="9">
        <f t="shared" si="73"/>
        <v>-999</v>
      </c>
      <c r="AC234" s="9">
        <f t="shared" si="74"/>
        <v>-999</v>
      </c>
      <c r="AD234" s="15">
        <f t="shared" si="75"/>
        <v>-999</v>
      </c>
      <c r="AE234" s="3">
        <f t="shared" si="76"/>
        <v>-1202.7959999999996</v>
      </c>
      <c r="AF234" s="2">
        <f t="shared" si="77"/>
        <v>0.30099999999999988</v>
      </c>
      <c r="AG234" s="9">
        <f t="shared" si="78"/>
        <v>0</v>
      </c>
      <c r="AH234" s="2">
        <f t="shared" si="63"/>
        <v>0</v>
      </c>
    </row>
    <row r="235" spans="1:34">
      <c r="A235" s="1">
        <f>Raw!A235</f>
        <v>0</v>
      </c>
      <c r="B235" s="14">
        <f>Raw!B235</f>
        <v>0</v>
      </c>
      <c r="C235" s="15">
        <f>Raw!C235</f>
        <v>0</v>
      </c>
      <c r="D235" s="15">
        <f>IF(C235&gt;0.5,Raw!D235*D$11,-999)</f>
        <v>-999</v>
      </c>
      <c r="E235" s="9">
        <f>IF(Raw!$G235&gt;$C$8,IF(Raw!$Q235&gt;$C$8,IF(Raw!$N235&gt;$C$9,IF(Raw!$N235&lt;$A$9,IF(Raw!$X235&gt;$C$9,IF(Raw!$X235&lt;$A$9,Raw!H235,-999),-999),-999),-999),-999),-999)</f>
        <v>-999</v>
      </c>
      <c r="F235" s="9">
        <f>IF(Raw!$G235&gt;$C$8,IF(Raw!$Q235&gt;$C$8,IF(Raw!$N235&gt;$C$9,IF(Raw!$N235&lt;$A$9,IF(Raw!$X235&gt;$C$9,IF(Raw!$X235&lt;$A$9,Raw!I235,-999),-999),-999),-999),-999),-999)</f>
        <v>-999</v>
      </c>
      <c r="G235" s="9">
        <f>Raw!G235</f>
        <v>0</v>
      </c>
      <c r="H235" s="9">
        <f>IF(Raw!$G235&gt;$C$8,IF(Raw!$Q235&gt;$C$8,IF(Raw!$N235&gt;$C$9,IF(Raw!$N235&lt;$A$9,IF(Raw!$X235&gt;$C$9,IF(Raw!$X235&lt;$A$9,Raw!L235,-999),-999),-999),-999),-999),-999)</f>
        <v>-999</v>
      </c>
      <c r="I235" s="9">
        <f>IF(Raw!$G235&gt;$C$8,IF(Raw!$Q235&gt;$C$8,IF(Raw!$N235&gt;$C$9,IF(Raw!$N235&lt;$A$9,IF(Raw!$X235&gt;$C$9,IF(Raw!$X235&lt;$A$9,Raw!M235,-999),-999),-999),-999),-999),-999)</f>
        <v>-999</v>
      </c>
      <c r="J235" s="9">
        <f>IF(Raw!$G235&gt;$C$8,IF(Raw!$Q235&gt;$C$8,IF(Raw!$N235&gt;$C$9,IF(Raw!$N235&lt;$A$9,IF(Raw!$X235&gt;$C$9,IF(Raw!$X235&lt;$A$9,Raw!N235,-999),-999),-999),-999),-999),-999)</f>
        <v>-999</v>
      </c>
      <c r="K235" s="9">
        <f>IF(Raw!$G235&gt;$C$8,IF(Raw!$Q235&gt;$C$8,IF(Raw!$N235&gt;$C$9,IF(Raw!$N235&lt;$A$9,IF(Raw!$X235&gt;$C$9,IF(Raw!$X235&lt;$A$9,Raw!R235,-999),-999),-999),-999),-999),-999)</f>
        <v>-999</v>
      </c>
      <c r="L235" s="9">
        <f>IF(Raw!$G235&gt;$C$8,IF(Raw!$Q235&gt;$C$8,IF(Raw!$N235&gt;$C$9,IF(Raw!$N235&lt;$A$9,IF(Raw!$X235&gt;$C$9,IF(Raw!$X235&lt;$A$9,Raw!S235,-999),-999),-999),-999),-999),-999)</f>
        <v>-999</v>
      </c>
      <c r="M235" s="9">
        <f>Raw!Q235</f>
        <v>0</v>
      </c>
      <c r="N235" s="9">
        <f>IF(Raw!$G235&gt;$C$8,IF(Raw!$Q235&gt;$C$8,IF(Raw!$N235&gt;$C$9,IF(Raw!$N235&lt;$A$9,IF(Raw!$X235&gt;$C$9,IF(Raw!$X235&lt;$A$9,Raw!V235,-999),-999),-999),-999),-999),-999)</f>
        <v>-999</v>
      </c>
      <c r="O235" s="9">
        <f>IF(Raw!$G235&gt;$C$8,IF(Raw!$Q235&gt;$C$8,IF(Raw!$N235&gt;$C$9,IF(Raw!$N235&lt;$A$9,IF(Raw!$X235&gt;$C$9,IF(Raw!$X235&lt;$A$9,Raw!W235,-999),-999),-999),-999),-999),-999)</f>
        <v>-999</v>
      </c>
      <c r="P235" s="9">
        <f>IF(Raw!$G235&gt;$C$8,IF(Raw!$Q235&gt;$C$8,IF(Raw!$N235&gt;$C$9,IF(Raw!$N235&lt;$A$9,IF(Raw!$X235&gt;$C$9,IF(Raw!$X235&lt;$A$9,Raw!X235,-999),-999),-999),-999),-999),-999)</f>
        <v>-999</v>
      </c>
      <c r="R235" s="9">
        <f t="shared" si="64"/>
        <v>0</v>
      </c>
      <c r="S235" s="9">
        <f t="shared" si="65"/>
        <v>0</v>
      </c>
      <c r="T235" s="9">
        <f t="shared" si="66"/>
        <v>0</v>
      </c>
      <c r="U235" s="9">
        <f t="shared" si="67"/>
        <v>0</v>
      </c>
      <c r="V235" s="15">
        <f t="shared" si="68"/>
        <v>-999</v>
      </c>
      <c r="X235" s="11">
        <f t="shared" si="69"/>
        <v>-6.0139799999999993E+20</v>
      </c>
      <c r="Y235" s="11">
        <f t="shared" si="70"/>
        <v>-9.99E-18</v>
      </c>
      <c r="Z235" s="11">
        <f t="shared" si="71"/>
        <v>-9.9899999999999989E-4</v>
      </c>
      <c r="AA235" s="16">
        <f t="shared" si="72"/>
        <v>1</v>
      </c>
      <c r="AB235" s="9">
        <f t="shared" si="73"/>
        <v>-999</v>
      </c>
      <c r="AC235" s="9">
        <f t="shared" si="74"/>
        <v>-999</v>
      </c>
      <c r="AD235" s="15">
        <f t="shared" si="75"/>
        <v>-999</v>
      </c>
      <c r="AE235" s="3">
        <f t="shared" si="76"/>
        <v>-1202.7959999999996</v>
      </c>
      <c r="AF235" s="2">
        <f t="shared" si="77"/>
        <v>0.30099999999999988</v>
      </c>
      <c r="AG235" s="9">
        <f t="shared" si="78"/>
        <v>0</v>
      </c>
      <c r="AH235" s="2">
        <f t="shared" si="63"/>
        <v>0</v>
      </c>
    </row>
    <row r="236" spans="1:34">
      <c r="A236" s="1">
        <f>Raw!A236</f>
        <v>0</v>
      </c>
      <c r="B236" s="14">
        <f>Raw!B236</f>
        <v>0</v>
      </c>
      <c r="C236" s="15">
        <f>Raw!C236</f>
        <v>0</v>
      </c>
      <c r="D236" s="15">
        <f>IF(C236&gt;0.5,Raw!D236*D$11,-999)</f>
        <v>-999</v>
      </c>
      <c r="E236" s="9">
        <f>IF(Raw!$G236&gt;$C$8,IF(Raw!$Q236&gt;$C$8,IF(Raw!$N236&gt;$C$9,IF(Raw!$N236&lt;$A$9,IF(Raw!$X236&gt;$C$9,IF(Raw!$X236&lt;$A$9,Raw!H236,-999),-999),-999),-999),-999),-999)</f>
        <v>-999</v>
      </c>
      <c r="F236" s="9">
        <f>IF(Raw!$G236&gt;$C$8,IF(Raw!$Q236&gt;$C$8,IF(Raw!$N236&gt;$C$9,IF(Raw!$N236&lt;$A$9,IF(Raw!$X236&gt;$C$9,IF(Raw!$X236&lt;$A$9,Raw!I236,-999),-999),-999),-999),-999),-999)</f>
        <v>-999</v>
      </c>
      <c r="G236" s="9">
        <f>Raw!G236</f>
        <v>0</v>
      </c>
      <c r="H236" s="9">
        <f>IF(Raw!$G236&gt;$C$8,IF(Raw!$Q236&gt;$C$8,IF(Raw!$N236&gt;$C$9,IF(Raw!$N236&lt;$A$9,IF(Raw!$X236&gt;$C$9,IF(Raw!$X236&lt;$A$9,Raw!L236,-999),-999),-999),-999),-999),-999)</f>
        <v>-999</v>
      </c>
      <c r="I236" s="9">
        <f>IF(Raw!$G236&gt;$C$8,IF(Raw!$Q236&gt;$C$8,IF(Raw!$N236&gt;$C$9,IF(Raw!$N236&lt;$A$9,IF(Raw!$X236&gt;$C$9,IF(Raw!$X236&lt;$A$9,Raw!M236,-999),-999),-999),-999),-999),-999)</f>
        <v>-999</v>
      </c>
      <c r="J236" s="9">
        <f>IF(Raw!$G236&gt;$C$8,IF(Raw!$Q236&gt;$C$8,IF(Raw!$N236&gt;$C$9,IF(Raw!$N236&lt;$A$9,IF(Raw!$X236&gt;$C$9,IF(Raw!$X236&lt;$A$9,Raw!N236,-999),-999),-999),-999),-999),-999)</f>
        <v>-999</v>
      </c>
      <c r="K236" s="9">
        <f>IF(Raw!$G236&gt;$C$8,IF(Raw!$Q236&gt;$C$8,IF(Raw!$N236&gt;$C$9,IF(Raw!$N236&lt;$A$9,IF(Raw!$X236&gt;$C$9,IF(Raw!$X236&lt;$A$9,Raw!R236,-999),-999),-999),-999),-999),-999)</f>
        <v>-999</v>
      </c>
      <c r="L236" s="9">
        <f>IF(Raw!$G236&gt;$C$8,IF(Raw!$Q236&gt;$C$8,IF(Raw!$N236&gt;$C$9,IF(Raw!$N236&lt;$A$9,IF(Raw!$X236&gt;$C$9,IF(Raw!$X236&lt;$A$9,Raw!S236,-999),-999),-999),-999),-999),-999)</f>
        <v>-999</v>
      </c>
      <c r="M236" s="9">
        <f>Raw!Q236</f>
        <v>0</v>
      </c>
      <c r="N236" s="9">
        <f>IF(Raw!$G236&gt;$C$8,IF(Raw!$Q236&gt;$C$8,IF(Raw!$N236&gt;$C$9,IF(Raw!$N236&lt;$A$9,IF(Raw!$X236&gt;$C$9,IF(Raw!$X236&lt;$A$9,Raw!V236,-999),-999),-999),-999),-999),-999)</f>
        <v>-999</v>
      </c>
      <c r="O236" s="9">
        <f>IF(Raw!$G236&gt;$C$8,IF(Raw!$Q236&gt;$C$8,IF(Raw!$N236&gt;$C$9,IF(Raw!$N236&lt;$A$9,IF(Raw!$X236&gt;$C$9,IF(Raw!$X236&lt;$A$9,Raw!W236,-999),-999),-999),-999),-999),-999)</f>
        <v>-999</v>
      </c>
      <c r="P236" s="9">
        <f>IF(Raw!$G236&gt;$C$8,IF(Raw!$Q236&gt;$C$8,IF(Raw!$N236&gt;$C$9,IF(Raw!$N236&lt;$A$9,IF(Raw!$X236&gt;$C$9,IF(Raw!$X236&lt;$A$9,Raw!X236,-999),-999),-999),-999),-999),-999)</f>
        <v>-999</v>
      </c>
      <c r="R236" s="9">
        <f t="shared" si="64"/>
        <v>0</v>
      </c>
      <c r="S236" s="9">
        <f t="shared" si="65"/>
        <v>0</v>
      </c>
      <c r="T236" s="9">
        <f t="shared" si="66"/>
        <v>0</v>
      </c>
      <c r="U236" s="9">
        <f t="shared" si="67"/>
        <v>0</v>
      </c>
      <c r="V236" s="15">
        <f t="shared" si="68"/>
        <v>-999</v>
      </c>
      <c r="X236" s="11">
        <f t="shared" si="69"/>
        <v>-6.0139799999999993E+20</v>
      </c>
      <c r="Y236" s="11">
        <f t="shared" si="70"/>
        <v>-9.99E-18</v>
      </c>
      <c r="Z236" s="11">
        <f t="shared" si="71"/>
        <v>-9.9899999999999989E-4</v>
      </c>
      <c r="AA236" s="16">
        <f t="shared" si="72"/>
        <v>1</v>
      </c>
      <c r="AB236" s="9">
        <f t="shared" si="73"/>
        <v>-999</v>
      </c>
      <c r="AC236" s="9">
        <f t="shared" si="74"/>
        <v>-999</v>
      </c>
      <c r="AD236" s="15">
        <f t="shared" si="75"/>
        <v>-999</v>
      </c>
      <c r="AE236" s="3">
        <f t="shared" si="76"/>
        <v>-1202.7959999999996</v>
      </c>
      <c r="AF236" s="2">
        <f t="shared" si="77"/>
        <v>0.30099999999999988</v>
      </c>
      <c r="AG236" s="9">
        <f t="shared" si="78"/>
        <v>0</v>
      </c>
      <c r="AH236" s="2">
        <f t="shared" si="63"/>
        <v>0</v>
      </c>
    </row>
    <row r="237" spans="1:34">
      <c r="A237" s="1">
        <f>Raw!A237</f>
        <v>0</v>
      </c>
      <c r="B237" s="14">
        <f>Raw!B237</f>
        <v>0</v>
      </c>
      <c r="C237" s="15">
        <f>Raw!C237</f>
        <v>0</v>
      </c>
      <c r="D237" s="15">
        <f>IF(C237&gt;0.5,Raw!D237*D$11,-999)</f>
        <v>-999</v>
      </c>
      <c r="E237" s="9">
        <f>IF(Raw!$G237&gt;$C$8,IF(Raw!$Q237&gt;$C$8,IF(Raw!$N237&gt;$C$9,IF(Raw!$N237&lt;$A$9,IF(Raw!$X237&gt;$C$9,IF(Raw!$X237&lt;$A$9,Raw!H237,-999),-999),-999),-999),-999),-999)</f>
        <v>-999</v>
      </c>
      <c r="F237" s="9">
        <f>IF(Raw!$G237&gt;$C$8,IF(Raw!$Q237&gt;$C$8,IF(Raw!$N237&gt;$C$9,IF(Raw!$N237&lt;$A$9,IF(Raw!$X237&gt;$C$9,IF(Raw!$X237&lt;$A$9,Raw!I237,-999),-999),-999),-999),-999),-999)</f>
        <v>-999</v>
      </c>
      <c r="G237" s="9">
        <f>Raw!G237</f>
        <v>0</v>
      </c>
      <c r="H237" s="9">
        <f>IF(Raw!$G237&gt;$C$8,IF(Raw!$Q237&gt;$C$8,IF(Raw!$N237&gt;$C$9,IF(Raw!$N237&lt;$A$9,IF(Raw!$X237&gt;$C$9,IF(Raw!$X237&lt;$A$9,Raw!L237,-999),-999),-999),-999),-999),-999)</f>
        <v>-999</v>
      </c>
      <c r="I237" s="9">
        <f>IF(Raw!$G237&gt;$C$8,IF(Raw!$Q237&gt;$C$8,IF(Raw!$N237&gt;$C$9,IF(Raw!$N237&lt;$A$9,IF(Raw!$X237&gt;$C$9,IF(Raw!$X237&lt;$A$9,Raw!M237,-999),-999),-999),-999),-999),-999)</f>
        <v>-999</v>
      </c>
      <c r="J237" s="9">
        <f>IF(Raw!$G237&gt;$C$8,IF(Raw!$Q237&gt;$C$8,IF(Raw!$N237&gt;$C$9,IF(Raw!$N237&lt;$A$9,IF(Raw!$X237&gt;$C$9,IF(Raw!$X237&lt;$A$9,Raw!N237,-999),-999),-999),-999),-999),-999)</f>
        <v>-999</v>
      </c>
      <c r="K237" s="9">
        <f>IF(Raw!$G237&gt;$C$8,IF(Raw!$Q237&gt;$C$8,IF(Raw!$N237&gt;$C$9,IF(Raw!$N237&lt;$A$9,IF(Raw!$X237&gt;$C$9,IF(Raw!$X237&lt;$A$9,Raw!R237,-999),-999),-999),-999),-999),-999)</f>
        <v>-999</v>
      </c>
      <c r="L237" s="9">
        <f>IF(Raw!$G237&gt;$C$8,IF(Raw!$Q237&gt;$C$8,IF(Raw!$N237&gt;$C$9,IF(Raw!$N237&lt;$A$9,IF(Raw!$X237&gt;$C$9,IF(Raw!$X237&lt;$A$9,Raw!S237,-999),-999),-999),-999),-999),-999)</f>
        <v>-999</v>
      </c>
      <c r="M237" s="9">
        <f>Raw!Q237</f>
        <v>0</v>
      </c>
      <c r="N237" s="9">
        <f>IF(Raw!$G237&gt;$C$8,IF(Raw!$Q237&gt;$C$8,IF(Raw!$N237&gt;$C$9,IF(Raw!$N237&lt;$A$9,IF(Raw!$X237&gt;$C$9,IF(Raw!$X237&lt;$A$9,Raw!V237,-999),-999),-999),-999),-999),-999)</f>
        <v>-999</v>
      </c>
      <c r="O237" s="9">
        <f>IF(Raw!$G237&gt;$C$8,IF(Raw!$Q237&gt;$C$8,IF(Raw!$N237&gt;$C$9,IF(Raw!$N237&lt;$A$9,IF(Raw!$X237&gt;$C$9,IF(Raw!$X237&lt;$A$9,Raw!W237,-999),-999),-999),-999),-999),-999)</f>
        <v>-999</v>
      </c>
      <c r="P237" s="9">
        <f>IF(Raw!$G237&gt;$C$8,IF(Raw!$Q237&gt;$C$8,IF(Raw!$N237&gt;$C$9,IF(Raw!$N237&lt;$A$9,IF(Raw!$X237&gt;$C$9,IF(Raw!$X237&lt;$A$9,Raw!X237,-999),-999),-999),-999),-999),-999)</f>
        <v>-999</v>
      </c>
      <c r="R237" s="9">
        <f t="shared" si="64"/>
        <v>0</v>
      </c>
      <c r="S237" s="9">
        <f t="shared" si="65"/>
        <v>0</v>
      </c>
      <c r="T237" s="9">
        <f t="shared" si="66"/>
        <v>0</v>
      </c>
      <c r="U237" s="9">
        <f t="shared" si="67"/>
        <v>0</v>
      </c>
      <c r="V237" s="15">
        <f t="shared" si="68"/>
        <v>-999</v>
      </c>
      <c r="X237" s="11">
        <f t="shared" si="69"/>
        <v>-6.0139799999999993E+20</v>
      </c>
      <c r="Y237" s="11">
        <f t="shared" si="70"/>
        <v>-9.99E-18</v>
      </c>
      <c r="Z237" s="11">
        <f t="shared" si="71"/>
        <v>-9.9899999999999989E-4</v>
      </c>
      <c r="AA237" s="16">
        <f t="shared" si="72"/>
        <v>1</v>
      </c>
      <c r="AB237" s="9">
        <f t="shared" si="73"/>
        <v>-999</v>
      </c>
      <c r="AC237" s="9">
        <f t="shared" si="74"/>
        <v>-999</v>
      </c>
      <c r="AD237" s="15">
        <f t="shared" si="75"/>
        <v>-999</v>
      </c>
      <c r="AE237" s="3">
        <f t="shared" si="76"/>
        <v>-1202.7959999999996</v>
      </c>
      <c r="AF237" s="2">
        <f t="shared" si="77"/>
        <v>0.30099999999999988</v>
      </c>
      <c r="AG237" s="9">
        <f t="shared" si="78"/>
        <v>0</v>
      </c>
      <c r="AH237" s="2">
        <f t="shared" si="63"/>
        <v>0</v>
      </c>
    </row>
    <row r="238" spans="1:34">
      <c r="A238" s="1">
        <f>Raw!A238</f>
        <v>0</v>
      </c>
      <c r="B238" s="14">
        <f>Raw!B238</f>
        <v>0</v>
      </c>
      <c r="C238" s="15">
        <f>Raw!C238</f>
        <v>0</v>
      </c>
      <c r="D238" s="15">
        <f>IF(C238&gt;0.5,Raw!D238*D$11,-999)</f>
        <v>-999</v>
      </c>
      <c r="E238" s="9">
        <f>IF(Raw!$G238&gt;$C$8,IF(Raw!$Q238&gt;$C$8,IF(Raw!$N238&gt;$C$9,IF(Raw!$N238&lt;$A$9,IF(Raw!$X238&gt;$C$9,IF(Raw!$X238&lt;$A$9,Raw!H238,-999),-999),-999),-999),-999),-999)</f>
        <v>-999</v>
      </c>
      <c r="F238" s="9">
        <f>IF(Raw!$G238&gt;$C$8,IF(Raw!$Q238&gt;$C$8,IF(Raw!$N238&gt;$C$9,IF(Raw!$N238&lt;$A$9,IF(Raw!$X238&gt;$C$9,IF(Raw!$X238&lt;$A$9,Raw!I238,-999),-999),-999),-999),-999),-999)</f>
        <v>-999</v>
      </c>
      <c r="G238" s="9">
        <f>Raw!G238</f>
        <v>0</v>
      </c>
      <c r="H238" s="9">
        <f>IF(Raw!$G238&gt;$C$8,IF(Raw!$Q238&gt;$C$8,IF(Raw!$N238&gt;$C$9,IF(Raw!$N238&lt;$A$9,IF(Raw!$X238&gt;$C$9,IF(Raw!$X238&lt;$A$9,Raw!L238,-999),-999),-999),-999),-999),-999)</f>
        <v>-999</v>
      </c>
      <c r="I238" s="9">
        <f>IF(Raw!$G238&gt;$C$8,IF(Raw!$Q238&gt;$C$8,IF(Raw!$N238&gt;$C$9,IF(Raw!$N238&lt;$A$9,IF(Raw!$X238&gt;$C$9,IF(Raw!$X238&lt;$A$9,Raw!M238,-999),-999),-999),-999),-999),-999)</f>
        <v>-999</v>
      </c>
      <c r="J238" s="9">
        <f>IF(Raw!$G238&gt;$C$8,IF(Raw!$Q238&gt;$C$8,IF(Raw!$N238&gt;$C$9,IF(Raw!$N238&lt;$A$9,IF(Raw!$X238&gt;$C$9,IF(Raw!$X238&lt;$A$9,Raw!N238,-999),-999),-999),-999),-999),-999)</f>
        <v>-999</v>
      </c>
      <c r="K238" s="9">
        <f>IF(Raw!$G238&gt;$C$8,IF(Raw!$Q238&gt;$C$8,IF(Raw!$N238&gt;$C$9,IF(Raw!$N238&lt;$A$9,IF(Raw!$X238&gt;$C$9,IF(Raw!$X238&lt;$A$9,Raw!R238,-999),-999),-999),-999),-999),-999)</f>
        <v>-999</v>
      </c>
      <c r="L238" s="9">
        <f>IF(Raw!$G238&gt;$C$8,IF(Raw!$Q238&gt;$C$8,IF(Raw!$N238&gt;$C$9,IF(Raw!$N238&lt;$A$9,IF(Raw!$X238&gt;$C$9,IF(Raw!$X238&lt;$A$9,Raw!S238,-999),-999),-999),-999),-999),-999)</f>
        <v>-999</v>
      </c>
      <c r="M238" s="9">
        <f>Raw!Q238</f>
        <v>0</v>
      </c>
      <c r="N238" s="9">
        <f>IF(Raw!$G238&gt;$C$8,IF(Raw!$Q238&gt;$C$8,IF(Raw!$N238&gt;$C$9,IF(Raw!$N238&lt;$A$9,IF(Raw!$X238&gt;$C$9,IF(Raw!$X238&lt;$A$9,Raw!V238,-999),-999),-999),-999),-999),-999)</f>
        <v>-999</v>
      </c>
      <c r="O238" s="9">
        <f>IF(Raw!$G238&gt;$C$8,IF(Raw!$Q238&gt;$C$8,IF(Raw!$N238&gt;$C$9,IF(Raw!$N238&lt;$A$9,IF(Raw!$X238&gt;$C$9,IF(Raw!$X238&lt;$A$9,Raw!W238,-999),-999),-999),-999),-999),-999)</f>
        <v>-999</v>
      </c>
      <c r="P238" s="9">
        <f>IF(Raw!$G238&gt;$C$8,IF(Raw!$Q238&gt;$C$8,IF(Raw!$N238&gt;$C$9,IF(Raw!$N238&lt;$A$9,IF(Raw!$X238&gt;$C$9,IF(Raw!$X238&lt;$A$9,Raw!X238,-999),-999),-999),-999),-999),-999)</f>
        <v>-999</v>
      </c>
      <c r="R238" s="9">
        <f t="shared" si="64"/>
        <v>0</v>
      </c>
      <c r="S238" s="9">
        <f t="shared" si="65"/>
        <v>0</v>
      </c>
      <c r="T238" s="9">
        <f t="shared" si="66"/>
        <v>0</v>
      </c>
      <c r="U238" s="9">
        <f t="shared" si="67"/>
        <v>0</v>
      </c>
      <c r="V238" s="15">
        <f t="shared" si="68"/>
        <v>-999</v>
      </c>
      <c r="X238" s="11">
        <f t="shared" si="69"/>
        <v>-6.0139799999999993E+20</v>
      </c>
      <c r="Y238" s="11">
        <f t="shared" si="70"/>
        <v>-9.99E-18</v>
      </c>
      <c r="Z238" s="11">
        <f t="shared" si="71"/>
        <v>-9.9899999999999989E-4</v>
      </c>
      <c r="AA238" s="16">
        <f t="shared" si="72"/>
        <v>1</v>
      </c>
      <c r="AB238" s="9">
        <f t="shared" si="73"/>
        <v>-999</v>
      </c>
      <c r="AC238" s="9">
        <f t="shared" si="74"/>
        <v>-999</v>
      </c>
      <c r="AD238" s="15">
        <f t="shared" si="75"/>
        <v>-999</v>
      </c>
      <c r="AE238" s="3">
        <f t="shared" si="76"/>
        <v>-1202.7959999999996</v>
      </c>
      <c r="AF238" s="2">
        <f t="shared" si="77"/>
        <v>0.30099999999999988</v>
      </c>
      <c r="AG238" s="9">
        <f t="shared" si="78"/>
        <v>0</v>
      </c>
      <c r="AH238" s="2">
        <f t="shared" si="63"/>
        <v>0</v>
      </c>
    </row>
    <row r="239" spans="1:34">
      <c r="A239" s="1">
        <f>Raw!A239</f>
        <v>0</v>
      </c>
      <c r="B239" s="14">
        <f>Raw!B239</f>
        <v>0</v>
      </c>
      <c r="C239" s="15">
        <f>Raw!C239</f>
        <v>0</v>
      </c>
      <c r="D239" s="15">
        <f>IF(C239&gt;0.5,Raw!D239*D$11,-999)</f>
        <v>-999</v>
      </c>
      <c r="E239" s="9">
        <f>IF(Raw!$G239&gt;$C$8,IF(Raw!$Q239&gt;$C$8,IF(Raw!$N239&gt;$C$9,IF(Raw!$N239&lt;$A$9,IF(Raw!$X239&gt;$C$9,IF(Raw!$X239&lt;$A$9,Raw!H239,-999),-999),-999),-999),-999),-999)</f>
        <v>-999</v>
      </c>
      <c r="F239" s="9">
        <f>IF(Raw!$G239&gt;$C$8,IF(Raw!$Q239&gt;$C$8,IF(Raw!$N239&gt;$C$9,IF(Raw!$N239&lt;$A$9,IF(Raw!$X239&gt;$C$9,IF(Raw!$X239&lt;$A$9,Raw!I239,-999),-999),-999),-999),-999),-999)</f>
        <v>-999</v>
      </c>
      <c r="G239" s="9">
        <f>Raw!G239</f>
        <v>0</v>
      </c>
      <c r="H239" s="9">
        <f>IF(Raw!$G239&gt;$C$8,IF(Raw!$Q239&gt;$C$8,IF(Raw!$N239&gt;$C$9,IF(Raw!$N239&lt;$A$9,IF(Raw!$X239&gt;$C$9,IF(Raw!$X239&lt;$A$9,Raw!L239,-999),-999),-999),-999),-999),-999)</f>
        <v>-999</v>
      </c>
      <c r="I239" s="9">
        <f>IF(Raw!$G239&gt;$C$8,IF(Raw!$Q239&gt;$C$8,IF(Raw!$N239&gt;$C$9,IF(Raw!$N239&lt;$A$9,IF(Raw!$X239&gt;$C$9,IF(Raw!$X239&lt;$A$9,Raw!M239,-999),-999),-999),-999),-999),-999)</f>
        <v>-999</v>
      </c>
      <c r="J239" s="9">
        <f>IF(Raw!$G239&gt;$C$8,IF(Raw!$Q239&gt;$C$8,IF(Raw!$N239&gt;$C$9,IF(Raw!$N239&lt;$A$9,IF(Raw!$X239&gt;$C$9,IF(Raw!$X239&lt;$A$9,Raw!N239,-999),-999),-999),-999),-999),-999)</f>
        <v>-999</v>
      </c>
      <c r="K239" s="9">
        <f>IF(Raw!$G239&gt;$C$8,IF(Raw!$Q239&gt;$C$8,IF(Raw!$N239&gt;$C$9,IF(Raw!$N239&lt;$A$9,IF(Raw!$X239&gt;$C$9,IF(Raw!$X239&lt;$A$9,Raw!R239,-999),-999),-999),-999),-999),-999)</f>
        <v>-999</v>
      </c>
      <c r="L239" s="9">
        <f>IF(Raw!$G239&gt;$C$8,IF(Raw!$Q239&gt;$C$8,IF(Raw!$N239&gt;$C$9,IF(Raw!$N239&lt;$A$9,IF(Raw!$X239&gt;$C$9,IF(Raw!$X239&lt;$A$9,Raw!S239,-999),-999),-999),-999),-999),-999)</f>
        <v>-999</v>
      </c>
      <c r="M239" s="9">
        <f>Raw!Q239</f>
        <v>0</v>
      </c>
      <c r="N239" s="9">
        <f>IF(Raw!$G239&gt;$C$8,IF(Raw!$Q239&gt;$C$8,IF(Raw!$N239&gt;$C$9,IF(Raw!$N239&lt;$A$9,IF(Raw!$X239&gt;$C$9,IF(Raw!$X239&lt;$A$9,Raw!V239,-999),-999),-999),-999),-999),-999)</f>
        <v>-999</v>
      </c>
      <c r="O239" s="9">
        <f>IF(Raw!$G239&gt;$C$8,IF(Raw!$Q239&gt;$C$8,IF(Raw!$N239&gt;$C$9,IF(Raw!$N239&lt;$A$9,IF(Raw!$X239&gt;$C$9,IF(Raw!$X239&lt;$A$9,Raw!W239,-999),-999),-999),-999),-999),-999)</f>
        <v>-999</v>
      </c>
      <c r="P239" s="9">
        <f>IF(Raw!$G239&gt;$C$8,IF(Raw!$Q239&gt;$C$8,IF(Raw!$N239&gt;$C$9,IF(Raw!$N239&lt;$A$9,IF(Raw!$X239&gt;$C$9,IF(Raw!$X239&lt;$A$9,Raw!X239,-999),-999),-999),-999),-999),-999)</f>
        <v>-999</v>
      </c>
      <c r="R239" s="9">
        <f t="shared" si="64"/>
        <v>0</v>
      </c>
      <c r="S239" s="9">
        <f t="shared" si="65"/>
        <v>0</v>
      </c>
      <c r="T239" s="9">
        <f t="shared" si="66"/>
        <v>0</v>
      </c>
      <c r="U239" s="9">
        <f t="shared" si="67"/>
        <v>0</v>
      </c>
      <c r="V239" s="15">
        <f t="shared" si="68"/>
        <v>-999</v>
      </c>
      <c r="X239" s="11">
        <f t="shared" si="69"/>
        <v>-6.0139799999999993E+20</v>
      </c>
      <c r="Y239" s="11">
        <f t="shared" si="70"/>
        <v>-9.99E-18</v>
      </c>
      <c r="Z239" s="11">
        <f t="shared" si="71"/>
        <v>-9.9899999999999989E-4</v>
      </c>
      <c r="AA239" s="16">
        <f t="shared" si="72"/>
        <v>1</v>
      </c>
      <c r="AB239" s="9">
        <f t="shared" si="73"/>
        <v>-999</v>
      </c>
      <c r="AC239" s="9">
        <f t="shared" si="74"/>
        <v>-999</v>
      </c>
      <c r="AD239" s="15">
        <f t="shared" si="75"/>
        <v>-999</v>
      </c>
      <c r="AE239" s="3">
        <f t="shared" si="76"/>
        <v>-1202.7959999999996</v>
      </c>
      <c r="AF239" s="2">
        <f t="shared" si="77"/>
        <v>0.30099999999999988</v>
      </c>
      <c r="AG239" s="9">
        <f t="shared" si="78"/>
        <v>0</v>
      </c>
      <c r="AH239" s="2">
        <f t="shared" si="63"/>
        <v>0</v>
      </c>
    </row>
    <row r="240" spans="1:34">
      <c r="A240" s="1">
        <f>Raw!A240</f>
        <v>0</v>
      </c>
      <c r="B240" s="14">
        <f>Raw!B240</f>
        <v>0</v>
      </c>
      <c r="C240" s="15">
        <f>Raw!C240</f>
        <v>0</v>
      </c>
      <c r="D240" s="15">
        <f>IF(C240&gt;0.5,Raw!D240*D$11,-999)</f>
        <v>-999</v>
      </c>
      <c r="E240" s="9">
        <f>IF(Raw!$G240&gt;$C$8,IF(Raw!$Q240&gt;$C$8,IF(Raw!$N240&gt;$C$9,IF(Raw!$N240&lt;$A$9,IF(Raw!$X240&gt;$C$9,IF(Raw!$X240&lt;$A$9,Raw!H240,-999),-999),-999),-999),-999),-999)</f>
        <v>-999</v>
      </c>
      <c r="F240" s="9">
        <f>IF(Raw!$G240&gt;$C$8,IF(Raw!$Q240&gt;$C$8,IF(Raw!$N240&gt;$C$9,IF(Raw!$N240&lt;$A$9,IF(Raw!$X240&gt;$C$9,IF(Raw!$X240&lt;$A$9,Raw!I240,-999),-999),-999),-999),-999),-999)</f>
        <v>-999</v>
      </c>
      <c r="G240" s="9">
        <f>Raw!G240</f>
        <v>0</v>
      </c>
      <c r="H240" s="9">
        <f>IF(Raw!$G240&gt;$C$8,IF(Raw!$Q240&gt;$C$8,IF(Raw!$N240&gt;$C$9,IF(Raw!$N240&lt;$A$9,IF(Raw!$X240&gt;$C$9,IF(Raw!$X240&lt;$A$9,Raw!L240,-999),-999),-999),-999),-999),-999)</f>
        <v>-999</v>
      </c>
      <c r="I240" s="9">
        <f>IF(Raw!$G240&gt;$C$8,IF(Raw!$Q240&gt;$C$8,IF(Raw!$N240&gt;$C$9,IF(Raw!$N240&lt;$A$9,IF(Raw!$X240&gt;$C$9,IF(Raw!$X240&lt;$A$9,Raw!M240,-999),-999),-999),-999),-999),-999)</f>
        <v>-999</v>
      </c>
      <c r="J240" s="9">
        <f>IF(Raw!$G240&gt;$C$8,IF(Raw!$Q240&gt;$C$8,IF(Raw!$N240&gt;$C$9,IF(Raw!$N240&lt;$A$9,IF(Raw!$X240&gt;$C$9,IF(Raw!$X240&lt;$A$9,Raw!N240,-999),-999),-999),-999),-999),-999)</f>
        <v>-999</v>
      </c>
      <c r="K240" s="9">
        <f>IF(Raw!$G240&gt;$C$8,IF(Raw!$Q240&gt;$C$8,IF(Raw!$N240&gt;$C$9,IF(Raw!$N240&lt;$A$9,IF(Raw!$X240&gt;$C$9,IF(Raw!$X240&lt;$A$9,Raw!R240,-999),-999),-999),-999),-999),-999)</f>
        <v>-999</v>
      </c>
      <c r="L240" s="9">
        <f>IF(Raw!$G240&gt;$C$8,IF(Raw!$Q240&gt;$C$8,IF(Raw!$N240&gt;$C$9,IF(Raw!$N240&lt;$A$9,IF(Raw!$X240&gt;$C$9,IF(Raw!$X240&lt;$A$9,Raw!S240,-999),-999),-999),-999),-999),-999)</f>
        <v>-999</v>
      </c>
      <c r="M240" s="9">
        <f>Raw!Q240</f>
        <v>0</v>
      </c>
      <c r="N240" s="9">
        <f>IF(Raw!$G240&gt;$C$8,IF(Raw!$Q240&gt;$C$8,IF(Raw!$N240&gt;$C$9,IF(Raw!$N240&lt;$A$9,IF(Raw!$X240&gt;$C$9,IF(Raw!$X240&lt;$A$9,Raw!V240,-999),-999),-999),-999),-999),-999)</f>
        <v>-999</v>
      </c>
      <c r="O240" s="9">
        <f>IF(Raw!$G240&gt;$C$8,IF(Raw!$Q240&gt;$C$8,IF(Raw!$N240&gt;$C$9,IF(Raw!$N240&lt;$A$9,IF(Raw!$X240&gt;$C$9,IF(Raw!$X240&lt;$A$9,Raw!W240,-999),-999),-999),-999),-999),-999)</f>
        <v>-999</v>
      </c>
      <c r="P240" s="9">
        <f>IF(Raw!$G240&gt;$C$8,IF(Raw!$Q240&gt;$C$8,IF(Raw!$N240&gt;$C$9,IF(Raw!$N240&lt;$A$9,IF(Raw!$X240&gt;$C$9,IF(Raw!$X240&lt;$A$9,Raw!X240,-999),-999),-999),-999),-999),-999)</f>
        <v>-999</v>
      </c>
      <c r="R240" s="9">
        <f t="shared" si="64"/>
        <v>0</v>
      </c>
      <c r="S240" s="9">
        <f t="shared" si="65"/>
        <v>0</v>
      </c>
      <c r="T240" s="9">
        <f t="shared" si="66"/>
        <v>0</v>
      </c>
      <c r="U240" s="9">
        <f t="shared" si="67"/>
        <v>0</v>
      </c>
      <c r="V240" s="15">
        <f t="shared" si="68"/>
        <v>-999</v>
      </c>
      <c r="X240" s="11">
        <f t="shared" si="69"/>
        <v>-6.0139799999999993E+20</v>
      </c>
      <c r="Y240" s="11">
        <f t="shared" si="70"/>
        <v>-9.99E-18</v>
      </c>
      <c r="Z240" s="11">
        <f t="shared" si="71"/>
        <v>-9.9899999999999989E-4</v>
      </c>
      <c r="AA240" s="16">
        <f t="shared" si="72"/>
        <v>1</v>
      </c>
      <c r="AB240" s="9">
        <f t="shared" si="73"/>
        <v>-999</v>
      </c>
      <c r="AC240" s="9">
        <f t="shared" si="74"/>
        <v>-999</v>
      </c>
      <c r="AD240" s="15">
        <f t="shared" si="75"/>
        <v>-999</v>
      </c>
      <c r="AE240" s="3">
        <f t="shared" si="76"/>
        <v>-1202.7959999999996</v>
      </c>
      <c r="AF240" s="2">
        <f t="shared" si="77"/>
        <v>0.30099999999999988</v>
      </c>
      <c r="AG240" s="9">
        <f t="shared" si="78"/>
        <v>0</v>
      </c>
      <c r="AH240" s="2">
        <f t="shared" si="63"/>
        <v>0</v>
      </c>
    </row>
    <row r="241" spans="1:34">
      <c r="A241" s="1">
        <f>Raw!A241</f>
        <v>0</v>
      </c>
      <c r="B241" s="14">
        <f>Raw!B241</f>
        <v>0</v>
      </c>
      <c r="C241" s="15">
        <f>Raw!C241</f>
        <v>0</v>
      </c>
      <c r="D241" s="15">
        <f>IF(C241&gt;0.5,Raw!D241*D$11,-999)</f>
        <v>-999</v>
      </c>
      <c r="E241" s="9">
        <f>IF(Raw!$G241&gt;$C$8,IF(Raw!$Q241&gt;$C$8,IF(Raw!$N241&gt;$C$9,IF(Raw!$N241&lt;$A$9,IF(Raw!$X241&gt;$C$9,IF(Raw!$X241&lt;$A$9,Raw!H241,-999),-999),-999),-999),-999),-999)</f>
        <v>-999</v>
      </c>
      <c r="F241" s="9">
        <f>IF(Raw!$G241&gt;$C$8,IF(Raw!$Q241&gt;$C$8,IF(Raw!$N241&gt;$C$9,IF(Raw!$N241&lt;$A$9,IF(Raw!$X241&gt;$C$9,IF(Raw!$X241&lt;$A$9,Raw!I241,-999),-999),-999),-999),-999),-999)</f>
        <v>-999</v>
      </c>
      <c r="G241" s="9">
        <f>Raw!G241</f>
        <v>0</v>
      </c>
      <c r="H241" s="9">
        <f>IF(Raw!$G241&gt;$C$8,IF(Raw!$Q241&gt;$C$8,IF(Raw!$N241&gt;$C$9,IF(Raw!$N241&lt;$A$9,IF(Raw!$X241&gt;$C$9,IF(Raw!$X241&lt;$A$9,Raw!L241,-999),-999),-999),-999),-999),-999)</f>
        <v>-999</v>
      </c>
      <c r="I241" s="9">
        <f>IF(Raw!$G241&gt;$C$8,IF(Raw!$Q241&gt;$C$8,IF(Raw!$N241&gt;$C$9,IF(Raw!$N241&lt;$A$9,IF(Raw!$X241&gt;$C$9,IF(Raw!$X241&lt;$A$9,Raw!M241,-999),-999),-999),-999),-999),-999)</f>
        <v>-999</v>
      </c>
      <c r="J241" s="9">
        <f>IF(Raw!$G241&gt;$C$8,IF(Raw!$Q241&gt;$C$8,IF(Raw!$N241&gt;$C$9,IF(Raw!$N241&lt;$A$9,IF(Raw!$X241&gt;$C$9,IF(Raw!$X241&lt;$A$9,Raw!N241,-999),-999),-999),-999),-999),-999)</f>
        <v>-999</v>
      </c>
      <c r="K241" s="9">
        <f>IF(Raw!$G241&gt;$C$8,IF(Raw!$Q241&gt;$C$8,IF(Raw!$N241&gt;$C$9,IF(Raw!$N241&lt;$A$9,IF(Raw!$X241&gt;$C$9,IF(Raw!$X241&lt;$A$9,Raw!R241,-999),-999),-999),-999),-999),-999)</f>
        <v>-999</v>
      </c>
      <c r="L241" s="9">
        <f>IF(Raw!$G241&gt;$C$8,IF(Raw!$Q241&gt;$C$8,IF(Raw!$N241&gt;$C$9,IF(Raw!$N241&lt;$A$9,IF(Raw!$X241&gt;$C$9,IF(Raw!$X241&lt;$A$9,Raw!S241,-999),-999),-999),-999),-999),-999)</f>
        <v>-999</v>
      </c>
      <c r="M241" s="9">
        <f>Raw!Q241</f>
        <v>0</v>
      </c>
      <c r="N241" s="9">
        <f>IF(Raw!$G241&gt;$C$8,IF(Raw!$Q241&gt;$C$8,IF(Raw!$N241&gt;$C$9,IF(Raw!$N241&lt;$A$9,IF(Raw!$X241&gt;$C$9,IF(Raw!$X241&lt;$A$9,Raw!V241,-999),-999),-999),-999),-999),-999)</f>
        <v>-999</v>
      </c>
      <c r="O241" s="9">
        <f>IF(Raw!$G241&gt;$C$8,IF(Raw!$Q241&gt;$C$8,IF(Raw!$N241&gt;$C$9,IF(Raw!$N241&lt;$A$9,IF(Raw!$X241&gt;$C$9,IF(Raw!$X241&lt;$A$9,Raw!W241,-999),-999),-999),-999),-999),-999)</f>
        <v>-999</v>
      </c>
      <c r="P241" s="9">
        <f>IF(Raw!$G241&gt;$C$8,IF(Raw!$Q241&gt;$C$8,IF(Raw!$N241&gt;$C$9,IF(Raw!$N241&lt;$A$9,IF(Raw!$X241&gt;$C$9,IF(Raw!$X241&lt;$A$9,Raw!X241,-999),-999),-999),-999),-999),-999)</f>
        <v>-999</v>
      </c>
      <c r="R241" s="9">
        <f t="shared" si="64"/>
        <v>0</v>
      </c>
      <c r="S241" s="9">
        <f t="shared" si="65"/>
        <v>0</v>
      </c>
      <c r="T241" s="9">
        <f t="shared" si="66"/>
        <v>0</v>
      </c>
      <c r="U241" s="9">
        <f t="shared" si="67"/>
        <v>0</v>
      </c>
      <c r="V241" s="15">
        <f t="shared" si="68"/>
        <v>-999</v>
      </c>
      <c r="X241" s="11">
        <f t="shared" si="69"/>
        <v>-6.0139799999999993E+20</v>
      </c>
      <c r="Y241" s="11">
        <f t="shared" si="70"/>
        <v>-9.99E-18</v>
      </c>
      <c r="Z241" s="11">
        <f t="shared" si="71"/>
        <v>-9.9899999999999989E-4</v>
      </c>
      <c r="AA241" s="16">
        <f t="shared" si="72"/>
        <v>1</v>
      </c>
      <c r="AB241" s="9">
        <f t="shared" si="73"/>
        <v>-999</v>
      </c>
      <c r="AC241" s="9">
        <f t="shared" si="74"/>
        <v>-999</v>
      </c>
      <c r="AD241" s="15">
        <f t="shared" si="75"/>
        <v>-999</v>
      </c>
      <c r="AE241" s="3">
        <f t="shared" si="76"/>
        <v>-1202.7959999999996</v>
      </c>
      <c r="AF241" s="2">
        <f t="shared" si="77"/>
        <v>0.30099999999999988</v>
      </c>
      <c r="AG241" s="9">
        <f t="shared" si="78"/>
        <v>0</v>
      </c>
      <c r="AH241" s="2">
        <f t="shared" si="63"/>
        <v>0</v>
      </c>
    </row>
    <row r="242" spans="1:34">
      <c r="A242" s="1">
        <f>Raw!A242</f>
        <v>0</v>
      </c>
      <c r="B242" s="14">
        <f>Raw!B242</f>
        <v>0</v>
      </c>
      <c r="C242" s="15">
        <f>Raw!C242</f>
        <v>0</v>
      </c>
      <c r="D242" s="15">
        <f>IF(C242&gt;0.5,Raw!D242*D$11,-999)</f>
        <v>-999</v>
      </c>
      <c r="E242" s="9">
        <f>IF(Raw!$G242&gt;$C$8,IF(Raw!$Q242&gt;$C$8,IF(Raw!$N242&gt;$C$9,IF(Raw!$N242&lt;$A$9,IF(Raw!$X242&gt;$C$9,IF(Raw!$X242&lt;$A$9,Raw!H242,-999),-999),-999),-999),-999),-999)</f>
        <v>-999</v>
      </c>
      <c r="F242" s="9">
        <f>IF(Raw!$G242&gt;$C$8,IF(Raw!$Q242&gt;$C$8,IF(Raw!$N242&gt;$C$9,IF(Raw!$N242&lt;$A$9,IF(Raw!$X242&gt;$C$9,IF(Raw!$X242&lt;$A$9,Raw!I242,-999),-999),-999),-999),-999),-999)</f>
        <v>-999</v>
      </c>
      <c r="G242" s="9">
        <f>Raw!G242</f>
        <v>0</v>
      </c>
      <c r="H242" s="9">
        <f>IF(Raw!$G242&gt;$C$8,IF(Raw!$Q242&gt;$C$8,IF(Raw!$N242&gt;$C$9,IF(Raw!$N242&lt;$A$9,IF(Raw!$X242&gt;$C$9,IF(Raw!$X242&lt;$A$9,Raw!L242,-999),-999),-999),-999),-999),-999)</f>
        <v>-999</v>
      </c>
      <c r="I242" s="9">
        <f>IF(Raw!$G242&gt;$C$8,IF(Raw!$Q242&gt;$C$8,IF(Raw!$N242&gt;$C$9,IF(Raw!$N242&lt;$A$9,IF(Raw!$X242&gt;$C$9,IF(Raw!$X242&lt;$A$9,Raw!M242,-999),-999),-999),-999),-999),-999)</f>
        <v>-999</v>
      </c>
      <c r="J242" s="9">
        <f>IF(Raw!$G242&gt;$C$8,IF(Raw!$Q242&gt;$C$8,IF(Raw!$N242&gt;$C$9,IF(Raw!$N242&lt;$A$9,IF(Raw!$X242&gt;$C$9,IF(Raw!$X242&lt;$A$9,Raw!N242,-999),-999),-999),-999),-999),-999)</f>
        <v>-999</v>
      </c>
      <c r="K242" s="9">
        <f>IF(Raw!$G242&gt;$C$8,IF(Raw!$Q242&gt;$C$8,IF(Raw!$N242&gt;$C$9,IF(Raw!$N242&lt;$A$9,IF(Raw!$X242&gt;$C$9,IF(Raw!$X242&lt;$A$9,Raw!R242,-999),-999),-999),-999),-999),-999)</f>
        <v>-999</v>
      </c>
      <c r="L242" s="9">
        <f>IF(Raw!$G242&gt;$C$8,IF(Raw!$Q242&gt;$C$8,IF(Raw!$N242&gt;$C$9,IF(Raw!$N242&lt;$A$9,IF(Raw!$X242&gt;$C$9,IF(Raw!$X242&lt;$A$9,Raw!S242,-999),-999),-999),-999),-999),-999)</f>
        <v>-999</v>
      </c>
      <c r="M242" s="9">
        <f>Raw!Q242</f>
        <v>0</v>
      </c>
      <c r="N242" s="9">
        <f>IF(Raw!$G242&gt;$C$8,IF(Raw!$Q242&gt;$C$8,IF(Raw!$N242&gt;$C$9,IF(Raw!$N242&lt;$A$9,IF(Raw!$X242&gt;$C$9,IF(Raw!$X242&lt;$A$9,Raw!V242,-999),-999),-999),-999),-999),-999)</f>
        <v>-999</v>
      </c>
      <c r="O242" s="9">
        <f>IF(Raw!$G242&gt;$C$8,IF(Raw!$Q242&gt;$C$8,IF(Raw!$N242&gt;$C$9,IF(Raw!$N242&lt;$A$9,IF(Raw!$X242&gt;$C$9,IF(Raw!$X242&lt;$A$9,Raw!W242,-999),-999),-999),-999),-999),-999)</f>
        <v>-999</v>
      </c>
      <c r="P242" s="9">
        <f>IF(Raw!$G242&gt;$C$8,IF(Raw!$Q242&gt;$C$8,IF(Raw!$N242&gt;$C$9,IF(Raw!$N242&lt;$A$9,IF(Raw!$X242&gt;$C$9,IF(Raw!$X242&lt;$A$9,Raw!X242,-999),-999),-999),-999),-999),-999)</f>
        <v>-999</v>
      </c>
      <c r="R242" s="9">
        <f t="shared" si="64"/>
        <v>0</v>
      </c>
      <c r="S242" s="9">
        <f t="shared" si="65"/>
        <v>0</v>
      </c>
      <c r="T242" s="9">
        <f t="shared" si="66"/>
        <v>0</v>
      </c>
      <c r="U242" s="9">
        <f t="shared" si="67"/>
        <v>0</v>
      </c>
      <c r="V242" s="15">
        <f t="shared" si="68"/>
        <v>-999</v>
      </c>
      <c r="X242" s="11">
        <f t="shared" si="69"/>
        <v>-6.0139799999999993E+20</v>
      </c>
      <c r="Y242" s="11">
        <f t="shared" si="70"/>
        <v>-9.99E-18</v>
      </c>
      <c r="Z242" s="11">
        <f t="shared" si="71"/>
        <v>-9.9899999999999989E-4</v>
      </c>
      <c r="AA242" s="16">
        <f t="shared" si="72"/>
        <v>1</v>
      </c>
      <c r="AB242" s="9">
        <f t="shared" si="73"/>
        <v>-999</v>
      </c>
      <c r="AC242" s="9">
        <f t="shared" si="74"/>
        <v>-999</v>
      </c>
      <c r="AD242" s="15">
        <f t="shared" si="75"/>
        <v>-999</v>
      </c>
      <c r="AE242" s="3">
        <f t="shared" si="76"/>
        <v>-1202.7959999999996</v>
      </c>
      <c r="AF242" s="2">
        <f t="shared" si="77"/>
        <v>0.30099999999999988</v>
      </c>
      <c r="AG242" s="9">
        <f t="shared" si="78"/>
        <v>0</v>
      </c>
      <c r="AH242" s="2">
        <f t="shared" si="63"/>
        <v>0</v>
      </c>
    </row>
    <row r="243" spans="1:34">
      <c r="A243" s="1">
        <f>Raw!A243</f>
        <v>0</v>
      </c>
      <c r="B243" s="14">
        <f>Raw!B243</f>
        <v>0</v>
      </c>
      <c r="C243" s="15">
        <f>Raw!C243</f>
        <v>0</v>
      </c>
      <c r="D243" s="15">
        <f>IF(C243&gt;0.5,Raw!D243*D$11,-999)</f>
        <v>-999</v>
      </c>
      <c r="E243" s="9">
        <f>IF(Raw!$G243&gt;$C$8,IF(Raw!$Q243&gt;$C$8,IF(Raw!$N243&gt;$C$9,IF(Raw!$N243&lt;$A$9,IF(Raw!$X243&gt;$C$9,IF(Raw!$X243&lt;$A$9,Raw!H243,-999),-999),-999),-999),-999),-999)</f>
        <v>-999</v>
      </c>
      <c r="F243" s="9">
        <f>IF(Raw!$G243&gt;$C$8,IF(Raw!$Q243&gt;$C$8,IF(Raw!$N243&gt;$C$9,IF(Raw!$N243&lt;$A$9,IF(Raw!$X243&gt;$C$9,IF(Raw!$X243&lt;$A$9,Raw!I243,-999),-999),-999),-999),-999),-999)</f>
        <v>-999</v>
      </c>
      <c r="G243" s="9">
        <f>Raw!G243</f>
        <v>0</v>
      </c>
      <c r="H243" s="9">
        <f>IF(Raw!$G243&gt;$C$8,IF(Raw!$Q243&gt;$C$8,IF(Raw!$N243&gt;$C$9,IF(Raw!$N243&lt;$A$9,IF(Raw!$X243&gt;$C$9,IF(Raw!$X243&lt;$A$9,Raw!L243,-999),-999),-999),-999),-999),-999)</f>
        <v>-999</v>
      </c>
      <c r="I243" s="9">
        <f>IF(Raw!$G243&gt;$C$8,IF(Raw!$Q243&gt;$C$8,IF(Raw!$N243&gt;$C$9,IF(Raw!$N243&lt;$A$9,IF(Raw!$X243&gt;$C$9,IF(Raw!$X243&lt;$A$9,Raw!M243,-999),-999),-999),-999),-999),-999)</f>
        <v>-999</v>
      </c>
      <c r="J243" s="9">
        <f>IF(Raw!$G243&gt;$C$8,IF(Raw!$Q243&gt;$C$8,IF(Raw!$N243&gt;$C$9,IF(Raw!$N243&lt;$A$9,IF(Raw!$X243&gt;$C$9,IF(Raw!$X243&lt;$A$9,Raw!N243,-999),-999),-999),-999),-999),-999)</f>
        <v>-999</v>
      </c>
      <c r="K243" s="9">
        <f>IF(Raw!$G243&gt;$C$8,IF(Raw!$Q243&gt;$C$8,IF(Raw!$N243&gt;$C$9,IF(Raw!$N243&lt;$A$9,IF(Raw!$X243&gt;$C$9,IF(Raw!$X243&lt;$A$9,Raw!R243,-999),-999),-999),-999),-999),-999)</f>
        <v>-999</v>
      </c>
      <c r="L243" s="9">
        <f>IF(Raw!$G243&gt;$C$8,IF(Raw!$Q243&gt;$C$8,IF(Raw!$N243&gt;$C$9,IF(Raw!$N243&lt;$A$9,IF(Raw!$X243&gt;$C$9,IF(Raw!$X243&lt;$A$9,Raw!S243,-999),-999),-999),-999),-999),-999)</f>
        <v>-999</v>
      </c>
      <c r="M243" s="9">
        <f>Raw!Q243</f>
        <v>0</v>
      </c>
      <c r="N243" s="9">
        <f>IF(Raw!$G243&gt;$C$8,IF(Raw!$Q243&gt;$C$8,IF(Raw!$N243&gt;$C$9,IF(Raw!$N243&lt;$A$9,IF(Raw!$X243&gt;$C$9,IF(Raw!$X243&lt;$A$9,Raw!V243,-999),-999),-999),-999),-999),-999)</f>
        <v>-999</v>
      </c>
      <c r="O243" s="9">
        <f>IF(Raw!$G243&gt;$C$8,IF(Raw!$Q243&gt;$C$8,IF(Raw!$N243&gt;$C$9,IF(Raw!$N243&lt;$A$9,IF(Raw!$X243&gt;$C$9,IF(Raw!$X243&lt;$A$9,Raw!W243,-999),-999),-999),-999),-999),-999)</f>
        <v>-999</v>
      </c>
      <c r="P243" s="9">
        <f>IF(Raw!$G243&gt;$C$8,IF(Raw!$Q243&gt;$C$8,IF(Raw!$N243&gt;$C$9,IF(Raw!$N243&lt;$A$9,IF(Raw!$X243&gt;$C$9,IF(Raw!$X243&lt;$A$9,Raw!X243,-999),-999),-999),-999),-999),-999)</f>
        <v>-999</v>
      </c>
      <c r="R243" s="9">
        <f t="shared" si="64"/>
        <v>0</v>
      </c>
      <c r="S243" s="9">
        <f t="shared" si="65"/>
        <v>0</v>
      </c>
      <c r="T243" s="9">
        <f t="shared" si="66"/>
        <v>0</v>
      </c>
      <c r="U243" s="9">
        <f t="shared" si="67"/>
        <v>0</v>
      </c>
      <c r="V243" s="15">
        <f t="shared" si="68"/>
        <v>-999</v>
      </c>
      <c r="X243" s="11">
        <f t="shared" si="69"/>
        <v>-6.0139799999999993E+20</v>
      </c>
      <c r="Y243" s="11">
        <f t="shared" si="70"/>
        <v>-9.99E-18</v>
      </c>
      <c r="Z243" s="11">
        <f t="shared" si="71"/>
        <v>-9.9899999999999989E-4</v>
      </c>
      <c r="AA243" s="16">
        <f t="shared" si="72"/>
        <v>1</v>
      </c>
      <c r="AB243" s="9">
        <f t="shared" si="73"/>
        <v>-999</v>
      </c>
      <c r="AC243" s="9">
        <f t="shared" si="74"/>
        <v>-999</v>
      </c>
      <c r="AD243" s="15">
        <f t="shared" si="75"/>
        <v>-999</v>
      </c>
      <c r="AE243" s="3">
        <f t="shared" si="76"/>
        <v>-1202.7959999999996</v>
      </c>
      <c r="AF243" s="2">
        <f t="shared" si="77"/>
        <v>0.30099999999999988</v>
      </c>
      <c r="AG243" s="9">
        <f t="shared" si="78"/>
        <v>0</v>
      </c>
      <c r="AH243" s="2">
        <f t="shared" si="63"/>
        <v>0</v>
      </c>
    </row>
    <row r="244" spans="1:34">
      <c r="A244" s="1">
        <f>Raw!A244</f>
        <v>0</v>
      </c>
      <c r="B244" s="14">
        <f>Raw!B244</f>
        <v>0</v>
      </c>
      <c r="C244" s="15">
        <f>Raw!C244</f>
        <v>0</v>
      </c>
      <c r="D244" s="15">
        <f>IF(C244&gt;0.5,Raw!D244*D$11,-999)</f>
        <v>-999</v>
      </c>
      <c r="E244" s="9">
        <f>IF(Raw!$G244&gt;$C$8,IF(Raw!$Q244&gt;$C$8,IF(Raw!$N244&gt;$C$9,IF(Raw!$N244&lt;$A$9,IF(Raw!$X244&gt;$C$9,IF(Raw!$X244&lt;$A$9,Raw!H244,-999),-999),-999),-999),-999),-999)</f>
        <v>-999</v>
      </c>
      <c r="F244" s="9">
        <f>IF(Raw!$G244&gt;$C$8,IF(Raw!$Q244&gt;$C$8,IF(Raw!$N244&gt;$C$9,IF(Raw!$N244&lt;$A$9,IF(Raw!$X244&gt;$C$9,IF(Raw!$X244&lt;$A$9,Raw!I244,-999),-999),-999),-999),-999),-999)</f>
        <v>-999</v>
      </c>
      <c r="G244" s="9">
        <f>Raw!G244</f>
        <v>0</v>
      </c>
      <c r="H244" s="9">
        <f>IF(Raw!$G244&gt;$C$8,IF(Raw!$Q244&gt;$C$8,IF(Raw!$N244&gt;$C$9,IF(Raw!$N244&lt;$A$9,IF(Raw!$X244&gt;$C$9,IF(Raw!$X244&lt;$A$9,Raw!L244,-999),-999),-999),-999),-999),-999)</f>
        <v>-999</v>
      </c>
      <c r="I244" s="9">
        <f>IF(Raw!$G244&gt;$C$8,IF(Raw!$Q244&gt;$C$8,IF(Raw!$N244&gt;$C$9,IF(Raw!$N244&lt;$A$9,IF(Raw!$X244&gt;$C$9,IF(Raw!$X244&lt;$A$9,Raw!M244,-999),-999),-999),-999),-999),-999)</f>
        <v>-999</v>
      </c>
      <c r="J244" s="9">
        <f>IF(Raw!$G244&gt;$C$8,IF(Raw!$Q244&gt;$C$8,IF(Raw!$N244&gt;$C$9,IF(Raw!$N244&lt;$A$9,IF(Raw!$X244&gt;$C$9,IF(Raw!$X244&lt;$A$9,Raw!N244,-999),-999),-999),-999),-999),-999)</f>
        <v>-999</v>
      </c>
      <c r="K244" s="9">
        <f>IF(Raw!$G244&gt;$C$8,IF(Raw!$Q244&gt;$C$8,IF(Raw!$N244&gt;$C$9,IF(Raw!$N244&lt;$A$9,IF(Raw!$X244&gt;$C$9,IF(Raw!$X244&lt;$A$9,Raw!R244,-999),-999),-999),-999),-999),-999)</f>
        <v>-999</v>
      </c>
      <c r="L244" s="9">
        <f>IF(Raw!$G244&gt;$C$8,IF(Raw!$Q244&gt;$C$8,IF(Raw!$N244&gt;$C$9,IF(Raw!$N244&lt;$A$9,IF(Raw!$X244&gt;$C$9,IF(Raw!$X244&lt;$A$9,Raw!S244,-999),-999),-999),-999),-999),-999)</f>
        <v>-999</v>
      </c>
      <c r="M244" s="9">
        <f>Raw!Q244</f>
        <v>0</v>
      </c>
      <c r="N244" s="9">
        <f>IF(Raw!$G244&gt;$C$8,IF(Raw!$Q244&gt;$C$8,IF(Raw!$N244&gt;$C$9,IF(Raw!$N244&lt;$A$9,IF(Raw!$X244&gt;$C$9,IF(Raw!$X244&lt;$A$9,Raw!V244,-999),-999),-999),-999),-999),-999)</f>
        <v>-999</v>
      </c>
      <c r="O244" s="9">
        <f>IF(Raw!$G244&gt;$C$8,IF(Raw!$Q244&gt;$C$8,IF(Raw!$N244&gt;$C$9,IF(Raw!$N244&lt;$A$9,IF(Raw!$X244&gt;$C$9,IF(Raw!$X244&lt;$A$9,Raw!W244,-999),-999),-999),-999),-999),-999)</f>
        <v>-999</v>
      </c>
      <c r="P244" s="9">
        <f>IF(Raw!$G244&gt;$C$8,IF(Raw!$Q244&gt;$C$8,IF(Raw!$N244&gt;$C$9,IF(Raw!$N244&lt;$A$9,IF(Raw!$X244&gt;$C$9,IF(Raw!$X244&lt;$A$9,Raw!X244,-999),-999),-999),-999),-999),-999)</f>
        <v>-999</v>
      </c>
      <c r="R244" s="9">
        <f t="shared" si="64"/>
        <v>0</v>
      </c>
      <c r="S244" s="9">
        <f t="shared" si="65"/>
        <v>0</v>
      </c>
      <c r="T244" s="9">
        <f t="shared" si="66"/>
        <v>0</v>
      </c>
      <c r="U244" s="9">
        <f t="shared" si="67"/>
        <v>0</v>
      </c>
      <c r="V244" s="15">
        <f t="shared" si="68"/>
        <v>-999</v>
      </c>
      <c r="X244" s="11">
        <f t="shared" si="69"/>
        <v>-6.0139799999999993E+20</v>
      </c>
      <c r="Y244" s="11">
        <f t="shared" si="70"/>
        <v>-9.99E-18</v>
      </c>
      <c r="Z244" s="11">
        <f t="shared" si="71"/>
        <v>-9.9899999999999989E-4</v>
      </c>
      <c r="AA244" s="16">
        <f t="shared" si="72"/>
        <v>1</v>
      </c>
      <c r="AB244" s="9">
        <f t="shared" si="73"/>
        <v>-999</v>
      </c>
      <c r="AC244" s="9">
        <f t="shared" si="74"/>
        <v>-999</v>
      </c>
      <c r="AD244" s="15">
        <f t="shared" si="75"/>
        <v>-999</v>
      </c>
      <c r="AE244" s="3">
        <f t="shared" si="76"/>
        <v>-1202.7959999999996</v>
      </c>
      <c r="AF244" s="2">
        <f t="shared" si="77"/>
        <v>0.30099999999999988</v>
      </c>
      <c r="AG244" s="9">
        <f t="shared" si="78"/>
        <v>0</v>
      </c>
      <c r="AH244" s="2">
        <f t="shared" si="63"/>
        <v>0</v>
      </c>
    </row>
    <row r="245" spans="1:34">
      <c r="A245" s="1">
        <f>Raw!A245</f>
        <v>0</v>
      </c>
      <c r="B245" s="14">
        <f>Raw!B245</f>
        <v>0</v>
      </c>
      <c r="C245" s="15">
        <f>Raw!C245</f>
        <v>0</v>
      </c>
      <c r="D245" s="15">
        <f>IF(C245&gt;0.5,Raw!D245*D$11,-999)</f>
        <v>-999</v>
      </c>
      <c r="E245" s="9">
        <f>IF(Raw!$G245&gt;$C$8,IF(Raw!$Q245&gt;$C$8,IF(Raw!$N245&gt;$C$9,IF(Raw!$N245&lt;$A$9,IF(Raw!$X245&gt;$C$9,IF(Raw!$X245&lt;$A$9,Raw!H245,-999),-999),-999),-999),-999),-999)</f>
        <v>-999</v>
      </c>
      <c r="F245" s="9">
        <f>IF(Raw!$G245&gt;$C$8,IF(Raw!$Q245&gt;$C$8,IF(Raw!$N245&gt;$C$9,IF(Raw!$N245&lt;$A$9,IF(Raw!$X245&gt;$C$9,IF(Raw!$X245&lt;$A$9,Raw!I245,-999),-999),-999),-999),-999),-999)</f>
        <v>-999</v>
      </c>
      <c r="G245" s="9">
        <f>Raw!G245</f>
        <v>0</v>
      </c>
      <c r="H245" s="9">
        <f>IF(Raw!$G245&gt;$C$8,IF(Raw!$Q245&gt;$C$8,IF(Raw!$N245&gt;$C$9,IF(Raw!$N245&lt;$A$9,IF(Raw!$X245&gt;$C$9,IF(Raw!$X245&lt;$A$9,Raw!L245,-999),-999),-999),-999),-999),-999)</f>
        <v>-999</v>
      </c>
      <c r="I245" s="9">
        <f>IF(Raw!$G245&gt;$C$8,IF(Raw!$Q245&gt;$C$8,IF(Raw!$N245&gt;$C$9,IF(Raw!$N245&lt;$A$9,IF(Raw!$X245&gt;$C$9,IF(Raw!$X245&lt;$A$9,Raw!M245,-999),-999),-999),-999),-999),-999)</f>
        <v>-999</v>
      </c>
      <c r="J245" s="9">
        <f>IF(Raw!$G245&gt;$C$8,IF(Raw!$Q245&gt;$C$8,IF(Raw!$N245&gt;$C$9,IF(Raw!$N245&lt;$A$9,IF(Raw!$X245&gt;$C$9,IF(Raw!$X245&lt;$A$9,Raw!N245,-999),-999),-999),-999),-999),-999)</f>
        <v>-999</v>
      </c>
      <c r="K245" s="9">
        <f>IF(Raw!$G245&gt;$C$8,IF(Raw!$Q245&gt;$C$8,IF(Raw!$N245&gt;$C$9,IF(Raw!$N245&lt;$A$9,IF(Raw!$X245&gt;$C$9,IF(Raw!$X245&lt;$A$9,Raw!R245,-999),-999),-999),-999),-999),-999)</f>
        <v>-999</v>
      </c>
      <c r="L245" s="9">
        <f>IF(Raw!$G245&gt;$C$8,IF(Raw!$Q245&gt;$C$8,IF(Raw!$N245&gt;$C$9,IF(Raw!$N245&lt;$A$9,IF(Raw!$X245&gt;$C$9,IF(Raw!$X245&lt;$A$9,Raw!S245,-999),-999),-999),-999),-999),-999)</f>
        <v>-999</v>
      </c>
      <c r="M245" s="9">
        <f>Raw!Q245</f>
        <v>0</v>
      </c>
      <c r="N245" s="9">
        <f>IF(Raw!$G245&gt;$C$8,IF(Raw!$Q245&gt;$C$8,IF(Raw!$N245&gt;$C$9,IF(Raw!$N245&lt;$A$9,IF(Raw!$X245&gt;$C$9,IF(Raw!$X245&lt;$A$9,Raw!V245,-999),-999),-999),-999),-999),-999)</f>
        <v>-999</v>
      </c>
      <c r="O245" s="9">
        <f>IF(Raw!$G245&gt;$C$8,IF(Raw!$Q245&gt;$C$8,IF(Raw!$N245&gt;$C$9,IF(Raw!$N245&lt;$A$9,IF(Raw!$X245&gt;$C$9,IF(Raw!$X245&lt;$A$9,Raw!W245,-999),-999),-999),-999),-999),-999)</f>
        <v>-999</v>
      </c>
      <c r="P245" s="9">
        <f>IF(Raw!$G245&gt;$C$8,IF(Raw!$Q245&gt;$C$8,IF(Raw!$N245&gt;$C$9,IF(Raw!$N245&lt;$A$9,IF(Raw!$X245&gt;$C$9,IF(Raw!$X245&lt;$A$9,Raw!X245,-999),-999),-999),-999),-999),-999)</f>
        <v>-999</v>
      </c>
      <c r="R245" s="9">
        <f t="shared" si="64"/>
        <v>0</v>
      </c>
      <c r="S245" s="9">
        <f t="shared" si="65"/>
        <v>0</v>
      </c>
      <c r="T245" s="9">
        <f t="shared" si="66"/>
        <v>0</v>
      </c>
      <c r="U245" s="9">
        <f t="shared" si="67"/>
        <v>0</v>
      </c>
      <c r="V245" s="15">
        <f t="shared" si="68"/>
        <v>-999</v>
      </c>
      <c r="X245" s="11">
        <f t="shared" si="69"/>
        <v>-6.0139799999999993E+20</v>
      </c>
      <c r="Y245" s="11">
        <f t="shared" si="70"/>
        <v>-9.99E-18</v>
      </c>
      <c r="Z245" s="11">
        <f t="shared" si="71"/>
        <v>-9.9899999999999989E-4</v>
      </c>
      <c r="AA245" s="16">
        <f t="shared" si="72"/>
        <v>1</v>
      </c>
      <c r="AB245" s="9">
        <f t="shared" si="73"/>
        <v>-999</v>
      </c>
      <c r="AC245" s="9">
        <f t="shared" si="74"/>
        <v>-999</v>
      </c>
      <c r="AD245" s="15">
        <f t="shared" si="75"/>
        <v>-999</v>
      </c>
      <c r="AE245" s="3">
        <f t="shared" si="76"/>
        <v>-1202.7959999999996</v>
      </c>
      <c r="AF245" s="2">
        <f t="shared" si="77"/>
        <v>0.30099999999999988</v>
      </c>
      <c r="AG245" s="9">
        <f t="shared" si="78"/>
        <v>0</v>
      </c>
      <c r="AH245" s="2">
        <f t="shared" si="63"/>
        <v>0</v>
      </c>
    </row>
    <row r="246" spans="1:34">
      <c r="A246" s="1">
        <f>Raw!A246</f>
        <v>0</v>
      </c>
      <c r="B246" s="14">
        <f>Raw!B246</f>
        <v>0</v>
      </c>
      <c r="C246" s="15">
        <f>Raw!C246</f>
        <v>0</v>
      </c>
      <c r="D246" s="15">
        <f>IF(C246&gt;0.5,Raw!D246*D$11,-999)</f>
        <v>-999</v>
      </c>
      <c r="E246" s="9">
        <f>IF(Raw!$G246&gt;$C$8,IF(Raw!$Q246&gt;$C$8,IF(Raw!$N246&gt;$C$9,IF(Raw!$N246&lt;$A$9,IF(Raw!$X246&gt;$C$9,IF(Raw!$X246&lt;$A$9,Raw!H246,-999),-999),-999),-999),-999),-999)</f>
        <v>-999</v>
      </c>
      <c r="F246" s="9">
        <f>IF(Raw!$G246&gt;$C$8,IF(Raw!$Q246&gt;$C$8,IF(Raw!$N246&gt;$C$9,IF(Raw!$N246&lt;$A$9,IF(Raw!$X246&gt;$C$9,IF(Raw!$X246&lt;$A$9,Raw!I246,-999),-999),-999),-999),-999),-999)</f>
        <v>-999</v>
      </c>
      <c r="G246" s="9">
        <f>Raw!G246</f>
        <v>0</v>
      </c>
      <c r="H246" s="9">
        <f>IF(Raw!$G246&gt;$C$8,IF(Raw!$Q246&gt;$C$8,IF(Raw!$N246&gt;$C$9,IF(Raw!$N246&lt;$A$9,IF(Raw!$X246&gt;$C$9,IF(Raw!$X246&lt;$A$9,Raw!L246,-999),-999),-999),-999),-999),-999)</f>
        <v>-999</v>
      </c>
      <c r="I246" s="9">
        <f>IF(Raw!$G246&gt;$C$8,IF(Raw!$Q246&gt;$C$8,IF(Raw!$N246&gt;$C$9,IF(Raw!$N246&lt;$A$9,IF(Raw!$X246&gt;$C$9,IF(Raw!$X246&lt;$A$9,Raw!M246,-999),-999),-999),-999),-999),-999)</f>
        <v>-999</v>
      </c>
      <c r="J246" s="9">
        <f>IF(Raw!$G246&gt;$C$8,IF(Raw!$Q246&gt;$C$8,IF(Raw!$N246&gt;$C$9,IF(Raw!$N246&lt;$A$9,IF(Raw!$X246&gt;$C$9,IF(Raw!$X246&lt;$A$9,Raw!N246,-999),-999),-999),-999),-999),-999)</f>
        <v>-999</v>
      </c>
      <c r="K246" s="9">
        <f>IF(Raw!$G246&gt;$C$8,IF(Raw!$Q246&gt;$C$8,IF(Raw!$N246&gt;$C$9,IF(Raw!$N246&lt;$A$9,IF(Raw!$X246&gt;$C$9,IF(Raw!$X246&lt;$A$9,Raw!R246,-999),-999),-999),-999),-999),-999)</f>
        <v>-999</v>
      </c>
      <c r="L246" s="9">
        <f>IF(Raw!$G246&gt;$C$8,IF(Raw!$Q246&gt;$C$8,IF(Raw!$N246&gt;$C$9,IF(Raw!$N246&lt;$A$9,IF(Raw!$X246&gt;$C$9,IF(Raw!$X246&lt;$A$9,Raw!S246,-999),-999),-999),-999),-999),-999)</f>
        <v>-999</v>
      </c>
      <c r="M246" s="9">
        <f>Raw!Q246</f>
        <v>0</v>
      </c>
      <c r="N246" s="9">
        <f>IF(Raw!$G246&gt;$C$8,IF(Raw!$Q246&gt;$C$8,IF(Raw!$N246&gt;$C$9,IF(Raw!$N246&lt;$A$9,IF(Raw!$X246&gt;$C$9,IF(Raw!$X246&lt;$A$9,Raw!V246,-999),-999),-999),-999),-999),-999)</f>
        <v>-999</v>
      </c>
      <c r="O246" s="9">
        <f>IF(Raw!$G246&gt;$C$8,IF(Raw!$Q246&gt;$C$8,IF(Raw!$N246&gt;$C$9,IF(Raw!$N246&lt;$A$9,IF(Raw!$X246&gt;$C$9,IF(Raw!$X246&lt;$A$9,Raw!W246,-999),-999),-999),-999),-999),-999)</f>
        <v>-999</v>
      </c>
      <c r="P246" s="9">
        <f>IF(Raw!$G246&gt;$C$8,IF(Raw!$Q246&gt;$C$8,IF(Raw!$N246&gt;$C$9,IF(Raw!$N246&lt;$A$9,IF(Raw!$X246&gt;$C$9,IF(Raw!$X246&lt;$A$9,Raw!X246,-999),-999),-999),-999),-999),-999)</f>
        <v>-999</v>
      </c>
      <c r="R246" s="9">
        <f t="shared" si="64"/>
        <v>0</v>
      </c>
      <c r="S246" s="9">
        <f t="shared" si="65"/>
        <v>0</v>
      </c>
      <c r="T246" s="9">
        <f t="shared" si="66"/>
        <v>0</v>
      </c>
      <c r="U246" s="9">
        <f t="shared" si="67"/>
        <v>0</v>
      </c>
      <c r="V246" s="15">
        <f t="shared" si="68"/>
        <v>-999</v>
      </c>
      <c r="X246" s="11">
        <f t="shared" si="69"/>
        <v>-6.0139799999999993E+20</v>
      </c>
      <c r="Y246" s="11">
        <f t="shared" si="70"/>
        <v>-9.99E-18</v>
      </c>
      <c r="Z246" s="11">
        <f t="shared" si="71"/>
        <v>-9.9899999999999989E-4</v>
      </c>
      <c r="AA246" s="16">
        <f t="shared" si="72"/>
        <v>1</v>
      </c>
      <c r="AB246" s="9">
        <f t="shared" si="73"/>
        <v>-999</v>
      </c>
      <c r="AC246" s="9">
        <f t="shared" si="74"/>
        <v>-999</v>
      </c>
      <c r="AD246" s="15">
        <f t="shared" si="75"/>
        <v>-999</v>
      </c>
      <c r="AE246" s="3">
        <f t="shared" si="76"/>
        <v>-1202.7959999999996</v>
      </c>
      <c r="AF246" s="2">
        <f t="shared" si="77"/>
        <v>0.30099999999999988</v>
      </c>
      <c r="AG246" s="9">
        <f t="shared" si="78"/>
        <v>0</v>
      </c>
      <c r="AH246" s="2">
        <f t="shared" si="63"/>
        <v>0</v>
      </c>
    </row>
    <row r="247" spans="1:34">
      <c r="A247" s="1">
        <f>Raw!A247</f>
        <v>0</v>
      </c>
      <c r="B247" s="14">
        <f>Raw!B247</f>
        <v>0</v>
      </c>
      <c r="C247" s="15">
        <f>Raw!C247</f>
        <v>0</v>
      </c>
      <c r="D247" s="15">
        <f>IF(C247&gt;0.5,Raw!D247*D$11,-999)</f>
        <v>-999</v>
      </c>
      <c r="E247" s="9">
        <f>IF(Raw!$G247&gt;$C$8,IF(Raw!$Q247&gt;$C$8,IF(Raw!$N247&gt;$C$9,IF(Raw!$N247&lt;$A$9,IF(Raw!$X247&gt;$C$9,IF(Raw!$X247&lt;$A$9,Raw!H247,-999),-999),-999),-999),-999),-999)</f>
        <v>-999</v>
      </c>
      <c r="F247" s="9">
        <f>IF(Raw!$G247&gt;$C$8,IF(Raw!$Q247&gt;$C$8,IF(Raw!$N247&gt;$C$9,IF(Raw!$N247&lt;$A$9,IF(Raw!$X247&gt;$C$9,IF(Raw!$X247&lt;$A$9,Raw!I247,-999),-999),-999),-999),-999),-999)</f>
        <v>-999</v>
      </c>
      <c r="G247" s="9">
        <f>Raw!G247</f>
        <v>0</v>
      </c>
      <c r="H247" s="9">
        <f>IF(Raw!$G247&gt;$C$8,IF(Raw!$Q247&gt;$C$8,IF(Raw!$N247&gt;$C$9,IF(Raw!$N247&lt;$A$9,IF(Raw!$X247&gt;$C$9,IF(Raw!$X247&lt;$A$9,Raw!L247,-999),-999),-999),-999),-999),-999)</f>
        <v>-999</v>
      </c>
      <c r="I247" s="9">
        <f>IF(Raw!$G247&gt;$C$8,IF(Raw!$Q247&gt;$C$8,IF(Raw!$N247&gt;$C$9,IF(Raw!$N247&lt;$A$9,IF(Raw!$X247&gt;$C$9,IF(Raw!$X247&lt;$A$9,Raw!M247,-999),-999),-999),-999),-999),-999)</f>
        <v>-999</v>
      </c>
      <c r="J247" s="9">
        <f>IF(Raw!$G247&gt;$C$8,IF(Raw!$Q247&gt;$C$8,IF(Raw!$N247&gt;$C$9,IF(Raw!$N247&lt;$A$9,IF(Raw!$X247&gt;$C$9,IF(Raw!$X247&lt;$A$9,Raw!N247,-999),-999),-999),-999),-999),-999)</f>
        <v>-999</v>
      </c>
      <c r="K247" s="9">
        <f>IF(Raw!$G247&gt;$C$8,IF(Raw!$Q247&gt;$C$8,IF(Raw!$N247&gt;$C$9,IF(Raw!$N247&lt;$A$9,IF(Raw!$X247&gt;$C$9,IF(Raw!$X247&lt;$A$9,Raw!R247,-999),-999),-999),-999),-999),-999)</f>
        <v>-999</v>
      </c>
      <c r="L247" s="9">
        <f>IF(Raw!$G247&gt;$C$8,IF(Raw!$Q247&gt;$C$8,IF(Raw!$N247&gt;$C$9,IF(Raw!$N247&lt;$A$9,IF(Raw!$X247&gt;$C$9,IF(Raw!$X247&lt;$A$9,Raw!S247,-999),-999),-999),-999),-999),-999)</f>
        <v>-999</v>
      </c>
      <c r="M247" s="9">
        <f>Raw!Q247</f>
        <v>0</v>
      </c>
      <c r="N247" s="9">
        <f>IF(Raw!$G247&gt;$C$8,IF(Raw!$Q247&gt;$C$8,IF(Raw!$N247&gt;$C$9,IF(Raw!$N247&lt;$A$9,IF(Raw!$X247&gt;$C$9,IF(Raw!$X247&lt;$A$9,Raw!V247,-999),-999),-999),-999),-999),-999)</f>
        <v>-999</v>
      </c>
      <c r="O247" s="9">
        <f>IF(Raw!$G247&gt;$C$8,IF(Raw!$Q247&gt;$C$8,IF(Raw!$N247&gt;$C$9,IF(Raw!$N247&lt;$A$9,IF(Raw!$X247&gt;$C$9,IF(Raw!$X247&lt;$A$9,Raw!W247,-999),-999),-999),-999),-999),-999)</f>
        <v>-999</v>
      </c>
      <c r="P247" s="9">
        <f>IF(Raw!$G247&gt;$C$8,IF(Raw!$Q247&gt;$C$8,IF(Raw!$N247&gt;$C$9,IF(Raw!$N247&lt;$A$9,IF(Raw!$X247&gt;$C$9,IF(Raw!$X247&lt;$A$9,Raw!X247,-999),-999),-999),-999),-999),-999)</f>
        <v>-999</v>
      </c>
      <c r="R247" s="9">
        <f t="shared" si="64"/>
        <v>0</v>
      </c>
      <c r="S247" s="9">
        <f t="shared" si="65"/>
        <v>0</v>
      </c>
      <c r="T247" s="9">
        <f t="shared" si="66"/>
        <v>0</v>
      </c>
      <c r="U247" s="9">
        <f t="shared" si="67"/>
        <v>0</v>
      </c>
      <c r="V247" s="15">
        <f t="shared" si="68"/>
        <v>-999</v>
      </c>
      <c r="X247" s="11">
        <f t="shared" si="69"/>
        <v>-6.0139799999999993E+20</v>
      </c>
      <c r="Y247" s="11">
        <f t="shared" si="70"/>
        <v>-9.99E-18</v>
      </c>
      <c r="Z247" s="11">
        <f t="shared" si="71"/>
        <v>-9.9899999999999989E-4</v>
      </c>
      <c r="AA247" s="16">
        <f t="shared" si="72"/>
        <v>1</v>
      </c>
      <c r="AB247" s="9">
        <f t="shared" si="73"/>
        <v>-999</v>
      </c>
      <c r="AC247" s="9">
        <f t="shared" si="74"/>
        <v>-999</v>
      </c>
      <c r="AD247" s="15">
        <f t="shared" si="75"/>
        <v>-999</v>
      </c>
      <c r="AE247" s="3">
        <f t="shared" si="76"/>
        <v>-1202.7959999999996</v>
      </c>
      <c r="AF247" s="2">
        <f t="shared" si="77"/>
        <v>0.30099999999999988</v>
      </c>
      <c r="AG247" s="9">
        <f t="shared" si="78"/>
        <v>0</v>
      </c>
      <c r="AH247" s="2">
        <f t="shared" si="63"/>
        <v>0</v>
      </c>
    </row>
    <row r="248" spans="1:34">
      <c r="A248" s="1">
        <f>Raw!A248</f>
        <v>0</v>
      </c>
      <c r="B248" s="14">
        <f>Raw!B248</f>
        <v>0</v>
      </c>
      <c r="C248" s="15">
        <f>Raw!C248</f>
        <v>0</v>
      </c>
      <c r="D248" s="15">
        <f>IF(C248&gt;0.5,Raw!D248*D$11,-999)</f>
        <v>-999</v>
      </c>
      <c r="E248" s="9">
        <f>IF(Raw!$G248&gt;$C$8,IF(Raw!$Q248&gt;$C$8,IF(Raw!$N248&gt;$C$9,IF(Raw!$N248&lt;$A$9,IF(Raw!$X248&gt;$C$9,IF(Raw!$X248&lt;$A$9,Raw!H248,-999),-999),-999),-999),-999),-999)</f>
        <v>-999</v>
      </c>
      <c r="F248" s="9">
        <f>IF(Raw!$G248&gt;$C$8,IF(Raw!$Q248&gt;$C$8,IF(Raw!$N248&gt;$C$9,IF(Raw!$N248&lt;$A$9,IF(Raw!$X248&gt;$C$9,IF(Raw!$X248&lt;$A$9,Raw!I248,-999),-999),-999),-999),-999),-999)</f>
        <v>-999</v>
      </c>
      <c r="G248" s="9">
        <f>Raw!G248</f>
        <v>0</v>
      </c>
      <c r="H248" s="9">
        <f>IF(Raw!$G248&gt;$C$8,IF(Raw!$Q248&gt;$C$8,IF(Raw!$N248&gt;$C$9,IF(Raw!$N248&lt;$A$9,IF(Raw!$X248&gt;$C$9,IF(Raw!$X248&lt;$A$9,Raw!L248,-999),-999),-999),-999),-999),-999)</f>
        <v>-999</v>
      </c>
      <c r="I248" s="9">
        <f>IF(Raw!$G248&gt;$C$8,IF(Raw!$Q248&gt;$C$8,IF(Raw!$N248&gt;$C$9,IF(Raw!$N248&lt;$A$9,IF(Raw!$X248&gt;$C$9,IF(Raw!$X248&lt;$A$9,Raw!M248,-999),-999),-999),-999),-999),-999)</f>
        <v>-999</v>
      </c>
      <c r="J248" s="9">
        <f>IF(Raw!$G248&gt;$C$8,IF(Raw!$Q248&gt;$C$8,IF(Raw!$N248&gt;$C$9,IF(Raw!$N248&lt;$A$9,IF(Raw!$X248&gt;$C$9,IF(Raw!$X248&lt;$A$9,Raw!N248,-999),-999),-999),-999),-999),-999)</f>
        <v>-999</v>
      </c>
      <c r="K248" s="9">
        <f>IF(Raw!$G248&gt;$C$8,IF(Raw!$Q248&gt;$C$8,IF(Raw!$N248&gt;$C$9,IF(Raw!$N248&lt;$A$9,IF(Raw!$X248&gt;$C$9,IF(Raw!$X248&lt;$A$9,Raw!R248,-999),-999),-999),-999),-999),-999)</f>
        <v>-999</v>
      </c>
      <c r="L248" s="9">
        <f>IF(Raw!$G248&gt;$C$8,IF(Raw!$Q248&gt;$C$8,IF(Raw!$N248&gt;$C$9,IF(Raw!$N248&lt;$A$9,IF(Raw!$X248&gt;$C$9,IF(Raw!$X248&lt;$A$9,Raw!S248,-999),-999),-999),-999),-999),-999)</f>
        <v>-999</v>
      </c>
      <c r="M248" s="9">
        <f>Raw!Q248</f>
        <v>0</v>
      </c>
      <c r="N248" s="9">
        <f>IF(Raw!$G248&gt;$C$8,IF(Raw!$Q248&gt;$C$8,IF(Raw!$N248&gt;$C$9,IF(Raw!$N248&lt;$A$9,IF(Raw!$X248&gt;$C$9,IF(Raw!$X248&lt;$A$9,Raw!V248,-999),-999),-999),-999),-999),-999)</f>
        <v>-999</v>
      </c>
      <c r="O248" s="9">
        <f>IF(Raw!$G248&gt;$C$8,IF(Raw!$Q248&gt;$C$8,IF(Raw!$N248&gt;$C$9,IF(Raw!$N248&lt;$A$9,IF(Raw!$X248&gt;$C$9,IF(Raw!$X248&lt;$A$9,Raw!W248,-999),-999),-999),-999),-999),-999)</f>
        <v>-999</v>
      </c>
      <c r="P248" s="9">
        <f>IF(Raw!$G248&gt;$C$8,IF(Raw!$Q248&gt;$C$8,IF(Raw!$N248&gt;$C$9,IF(Raw!$N248&lt;$A$9,IF(Raw!$X248&gt;$C$9,IF(Raw!$X248&lt;$A$9,Raw!X248,-999),-999),-999),-999),-999),-999)</f>
        <v>-999</v>
      </c>
      <c r="R248" s="9">
        <f t="shared" si="64"/>
        <v>0</v>
      </c>
      <c r="S248" s="9">
        <f t="shared" si="65"/>
        <v>0</v>
      </c>
      <c r="T248" s="9">
        <f t="shared" si="66"/>
        <v>0</v>
      </c>
      <c r="U248" s="9">
        <f t="shared" si="67"/>
        <v>0</v>
      </c>
      <c r="V248" s="15">
        <f t="shared" si="68"/>
        <v>-999</v>
      </c>
      <c r="X248" s="11">
        <f t="shared" si="69"/>
        <v>-6.0139799999999993E+20</v>
      </c>
      <c r="Y248" s="11">
        <f t="shared" si="70"/>
        <v>-9.99E-18</v>
      </c>
      <c r="Z248" s="11">
        <f t="shared" si="71"/>
        <v>-9.9899999999999989E-4</v>
      </c>
      <c r="AA248" s="16">
        <f t="shared" si="72"/>
        <v>1</v>
      </c>
      <c r="AB248" s="9">
        <f t="shared" si="73"/>
        <v>-999</v>
      </c>
      <c r="AC248" s="9">
        <f t="shared" si="74"/>
        <v>-999</v>
      </c>
      <c r="AD248" s="15">
        <f t="shared" si="75"/>
        <v>-999</v>
      </c>
      <c r="AE248" s="3">
        <f t="shared" si="76"/>
        <v>-1202.7959999999996</v>
      </c>
      <c r="AF248" s="2">
        <f t="shared" si="77"/>
        <v>0.30099999999999988</v>
      </c>
      <c r="AG248" s="9">
        <f t="shared" si="78"/>
        <v>0</v>
      </c>
      <c r="AH248" s="2">
        <f t="shared" si="63"/>
        <v>0</v>
      </c>
    </row>
    <row r="249" spans="1:34">
      <c r="A249" s="1">
        <f>Raw!A249</f>
        <v>0</v>
      </c>
      <c r="B249" s="14">
        <f>Raw!B249</f>
        <v>0</v>
      </c>
      <c r="C249" s="15">
        <f>Raw!C249</f>
        <v>0</v>
      </c>
      <c r="D249" s="15">
        <f>IF(C249&gt;0.5,Raw!D249*D$11,-999)</f>
        <v>-999</v>
      </c>
      <c r="E249" s="9">
        <f>IF(Raw!$G249&gt;$C$8,IF(Raw!$Q249&gt;$C$8,IF(Raw!$N249&gt;$C$9,IF(Raw!$N249&lt;$A$9,IF(Raw!$X249&gt;$C$9,IF(Raw!$X249&lt;$A$9,Raw!H249,-999),-999),-999),-999),-999),-999)</f>
        <v>-999</v>
      </c>
      <c r="F249" s="9">
        <f>IF(Raw!$G249&gt;$C$8,IF(Raw!$Q249&gt;$C$8,IF(Raw!$N249&gt;$C$9,IF(Raw!$N249&lt;$A$9,IF(Raw!$X249&gt;$C$9,IF(Raw!$X249&lt;$A$9,Raw!I249,-999),-999),-999),-999),-999),-999)</f>
        <v>-999</v>
      </c>
      <c r="G249" s="9">
        <f>Raw!G249</f>
        <v>0</v>
      </c>
      <c r="H249" s="9">
        <f>IF(Raw!$G249&gt;$C$8,IF(Raw!$Q249&gt;$C$8,IF(Raw!$N249&gt;$C$9,IF(Raw!$N249&lt;$A$9,IF(Raw!$X249&gt;$C$9,IF(Raw!$X249&lt;$A$9,Raw!L249,-999),-999),-999),-999),-999),-999)</f>
        <v>-999</v>
      </c>
      <c r="I249" s="9">
        <f>IF(Raw!$G249&gt;$C$8,IF(Raw!$Q249&gt;$C$8,IF(Raw!$N249&gt;$C$9,IF(Raw!$N249&lt;$A$9,IF(Raw!$X249&gt;$C$9,IF(Raw!$X249&lt;$A$9,Raw!M249,-999),-999),-999),-999),-999),-999)</f>
        <v>-999</v>
      </c>
      <c r="J249" s="9">
        <f>IF(Raw!$G249&gt;$C$8,IF(Raw!$Q249&gt;$C$8,IF(Raw!$N249&gt;$C$9,IF(Raw!$N249&lt;$A$9,IF(Raw!$X249&gt;$C$9,IF(Raw!$X249&lt;$A$9,Raw!N249,-999),-999),-999),-999),-999),-999)</f>
        <v>-999</v>
      </c>
      <c r="K249" s="9">
        <f>IF(Raw!$G249&gt;$C$8,IF(Raw!$Q249&gt;$C$8,IF(Raw!$N249&gt;$C$9,IF(Raw!$N249&lt;$A$9,IF(Raw!$X249&gt;$C$9,IF(Raw!$X249&lt;$A$9,Raw!R249,-999),-999),-999),-999),-999),-999)</f>
        <v>-999</v>
      </c>
      <c r="L249" s="9">
        <f>IF(Raw!$G249&gt;$C$8,IF(Raw!$Q249&gt;$C$8,IF(Raw!$N249&gt;$C$9,IF(Raw!$N249&lt;$A$9,IF(Raw!$X249&gt;$C$9,IF(Raw!$X249&lt;$A$9,Raw!S249,-999),-999),-999),-999),-999),-999)</f>
        <v>-999</v>
      </c>
      <c r="M249" s="9">
        <f>Raw!Q249</f>
        <v>0</v>
      </c>
      <c r="N249" s="9">
        <f>IF(Raw!$G249&gt;$C$8,IF(Raw!$Q249&gt;$C$8,IF(Raw!$N249&gt;$C$9,IF(Raw!$N249&lt;$A$9,IF(Raw!$X249&gt;$C$9,IF(Raw!$X249&lt;$A$9,Raw!V249,-999),-999),-999),-999),-999),-999)</f>
        <v>-999</v>
      </c>
      <c r="O249" s="9">
        <f>IF(Raw!$G249&gt;$C$8,IF(Raw!$Q249&gt;$C$8,IF(Raw!$N249&gt;$C$9,IF(Raw!$N249&lt;$A$9,IF(Raw!$X249&gt;$C$9,IF(Raw!$X249&lt;$A$9,Raw!W249,-999),-999),-999),-999),-999),-999)</f>
        <v>-999</v>
      </c>
      <c r="P249" s="9">
        <f>IF(Raw!$G249&gt;$C$8,IF(Raw!$Q249&gt;$C$8,IF(Raw!$N249&gt;$C$9,IF(Raw!$N249&lt;$A$9,IF(Raw!$X249&gt;$C$9,IF(Raw!$X249&lt;$A$9,Raw!X249,-999),-999),-999),-999),-999),-999)</f>
        <v>-999</v>
      </c>
      <c r="R249" s="9">
        <f t="shared" si="64"/>
        <v>0</v>
      </c>
      <c r="S249" s="9">
        <f t="shared" si="65"/>
        <v>0</v>
      </c>
      <c r="T249" s="9">
        <f t="shared" si="66"/>
        <v>0</v>
      </c>
      <c r="U249" s="9">
        <f t="shared" si="67"/>
        <v>0</v>
      </c>
      <c r="V249" s="15">
        <f t="shared" si="68"/>
        <v>-999</v>
      </c>
      <c r="X249" s="11">
        <f t="shared" si="69"/>
        <v>-6.0139799999999993E+20</v>
      </c>
      <c r="Y249" s="11">
        <f t="shared" si="70"/>
        <v>-9.99E-18</v>
      </c>
      <c r="Z249" s="11">
        <f t="shared" si="71"/>
        <v>-9.9899999999999989E-4</v>
      </c>
      <c r="AA249" s="16">
        <f t="shared" si="72"/>
        <v>1</v>
      </c>
      <c r="AB249" s="9">
        <f t="shared" si="73"/>
        <v>-999</v>
      </c>
      <c r="AC249" s="9">
        <f t="shared" si="74"/>
        <v>-999</v>
      </c>
      <c r="AD249" s="15">
        <f t="shared" si="75"/>
        <v>-999</v>
      </c>
      <c r="AE249" s="3">
        <f t="shared" si="76"/>
        <v>-1202.7959999999996</v>
      </c>
      <c r="AF249" s="2">
        <f t="shared" si="77"/>
        <v>0.30099999999999988</v>
      </c>
      <c r="AG249" s="9">
        <f t="shared" si="78"/>
        <v>0</v>
      </c>
      <c r="AH249" s="2">
        <f t="shared" si="63"/>
        <v>0</v>
      </c>
    </row>
    <row r="250" spans="1:34">
      <c r="A250" s="1">
        <f>Raw!A250</f>
        <v>0</v>
      </c>
      <c r="B250" s="14">
        <f>Raw!B250</f>
        <v>0</v>
      </c>
      <c r="C250" s="15">
        <f>Raw!C250</f>
        <v>0</v>
      </c>
      <c r="D250" s="15">
        <f>IF(C250&gt;0.5,Raw!D250*D$11,-999)</f>
        <v>-999</v>
      </c>
      <c r="E250" s="9">
        <f>IF(Raw!$G250&gt;$C$8,IF(Raw!$Q250&gt;$C$8,IF(Raw!$N250&gt;$C$9,IF(Raw!$N250&lt;$A$9,IF(Raw!$X250&gt;$C$9,IF(Raw!$X250&lt;$A$9,Raw!H250,-999),-999),-999),-999),-999),-999)</f>
        <v>-999</v>
      </c>
      <c r="F250" s="9">
        <f>IF(Raw!$G250&gt;$C$8,IF(Raw!$Q250&gt;$C$8,IF(Raw!$N250&gt;$C$9,IF(Raw!$N250&lt;$A$9,IF(Raw!$X250&gt;$C$9,IF(Raw!$X250&lt;$A$9,Raw!I250,-999),-999),-999),-999),-999),-999)</f>
        <v>-999</v>
      </c>
      <c r="G250" s="9">
        <f>Raw!G250</f>
        <v>0</v>
      </c>
      <c r="H250" s="9">
        <f>IF(Raw!$G250&gt;$C$8,IF(Raw!$Q250&gt;$C$8,IF(Raw!$N250&gt;$C$9,IF(Raw!$N250&lt;$A$9,IF(Raw!$X250&gt;$C$9,IF(Raw!$X250&lt;$A$9,Raw!L250,-999),-999),-999),-999),-999),-999)</f>
        <v>-999</v>
      </c>
      <c r="I250" s="9">
        <f>IF(Raw!$G250&gt;$C$8,IF(Raw!$Q250&gt;$C$8,IF(Raw!$N250&gt;$C$9,IF(Raw!$N250&lt;$A$9,IF(Raw!$X250&gt;$C$9,IF(Raw!$X250&lt;$A$9,Raw!M250,-999),-999),-999),-999),-999),-999)</f>
        <v>-999</v>
      </c>
      <c r="J250" s="9">
        <f>IF(Raw!$G250&gt;$C$8,IF(Raw!$Q250&gt;$C$8,IF(Raw!$N250&gt;$C$9,IF(Raw!$N250&lt;$A$9,IF(Raw!$X250&gt;$C$9,IF(Raw!$X250&lt;$A$9,Raw!N250,-999),-999),-999),-999),-999),-999)</f>
        <v>-999</v>
      </c>
      <c r="K250" s="9">
        <f>IF(Raw!$G250&gt;$C$8,IF(Raw!$Q250&gt;$C$8,IF(Raw!$N250&gt;$C$9,IF(Raw!$N250&lt;$A$9,IF(Raw!$X250&gt;$C$9,IF(Raw!$X250&lt;$A$9,Raw!R250,-999),-999),-999),-999),-999),-999)</f>
        <v>-999</v>
      </c>
      <c r="L250" s="9">
        <f>IF(Raw!$G250&gt;$C$8,IF(Raw!$Q250&gt;$C$8,IF(Raw!$N250&gt;$C$9,IF(Raw!$N250&lt;$A$9,IF(Raw!$X250&gt;$C$9,IF(Raw!$X250&lt;$A$9,Raw!S250,-999),-999),-999),-999),-999),-999)</f>
        <v>-999</v>
      </c>
      <c r="M250" s="9">
        <f>Raw!Q250</f>
        <v>0</v>
      </c>
      <c r="N250" s="9">
        <f>IF(Raw!$G250&gt;$C$8,IF(Raw!$Q250&gt;$C$8,IF(Raw!$N250&gt;$C$9,IF(Raw!$N250&lt;$A$9,IF(Raw!$X250&gt;$C$9,IF(Raw!$X250&lt;$A$9,Raw!V250,-999),-999),-999),-999),-999),-999)</f>
        <v>-999</v>
      </c>
      <c r="O250" s="9">
        <f>IF(Raw!$G250&gt;$C$8,IF(Raw!$Q250&gt;$C$8,IF(Raw!$N250&gt;$C$9,IF(Raw!$N250&lt;$A$9,IF(Raw!$X250&gt;$C$9,IF(Raw!$X250&lt;$A$9,Raw!W250,-999),-999),-999),-999),-999),-999)</f>
        <v>-999</v>
      </c>
      <c r="P250" s="9">
        <f>IF(Raw!$G250&gt;$C$8,IF(Raw!$Q250&gt;$C$8,IF(Raw!$N250&gt;$C$9,IF(Raw!$N250&lt;$A$9,IF(Raw!$X250&gt;$C$9,IF(Raw!$X250&lt;$A$9,Raw!X250,-999),-999),-999),-999),-999),-999)</f>
        <v>-999</v>
      </c>
      <c r="R250" s="9">
        <f t="shared" si="64"/>
        <v>0</v>
      </c>
      <c r="S250" s="9">
        <f t="shared" si="65"/>
        <v>0</v>
      </c>
      <c r="T250" s="9">
        <f t="shared" si="66"/>
        <v>0</v>
      </c>
      <c r="U250" s="9">
        <f t="shared" si="67"/>
        <v>0</v>
      </c>
      <c r="V250" s="15">
        <f t="shared" si="68"/>
        <v>-999</v>
      </c>
      <c r="X250" s="11">
        <f t="shared" si="69"/>
        <v>-6.0139799999999993E+20</v>
      </c>
      <c r="Y250" s="11">
        <f t="shared" si="70"/>
        <v>-9.99E-18</v>
      </c>
      <c r="Z250" s="11">
        <f t="shared" si="71"/>
        <v>-9.9899999999999989E-4</v>
      </c>
      <c r="AA250" s="16">
        <f t="shared" si="72"/>
        <v>1</v>
      </c>
      <c r="AB250" s="9">
        <f t="shared" si="73"/>
        <v>-999</v>
      </c>
      <c r="AC250" s="9">
        <f t="shared" si="74"/>
        <v>-999</v>
      </c>
      <c r="AD250" s="15">
        <f t="shared" si="75"/>
        <v>-999</v>
      </c>
      <c r="AE250" s="3">
        <f t="shared" si="76"/>
        <v>-1202.7959999999996</v>
      </c>
      <c r="AF250" s="2">
        <f t="shared" si="77"/>
        <v>0.30099999999999988</v>
      </c>
      <c r="AG250" s="9">
        <f t="shared" si="78"/>
        <v>0</v>
      </c>
      <c r="AH250" s="2">
        <f t="shared" si="63"/>
        <v>0</v>
      </c>
    </row>
    <row r="251" spans="1:34">
      <c r="A251" s="1">
        <f>Raw!A251</f>
        <v>0</v>
      </c>
      <c r="B251" s="14">
        <f>Raw!B251</f>
        <v>0</v>
      </c>
      <c r="C251" s="15">
        <f>Raw!C251</f>
        <v>0</v>
      </c>
      <c r="D251" s="15">
        <f>IF(C251&gt;0.5,Raw!D251*D$11,-999)</f>
        <v>-999</v>
      </c>
      <c r="E251" s="9">
        <f>IF(Raw!$G251&gt;$C$8,IF(Raw!$Q251&gt;$C$8,IF(Raw!$N251&gt;$C$9,IF(Raw!$N251&lt;$A$9,IF(Raw!$X251&gt;$C$9,IF(Raw!$X251&lt;$A$9,Raw!H251,-999),-999),-999),-999),-999),-999)</f>
        <v>-999</v>
      </c>
      <c r="F251" s="9">
        <f>IF(Raw!$G251&gt;$C$8,IF(Raw!$Q251&gt;$C$8,IF(Raw!$N251&gt;$C$9,IF(Raw!$N251&lt;$A$9,IF(Raw!$X251&gt;$C$9,IF(Raw!$X251&lt;$A$9,Raw!I251,-999),-999),-999),-999),-999),-999)</f>
        <v>-999</v>
      </c>
      <c r="G251" s="9">
        <f>Raw!G251</f>
        <v>0</v>
      </c>
      <c r="H251" s="9">
        <f>IF(Raw!$G251&gt;$C$8,IF(Raw!$Q251&gt;$C$8,IF(Raw!$N251&gt;$C$9,IF(Raw!$N251&lt;$A$9,IF(Raw!$X251&gt;$C$9,IF(Raw!$X251&lt;$A$9,Raw!L251,-999),-999),-999),-999),-999),-999)</f>
        <v>-999</v>
      </c>
      <c r="I251" s="9">
        <f>IF(Raw!$G251&gt;$C$8,IF(Raw!$Q251&gt;$C$8,IF(Raw!$N251&gt;$C$9,IF(Raw!$N251&lt;$A$9,IF(Raw!$X251&gt;$C$9,IF(Raw!$X251&lt;$A$9,Raw!M251,-999),-999),-999),-999),-999),-999)</f>
        <v>-999</v>
      </c>
      <c r="J251" s="9">
        <f>IF(Raw!$G251&gt;$C$8,IF(Raw!$Q251&gt;$C$8,IF(Raw!$N251&gt;$C$9,IF(Raw!$N251&lt;$A$9,IF(Raw!$X251&gt;$C$9,IF(Raw!$X251&lt;$A$9,Raw!N251,-999),-999),-999),-999),-999),-999)</f>
        <v>-999</v>
      </c>
      <c r="K251" s="9">
        <f>IF(Raw!$G251&gt;$C$8,IF(Raw!$Q251&gt;$C$8,IF(Raw!$N251&gt;$C$9,IF(Raw!$N251&lt;$A$9,IF(Raw!$X251&gt;$C$9,IF(Raw!$X251&lt;$A$9,Raw!R251,-999),-999),-999),-999),-999),-999)</f>
        <v>-999</v>
      </c>
      <c r="L251" s="9">
        <f>IF(Raw!$G251&gt;$C$8,IF(Raw!$Q251&gt;$C$8,IF(Raw!$N251&gt;$C$9,IF(Raw!$N251&lt;$A$9,IF(Raw!$X251&gt;$C$9,IF(Raw!$X251&lt;$A$9,Raw!S251,-999),-999),-999),-999),-999),-999)</f>
        <v>-999</v>
      </c>
      <c r="M251" s="9">
        <f>Raw!Q251</f>
        <v>0</v>
      </c>
      <c r="N251" s="9">
        <f>IF(Raw!$G251&gt;$C$8,IF(Raw!$Q251&gt;$C$8,IF(Raw!$N251&gt;$C$9,IF(Raw!$N251&lt;$A$9,IF(Raw!$X251&gt;$C$9,IF(Raw!$X251&lt;$A$9,Raw!V251,-999),-999),-999),-999),-999),-999)</f>
        <v>-999</v>
      </c>
      <c r="O251" s="9">
        <f>IF(Raw!$G251&gt;$C$8,IF(Raw!$Q251&gt;$C$8,IF(Raw!$N251&gt;$C$9,IF(Raw!$N251&lt;$A$9,IF(Raw!$X251&gt;$C$9,IF(Raw!$X251&lt;$A$9,Raw!W251,-999),-999),-999),-999),-999),-999)</f>
        <v>-999</v>
      </c>
      <c r="P251" s="9">
        <f>IF(Raw!$G251&gt;$C$8,IF(Raw!$Q251&gt;$C$8,IF(Raw!$N251&gt;$C$9,IF(Raw!$N251&lt;$A$9,IF(Raw!$X251&gt;$C$9,IF(Raw!$X251&lt;$A$9,Raw!X251,-999),-999),-999),-999),-999),-999)</f>
        <v>-999</v>
      </c>
      <c r="R251" s="9">
        <f t="shared" si="64"/>
        <v>0</v>
      </c>
      <c r="S251" s="9">
        <f t="shared" si="65"/>
        <v>0</v>
      </c>
      <c r="T251" s="9">
        <f t="shared" si="66"/>
        <v>0</v>
      </c>
      <c r="U251" s="9">
        <f t="shared" si="67"/>
        <v>0</v>
      </c>
      <c r="V251" s="15">
        <f t="shared" si="68"/>
        <v>-999</v>
      </c>
      <c r="X251" s="11">
        <f t="shared" si="69"/>
        <v>-6.0139799999999993E+20</v>
      </c>
      <c r="Y251" s="11">
        <f t="shared" si="70"/>
        <v>-9.99E-18</v>
      </c>
      <c r="Z251" s="11">
        <f t="shared" si="71"/>
        <v>-9.9899999999999989E-4</v>
      </c>
      <c r="AA251" s="16">
        <f t="shared" si="72"/>
        <v>1</v>
      </c>
      <c r="AB251" s="9">
        <f t="shared" si="73"/>
        <v>-999</v>
      </c>
      <c r="AC251" s="9">
        <f t="shared" si="74"/>
        <v>-999</v>
      </c>
      <c r="AD251" s="15">
        <f t="shared" si="75"/>
        <v>-999</v>
      </c>
      <c r="AE251" s="3">
        <f t="shared" si="76"/>
        <v>-1202.7959999999996</v>
      </c>
      <c r="AF251" s="2">
        <f t="shared" si="77"/>
        <v>0.30099999999999988</v>
      </c>
      <c r="AG251" s="9">
        <f t="shared" si="78"/>
        <v>0</v>
      </c>
      <c r="AH251" s="2">
        <f t="shared" si="63"/>
        <v>0</v>
      </c>
    </row>
    <row r="252" spans="1:34">
      <c r="A252" s="1">
        <f>Raw!A252</f>
        <v>0</v>
      </c>
      <c r="B252" s="14">
        <f>Raw!B252</f>
        <v>0</v>
      </c>
      <c r="C252" s="15">
        <f>Raw!C252</f>
        <v>0</v>
      </c>
      <c r="D252" s="15">
        <f>IF(C252&gt;0.5,Raw!D252*D$11,-999)</f>
        <v>-999</v>
      </c>
      <c r="E252" s="9">
        <f>IF(Raw!$G252&gt;$C$8,IF(Raw!$Q252&gt;$C$8,IF(Raw!$N252&gt;$C$9,IF(Raw!$N252&lt;$A$9,IF(Raw!$X252&gt;$C$9,IF(Raw!$X252&lt;$A$9,Raw!H252,-999),-999),-999),-999),-999),-999)</f>
        <v>-999</v>
      </c>
      <c r="F252" s="9">
        <f>IF(Raw!$G252&gt;$C$8,IF(Raw!$Q252&gt;$C$8,IF(Raw!$N252&gt;$C$9,IF(Raw!$N252&lt;$A$9,IF(Raw!$X252&gt;$C$9,IF(Raw!$X252&lt;$A$9,Raw!I252,-999),-999),-999),-999),-999),-999)</f>
        <v>-999</v>
      </c>
      <c r="G252" s="9">
        <f>Raw!G252</f>
        <v>0</v>
      </c>
      <c r="H252" s="9">
        <f>IF(Raw!$G252&gt;$C$8,IF(Raw!$Q252&gt;$C$8,IF(Raw!$N252&gt;$C$9,IF(Raw!$N252&lt;$A$9,IF(Raw!$X252&gt;$C$9,IF(Raw!$X252&lt;$A$9,Raw!L252,-999),-999),-999),-999),-999),-999)</f>
        <v>-999</v>
      </c>
      <c r="I252" s="9">
        <f>IF(Raw!$G252&gt;$C$8,IF(Raw!$Q252&gt;$C$8,IF(Raw!$N252&gt;$C$9,IF(Raw!$N252&lt;$A$9,IF(Raw!$X252&gt;$C$9,IF(Raw!$X252&lt;$A$9,Raw!M252,-999),-999),-999),-999),-999),-999)</f>
        <v>-999</v>
      </c>
      <c r="J252" s="9">
        <f>IF(Raw!$G252&gt;$C$8,IF(Raw!$Q252&gt;$C$8,IF(Raw!$N252&gt;$C$9,IF(Raw!$N252&lt;$A$9,IF(Raw!$X252&gt;$C$9,IF(Raw!$X252&lt;$A$9,Raw!N252,-999),-999),-999),-999),-999),-999)</f>
        <v>-999</v>
      </c>
      <c r="K252" s="9">
        <f>IF(Raw!$G252&gt;$C$8,IF(Raw!$Q252&gt;$C$8,IF(Raw!$N252&gt;$C$9,IF(Raw!$N252&lt;$A$9,IF(Raw!$X252&gt;$C$9,IF(Raw!$X252&lt;$A$9,Raw!R252,-999),-999),-999),-999),-999),-999)</f>
        <v>-999</v>
      </c>
      <c r="L252" s="9">
        <f>IF(Raw!$G252&gt;$C$8,IF(Raw!$Q252&gt;$C$8,IF(Raw!$N252&gt;$C$9,IF(Raw!$N252&lt;$A$9,IF(Raw!$X252&gt;$C$9,IF(Raw!$X252&lt;$A$9,Raw!S252,-999),-999),-999),-999),-999),-999)</f>
        <v>-999</v>
      </c>
      <c r="M252" s="9">
        <f>Raw!Q252</f>
        <v>0</v>
      </c>
      <c r="N252" s="9">
        <f>IF(Raw!$G252&gt;$C$8,IF(Raw!$Q252&gt;$C$8,IF(Raw!$N252&gt;$C$9,IF(Raw!$N252&lt;$A$9,IF(Raw!$X252&gt;$C$9,IF(Raw!$X252&lt;$A$9,Raw!V252,-999),-999),-999),-999),-999),-999)</f>
        <v>-999</v>
      </c>
      <c r="O252" s="9">
        <f>IF(Raw!$G252&gt;$C$8,IF(Raw!$Q252&gt;$C$8,IF(Raw!$N252&gt;$C$9,IF(Raw!$N252&lt;$A$9,IF(Raw!$X252&gt;$C$9,IF(Raw!$X252&lt;$A$9,Raw!W252,-999),-999),-999),-999),-999),-999)</f>
        <v>-999</v>
      </c>
      <c r="P252" s="9">
        <f>IF(Raw!$G252&gt;$C$8,IF(Raw!$Q252&gt;$C$8,IF(Raw!$N252&gt;$C$9,IF(Raw!$N252&lt;$A$9,IF(Raw!$X252&gt;$C$9,IF(Raw!$X252&lt;$A$9,Raw!X252,-999),-999),-999),-999),-999),-999)</f>
        <v>-999</v>
      </c>
      <c r="R252" s="9">
        <f t="shared" si="64"/>
        <v>0</v>
      </c>
      <c r="S252" s="9">
        <f t="shared" si="65"/>
        <v>0</v>
      </c>
      <c r="T252" s="9">
        <f t="shared" si="66"/>
        <v>0</v>
      </c>
      <c r="U252" s="9">
        <f t="shared" si="67"/>
        <v>0</v>
      </c>
      <c r="V252" s="15">
        <f t="shared" si="68"/>
        <v>-999</v>
      </c>
      <c r="X252" s="11">
        <f t="shared" si="69"/>
        <v>-6.0139799999999993E+20</v>
      </c>
      <c r="Y252" s="11">
        <f t="shared" si="70"/>
        <v>-9.99E-18</v>
      </c>
      <c r="Z252" s="11">
        <f t="shared" si="71"/>
        <v>-9.9899999999999989E-4</v>
      </c>
      <c r="AA252" s="16">
        <f t="shared" si="72"/>
        <v>1</v>
      </c>
      <c r="AB252" s="9">
        <f t="shared" si="73"/>
        <v>-999</v>
      </c>
      <c r="AC252" s="9">
        <f t="shared" si="74"/>
        <v>-999</v>
      </c>
      <c r="AD252" s="15">
        <f t="shared" si="75"/>
        <v>-999</v>
      </c>
      <c r="AE252" s="3">
        <f t="shared" si="76"/>
        <v>-1202.7959999999996</v>
      </c>
      <c r="AF252" s="2">
        <f t="shared" si="77"/>
        <v>0.30099999999999988</v>
      </c>
      <c r="AG252" s="9">
        <f t="shared" si="78"/>
        <v>0</v>
      </c>
      <c r="AH252" s="2">
        <f t="shared" si="63"/>
        <v>0</v>
      </c>
    </row>
    <row r="253" spans="1:34">
      <c r="A253" s="1">
        <f>Raw!A253</f>
        <v>0</v>
      </c>
      <c r="B253" s="14">
        <f>Raw!B253</f>
        <v>0</v>
      </c>
      <c r="C253" s="15">
        <f>Raw!C253</f>
        <v>0</v>
      </c>
      <c r="D253" s="15">
        <f>IF(C253&gt;0.5,Raw!D253*D$11,-999)</f>
        <v>-999</v>
      </c>
      <c r="E253" s="9">
        <f>IF(Raw!$G253&gt;$C$8,IF(Raw!$Q253&gt;$C$8,IF(Raw!$N253&gt;$C$9,IF(Raw!$N253&lt;$A$9,IF(Raw!$X253&gt;$C$9,IF(Raw!$X253&lt;$A$9,Raw!H253,-999),-999),-999),-999),-999),-999)</f>
        <v>-999</v>
      </c>
      <c r="F253" s="9">
        <f>IF(Raw!$G253&gt;$C$8,IF(Raw!$Q253&gt;$C$8,IF(Raw!$N253&gt;$C$9,IF(Raw!$N253&lt;$A$9,IF(Raw!$X253&gt;$C$9,IF(Raw!$X253&lt;$A$9,Raw!I253,-999),-999),-999),-999),-999),-999)</f>
        <v>-999</v>
      </c>
      <c r="G253" s="9">
        <f>Raw!G253</f>
        <v>0</v>
      </c>
      <c r="H253" s="9">
        <f>IF(Raw!$G253&gt;$C$8,IF(Raw!$Q253&gt;$C$8,IF(Raw!$N253&gt;$C$9,IF(Raw!$N253&lt;$A$9,IF(Raw!$X253&gt;$C$9,IF(Raw!$X253&lt;$A$9,Raw!L253,-999),-999),-999),-999),-999),-999)</f>
        <v>-999</v>
      </c>
      <c r="I253" s="9">
        <f>IF(Raw!$G253&gt;$C$8,IF(Raw!$Q253&gt;$C$8,IF(Raw!$N253&gt;$C$9,IF(Raw!$N253&lt;$A$9,IF(Raw!$X253&gt;$C$9,IF(Raw!$X253&lt;$A$9,Raw!M253,-999),-999),-999),-999),-999),-999)</f>
        <v>-999</v>
      </c>
      <c r="J253" s="9">
        <f>IF(Raw!$G253&gt;$C$8,IF(Raw!$Q253&gt;$C$8,IF(Raw!$N253&gt;$C$9,IF(Raw!$N253&lt;$A$9,IF(Raw!$X253&gt;$C$9,IF(Raw!$X253&lt;$A$9,Raw!N253,-999),-999),-999),-999),-999),-999)</f>
        <v>-999</v>
      </c>
      <c r="K253" s="9">
        <f>IF(Raw!$G253&gt;$C$8,IF(Raw!$Q253&gt;$C$8,IF(Raw!$N253&gt;$C$9,IF(Raw!$N253&lt;$A$9,IF(Raw!$X253&gt;$C$9,IF(Raw!$X253&lt;$A$9,Raw!R253,-999),-999),-999),-999),-999),-999)</f>
        <v>-999</v>
      </c>
      <c r="L253" s="9">
        <f>IF(Raw!$G253&gt;$C$8,IF(Raw!$Q253&gt;$C$8,IF(Raw!$N253&gt;$C$9,IF(Raw!$N253&lt;$A$9,IF(Raw!$X253&gt;$C$9,IF(Raw!$X253&lt;$A$9,Raw!S253,-999),-999),-999),-999),-999),-999)</f>
        <v>-999</v>
      </c>
      <c r="M253" s="9">
        <f>Raw!Q253</f>
        <v>0</v>
      </c>
      <c r="N253" s="9">
        <f>IF(Raw!$G253&gt;$C$8,IF(Raw!$Q253&gt;$C$8,IF(Raw!$N253&gt;$C$9,IF(Raw!$N253&lt;$A$9,IF(Raw!$X253&gt;$C$9,IF(Raw!$X253&lt;$A$9,Raw!V253,-999),-999),-999),-999),-999),-999)</f>
        <v>-999</v>
      </c>
      <c r="O253" s="9">
        <f>IF(Raw!$G253&gt;$C$8,IF(Raw!$Q253&gt;$C$8,IF(Raw!$N253&gt;$C$9,IF(Raw!$N253&lt;$A$9,IF(Raw!$X253&gt;$C$9,IF(Raw!$X253&lt;$A$9,Raw!W253,-999),-999),-999),-999),-999),-999)</f>
        <v>-999</v>
      </c>
      <c r="P253" s="9">
        <f>IF(Raw!$G253&gt;$C$8,IF(Raw!$Q253&gt;$C$8,IF(Raw!$N253&gt;$C$9,IF(Raw!$N253&lt;$A$9,IF(Raw!$X253&gt;$C$9,IF(Raw!$X253&lt;$A$9,Raw!X253,-999),-999),-999),-999),-999),-999)</f>
        <v>-999</v>
      </c>
      <c r="R253" s="9">
        <f t="shared" si="64"/>
        <v>0</v>
      </c>
      <c r="S253" s="9">
        <f t="shared" si="65"/>
        <v>0</v>
      </c>
      <c r="T253" s="9">
        <f t="shared" si="66"/>
        <v>0</v>
      </c>
      <c r="U253" s="9">
        <f t="shared" si="67"/>
        <v>0</v>
      </c>
      <c r="V253" s="15">
        <f t="shared" si="68"/>
        <v>-999</v>
      </c>
      <c r="X253" s="11">
        <f t="shared" si="69"/>
        <v>-6.0139799999999993E+20</v>
      </c>
      <c r="Y253" s="11">
        <f t="shared" si="70"/>
        <v>-9.99E-18</v>
      </c>
      <c r="Z253" s="11">
        <f t="shared" si="71"/>
        <v>-9.9899999999999989E-4</v>
      </c>
      <c r="AA253" s="16">
        <f t="shared" si="72"/>
        <v>1</v>
      </c>
      <c r="AB253" s="9">
        <f t="shared" si="73"/>
        <v>-999</v>
      </c>
      <c r="AC253" s="9">
        <f t="shared" si="74"/>
        <v>-999</v>
      </c>
      <c r="AD253" s="15">
        <f t="shared" si="75"/>
        <v>-999</v>
      </c>
      <c r="AE253" s="3">
        <f t="shared" si="76"/>
        <v>-1202.7959999999996</v>
      </c>
      <c r="AF253" s="2">
        <f t="shared" si="77"/>
        <v>0.30099999999999988</v>
      </c>
      <c r="AG253" s="9">
        <f t="shared" si="78"/>
        <v>0</v>
      </c>
      <c r="AH253" s="2">
        <f t="shared" si="63"/>
        <v>0</v>
      </c>
    </row>
    <row r="254" spans="1:34">
      <c r="A254" s="1">
        <f>Raw!A254</f>
        <v>0</v>
      </c>
      <c r="B254" s="14">
        <f>Raw!B254</f>
        <v>0</v>
      </c>
      <c r="C254" s="15">
        <f>Raw!C254</f>
        <v>0</v>
      </c>
      <c r="D254" s="15">
        <f>IF(C254&gt;0.5,Raw!D254*D$11,-999)</f>
        <v>-999</v>
      </c>
      <c r="E254" s="9">
        <f>IF(Raw!$G254&gt;$C$8,IF(Raw!$Q254&gt;$C$8,IF(Raw!$N254&gt;$C$9,IF(Raw!$N254&lt;$A$9,IF(Raw!$X254&gt;$C$9,IF(Raw!$X254&lt;$A$9,Raw!H254,-999),-999),-999),-999),-999),-999)</f>
        <v>-999</v>
      </c>
      <c r="F254" s="9">
        <f>IF(Raw!$G254&gt;$C$8,IF(Raw!$Q254&gt;$C$8,IF(Raw!$N254&gt;$C$9,IF(Raw!$N254&lt;$A$9,IF(Raw!$X254&gt;$C$9,IF(Raw!$X254&lt;$A$9,Raw!I254,-999),-999),-999),-999),-999),-999)</f>
        <v>-999</v>
      </c>
      <c r="G254" s="9">
        <f>Raw!G254</f>
        <v>0</v>
      </c>
      <c r="H254" s="9">
        <f>IF(Raw!$G254&gt;$C$8,IF(Raw!$Q254&gt;$C$8,IF(Raw!$N254&gt;$C$9,IF(Raw!$N254&lt;$A$9,IF(Raw!$X254&gt;$C$9,IF(Raw!$X254&lt;$A$9,Raw!L254,-999),-999),-999),-999),-999),-999)</f>
        <v>-999</v>
      </c>
      <c r="I254" s="9">
        <f>IF(Raw!$G254&gt;$C$8,IF(Raw!$Q254&gt;$C$8,IF(Raw!$N254&gt;$C$9,IF(Raw!$N254&lt;$A$9,IF(Raw!$X254&gt;$C$9,IF(Raw!$X254&lt;$A$9,Raw!M254,-999),-999),-999),-999),-999),-999)</f>
        <v>-999</v>
      </c>
      <c r="J254" s="9">
        <f>IF(Raw!$G254&gt;$C$8,IF(Raw!$Q254&gt;$C$8,IF(Raw!$N254&gt;$C$9,IF(Raw!$N254&lt;$A$9,IF(Raw!$X254&gt;$C$9,IF(Raw!$X254&lt;$A$9,Raw!N254,-999),-999),-999),-999),-999),-999)</f>
        <v>-999</v>
      </c>
      <c r="K254" s="9">
        <f>IF(Raw!$G254&gt;$C$8,IF(Raw!$Q254&gt;$C$8,IF(Raw!$N254&gt;$C$9,IF(Raw!$N254&lt;$A$9,IF(Raw!$X254&gt;$C$9,IF(Raw!$X254&lt;$A$9,Raw!R254,-999),-999),-999),-999),-999),-999)</f>
        <v>-999</v>
      </c>
      <c r="L254" s="9">
        <f>IF(Raw!$G254&gt;$C$8,IF(Raw!$Q254&gt;$C$8,IF(Raw!$N254&gt;$C$9,IF(Raw!$N254&lt;$A$9,IF(Raw!$X254&gt;$C$9,IF(Raw!$X254&lt;$A$9,Raw!S254,-999),-999),-999),-999),-999),-999)</f>
        <v>-999</v>
      </c>
      <c r="M254" s="9">
        <f>Raw!Q254</f>
        <v>0</v>
      </c>
      <c r="N254" s="9">
        <f>IF(Raw!$G254&gt;$C$8,IF(Raw!$Q254&gt;$C$8,IF(Raw!$N254&gt;$C$9,IF(Raw!$N254&lt;$A$9,IF(Raw!$X254&gt;$C$9,IF(Raw!$X254&lt;$A$9,Raw!V254,-999),-999),-999),-999),-999),-999)</f>
        <v>-999</v>
      </c>
      <c r="O254" s="9">
        <f>IF(Raw!$G254&gt;$C$8,IF(Raw!$Q254&gt;$C$8,IF(Raw!$N254&gt;$C$9,IF(Raw!$N254&lt;$A$9,IF(Raw!$X254&gt;$C$9,IF(Raw!$X254&lt;$A$9,Raw!W254,-999),-999),-999),-999),-999),-999)</f>
        <v>-999</v>
      </c>
      <c r="P254" s="9">
        <f>IF(Raw!$G254&gt;$C$8,IF(Raw!$Q254&gt;$C$8,IF(Raw!$N254&gt;$C$9,IF(Raw!$N254&lt;$A$9,IF(Raw!$X254&gt;$C$9,IF(Raw!$X254&lt;$A$9,Raw!X254,-999),-999),-999),-999),-999),-999)</f>
        <v>-999</v>
      </c>
      <c r="R254" s="9">
        <f t="shared" si="64"/>
        <v>0</v>
      </c>
      <c r="S254" s="9">
        <f t="shared" si="65"/>
        <v>0</v>
      </c>
      <c r="T254" s="9">
        <f t="shared" si="66"/>
        <v>0</v>
      </c>
      <c r="U254" s="9">
        <f t="shared" si="67"/>
        <v>0</v>
      </c>
      <c r="V254" s="15">
        <f t="shared" si="68"/>
        <v>-999</v>
      </c>
      <c r="X254" s="11">
        <f t="shared" si="69"/>
        <v>-6.0139799999999993E+20</v>
      </c>
      <c r="Y254" s="11">
        <f t="shared" si="70"/>
        <v>-9.99E-18</v>
      </c>
      <c r="Z254" s="11">
        <f t="shared" si="71"/>
        <v>-9.9899999999999989E-4</v>
      </c>
      <c r="AA254" s="16">
        <f t="shared" si="72"/>
        <v>1</v>
      </c>
      <c r="AB254" s="9">
        <f t="shared" si="73"/>
        <v>-999</v>
      </c>
      <c r="AC254" s="9">
        <f t="shared" si="74"/>
        <v>-999</v>
      </c>
      <c r="AD254" s="15">
        <f t="shared" si="75"/>
        <v>-999</v>
      </c>
      <c r="AE254" s="3">
        <f t="shared" si="76"/>
        <v>-1202.7959999999996</v>
      </c>
      <c r="AF254" s="2">
        <f t="shared" si="77"/>
        <v>0.30099999999999988</v>
      </c>
      <c r="AG254" s="9">
        <f t="shared" si="78"/>
        <v>0</v>
      </c>
      <c r="AH254" s="2">
        <f t="shared" si="63"/>
        <v>0</v>
      </c>
    </row>
    <row r="255" spans="1:34">
      <c r="A255" s="1">
        <f>Raw!A255</f>
        <v>0</v>
      </c>
      <c r="B255" s="14">
        <f>Raw!B255</f>
        <v>0</v>
      </c>
      <c r="C255" s="15">
        <f>Raw!C255</f>
        <v>0</v>
      </c>
      <c r="D255" s="15">
        <f>IF(C255&gt;0.5,Raw!D255*D$11,-999)</f>
        <v>-999</v>
      </c>
      <c r="E255" s="9">
        <f>IF(Raw!$G255&gt;$C$8,IF(Raw!$Q255&gt;$C$8,IF(Raw!$N255&gt;$C$9,IF(Raw!$N255&lt;$A$9,IF(Raw!$X255&gt;$C$9,IF(Raw!$X255&lt;$A$9,Raw!H255,-999),-999),-999),-999),-999),-999)</f>
        <v>-999</v>
      </c>
      <c r="F255" s="9">
        <f>IF(Raw!$G255&gt;$C$8,IF(Raw!$Q255&gt;$C$8,IF(Raw!$N255&gt;$C$9,IF(Raw!$N255&lt;$A$9,IF(Raw!$X255&gt;$C$9,IF(Raw!$X255&lt;$A$9,Raw!I255,-999),-999),-999),-999),-999),-999)</f>
        <v>-999</v>
      </c>
      <c r="G255" s="9">
        <f>Raw!G255</f>
        <v>0</v>
      </c>
      <c r="H255" s="9">
        <f>IF(Raw!$G255&gt;$C$8,IF(Raw!$Q255&gt;$C$8,IF(Raw!$N255&gt;$C$9,IF(Raw!$N255&lt;$A$9,IF(Raw!$X255&gt;$C$9,IF(Raw!$X255&lt;$A$9,Raw!L255,-999),-999),-999),-999),-999),-999)</f>
        <v>-999</v>
      </c>
      <c r="I255" s="9">
        <f>IF(Raw!$G255&gt;$C$8,IF(Raw!$Q255&gt;$C$8,IF(Raw!$N255&gt;$C$9,IF(Raw!$N255&lt;$A$9,IF(Raw!$X255&gt;$C$9,IF(Raw!$X255&lt;$A$9,Raw!M255,-999),-999),-999),-999),-999),-999)</f>
        <v>-999</v>
      </c>
      <c r="J255" s="9">
        <f>IF(Raw!$G255&gt;$C$8,IF(Raw!$Q255&gt;$C$8,IF(Raw!$N255&gt;$C$9,IF(Raw!$N255&lt;$A$9,IF(Raw!$X255&gt;$C$9,IF(Raw!$X255&lt;$A$9,Raw!N255,-999),-999),-999),-999),-999),-999)</f>
        <v>-999</v>
      </c>
      <c r="K255" s="9">
        <f>IF(Raw!$G255&gt;$C$8,IF(Raw!$Q255&gt;$C$8,IF(Raw!$N255&gt;$C$9,IF(Raw!$N255&lt;$A$9,IF(Raw!$X255&gt;$C$9,IF(Raw!$X255&lt;$A$9,Raw!R255,-999),-999),-999),-999),-999),-999)</f>
        <v>-999</v>
      </c>
      <c r="L255" s="9">
        <f>IF(Raw!$G255&gt;$C$8,IF(Raw!$Q255&gt;$C$8,IF(Raw!$N255&gt;$C$9,IF(Raw!$N255&lt;$A$9,IF(Raw!$X255&gt;$C$9,IF(Raw!$X255&lt;$A$9,Raw!S255,-999),-999),-999),-999),-999),-999)</f>
        <v>-999</v>
      </c>
      <c r="M255" s="9">
        <f>Raw!Q255</f>
        <v>0</v>
      </c>
      <c r="N255" s="9">
        <f>IF(Raw!$G255&gt;$C$8,IF(Raw!$Q255&gt;$C$8,IF(Raw!$N255&gt;$C$9,IF(Raw!$N255&lt;$A$9,IF(Raw!$X255&gt;$C$9,IF(Raw!$X255&lt;$A$9,Raw!V255,-999),-999),-999),-999),-999),-999)</f>
        <v>-999</v>
      </c>
      <c r="O255" s="9">
        <f>IF(Raw!$G255&gt;$C$8,IF(Raw!$Q255&gt;$C$8,IF(Raw!$N255&gt;$C$9,IF(Raw!$N255&lt;$A$9,IF(Raw!$X255&gt;$C$9,IF(Raw!$X255&lt;$A$9,Raw!W255,-999),-999),-999),-999),-999),-999)</f>
        <v>-999</v>
      </c>
      <c r="P255" s="9">
        <f>IF(Raw!$G255&gt;$C$8,IF(Raw!$Q255&gt;$C$8,IF(Raw!$N255&gt;$C$9,IF(Raw!$N255&lt;$A$9,IF(Raw!$X255&gt;$C$9,IF(Raw!$X255&lt;$A$9,Raw!X255,-999),-999),-999),-999),-999),-999)</f>
        <v>-999</v>
      </c>
      <c r="R255" s="9">
        <f t="shared" si="64"/>
        <v>0</v>
      </c>
      <c r="S255" s="9">
        <f t="shared" si="65"/>
        <v>0</v>
      </c>
      <c r="T255" s="9">
        <f t="shared" si="66"/>
        <v>0</v>
      </c>
      <c r="U255" s="9">
        <f t="shared" si="67"/>
        <v>0</v>
      </c>
      <c r="V255" s="15">
        <f t="shared" si="68"/>
        <v>-999</v>
      </c>
      <c r="X255" s="11">
        <f t="shared" si="69"/>
        <v>-6.0139799999999993E+20</v>
      </c>
      <c r="Y255" s="11">
        <f t="shared" si="70"/>
        <v>-9.99E-18</v>
      </c>
      <c r="Z255" s="11">
        <f t="shared" si="71"/>
        <v>-9.9899999999999989E-4</v>
      </c>
      <c r="AA255" s="16">
        <f t="shared" si="72"/>
        <v>1</v>
      </c>
      <c r="AB255" s="9">
        <f t="shared" si="73"/>
        <v>-999</v>
      </c>
      <c r="AC255" s="9">
        <f t="shared" si="74"/>
        <v>-999</v>
      </c>
      <c r="AD255" s="15">
        <f t="shared" si="75"/>
        <v>-999</v>
      </c>
      <c r="AE255" s="3">
        <f t="shared" si="76"/>
        <v>-1202.7959999999996</v>
      </c>
      <c r="AF255" s="2">
        <f t="shared" si="77"/>
        <v>0.30099999999999988</v>
      </c>
      <c r="AG255" s="9">
        <f t="shared" si="78"/>
        <v>0</v>
      </c>
      <c r="AH255" s="2">
        <f t="shared" si="63"/>
        <v>0</v>
      </c>
    </row>
    <row r="256" spans="1:34">
      <c r="A256" s="1">
        <f>Raw!A256</f>
        <v>0</v>
      </c>
      <c r="B256" s="14">
        <f>Raw!B256</f>
        <v>0</v>
      </c>
      <c r="C256" s="15">
        <f>Raw!C256</f>
        <v>0</v>
      </c>
      <c r="D256" s="15">
        <f>IF(C256&gt;0.5,Raw!D256*D$11,-999)</f>
        <v>-999</v>
      </c>
      <c r="E256" s="9">
        <f>IF(Raw!$G256&gt;$C$8,IF(Raw!$Q256&gt;$C$8,IF(Raw!$N256&gt;$C$9,IF(Raw!$N256&lt;$A$9,IF(Raw!$X256&gt;$C$9,IF(Raw!$X256&lt;$A$9,Raw!H256,-999),-999),-999),-999),-999),-999)</f>
        <v>-999</v>
      </c>
      <c r="F256" s="9">
        <f>IF(Raw!$G256&gt;$C$8,IF(Raw!$Q256&gt;$C$8,IF(Raw!$N256&gt;$C$9,IF(Raw!$N256&lt;$A$9,IF(Raw!$X256&gt;$C$9,IF(Raw!$X256&lt;$A$9,Raw!I256,-999),-999),-999),-999),-999),-999)</f>
        <v>-999</v>
      </c>
      <c r="G256" s="9">
        <f>Raw!G256</f>
        <v>0</v>
      </c>
      <c r="H256" s="9">
        <f>IF(Raw!$G256&gt;$C$8,IF(Raw!$Q256&gt;$C$8,IF(Raw!$N256&gt;$C$9,IF(Raw!$N256&lt;$A$9,IF(Raw!$X256&gt;$C$9,IF(Raw!$X256&lt;$A$9,Raw!L256,-999),-999),-999),-999),-999),-999)</f>
        <v>-999</v>
      </c>
      <c r="I256" s="9">
        <f>IF(Raw!$G256&gt;$C$8,IF(Raw!$Q256&gt;$C$8,IF(Raw!$N256&gt;$C$9,IF(Raw!$N256&lt;$A$9,IF(Raw!$X256&gt;$C$9,IF(Raw!$X256&lt;$A$9,Raw!M256,-999),-999),-999),-999),-999),-999)</f>
        <v>-999</v>
      </c>
      <c r="J256" s="9">
        <f>IF(Raw!$G256&gt;$C$8,IF(Raw!$Q256&gt;$C$8,IF(Raw!$N256&gt;$C$9,IF(Raw!$N256&lt;$A$9,IF(Raw!$X256&gt;$C$9,IF(Raw!$X256&lt;$A$9,Raw!N256,-999),-999),-999),-999),-999),-999)</f>
        <v>-999</v>
      </c>
      <c r="K256" s="9">
        <f>IF(Raw!$G256&gt;$C$8,IF(Raw!$Q256&gt;$C$8,IF(Raw!$N256&gt;$C$9,IF(Raw!$N256&lt;$A$9,IF(Raw!$X256&gt;$C$9,IF(Raw!$X256&lt;$A$9,Raw!R256,-999),-999),-999),-999),-999),-999)</f>
        <v>-999</v>
      </c>
      <c r="L256" s="9">
        <f>IF(Raw!$G256&gt;$C$8,IF(Raw!$Q256&gt;$C$8,IF(Raw!$N256&gt;$C$9,IF(Raw!$N256&lt;$A$9,IF(Raw!$X256&gt;$C$9,IF(Raw!$X256&lt;$A$9,Raw!S256,-999),-999),-999),-999),-999),-999)</f>
        <v>-999</v>
      </c>
      <c r="M256" s="9">
        <f>Raw!Q256</f>
        <v>0</v>
      </c>
      <c r="N256" s="9">
        <f>IF(Raw!$G256&gt;$C$8,IF(Raw!$Q256&gt;$C$8,IF(Raw!$N256&gt;$C$9,IF(Raw!$N256&lt;$A$9,IF(Raw!$X256&gt;$C$9,IF(Raw!$X256&lt;$A$9,Raw!V256,-999),-999),-999),-999),-999),-999)</f>
        <v>-999</v>
      </c>
      <c r="O256" s="9">
        <f>IF(Raw!$G256&gt;$C$8,IF(Raw!$Q256&gt;$C$8,IF(Raw!$N256&gt;$C$9,IF(Raw!$N256&lt;$A$9,IF(Raw!$X256&gt;$C$9,IF(Raw!$X256&lt;$A$9,Raw!W256,-999),-999),-999),-999),-999),-999)</f>
        <v>-999</v>
      </c>
      <c r="P256" s="9">
        <f>IF(Raw!$G256&gt;$C$8,IF(Raw!$Q256&gt;$C$8,IF(Raw!$N256&gt;$C$9,IF(Raw!$N256&lt;$A$9,IF(Raw!$X256&gt;$C$9,IF(Raw!$X256&lt;$A$9,Raw!X256,-999),-999),-999),-999),-999),-999)</f>
        <v>-999</v>
      </c>
      <c r="R256" s="9">
        <f t="shared" si="64"/>
        <v>0</v>
      </c>
      <c r="S256" s="9">
        <f t="shared" si="65"/>
        <v>0</v>
      </c>
      <c r="T256" s="9">
        <f t="shared" si="66"/>
        <v>0</v>
      </c>
      <c r="U256" s="9">
        <f t="shared" si="67"/>
        <v>0</v>
      </c>
      <c r="V256" s="15">
        <f t="shared" si="68"/>
        <v>-999</v>
      </c>
      <c r="X256" s="11">
        <f t="shared" si="69"/>
        <v>-6.0139799999999993E+20</v>
      </c>
      <c r="Y256" s="11">
        <f t="shared" si="70"/>
        <v>-9.99E-18</v>
      </c>
      <c r="Z256" s="11">
        <f t="shared" si="71"/>
        <v>-9.9899999999999989E-4</v>
      </c>
      <c r="AA256" s="16">
        <f t="shared" si="72"/>
        <v>1</v>
      </c>
      <c r="AB256" s="9">
        <f t="shared" si="73"/>
        <v>-999</v>
      </c>
      <c r="AC256" s="9">
        <f t="shared" si="74"/>
        <v>-999</v>
      </c>
      <c r="AD256" s="15">
        <f t="shared" si="75"/>
        <v>-999</v>
      </c>
      <c r="AE256" s="3">
        <f t="shared" si="76"/>
        <v>-1202.7959999999996</v>
      </c>
      <c r="AF256" s="2">
        <f t="shared" si="77"/>
        <v>0.30099999999999988</v>
      </c>
      <c r="AG256" s="9">
        <f t="shared" si="78"/>
        <v>0</v>
      </c>
      <c r="AH256" s="2">
        <f t="shared" si="63"/>
        <v>0</v>
      </c>
    </row>
    <row r="257" spans="1:34">
      <c r="A257" s="1">
        <f>Raw!A257</f>
        <v>0</v>
      </c>
      <c r="B257" s="14">
        <f>Raw!B257</f>
        <v>0</v>
      </c>
      <c r="C257" s="15">
        <f>Raw!C257</f>
        <v>0</v>
      </c>
      <c r="D257" s="15">
        <f>IF(C257&gt;0.5,Raw!D257*D$11,-999)</f>
        <v>-999</v>
      </c>
      <c r="E257" s="9">
        <f>IF(Raw!$G257&gt;$C$8,IF(Raw!$Q257&gt;$C$8,IF(Raw!$N257&gt;$C$9,IF(Raw!$N257&lt;$A$9,IF(Raw!$X257&gt;$C$9,IF(Raw!$X257&lt;$A$9,Raw!H257,-999),-999),-999),-999),-999),-999)</f>
        <v>-999</v>
      </c>
      <c r="F257" s="9">
        <f>IF(Raw!$G257&gt;$C$8,IF(Raw!$Q257&gt;$C$8,IF(Raw!$N257&gt;$C$9,IF(Raw!$N257&lt;$A$9,IF(Raw!$X257&gt;$C$9,IF(Raw!$X257&lt;$A$9,Raw!I257,-999),-999),-999),-999),-999),-999)</f>
        <v>-999</v>
      </c>
      <c r="G257" s="9">
        <f>Raw!G257</f>
        <v>0</v>
      </c>
      <c r="H257" s="9">
        <f>IF(Raw!$G257&gt;$C$8,IF(Raw!$Q257&gt;$C$8,IF(Raw!$N257&gt;$C$9,IF(Raw!$N257&lt;$A$9,IF(Raw!$X257&gt;$C$9,IF(Raw!$X257&lt;$A$9,Raw!L257,-999),-999),-999),-999),-999),-999)</f>
        <v>-999</v>
      </c>
      <c r="I257" s="9">
        <f>IF(Raw!$G257&gt;$C$8,IF(Raw!$Q257&gt;$C$8,IF(Raw!$N257&gt;$C$9,IF(Raw!$N257&lt;$A$9,IF(Raw!$X257&gt;$C$9,IF(Raw!$X257&lt;$A$9,Raw!M257,-999),-999),-999),-999),-999),-999)</f>
        <v>-999</v>
      </c>
      <c r="J257" s="9">
        <f>IF(Raw!$G257&gt;$C$8,IF(Raw!$Q257&gt;$C$8,IF(Raw!$N257&gt;$C$9,IF(Raw!$N257&lt;$A$9,IF(Raw!$X257&gt;$C$9,IF(Raw!$X257&lt;$A$9,Raw!N257,-999),-999),-999),-999),-999),-999)</f>
        <v>-999</v>
      </c>
      <c r="K257" s="9">
        <f>IF(Raw!$G257&gt;$C$8,IF(Raw!$Q257&gt;$C$8,IF(Raw!$N257&gt;$C$9,IF(Raw!$N257&lt;$A$9,IF(Raw!$X257&gt;$C$9,IF(Raw!$X257&lt;$A$9,Raw!R257,-999),-999),-999),-999),-999),-999)</f>
        <v>-999</v>
      </c>
      <c r="L257" s="9">
        <f>IF(Raw!$G257&gt;$C$8,IF(Raw!$Q257&gt;$C$8,IF(Raw!$N257&gt;$C$9,IF(Raw!$N257&lt;$A$9,IF(Raw!$X257&gt;$C$9,IF(Raw!$X257&lt;$A$9,Raw!S257,-999),-999),-999),-999),-999),-999)</f>
        <v>-999</v>
      </c>
      <c r="M257" s="9">
        <f>Raw!Q257</f>
        <v>0</v>
      </c>
      <c r="N257" s="9">
        <f>IF(Raw!$G257&gt;$C$8,IF(Raw!$Q257&gt;$C$8,IF(Raw!$N257&gt;$C$9,IF(Raw!$N257&lt;$A$9,IF(Raw!$X257&gt;$C$9,IF(Raw!$X257&lt;$A$9,Raw!V257,-999),-999),-999),-999),-999),-999)</f>
        <v>-999</v>
      </c>
      <c r="O257" s="9">
        <f>IF(Raw!$G257&gt;$C$8,IF(Raw!$Q257&gt;$C$8,IF(Raw!$N257&gt;$C$9,IF(Raw!$N257&lt;$A$9,IF(Raw!$X257&gt;$C$9,IF(Raw!$X257&lt;$A$9,Raw!W257,-999),-999),-999),-999),-999),-999)</f>
        <v>-999</v>
      </c>
      <c r="P257" s="9">
        <f>IF(Raw!$G257&gt;$C$8,IF(Raw!$Q257&gt;$C$8,IF(Raw!$N257&gt;$C$9,IF(Raw!$N257&lt;$A$9,IF(Raw!$X257&gt;$C$9,IF(Raw!$X257&lt;$A$9,Raw!X257,-999),-999),-999),-999),-999),-999)</f>
        <v>-999</v>
      </c>
      <c r="R257" s="9">
        <f t="shared" si="64"/>
        <v>0</v>
      </c>
      <c r="S257" s="9">
        <f t="shared" si="65"/>
        <v>0</v>
      </c>
      <c r="T257" s="9">
        <f t="shared" si="66"/>
        <v>0</v>
      </c>
      <c r="U257" s="9">
        <f t="shared" si="67"/>
        <v>0</v>
      </c>
      <c r="V257" s="15">
        <f t="shared" si="68"/>
        <v>-999</v>
      </c>
      <c r="X257" s="11">
        <f t="shared" si="69"/>
        <v>-6.0139799999999993E+20</v>
      </c>
      <c r="Y257" s="11">
        <f t="shared" si="70"/>
        <v>-9.99E-18</v>
      </c>
      <c r="Z257" s="11">
        <f t="shared" si="71"/>
        <v>-9.9899999999999989E-4</v>
      </c>
      <c r="AA257" s="16">
        <f t="shared" si="72"/>
        <v>1</v>
      </c>
      <c r="AB257" s="9">
        <f t="shared" si="73"/>
        <v>-999</v>
      </c>
      <c r="AC257" s="9">
        <f t="shared" si="74"/>
        <v>-999</v>
      </c>
      <c r="AD257" s="15">
        <f t="shared" si="75"/>
        <v>-999</v>
      </c>
      <c r="AE257" s="3">
        <f t="shared" si="76"/>
        <v>-1202.7959999999996</v>
      </c>
      <c r="AF257" s="2">
        <f t="shared" si="77"/>
        <v>0.30099999999999988</v>
      </c>
      <c r="AG257" s="9">
        <f t="shared" si="78"/>
        <v>0</v>
      </c>
      <c r="AH257" s="2">
        <f t="shared" si="63"/>
        <v>0</v>
      </c>
    </row>
    <row r="258" spans="1:34">
      <c r="A258" s="1">
        <f>Raw!A258</f>
        <v>0</v>
      </c>
      <c r="B258" s="14">
        <f>Raw!B258</f>
        <v>0</v>
      </c>
      <c r="C258" s="15">
        <f>Raw!C258</f>
        <v>0</v>
      </c>
      <c r="D258" s="15">
        <f>IF(C258&gt;0.5,Raw!D258*D$11,-999)</f>
        <v>-999</v>
      </c>
      <c r="E258" s="9">
        <f>IF(Raw!$G258&gt;$C$8,IF(Raw!$Q258&gt;$C$8,IF(Raw!$N258&gt;$C$9,IF(Raw!$N258&lt;$A$9,IF(Raw!$X258&gt;$C$9,IF(Raw!$X258&lt;$A$9,Raw!H258,-999),-999),-999),-999),-999),-999)</f>
        <v>-999</v>
      </c>
      <c r="F258" s="9">
        <f>IF(Raw!$G258&gt;$C$8,IF(Raw!$Q258&gt;$C$8,IF(Raw!$N258&gt;$C$9,IF(Raw!$N258&lt;$A$9,IF(Raw!$X258&gt;$C$9,IF(Raw!$X258&lt;$A$9,Raw!I258,-999),-999),-999),-999),-999),-999)</f>
        <v>-999</v>
      </c>
      <c r="G258" s="9">
        <f>Raw!G258</f>
        <v>0</v>
      </c>
      <c r="H258" s="9">
        <f>IF(Raw!$G258&gt;$C$8,IF(Raw!$Q258&gt;$C$8,IF(Raw!$N258&gt;$C$9,IF(Raw!$N258&lt;$A$9,IF(Raw!$X258&gt;$C$9,IF(Raw!$X258&lt;$A$9,Raw!L258,-999),-999),-999),-999),-999),-999)</f>
        <v>-999</v>
      </c>
      <c r="I258" s="9">
        <f>IF(Raw!$G258&gt;$C$8,IF(Raw!$Q258&gt;$C$8,IF(Raw!$N258&gt;$C$9,IF(Raw!$N258&lt;$A$9,IF(Raw!$X258&gt;$C$9,IF(Raw!$X258&lt;$A$9,Raw!M258,-999),-999),-999),-999),-999),-999)</f>
        <v>-999</v>
      </c>
      <c r="J258" s="9">
        <f>IF(Raw!$G258&gt;$C$8,IF(Raw!$Q258&gt;$C$8,IF(Raw!$N258&gt;$C$9,IF(Raw!$N258&lt;$A$9,IF(Raw!$X258&gt;$C$9,IF(Raw!$X258&lt;$A$9,Raw!N258,-999),-999),-999),-999),-999),-999)</f>
        <v>-999</v>
      </c>
      <c r="K258" s="9">
        <f>IF(Raw!$G258&gt;$C$8,IF(Raw!$Q258&gt;$C$8,IF(Raw!$N258&gt;$C$9,IF(Raw!$N258&lt;$A$9,IF(Raw!$X258&gt;$C$9,IF(Raw!$X258&lt;$A$9,Raw!R258,-999),-999),-999),-999),-999),-999)</f>
        <v>-999</v>
      </c>
      <c r="L258" s="9">
        <f>IF(Raw!$G258&gt;$C$8,IF(Raw!$Q258&gt;$C$8,IF(Raw!$N258&gt;$C$9,IF(Raw!$N258&lt;$A$9,IF(Raw!$X258&gt;$C$9,IF(Raw!$X258&lt;$A$9,Raw!S258,-999),-999),-999),-999),-999),-999)</f>
        <v>-999</v>
      </c>
      <c r="M258" s="9">
        <f>Raw!Q258</f>
        <v>0</v>
      </c>
      <c r="N258" s="9">
        <f>IF(Raw!$G258&gt;$C$8,IF(Raw!$Q258&gt;$C$8,IF(Raw!$N258&gt;$C$9,IF(Raw!$N258&lt;$A$9,IF(Raw!$X258&gt;$C$9,IF(Raw!$X258&lt;$A$9,Raw!V258,-999),-999),-999),-999),-999),-999)</f>
        <v>-999</v>
      </c>
      <c r="O258" s="9">
        <f>IF(Raw!$G258&gt;$C$8,IF(Raw!$Q258&gt;$C$8,IF(Raw!$N258&gt;$C$9,IF(Raw!$N258&lt;$A$9,IF(Raw!$X258&gt;$C$9,IF(Raw!$X258&lt;$A$9,Raw!W258,-999),-999),-999),-999),-999),-999)</f>
        <v>-999</v>
      </c>
      <c r="P258" s="9">
        <f>IF(Raw!$G258&gt;$C$8,IF(Raw!$Q258&gt;$C$8,IF(Raw!$N258&gt;$C$9,IF(Raw!$N258&lt;$A$9,IF(Raw!$X258&gt;$C$9,IF(Raw!$X258&lt;$A$9,Raw!X258,-999),-999),-999),-999),-999),-999)</f>
        <v>-999</v>
      </c>
      <c r="R258" s="9">
        <f t="shared" si="64"/>
        <v>0</v>
      </c>
      <c r="S258" s="9">
        <f t="shared" si="65"/>
        <v>0</v>
      </c>
      <c r="T258" s="9">
        <f t="shared" si="66"/>
        <v>0</v>
      </c>
      <c r="U258" s="9">
        <f t="shared" si="67"/>
        <v>0</v>
      </c>
      <c r="V258" s="15">
        <f t="shared" si="68"/>
        <v>-999</v>
      </c>
      <c r="X258" s="11">
        <f t="shared" si="69"/>
        <v>-6.0139799999999993E+20</v>
      </c>
      <c r="Y258" s="11">
        <f t="shared" si="70"/>
        <v>-9.99E-18</v>
      </c>
      <c r="Z258" s="11">
        <f t="shared" si="71"/>
        <v>-9.9899999999999989E-4</v>
      </c>
      <c r="AA258" s="16">
        <f t="shared" si="72"/>
        <v>1</v>
      </c>
      <c r="AB258" s="9">
        <f t="shared" si="73"/>
        <v>-999</v>
      </c>
      <c r="AC258" s="9">
        <f t="shared" si="74"/>
        <v>-999</v>
      </c>
      <c r="AD258" s="15">
        <f t="shared" si="75"/>
        <v>-999</v>
      </c>
      <c r="AE258" s="3">
        <f t="shared" si="76"/>
        <v>-1202.7959999999996</v>
      </c>
      <c r="AF258" s="2">
        <f t="shared" si="77"/>
        <v>0.30099999999999988</v>
      </c>
      <c r="AG258" s="9">
        <f t="shared" si="78"/>
        <v>0</v>
      </c>
      <c r="AH258" s="2">
        <f t="shared" si="63"/>
        <v>0</v>
      </c>
    </row>
    <row r="259" spans="1:34">
      <c r="A259" s="1">
        <f>Raw!A259</f>
        <v>0</v>
      </c>
      <c r="B259" s="14">
        <f>Raw!B259</f>
        <v>0</v>
      </c>
      <c r="C259" s="15">
        <f>Raw!C259</f>
        <v>0</v>
      </c>
      <c r="D259" s="15">
        <f>IF(C259&gt;0.5,Raw!D259*D$11,-999)</f>
        <v>-999</v>
      </c>
      <c r="E259" s="9">
        <f>IF(Raw!$G259&gt;$C$8,IF(Raw!$Q259&gt;$C$8,IF(Raw!$N259&gt;$C$9,IF(Raw!$N259&lt;$A$9,IF(Raw!$X259&gt;$C$9,IF(Raw!$X259&lt;$A$9,Raw!H259,-999),-999),-999),-999),-999),-999)</f>
        <v>-999</v>
      </c>
      <c r="F259" s="9">
        <f>IF(Raw!$G259&gt;$C$8,IF(Raw!$Q259&gt;$C$8,IF(Raw!$N259&gt;$C$9,IF(Raw!$N259&lt;$A$9,IF(Raw!$X259&gt;$C$9,IF(Raw!$X259&lt;$A$9,Raw!I259,-999),-999),-999),-999),-999),-999)</f>
        <v>-999</v>
      </c>
      <c r="G259" s="9">
        <f>Raw!G259</f>
        <v>0</v>
      </c>
      <c r="H259" s="9">
        <f>IF(Raw!$G259&gt;$C$8,IF(Raw!$Q259&gt;$C$8,IF(Raw!$N259&gt;$C$9,IF(Raw!$N259&lt;$A$9,IF(Raw!$X259&gt;$C$9,IF(Raw!$X259&lt;$A$9,Raw!L259,-999),-999),-999),-999),-999),-999)</f>
        <v>-999</v>
      </c>
      <c r="I259" s="9">
        <f>IF(Raw!$G259&gt;$C$8,IF(Raw!$Q259&gt;$C$8,IF(Raw!$N259&gt;$C$9,IF(Raw!$N259&lt;$A$9,IF(Raw!$X259&gt;$C$9,IF(Raw!$X259&lt;$A$9,Raw!M259,-999),-999),-999),-999),-999),-999)</f>
        <v>-999</v>
      </c>
      <c r="J259" s="9">
        <f>IF(Raw!$G259&gt;$C$8,IF(Raw!$Q259&gt;$C$8,IF(Raw!$N259&gt;$C$9,IF(Raw!$N259&lt;$A$9,IF(Raw!$X259&gt;$C$9,IF(Raw!$X259&lt;$A$9,Raw!N259,-999),-999),-999),-999),-999),-999)</f>
        <v>-999</v>
      </c>
      <c r="K259" s="9">
        <f>IF(Raw!$G259&gt;$C$8,IF(Raw!$Q259&gt;$C$8,IF(Raw!$N259&gt;$C$9,IF(Raw!$N259&lt;$A$9,IF(Raw!$X259&gt;$C$9,IF(Raw!$X259&lt;$A$9,Raw!R259,-999),-999),-999),-999),-999),-999)</f>
        <v>-999</v>
      </c>
      <c r="L259" s="9">
        <f>IF(Raw!$G259&gt;$C$8,IF(Raw!$Q259&gt;$C$8,IF(Raw!$N259&gt;$C$9,IF(Raw!$N259&lt;$A$9,IF(Raw!$X259&gt;$C$9,IF(Raw!$X259&lt;$A$9,Raw!S259,-999),-999),-999),-999),-999),-999)</f>
        <v>-999</v>
      </c>
      <c r="M259" s="9">
        <f>Raw!Q259</f>
        <v>0</v>
      </c>
      <c r="N259" s="9">
        <f>IF(Raw!$G259&gt;$C$8,IF(Raw!$Q259&gt;$C$8,IF(Raw!$N259&gt;$C$9,IF(Raw!$N259&lt;$A$9,IF(Raw!$X259&gt;$C$9,IF(Raw!$X259&lt;$A$9,Raw!V259,-999),-999),-999),-999),-999),-999)</f>
        <v>-999</v>
      </c>
      <c r="O259" s="9">
        <f>IF(Raw!$G259&gt;$C$8,IF(Raw!$Q259&gt;$C$8,IF(Raw!$N259&gt;$C$9,IF(Raw!$N259&lt;$A$9,IF(Raw!$X259&gt;$C$9,IF(Raw!$X259&lt;$A$9,Raw!W259,-999),-999),-999),-999),-999),-999)</f>
        <v>-999</v>
      </c>
      <c r="P259" s="9">
        <f>IF(Raw!$G259&gt;$C$8,IF(Raw!$Q259&gt;$C$8,IF(Raw!$N259&gt;$C$9,IF(Raw!$N259&lt;$A$9,IF(Raw!$X259&gt;$C$9,IF(Raw!$X259&lt;$A$9,Raw!X259,-999),-999),-999),-999),-999),-999)</f>
        <v>-999</v>
      </c>
      <c r="R259" s="9">
        <f t="shared" si="64"/>
        <v>0</v>
      </c>
      <c r="S259" s="9">
        <f t="shared" si="65"/>
        <v>0</v>
      </c>
      <c r="T259" s="9">
        <f t="shared" si="66"/>
        <v>0</v>
      </c>
      <c r="U259" s="9">
        <f t="shared" si="67"/>
        <v>0</v>
      </c>
      <c r="V259" s="15">
        <f t="shared" si="68"/>
        <v>-999</v>
      </c>
      <c r="X259" s="11">
        <f t="shared" si="69"/>
        <v>-6.0139799999999993E+20</v>
      </c>
      <c r="Y259" s="11">
        <f t="shared" si="70"/>
        <v>-9.99E-18</v>
      </c>
      <c r="Z259" s="11">
        <f t="shared" si="71"/>
        <v>-9.9899999999999989E-4</v>
      </c>
      <c r="AA259" s="16">
        <f t="shared" si="72"/>
        <v>1</v>
      </c>
      <c r="AB259" s="9">
        <f t="shared" si="73"/>
        <v>-999</v>
      </c>
      <c r="AC259" s="9">
        <f t="shared" si="74"/>
        <v>-999</v>
      </c>
      <c r="AD259" s="15">
        <f t="shared" si="75"/>
        <v>-999</v>
      </c>
      <c r="AE259" s="3">
        <f t="shared" si="76"/>
        <v>-1202.7959999999996</v>
      </c>
      <c r="AF259" s="2">
        <f t="shared" si="77"/>
        <v>0.30099999999999988</v>
      </c>
      <c r="AG259" s="9">
        <f t="shared" si="78"/>
        <v>0</v>
      </c>
      <c r="AH259" s="2">
        <f t="shared" si="63"/>
        <v>0</v>
      </c>
    </row>
    <row r="260" spans="1:34">
      <c r="A260" s="1">
        <f>Raw!A260</f>
        <v>0</v>
      </c>
      <c r="B260" s="14">
        <f>Raw!B260</f>
        <v>0</v>
      </c>
      <c r="C260" s="15">
        <f>Raw!C260</f>
        <v>0</v>
      </c>
      <c r="D260" s="15">
        <f>IF(C260&gt;0.5,Raw!D260*D$11,-999)</f>
        <v>-999</v>
      </c>
      <c r="E260" s="9">
        <f>IF(Raw!$G260&gt;$C$8,IF(Raw!$Q260&gt;$C$8,IF(Raw!$N260&gt;$C$9,IF(Raw!$N260&lt;$A$9,IF(Raw!$X260&gt;$C$9,IF(Raw!$X260&lt;$A$9,Raw!H260,-999),-999),-999),-999),-999),-999)</f>
        <v>-999</v>
      </c>
      <c r="F260" s="9">
        <f>IF(Raw!$G260&gt;$C$8,IF(Raw!$Q260&gt;$C$8,IF(Raw!$N260&gt;$C$9,IF(Raw!$N260&lt;$A$9,IF(Raw!$X260&gt;$C$9,IF(Raw!$X260&lt;$A$9,Raw!I260,-999),-999),-999),-999),-999),-999)</f>
        <v>-999</v>
      </c>
      <c r="G260" s="9">
        <f>Raw!G260</f>
        <v>0</v>
      </c>
      <c r="H260" s="9">
        <f>IF(Raw!$G260&gt;$C$8,IF(Raw!$Q260&gt;$C$8,IF(Raw!$N260&gt;$C$9,IF(Raw!$N260&lt;$A$9,IF(Raw!$X260&gt;$C$9,IF(Raw!$X260&lt;$A$9,Raw!L260,-999),-999),-999),-999),-999),-999)</f>
        <v>-999</v>
      </c>
      <c r="I260" s="9">
        <f>IF(Raw!$G260&gt;$C$8,IF(Raw!$Q260&gt;$C$8,IF(Raw!$N260&gt;$C$9,IF(Raw!$N260&lt;$A$9,IF(Raw!$X260&gt;$C$9,IF(Raw!$X260&lt;$A$9,Raw!M260,-999),-999),-999),-999),-999),-999)</f>
        <v>-999</v>
      </c>
      <c r="J260" s="9">
        <f>IF(Raw!$G260&gt;$C$8,IF(Raw!$Q260&gt;$C$8,IF(Raw!$N260&gt;$C$9,IF(Raw!$N260&lt;$A$9,IF(Raw!$X260&gt;$C$9,IF(Raw!$X260&lt;$A$9,Raw!N260,-999),-999),-999),-999),-999),-999)</f>
        <v>-999</v>
      </c>
      <c r="K260" s="9">
        <f>IF(Raw!$G260&gt;$C$8,IF(Raw!$Q260&gt;$C$8,IF(Raw!$N260&gt;$C$9,IF(Raw!$N260&lt;$A$9,IF(Raw!$X260&gt;$C$9,IF(Raw!$X260&lt;$A$9,Raw!R260,-999),-999),-999),-999),-999),-999)</f>
        <v>-999</v>
      </c>
      <c r="L260" s="9">
        <f>IF(Raw!$G260&gt;$C$8,IF(Raw!$Q260&gt;$C$8,IF(Raw!$N260&gt;$C$9,IF(Raw!$N260&lt;$A$9,IF(Raw!$X260&gt;$C$9,IF(Raw!$X260&lt;$A$9,Raw!S260,-999),-999),-999),-999),-999),-999)</f>
        <v>-999</v>
      </c>
      <c r="M260" s="9">
        <f>Raw!Q260</f>
        <v>0</v>
      </c>
      <c r="N260" s="9">
        <f>IF(Raw!$G260&gt;$C$8,IF(Raw!$Q260&gt;$C$8,IF(Raw!$N260&gt;$C$9,IF(Raw!$N260&lt;$A$9,IF(Raw!$X260&gt;$C$9,IF(Raw!$X260&lt;$A$9,Raw!V260,-999),-999),-999),-999),-999),-999)</f>
        <v>-999</v>
      </c>
      <c r="O260" s="9">
        <f>IF(Raw!$G260&gt;$C$8,IF(Raw!$Q260&gt;$C$8,IF(Raw!$N260&gt;$C$9,IF(Raw!$N260&lt;$A$9,IF(Raw!$X260&gt;$C$9,IF(Raw!$X260&lt;$A$9,Raw!W260,-999),-999),-999),-999),-999),-999)</f>
        <v>-999</v>
      </c>
      <c r="P260" s="9">
        <f>IF(Raw!$G260&gt;$C$8,IF(Raw!$Q260&gt;$C$8,IF(Raw!$N260&gt;$C$9,IF(Raw!$N260&lt;$A$9,IF(Raw!$X260&gt;$C$9,IF(Raw!$X260&lt;$A$9,Raw!X260,-999),-999),-999),-999),-999),-999)</f>
        <v>-999</v>
      </c>
      <c r="R260" s="9">
        <f t="shared" si="64"/>
        <v>0</v>
      </c>
      <c r="S260" s="9">
        <f t="shared" si="65"/>
        <v>0</v>
      </c>
      <c r="T260" s="9">
        <f t="shared" si="66"/>
        <v>0</v>
      </c>
      <c r="U260" s="9">
        <f t="shared" si="67"/>
        <v>0</v>
      </c>
      <c r="V260" s="15">
        <f t="shared" si="68"/>
        <v>-999</v>
      </c>
      <c r="X260" s="11">
        <f t="shared" si="69"/>
        <v>-6.0139799999999993E+20</v>
      </c>
      <c r="Y260" s="11">
        <f t="shared" si="70"/>
        <v>-9.99E-18</v>
      </c>
      <c r="Z260" s="11">
        <f t="shared" si="71"/>
        <v>-9.9899999999999989E-4</v>
      </c>
      <c r="AA260" s="16">
        <f t="shared" si="72"/>
        <v>1</v>
      </c>
      <c r="AB260" s="9">
        <f t="shared" si="73"/>
        <v>-999</v>
      </c>
      <c r="AC260" s="9">
        <f t="shared" si="74"/>
        <v>-999</v>
      </c>
      <c r="AD260" s="15">
        <f t="shared" si="75"/>
        <v>-999</v>
      </c>
      <c r="AE260" s="3">
        <f t="shared" si="76"/>
        <v>-1202.7959999999996</v>
      </c>
      <c r="AF260" s="2">
        <f t="shared" si="77"/>
        <v>0.30099999999999988</v>
      </c>
      <c r="AG260" s="9">
        <f t="shared" si="78"/>
        <v>0</v>
      </c>
      <c r="AH260" s="2">
        <f t="shared" si="63"/>
        <v>0</v>
      </c>
    </row>
    <row r="261" spans="1:34">
      <c r="A261" s="1">
        <f>Raw!A261</f>
        <v>0</v>
      </c>
      <c r="B261" s="14">
        <f>Raw!B261</f>
        <v>0</v>
      </c>
      <c r="C261" s="15">
        <f>Raw!C261</f>
        <v>0</v>
      </c>
      <c r="D261" s="15">
        <f>IF(C261&gt;0.5,Raw!D261*D$11,-999)</f>
        <v>-999</v>
      </c>
      <c r="E261" s="9">
        <f>IF(Raw!$G261&gt;$C$8,IF(Raw!$Q261&gt;$C$8,IF(Raw!$N261&gt;$C$9,IF(Raw!$N261&lt;$A$9,IF(Raw!$X261&gt;$C$9,IF(Raw!$X261&lt;$A$9,Raw!H261,-999),-999),-999),-999),-999),-999)</f>
        <v>-999</v>
      </c>
      <c r="F261" s="9">
        <f>IF(Raw!$G261&gt;$C$8,IF(Raw!$Q261&gt;$C$8,IF(Raw!$N261&gt;$C$9,IF(Raw!$N261&lt;$A$9,IF(Raw!$X261&gt;$C$9,IF(Raw!$X261&lt;$A$9,Raw!I261,-999),-999),-999),-999),-999),-999)</f>
        <v>-999</v>
      </c>
      <c r="G261" s="9">
        <f>Raw!G261</f>
        <v>0</v>
      </c>
      <c r="H261" s="9">
        <f>IF(Raw!$G261&gt;$C$8,IF(Raw!$Q261&gt;$C$8,IF(Raw!$N261&gt;$C$9,IF(Raw!$N261&lt;$A$9,IF(Raw!$X261&gt;$C$9,IF(Raw!$X261&lt;$A$9,Raw!L261,-999),-999),-999),-999),-999),-999)</f>
        <v>-999</v>
      </c>
      <c r="I261" s="9">
        <f>IF(Raw!$G261&gt;$C$8,IF(Raw!$Q261&gt;$C$8,IF(Raw!$N261&gt;$C$9,IF(Raw!$N261&lt;$A$9,IF(Raw!$X261&gt;$C$9,IF(Raw!$X261&lt;$A$9,Raw!M261,-999),-999),-999),-999),-999),-999)</f>
        <v>-999</v>
      </c>
      <c r="J261" s="9">
        <f>IF(Raw!$G261&gt;$C$8,IF(Raw!$Q261&gt;$C$8,IF(Raw!$N261&gt;$C$9,IF(Raw!$N261&lt;$A$9,IF(Raw!$X261&gt;$C$9,IF(Raw!$X261&lt;$A$9,Raw!N261,-999),-999),-999),-999),-999),-999)</f>
        <v>-999</v>
      </c>
      <c r="K261" s="9">
        <f>IF(Raw!$G261&gt;$C$8,IF(Raw!$Q261&gt;$C$8,IF(Raw!$N261&gt;$C$9,IF(Raw!$N261&lt;$A$9,IF(Raw!$X261&gt;$C$9,IF(Raw!$X261&lt;$A$9,Raw!R261,-999),-999),-999),-999),-999),-999)</f>
        <v>-999</v>
      </c>
      <c r="L261" s="9">
        <f>IF(Raw!$G261&gt;$C$8,IF(Raw!$Q261&gt;$C$8,IF(Raw!$N261&gt;$C$9,IF(Raw!$N261&lt;$A$9,IF(Raw!$X261&gt;$C$9,IF(Raw!$X261&lt;$A$9,Raw!S261,-999),-999),-999),-999),-999),-999)</f>
        <v>-999</v>
      </c>
      <c r="M261" s="9">
        <f>Raw!Q261</f>
        <v>0</v>
      </c>
      <c r="N261" s="9">
        <f>IF(Raw!$G261&gt;$C$8,IF(Raw!$Q261&gt;$C$8,IF(Raw!$N261&gt;$C$9,IF(Raw!$N261&lt;$A$9,IF(Raw!$X261&gt;$C$9,IF(Raw!$X261&lt;$A$9,Raw!V261,-999),-999),-999),-999),-999),-999)</f>
        <v>-999</v>
      </c>
      <c r="O261" s="9">
        <f>IF(Raw!$G261&gt;$C$8,IF(Raw!$Q261&gt;$C$8,IF(Raw!$N261&gt;$C$9,IF(Raw!$N261&lt;$A$9,IF(Raw!$X261&gt;$C$9,IF(Raw!$X261&lt;$A$9,Raw!W261,-999),-999),-999),-999),-999),-999)</f>
        <v>-999</v>
      </c>
      <c r="P261" s="9">
        <f>IF(Raw!$G261&gt;$C$8,IF(Raw!$Q261&gt;$C$8,IF(Raw!$N261&gt;$C$9,IF(Raw!$N261&lt;$A$9,IF(Raw!$X261&gt;$C$9,IF(Raw!$X261&lt;$A$9,Raw!X261,-999),-999),-999),-999),-999),-999)</f>
        <v>-999</v>
      </c>
      <c r="R261" s="9">
        <f t="shared" si="64"/>
        <v>0</v>
      </c>
      <c r="S261" s="9">
        <f t="shared" si="65"/>
        <v>0</v>
      </c>
      <c r="T261" s="9">
        <f t="shared" si="66"/>
        <v>0</v>
      </c>
      <c r="U261" s="9">
        <f t="shared" si="67"/>
        <v>0</v>
      </c>
      <c r="V261" s="15">
        <f t="shared" si="68"/>
        <v>-999</v>
      </c>
      <c r="X261" s="11">
        <f t="shared" si="69"/>
        <v>-6.0139799999999993E+20</v>
      </c>
      <c r="Y261" s="11">
        <f t="shared" si="70"/>
        <v>-9.99E-18</v>
      </c>
      <c r="Z261" s="11">
        <f t="shared" si="71"/>
        <v>-9.9899999999999989E-4</v>
      </c>
      <c r="AA261" s="16">
        <f t="shared" si="72"/>
        <v>1</v>
      </c>
      <c r="AB261" s="9">
        <f t="shared" si="73"/>
        <v>-999</v>
      </c>
      <c r="AC261" s="9">
        <f t="shared" si="74"/>
        <v>-999</v>
      </c>
      <c r="AD261" s="15">
        <f t="shared" si="75"/>
        <v>-999</v>
      </c>
      <c r="AE261" s="3">
        <f t="shared" si="76"/>
        <v>-1202.7959999999996</v>
      </c>
      <c r="AF261" s="2">
        <f t="shared" si="77"/>
        <v>0.30099999999999988</v>
      </c>
      <c r="AG261" s="9">
        <f t="shared" si="78"/>
        <v>0</v>
      </c>
      <c r="AH261" s="2">
        <f t="shared" si="63"/>
        <v>0</v>
      </c>
    </row>
    <row r="262" spans="1:34">
      <c r="A262" s="1">
        <f>Raw!A262</f>
        <v>0</v>
      </c>
      <c r="B262" s="14">
        <f>Raw!B262</f>
        <v>0</v>
      </c>
      <c r="C262" s="15">
        <f>Raw!C262</f>
        <v>0</v>
      </c>
      <c r="D262" s="15">
        <f>IF(C262&gt;0.5,Raw!D262*D$11,-999)</f>
        <v>-999</v>
      </c>
      <c r="E262" s="9">
        <f>IF(Raw!$G262&gt;$C$8,IF(Raw!$Q262&gt;$C$8,IF(Raw!$N262&gt;$C$9,IF(Raw!$N262&lt;$A$9,IF(Raw!$X262&gt;$C$9,IF(Raw!$X262&lt;$A$9,Raw!H262,-999),-999),-999),-999),-999),-999)</f>
        <v>-999</v>
      </c>
      <c r="F262" s="9">
        <f>IF(Raw!$G262&gt;$C$8,IF(Raw!$Q262&gt;$C$8,IF(Raw!$N262&gt;$C$9,IF(Raw!$N262&lt;$A$9,IF(Raw!$X262&gt;$C$9,IF(Raw!$X262&lt;$A$9,Raw!I262,-999),-999),-999),-999),-999),-999)</f>
        <v>-999</v>
      </c>
      <c r="G262" s="9">
        <f>Raw!G262</f>
        <v>0</v>
      </c>
      <c r="H262" s="9">
        <f>IF(Raw!$G262&gt;$C$8,IF(Raw!$Q262&gt;$C$8,IF(Raw!$N262&gt;$C$9,IF(Raw!$N262&lt;$A$9,IF(Raw!$X262&gt;$C$9,IF(Raw!$X262&lt;$A$9,Raw!L262,-999),-999),-999),-999),-999),-999)</f>
        <v>-999</v>
      </c>
      <c r="I262" s="9">
        <f>IF(Raw!$G262&gt;$C$8,IF(Raw!$Q262&gt;$C$8,IF(Raw!$N262&gt;$C$9,IF(Raw!$N262&lt;$A$9,IF(Raw!$X262&gt;$C$9,IF(Raw!$X262&lt;$A$9,Raw!M262,-999),-999),-999),-999),-999),-999)</f>
        <v>-999</v>
      </c>
      <c r="J262" s="9">
        <f>IF(Raw!$G262&gt;$C$8,IF(Raw!$Q262&gt;$C$8,IF(Raw!$N262&gt;$C$9,IF(Raw!$N262&lt;$A$9,IF(Raw!$X262&gt;$C$9,IF(Raw!$X262&lt;$A$9,Raw!N262,-999),-999),-999),-999),-999),-999)</f>
        <v>-999</v>
      </c>
      <c r="K262" s="9">
        <f>IF(Raw!$G262&gt;$C$8,IF(Raw!$Q262&gt;$C$8,IF(Raw!$N262&gt;$C$9,IF(Raw!$N262&lt;$A$9,IF(Raw!$X262&gt;$C$9,IF(Raw!$X262&lt;$A$9,Raw!R262,-999),-999),-999),-999),-999),-999)</f>
        <v>-999</v>
      </c>
      <c r="L262" s="9">
        <f>IF(Raw!$G262&gt;$C$8,IF(Raw!$Q262&gt;$C$8,IF(Raw!$N262&gt;$C$9,IF(Raw!$N262&lt;$A$9,IF(Raw!$X262&gt;$C$9,IF(Raw!$X262&lt;$A$9,Raw!S262,-999),-999),-999),-999),-999),-999)</f>
        <v>-999</v>
      </c>
      <c r="M262" s="9">
        <f>Raw!Q262</f>
        <v>0</v>
      </c>
      <c r="N262" s="9">
        <f>IF(Raw!$G262&gt;$C$8,IF(Raw!$Q262&gt;$C$8,IF(Raw!$N262&gt;$C$9,IF(Raw!$N262&lt;$A$9,IF(Raw!$X262&gt;$C$9,IF(Raw!$X262&lt;$A$9,Raw!V262,-999),-999),-999),-999),-999),-999)</f>
        <v>-999</v>
      </c>
      <c r="O262" s="9">
        <f>IF(Raw!$G262&gt;$C$8,IF(Raw!$Q262&gt;$C$8,IF(Raw!$N262&gt;$C$9,IF(Raw!$N262&lt;$A$9,IF(Raw!$X262&gt;$C$9,IF(Raw!$X262&lt;$A$9,Raw!W262,-999),-999),-999),-999),-999),-999)</f>
        <v>-999</v>
      </c>
      <c r="P262" s="9">
        <f>IF(Raw!$G262&gt;$C$8,IF(Raw!$Q262&gt;$C$8,IF(Raw!$N262&gt;$C$9,IF(Raw!$N262&lt;$A$9,IF(Raw!$X262&gt;$C$9,IF(Raw!$X262&lt;$A$9,Raw!X262,-999),-999),-999),-999),-999),-999)</f>
        <v>-999</v>
      </c>
      <c r="R262" s="9">
        <f t="shared" si="64"/>
        <v>0</v>
      </c>
      <c r="S262" s="9">
        <f t="shared" si="65"/>
        <v>0</v>
      </c>
      <c r="T262" s="9">
        <f t="shared" si="66"/>
        <v>0</v>
      </c>
      <c r="U262" s="9">
        <f t="shared" si="67"/>
        <v>0</v>
      </c>
      <c r="V262" s="15">
        <f t="shared" si="68"/>
        <v>-999</v>
      </c>
      <c r="X262" s="11">
        <f t="shared" si="69"/>
        <v>-6.0139799999999993E+20</v>
      </c>
      <c r="Y262" s="11">
        <f t="shared" si="70"/>
        <v>-9.99E-18</v>
      </c>
      <c r="Z262" s="11">
        <f t="shared" si="71"/>
        <v>-9.9899999999999989E-4</v>
      </c>
      <c r="AA262" s="16">
        <f t="shared" si="72"/>
        <v>1</v>
      </c>
      <c r="AB262" s="9">
        <f t="shared" si="73"/>
        <v>-999</v>
      </c>
      <c r="AC262" s="9">
        <f t="shared" si="74"/>
        <v>-999</v>
      </c>
      <c r="AD262" s="15">
        <f t="shared" si="75"/>
        <v>-999</v>
      </c>
      <c r="AE262" s="3">
        <f t="shared" si="76"/>
        <v>-1202.7959999999996</v>
      </c>
      <c r="AF262" s="2">
        <f t="shared" si="77"/>
        <v>0.30099999999999988</v>
      </c>
      <c r="AG262" s="9">
        <f t="shared" si="78"/>
        <v>0</v>
      </c>
      <c r="AH262" s="2">
        <f t="shared" si="63"/>
        <v>0</v>
      </c>
    </row>
    <row r="263" spans="1:34">
      <c r="A263" s="1">
        <f>Raw!A263</f>
        <v>0</v>
      </c>
      <c r="B263" s="14">
        <f>Raw!B263</f>
        <v>0</v>
      </c>
      <c r="C263" s="15">
        <f>Raw!C263</f>
        <v>0</v>
      </c>
      <c r="D263" s="15">
        <f>IF(C263&gt;0.5,Raw!D263*D$11,-999)</f>
        <v>-999</v>
      </c>
      <c r="E263" s="9">
        <f>IF(Raw!$G263&gt;$C$8,IF(Raw!$Q263&gt;$C$8,IF(Raw!$N263&gt;$C$9,IF(Raw!$N263&lt;$A$9,IF(Raw!$X263&gt;$C$9,IF(Raw!$X263&lt;$A$9,Raw!H263,-999),-999),-999),-999),-999),-999)</f>
        <v>-999</v>
      </c>
      <c r="F263" s="9">
        <f>IF(Raw!$G263&gt;$C$8,IF(Raw!$Q263&gt;$C$8,IF(Raw!$N263&gt;$C$9,IF(Raw!$N263&lt;$A$9,IF(Raw!$X263&gt;$C$9,IF(Raw!$X263&lt;$A$9,Raw!I263,-999),-999),-999),-999),-999),-999)</f>
        <v>-999</v>
      </c>
      <c r="G263" s="9">
        <f>Raw!G263</f>
        <v>0</v>
      </c>
      <c r="H263" s="9">
        <f>IF(Raw!$G263&gt;$C$8,IF(Raw!$Q263&gt;$C$8,IF(Raw!$N263&gt;$C$9,IF(Raw!$N263&lt;$A$9,IF(Raw!$X263&gt;$C$9,IF(Raw!$X263&lt;$A$9,Raw!L263,-999),-999),-999),-999),-999),-999)</f>
        <v>-999</v>
      </c>
      <c r="I263" s="9">
        <f>IF(Raw!$G263&gt;$C$8,IF(Raw!$Q263&gt;$C$8,IF(Raw!$N263&gt;$C$9,IF(Raw!$N263&lt;$A$9,IF(Raw!$X263&gt;$C$9,IF(Raw!$X263&lt;$A$9,Raw!M263,-999),-999),-999),-999),-999),-999)</f>
        <v>-999</v>
      </c>
      <c r="J263" s="9">
        <f>IF(Raw!$G263&gt;$C$8,IF(Raw!$Q263&gt;$C$8,IF(Raw!$N263&gt;$C$9,IF(Raw!$N263&lt;$A$9,IF(Raw!$X263&gt;$C$9,IF(Raw!$X263&lt;$A$9,Raw!N263,-999),-999),-999),-999),-999),-999)</f>
        <v>-999</v>
      </c>
      <c r="K263" s="9">
        <f>IF(Raw!$G263&gt;$C$8,IF(Raw!$Q263&gt;$C$8,IF(Raw!$N263&gt;$C$9,IF(Raw!$N263&lt;$A$9,IF(Raw!$X263&gt;$C$9,IF(Raw!$X263&lt;$A$9,Raw!R263,-999),-999),-999),-999),-999),-999)</f>
        <v>-999</v>
      </c>
      <c r="L263" s="9">
        <f>IF(Raw!$G263&gt;$C$8,IF(Raw!$Q263&gt;$C$8,IF(Raw!$N263&gt;$C$9,IF(Raw!$N263&lt;$A$9,IF(Raw!$X263&gt;$C$9,IF(Raw!$X263&lt;$A$9,Raw!S263,-999),-999),-999),-999),-999),-999)</f>
        <v>-999</v>
      </c>
      <c r="M263" s="9">
        <f>Raw!Q263</f>
        <v>0</v>
      </c>
      <c r="N263" s="9">
        <f>IF(Raw!$G263&gt;$C$8,IF(Raw!$Q263&gt;$C$8,IF(Raw!$N263&gt;$C$9,IF(Raw!$N263&lt;$A$9,IF(Raw!$X263&gt;$C$9,IF(Raw!$X263&lt;$A$9,Raw!V263,-999),-999),-999),-999),-999),-999)</f>
        <v>-999</v>
      </c>
      <c r="O263" s="9">
        <f>IF(Raw!$G263&gt;$C$8,IF(Raw!$Q263&gt;$C$8,IF(Raw!$N263&gt;$C$9,IF(Raw!$N263&lt;$A$9,IF(Raw!$X263&gt;$C$9,IF(Raw!$X263&lt;$A$9,Raw!W263,-999),-999),-999),-999),-999),-999)</f>
        <v>-999</v>
      </c>
      <c r="P263" s="9">
        <f>IF(Raw!$G263&gt;$C$8,IF(Raw!$Q263&gt;$C$8,IF(Raw!$N263&gt;$C$9,IF(Raw!$N263&lt;$A$9,IF(Raw!$X263&gt;$C$9,IF(Raw!$X263&lt;$A$9,Raw!X263,-999),-999),-999),-999),-999),-999)</f>
        <v>-999</v>
      </c>
      <c r="R263" s="9">
        <f t="shared" si="64"/>
        <v>0</v>
      </c>
      <c r="S263" s="9">
        <f t="shared" si="65"/>
        <v>0</v>
      </c>
      <c r="T263" s="9">
        <f t="shared" si="66"/>
        <v>0</v>
      </c>
      <c r="U263" s="9">
        <f t="shared" si="67"/>
        <v>0</v>
      </c>
      <c r="V263" s="15">
        <f t="shared" si="68"/>
        <v>-999</v>
      </c>
      <c r="X263" s="11">
        <f t="shared" si="69"/>
        <v>-6.0139799999999993E+20</v>
      </c>
      <c r="Y263" s="11">
        <f t="shared" si="70"/>
        <v>-9.99E-18</v>
      </c>
      <c r="Z263" s="11">
        <f t="shared" si="71"/>
        <v>-9.9899999999999989E-4</v>
      </c>
      <c r="AA263" s="16">
        <f t="shared" si="72"/>
        <v>1</v>
      </c>
      <c r="AB263" s="9">
        <f t="shared" si="73"/>
        <v>-999</v>
      </c>
      <c r="AC263" s="9">
        <f t="shared" si="74"/>
        <v>-999</v>
      </c>
      <c r="AD263" s="15">
        <f t="shared" si="75"/>
        <v>-999</v>
      </c>
      <c r="AE263" s="3">
        <f t="shared" si="76"/>
        <v>-1202.7959999999996</v>
      </c>
      <c r="AF263" s="2">
        <f t="shared" si="77"/>
        <v>0.30099999999999988</v>
      </c>
      <c r="AG263" s="9">
        <f t="shared" si="78"/>
        <v>0</v>
      </c>
      <c r="AH263" s="2">
        <f t="shared" si="63"/>
        <v>0</v>
      </c>
    </row>
    <row r="264" spans="1:34">
      <c r="A264" s="1">
        <f>Raw!A264</f>
        <v>0</v>
      </c>
      <c r="B264" s="14">
        <f>Raw!B264</f>
        <v>0</v>
      </c>
      <c r="C264" s="15">
        <f>Raw!C264</f>
        <v>0</v>
      </c>
      <c r="D264" s="15">
        <f>IF(C264&gt;0.5,Raw!D264*D$11,-999)</f>
        <v>-999</v>
      </c>
      <c r="E264" s="9">
        <f>IF(Raw!$G264&gt;$C$8,IF(Raw!$Q264&gt;$C$8,IF(Raw!$N264&gt;$C$9,IF(Raw!$N264&lt;$A$9,IF(Raw!$X264&gt;$C$9,IF(Raw!$X264&lt;$A$9,Raw!H264,-999),-999),-999),-999),-999),-999)</f>
        <v>-999</v>
      </c>
      <c r="F264" s="9">
        <f>IF(Raw!$G264&gt;$C$8,IF(Raw!$Q264&gt;$C$8,IF(Raw!$N264&gt;$C$9,IF(Raw!$N264&lt;$A$9,IF(Raw!$X264&gt;$C$9,IF(Raw!$X264&lt;$A$9,Raw!I264,-999),-999),-999),-999),-999),-999)</f>
        <v>-999</v>
      </c>
      <c r="G264" s="9">
        <f>Raw!G264</f>
        <v>0</v>
      </c>
      <c r="H264" s="9">
        <f>IF(Raw!$G264&gt;$C$8,IF(Raw!$Q264&gt;$C$8,IF(Raw!$N264&gt;$C$9,IF(Raw!$N264&lt;$A$9,IF(Raw!$X264&gt;$C$9,IF(Raw!$X264&lt;$A$9,Raw!L264,-999),-999),-999),-999),-999),-999)</f>
        <v>-999</v>
      </c>
      <c r="I264" s="9">
        <f>IF(Raw!$G264&gt;$C$8,IF(Raw!$Q264&gt;$C$8,IF(Raw!$N264&gt;$C$9,IF(Raw!$N264&lt;$A$9,IF(Raw!$X264&gt;$C$9,IF(Raw!$X264&lt;$A$9,Raw!M264,-999),-999),-999),-999),-999),-999)</f>
        <v>-999</v>
      </c>
      <c r="J264" s="9">
        <f>IF(Raw!$G264&gt;$C$8,IF(Raw!$Q264&gt;$C$8,IF(Raw!$N264&gt;$C$9,IF(Raw!$N264&lt;$A$9,IF(Raw!$X264&gt;$C$9,IF(Raw!$X264&lt;$A$9,Raw!N264,-999),-999),-999),-999),-999),-999)</f>
        <v>-999</v>
      </c>
      <c r="K264" s="9">
        <f>IF(Raw!$G264&gt;$C$8,IF(Raw!$Q264&gt;$C$8,IF(Raw!$N264&gt;$C$9,IF(Raw!$N264&lt;$A$9,IF(Raw!$X264&gt;$C$9,IF(Raw!$X264&lt;$A$9,Raw!R264,-999),-999),-999),-999),-999),-999)</f>
        <v>-999</v>
      </c>
      <c r="L264" s="9">
        <f>IF(Raw!$G264&gt;$C$8,IF(Raw!$Q264&gt;$C$8,IF(Raw!$N264&gt;$C$9,IF(Raw!$N264&lt;$A$9,IF(Raw!$X264&gt;$C$9,IF(Raw!$X264&lt;$A$9,Raw!S264,-999),-999),-999),-999),-999),-999)</f>
        <v>-999</v>
      </c>
      <c r="M264" s="9">
        <f>Raw!Q264</f>
        <v>0</v>
      </c>
      <c r="N264" s="9">
        <f>IF(Raw!$G264&gt;$C$8,IF(Raw!$Q264&gt;$C$8,IF(Raw!$N264&gt;$C$9,IF(Raw!$N264&lt;$A$9,IF(Raw!$X264&gt;$C$9,IF(Raw!$X264&lt;$A$9,Raw!V264,-999),-999),-999),-999),-999),-999)</f>
        <v>-999</v>
      </c>
      <c r="O264" s="9">
        <f>IF(Raw!$G264&gt;$C$8,IF(Raw!$Q264&gt;$C$8,IF(Raw!$N264&gt;$C$9,IF(Raw!$N264&lt;$A$9,IF(Raw!$X264&gt;$C$9,IF(Raw!$X264&lt;$A$9,Raw!W264,-999),-999),-999),-999),-999),-999)</f>
        <v>-999</v>
      </c>
      <c r="P264" s="9">
        <f>IF(Raw!$G264&gt;$C$8,IF(Raw!$Q264&gt;$C$8,IF(Raw!$N264&gt;$C$9,IF(Raw!$N264&lt;$A$9,IF(Raw!$X264&gt;$C$9,IF(Raw!$X264&lt;$A$9,Raw!X264,-999),-999),-999),-999),-999),-999)</f>
        <v>-999</v>
      </c>
      <c r="R264" s="9">
        <f t="shared" si="64"/>
        <v>0</v>
      </c>
      <c r="S264" s="9">
        <f t="shared" si="65"/>
        <v>0</v>
      </c>
      <c r="T264" s="9">
        <f t="shared" si="66"/>
        <v>0</v>
      </c>
      <c r="U264" s="9">
        <f t="shared" si="67"/>
        <v>0</v>
      </c>
      <c r="V264" s="15">
        <f t="shared" si="68"/>
        <v>-999</v>
      </c>
      <c r="X264" s="11">
        <f t="shared" si="69"/>
        <v>-6.0139799999999993E+20</v>
      </c>
      <c r="Y264" s="11">
        <f t="shared" si="70"/>
        <v>-9.99E-18</v>
      </c>
      <c r="Z264" s="11">
        <f t="shared" si="71"/>
        <v>-9.9899999999999989E-4</v>
      </c>
      <c r="AA264" s="16">
        <f t="shared" si="72"/>
        <v>1</v>
      </c>
      <c r="AB264" s="9">
        <f t="shared" si="73"/>
        <v>-999</v>
      </c>
      <c r="AC264" s="9">
        <f t="shared" si="74"/>
        <v>-999</v>
      </c>
      <c r="AD264" s="15">
        <f t="shared" si="75"/>
        <v>-999</v>
      </c>
      <c r="AE264" s="3">
        <f t="shared" si="76"/>
        <v>-1202.7959999999996</v>
      </c>
      <c r="AF264" s="2">
        <f t="shared" si="77"/>
        <v>0.30099999999999988</v>
      </c>
      <c r="AG264" s="9">
        <f t="shared" si="78"/>
        <v>0</v>
      </c>
      <c r="AH264" s="2">
        <f t="shared" si="63"/>
        <v>0</v>
      </c>
    </row>
    <row r="265" spans="1:34">
      <c r="A265" s="1">
        <f>Raw!A265</f>
        <v>0</v>
      </c>
      <c r="B265" s="14">
        <f>Raw!B265</f>
        <v>0</v>
      </c>
      <c r="C265" s="15">
        <f>Raw!C265</f>
        <v>0</v>
      </c>
      <c r="D265" s="15">
        <f>IF(C265&gt;0.5,Raw!D265*D$11,-999)</f>
        <v>-999</v>
      </c>
      <c r="E265" s="9">
        <f>IF(Raw!$G265&gt;$C$8,IF(Raw!$Q265&gt;$C$8,IF(Raw!$N265&gt;$C$9,IF(Raw!$N265&lt;$A$9,IF(Raw!$X265&gt;$C$9,IF(Raw!$X265&lt;$A$9,Raw!H265,-999),-999),-999),-999),-999),-999)</f>
        <v>-999</v>
      </c>
      <c r="F265" s="9">
        <f>IF(Raw!$G265&gt;$C$8,IF(Raw!$Q265&gt;$C$8,IF(Raw!$N265&gt;$C$9,IF(Raw!$N265&lt;$A$9,IF(Raw!$X265&gt;$C$9,IF(Raw!$X265&lt;$A$9,Raw!I265,-999),-999),-999),-999),-999),-999)</f>
        <v>-999</v>
      </c>
      <c r="G265" s="9">
        <f>Raw!G265</f>
        <v>0</v>
      </c>
      <c r="H265" s="9">
        <f>IF(Raw!$G265&gt;$C$8,IF(Raw!$Q265&gt;$C$8,IF(Raw!$N265&gt;$C$9,IF(Raw!$N265&lt;$A$9,IF(Raw!$X265&gt;$C$9,IF(Raw!$X265&lt;$A$9,Raw!L265,-999),-999),-999),-999),-999),-999)</f>
        <v>-999</v>
      </c>
      <c r="I265" s="9">
        <f>IF(Raw!$G265&gt;$C$8,IF(Raw!$Q265&gt;$C$8,IF(Raw!$N265&gt;$C$9,IF(Raw!$N265&lt;$A$9,IF(Raw!$X265&gt;$C$9,IF(Raw!$X265&lt;$A$9,Raw!M265,-999),-999),-999),-999),-999),-999)</f>
        <v>-999</v>
      </c>
      <c r="J265" s="9">
        <f>IF(Raw!$G265&gt;$C$8,IF(Raw!$Q265&gt;$C$8,IF(Raw!$N265&gt;$C$9,IF(Raw!$N265&lt;$A$9,IF(Raw!$X265&gt;$C$9,IF(Raw!$X265&lt;$A$9,Raw!N265,-999),-999),-999),-999),-999),-999)</f>
        <v>-999</v>
      </c>
      <c r="K265" s="9">
        <f>IF(Raw!$G265&gt;$C$8,IF(Raw!$Q265&gt;$C$8,IF(Raw!$N265&gt;$C$9,IF(Raw!$N265&lt;$A$9,IF(Raw!$X265&gt;$C$9,IF(Raw!$X265&lt;$A$9,Raw!R265,-999),-999),-999),-999),-999),-999)</f>
        <v>-999</v>
      </c>
      <c r="L265" s="9">
        <f>IF(Raw!$G265&gt;$C$8,IF(Raw!$Q265&gt;$C$8,IF(Raw!$N265&gt;$C$9,IF(Raw!$N265&lt;$A$9,IF(Raw!$X265&gt;$C$9,IF(Raw!$X265&lt;$A$9,Raw!S265,-999),-999),-999),-999),-999),-999)</f>
        <v>-999</v>
      </c>
      <c r="M265" s="9">
        <f>Raw!Q265</f>
        <v>0</v>
      </c>
      <c r="N265" s="9">
        <f>IF(Raw!$G265&gt;$C$8,IF(Raw!$Q265&gt;$C$8,IF(Raw!$N265&gt;$C$9,IF(Raw!$N265&lt;$A$9,IF(Raw!$X265&gt;$C$9,IF(Raw!$X265&lt;$A$9,Raw!V265,-999),-999),-999),-999),-999),-999)</f>
        <v>-999</v>
      </c>
      <c r="O265" s="9">
        <f>IF(Raw!$G265&gt;$C$8,IF(Raw!$Q265&gt;$C$8,IF(Raw!$N265&gt;$C$9,IF(Raw!$N265&lt;$A$9,IF(Raw!$X265&gt;$C$9,IF(Raw!$X265&lt;$A$9,Raw!W265,-999),-999),-999),-999),-999),-999)</f>
        <v>-999</v>
      </c>
      <c r="P265" s="9">
        <f>IF(Raw!$G265&gt;$C$8,IF(Raw!$Q265&gt;$C$8,IF(Raw!$N265&gt;$C$9,IF(Raw!$N265&lt;$A$9,IF(Raw!$X265&gt;$C$9,IF(Raw!$X265&lt;$A$9,Raw!X265,-999),-999),-999),-999),-999),-999)</f>
        <v>-999</v>
      </c>
      <c r="R265" s="9">
        <f t="shared" si="64"/>
        <v>0</v>
      </c>
      <c r="S265" s="9">
        <f t="shared" si="65"/>
        <v>0</v>
      </c>
      <c r="T265" s="9">
        <f t="shared" si="66"/>
        <v>0</v>
      </c>
      <c r="U265" s="9">
        <f t="shared" si="67"/>
        <v>0</v>
      </c>
      <c r="V265" s="15">
        <f t="shared" si="68"/>
        <v>-999</v>
      </c>
      <c r="X265" s="11">
        <f t="shared" si="69"/>
        <v>-6.0139799999999993E+20</v>
      </c>
      <c r="Y265" s="11">
        <f t="shared" si="70"/>
        <v>-9.99E-18</v>
      </c>
      <c r="Z265" s="11">
        <f t="shared" si="71"/>
        <v>-9.9899999999999989E-4</v>
      </c>
      <c r="AA265" s="16">
        <f t="shared" si="72"/>
        <v>1</v>
      </c>
      <c r="AB265" s="9">
        <f t="shared" si="73"/>
        <v>-999</v>
      </c>
      <c r="AC265" s="9">
        <f t="shared" si="74"/>
        <v>-999</v>
      </c>
      <c r="AD265" s="15">
        <f t="shared" si="75"/>
        <v>-999</v>
      </c>
      <c r="AE265" s="3">
        <f t="shared" si="76"/>
        <v>-1202.7959999999996</v>
      </c>
      <c r="AF265" s="2">
        <f t="shared" si="77"/>
        <v>0.30099999999999988</v>
      </c>
      <c r="AG265" s="9">
        <f t="shared" si="78"/>
        <v>0</v>
      </c>
      <c r="AH265" s="2">
        <f t="shared" si="63"/>
        <v>0</v>
      </c>
    </row>
    <row r="266" spans="1:34">
      <c r="A266" s="1">
        <f>Raw!A266</f>
        <v>0</v>
      </c>
      <c r="B266" s="14">
        <f>Raw!B266</f>
        <v>0</v>
      </c>
      <c r="C266" s="15">
        <f>Raw!C266</f>
        <v>0</v>
      </c>
      <c r="D266" s="15">
        <f>IF(C266&gt;0.5,Raw!D266*D$11,-999)</f>
        <v>-999</v>
      </c>
      <c r="E266" s="9">
        <f>IF(Raw!$G266&gt;$C$8,IF(Raw!$Q266&gt;$C$8,IF(Raw!$N266&gt;$C$9,IF(Raw!$N266&lt;$A$9,IF(Raw!$X266&gt;$C$9,IF(Raw!$X266&lt;$A$9,Raw!H266,-999),-999),-999),-999),-999),-999)</f>
        <v>-999</v>
      </c>
      <c r="F266" s="9">
        <f>IF(Raw!$G266&gt;$C$8,IF(Raw!$Q266&gt;$C$8,IF(Raw!$N266&gt;$C$9,IF(Raw!$N266&lt;$A$9,IF(Raw!$X266&gt;$C$9,IF(Raw!$X266&lt;$A$9,Raw!I266,-999),-999),-999),-999),-999),-999)</f>
        <v>-999</v>
      </c>
      <c r="G266" s="9">
        <f>Raw!G266</f>
        <v>0</v>
      </c>
      <c r="H266" s="9">
        <f>IF(Raw!$G266&gt;$C$8,IF(Raw!$Q266&gt;$C$8,IF(Raw!$N266&gt;$C$9,IF(Raw!$N266&lt;$A$9,IF(Raw!$X266&gt;$C$9,IF(Raw!$X266&lt;$A$9,Raw!L266,-999),-999),-999),-999),-999),-999)</f>
        <v>-999</v>
      </c>
      <c r="I266" s="9">
        <f>IF(Raw!$G266&gt;$C$8,IF(Raw!$Q266&gt;$C$8,IF(Raw!$N266&gt;$C$9,IF(Raw!$N266&lt;$A$9,IF(Raw!$X266&gt;$C$9,IF(Raw!$X266&lt;$A$9,Raw!M266,-999),-999),-999),-999),-999),-999)</f>
        <v>-999</v>
      </c>
      <c r="J266" s="9">
        <f>IF(Raw!$G266&gt;$C$8,IF(Raw!$Q266&gt;$C$8,IF(Raw!$N266&gt;$C$9,IF(Raw!$N266&lt;$A$9,IF(Raw!$X266&gt;$C$9,IF(Raw!$X266&lt;$A$9,Raw!N266,-999),-999),-999),-999),-999),-999)</f>
        <v>-999</v>
      </c>
      <c r="K266" s="9">
        <f>IF(Raw!$G266&gt;$C$8,IF(Raw!$Q266&gt;$C$8,IF(Raw!$N266&gt;$C$9,IF(Raw!$N266&lt;$A$9,IF(Raw!$X266&gt;$C$9,IF(Raw!$X266&lt;$A$9,Raw!R266,-999),-999),-999),-999),-999),-999)</f>
        <v>-999</v>
      </c>
      <c r="L266" s="9">
        <f>IF(Raw!$G266&gt;$C$8,IF(Raw!$Q266&gt;$C$8,IF(Raw!$N266&gt;$C$9,IF(Raw!$N266&lt;$A$9,IF(Raw!$X266&gt;$C$9,IF(Raw!$X266&lt;$A$9,Raw!S266,-999),-999),-999),-999),-999),-999)</f>
        <v>-999</v>
      </c>
      <c r="M266" s="9">
        <f>Raw!Q266</f>
        <v>0</v>
      </c>
      <c r="N266" s="9">
        <f>IF(Raw!$G266&gt;$C$8,IF(Raw!$Q266&gt;$C$8,IF(Raw!$N266&gt;$C$9,IF(Raw!$N266&lt;$A$9,IF(Raw!$X266&gt;$C$9,IF(Raw!$X266&lt;$A$9,Raw!V266,-999),-999),-999),-999),-999),-999)</f>
        <v>-999</v>
      </c>
      <c r="O266" s="9">
        <f>IF(Raw!$G266&gt;$C$8,IF(Raw!$Q266&gt;$C$8,IF(Raw!$N266&gt;$C$9,IF(Raw!$N266&lt;$A$9,IF(Raw!$X266&gt;$C$9,IF(Raw!$X266&lt;$A$9,Raw!W266,-999),-999),-999),-999),-999),-999)</f>
        <v>-999</v>
      </c>
      <c r="P266" s="9">
        <f>IF(Raw!$G266&gt;$C$8,IF(Raw!$Q266&gt;$C$8,IF(Raw!$N266&gt;$C$9,IF(Raw!$N266&lt;$A$9,IF(Raw!$X266&gt;$C$9,IF(Raw!$X266&lt;$A$9,Raw!X266,-999),-999),-999),-999),-999),-999)</f>
        <v>-999</v>
      </c>
      <c r="R266" s="9">
        <f t="shared" si="64"/>
        <v>0</v>
      </c>
      <c r="S266" s="9">
        <f t="shared" si="65"/>
        <v>0</v>
      </c>
      <c r="T266" s="9">
        <f t="shared" si="66"/>
        <v>0</v>
      </c>
      <c r="U266" s="9">
        <f t="shared" si="67"/>
        <v>0</v>
      </c>
      <c r="V266" s="15">
        <f t="shared" si="68"/>
        <v>-999</v>
      </c>
      <c r="X266" s="11">
        <f t="shared" si="69"/>
        <v>-6.0139799999999993E+20</v>
      </c>
      <c r="Y266" s="11">
        <f t="shared" si="70"/>
        <v>-9.99E-18</v>
      </c>
      <c r="Z266" s="11">
        <f t="shared" si="71"/>
        <v>-9.9899999999999989E-4</v>
      </c>
      <c r="AA266" s="16">
        <f t="shared" si="72"/>
        <v>1</v>
      </c>
      <c r="AB266" s="9">
        <f t="shared" si="73"/>
        <v>-999</v>
      </c>
      <c r="AC266" s="9">
        <f t="shared" si="74"/>
        <v>-999</v>
      </c>
      <c r="AD266" s="15">
        <f t="shared" si="75"/>
        <v>-999</v>
      </c>
      <c r="AE266" s="3">
        <f t="shared" si="76"/>
        <v>-1202.7959999999996</v>
      </c>
      <c r="AF266" s="2">
        <f t="shared" si="77"/>
        <v>0.30099999999999988</v>
      </c>
      <c r="AG266" s="9">
        <f t="shared" si="78"/>
        <v>0</v>
      </c>
      <c r="AH266" s="2">
        <f t="shared" si="63"/>
        <v>0</v>
      </c>
    </row>
    <row r="267" spans="1:34">
      <c r="A267" s="1">
        <f>Raw!A267</f>
        <v>0</v>
      </c>
      <c r="B267" s="14">
        <f>Raw!B267</f>
        <v>0</v>
      </c>
      <c r="C267" s="15">
        <f>Raw!C267</f>
        <v>0</v>
      </c>
      <c r="D267" s="15">
        <f>IF(C267&gt;0.5,Raw!D267*D$11,-999)</f>
        <v>-999</v>
      </c>
      <c r="E267" s="9">
        <f>IF(Raw!$G267&gt;$C$8,IF(Raw!$Q267&gt;$C$8,IF(Raw!$N267&gt;$C$9,IF(Raw!$N267&lt;$A$9,IF(Raw!$X267&gt;$C$9,IF(Raw!$X267&lt;$A$9,Raw!H267,-999),-999),-999),-999),-999),-999)</f>
        <v>-999</v>
      </c>
      <c r="F267" s="9">
        <f>IF(Raw!$G267&gt;$C$8,IF(Raw!$Q267&gt;$C$8,IF(Raw!$N267&gt;$C$9,IF(Raw!$N267&lt;$A$9,IF(Raw!$X267&gt;$C$9,IF(Raw!$X267&lt;$A$9,Raw!I267,-999),-999),-999),-999),-999),-999)</f>
        <v>-999</v>
      </c>
      <c r="G267" s="9">
        <f>Raw!G267</f>
        <v>0</v>
      </c>
      <c r="H267" s="9">
        <f>IF(Raw!$G267&gt;$C$8,IF(Raw!$Q267&gt;$C$8,IF(Raw!$N267&gt;$C$9,IF(Raw!$N267&lt;$A$9,IF(Raw!$X267&gt;$C$9,IF(Raw!$X267&lt;$A$9,Raw!L267,-999),-999),-999),-999),-999),-999)</f>
        <v>-999</v>
      </c>
      <c r="I267" s="9">
        <f>IF(Raw!$G267&gt;$C$8,IF(Raw!$Q267&gt;$C$8,IF(Raw!$N267&gt;$C$9,IF(Raw!$N267&lt;$A$9,IF(Raw!$X267&gt;$C$9,IF(Raw!$X267&lt;$A$9,Raw!M267,-999),-999),-999),-999),-999),-999)</f>
        <v>-999</v>
      </c>
      <c r="J267" s="9">
        <f>IF(Raw!$G267&gt;$C$8,IF(Raw!$Q267&gt;$C$8,IF(Raw!$N267&gt;$C$9,IF(Raw!$N267&lt;$A$9,IF(Raw!$X267&gt;$C$9,IF(Raw!$X267&lt;$A$9,Raw!N267,-999),-999),-999),-999),-999),-999)</f>
        <v>-999</v>
      </c>
      <c r="K267" s="9">
        <f>IF(Raw!$G267&gt;$C$8,IF(Raw!$Q267&gt;$C$8,IF(Raw!$N267&gt;$C$9,IF(Raw!$N267&lt;$A$9,IF(Raw!$X267&gt;$C$9,IF(Raw!$X267&lt;$A$9,Raw!R267,-999),-999),-999),-999),-999),-999)</f>
        <v>-999</v>
      </c>
      <c r="L267" s="9">
        <f>IF(Raw!$G267&gt;$C$8,IF(Raw!$Q267&gt;$C$8,IF(Raw!$N267&gt;$C$9,IF(Raw!$N267&lt;$A$9,IF(Raw!$X267&gt;$C$9,IF(Raw!$X267&lt;$A$9,Raw!S267,-999),-999),-999),-999),-999),-999)</f>
        <v>-999</v>
      </c>
      <c r="M267" s="9">
        <f>Raw!Q267</f>
        <v>0</v>
      </c>
      <c r="N267" s="9">
        <f>IF(Raw!$G267&gt;$C$8,IF(Raw!$Q267&gt;$C$8,IF(Raw!$N267&gt;$C$9,IF(Raw!$N267&lt;$A$9,IF(Raw!$X267&gt;$C$9,IF(Raw!$X267&lt;$A$9,Raw!V267,-999),-999),-999),-999),-999),-999)</f>
        <v>-999</v>
      </c>
      <c r="O267" s="9">
        <f>IF(Raw!$G267&gt;$C$8,IF(Raw!$Q267&gt;$C$8,IF(Raw!$N267&gt;$C$9,IF(Raw!$N267&lt;$A$9,IF(Raw!$X267&gt;$C$9,IF(Raw!$X267&lt;$A$9,Raw!W267,-999),-999),-999),-999),-999),-999)</f>
        <v>-999</v>
      </c>
      <c r="P267" s="9">
        <f>IF(Raw!$G267&gt;$C$8,IF(Raw!$Q267&gt;$C$8,IF(Raw!$N267&gt;$C$9,IF(Raw!$N267&lt;$A$9,IF(Raw!$X267&gt;$C$9,IF(Raw!$X267&lt;$A$9,Raw!X267,-999),-999),-999),-999),-999),-999)</f>
        <v>-999</v>
      </c>
      <c r="R267" s="9">
        <f t="shared" si="64"/>
        <v>0</v>
      </c>
      <c r="S267" s="9">
        <f t="shared" si="65"/>
        <v>0</v>
      </c>
      <c r="T267" s="9">
        <f t="shared" si="66"/>
        <v>0</v>
      </c>
      <c r="U267" s="9">
        <f t="shared" si="67"/>
        <v>0</v>
      </c>
      <c r="V267" s="15">
        <f t="shared" si="68"/>
        <v>-999</v>
      </c>
      <c r="X267" s="11">
        <f t="shared" si="69"/>
        <v>-6.0139799999999993E+20</v>
      </c>
      <c r="Y267" s="11">
        <f t="shared" si="70"/>
        <v>-9.99E-18</v>
      </c>
      <c r="Z267" s="11">
        <f t="shared" si="71"/>
        <v>-9.9899999999999989E-4</v>
      </c>
      <c r="AA267" s="16">
        <f t="shared" si="72"/>
        <v>1</v>
      </c>
      <c r="AB267" s="9">
        <f t="shared" si="73"/>
        <v>-999</v>
      </c>
      <c r="AC267" s="9">
        <f t="shared" si="74"/>
        <v>-999</v>
      </c>
      <c r="AD267" s="15">
        <f t="shared" si="75"/>
        <v>-999</v>
      </c>
      <c r="AE267" s="3">
        <f t="shared" si="76"/>
        <v>-1202.7959999999996</v>
      </c>
      <c r="AF267" s="2">
        <f t="shared" si="77"/>
        <v>0.30099999999999988</v>
      </c>
      <c r="AG267" s="9">
        <f t="shared" si="78"/>
        <v>0</v>
      </c>
      <c r="AH267" s="2">
        <f t="shared" si="63"/>
        <v>0</v>
      </c>
    </row>
    <row r="268" spans="1:34">
      <c r="A268" s="1">
        <f>Raw!A268</f>
        <v>0</v>
      </c>
      <c r="B268" s="14">
        <f>Raw!B268</f>
        <v>0</v>
      </c>
      <c r="C268" s="15">
        <f>Raw!C268</f>
        <v>0</v>
      </c>
      <c r="D268" s="15">
        <f>IF(C268&gt;0.5,Raw!D268*D$11,-999)</f>
        <v>-999</v>
      </c>
      <c r="E268" s="9">
        <f>IF(Raw!$G268&gt;$C$8,IF(Raw!$Q268&gt;$C$8,IF(Raw!$N268&gt;$C$9,IF(Raw!$N268&lt;$A$9,IF(Raw!$X268&gt;$C$9,IF(Raw!$X268&lt;$A$9,Raw!H268,-999),-999),-999),-999),-999),-999)</f>
        <v>-999</v>
      </c>
      <c r="F268" s="9">
        <f>IF(Raw!$G268&gt;$C$8,IF(Raw!$Q268&gt;$C$8,IF(Raw!$N268&gt;$C$9,IF(Raw!$N268&lt;$A$9,IF(Raw!$X268&gt;$C$9,IF(Raw!$X268&lt;$A$9,Raw!I268,-999),-999),-999),-999),-999),-999)</f>
        <v>-999</v>
      </c>
      <c r="G268" s="9">
        <f>Raw!G268</f>
        <v>0</v>
      </c>
      <c r="H268" s="9">
        <f>IF(Raw!$G268&gt;$C$8,IF(Raw!$Q268&gt;$C$8,IF(Raw!$N268&gt;$C$9,IF(Raw!$N268&lt;$A$9,IF(Raw!$X268&gt;$C$9,IF(Raw!$X268&lt;$A$9,Raw!L268,-999),-999),-999),-999),-999),-999)</f>
        <v>-999</v>
      </c>
      <c r="I268" s="9">
        <f>IF(Raw!$G268&gt;$C$8,IF(Raw!$Q268&gt;$C$8,IF(Raw!$N268&gt;$C$9,IF(Raw!$N268&lt;$A$9,IF(Raw!$X268&gt;$C$9,IF(Raw!$X268&lt;$A$9,Raw!M268,-999),-999),-999),-999),-999),-999)</f>
        <v>-999</v>
      </c>
      <c r="J268" s="9">
        <f>IF(Raw!$G268&gt;$C$8,IF(Raw!$Q268&gt;$C$8,IF(Raw!$N268&gt;$C$9,IF(Raw!$N268&lt;$A$9,IF(Raw!$X268&gt;$C$9,IF(Raw!$X268&lt;$A$9,Raw!N268,-999),-999),-999),-999),-999),-999)</f>
        <v>-999</v>
      </c>
      <c r="K268" s="9">
        <f>IF(Raw!$G268&gt;$C$8,IF(Raw!$Q268&gt;$C$8,IF(Raw!$N268&gt;$C$9,IF(Raw!$N268&lt;$A$9,IF(Raw!$X268&gt;$C$9,IF(Raw!$X268&lt;$A$9,Raw!R268,-999),-999),-999),-999),-999),-999)</f>
        <v>-999</v>
      </c>
      <c r="L268" s="9">
        <f>IF(Raw!$G268&gt;$C$8,IF(Raw!$Q268&gt;$C$8,IF(Raw!$N268&gt;$C$9,IF(Raw!$N268&lt;$A$9,IF(Raw!$X268&gt;$C$9,IF(Raw!$X268&lt;$A$9,Raw!S268,-999),-999),-999),-999),-999),-999)</f>
        <v>-999</v>
      </c>
      <c r="M268" s="9">
        <f>Raw!Q268</f>
        <v>0</v>
      </c>
      <c r="N268" s="9">
        <f>IF(Raw!$G268&gt;$C$8,IF(Raw!$Q268&gt;$C$8,IF(Raw!$N268&gt;$C$9,IF(Raw!$N268&lt;$A$9,IF(Raw!$X268&gt;$C$9,IF(Raw!$X268&lt;$A$9,Raw!V268,-999),-999),-999),-999),-999),-999)</f>
        <v>-999</v>
      </c>
      <c r="O268" s="9">
        <f>IF(Raw!$G268&gt;$C$8,IF(Raw!$Q268&gt;$C$8,IF(Raw!$N268&gt;$C$9,IF(Raw!$N268&lt;$A$9,IF(Raw!$X268&gt;$C$9,IF(Raw!$X268&lt;$A$9,Raw!W268,-999),-999),-999),-999),-999),-999)</f>
        <v>-999</v>
      </c>
      <c r="P268" s="9">
        <f>IF(Raw!$G268&gt;$C$8,IF(Raw!$Q268&gt;$C$8,IF(Raw!$N268&gt;$C$9,IF(Raw!$N268&lt;$A$9,IF(Raw!$X268&gt;$C$9,IF(Raw!$X268&lt;$A$9,Raw!X268,-999),-999),-999),-999),-999),-999)</f>
        <v>-999</v>
      </c>
      <c r="R268" s="9">
        <f t="shared" si="64"/>
        <v>0</v>
      </c>
      <c r="S268" s="9">
        <f t="shared" si="65"/>
        <v>0</v>
      </c>
      <c r="T268" s="9">
        <f t="shared" si="66"/>
        <v>0</v>
      </c>
      <c r="U268" s="9">
        <f t="shared" si="67"/>
        <v>0</v>
      </c>
      <c r="V268" s="15">
        <f t="shared" si="68"/>
        <v>-999</v>
      </c>
      <c r="X268" s="11">
        <f t="shared" si="69"/>
        <v>-6.0139799999999993E+20</v>
      </c>
      <c r="Y268" s="11">
        <f t="shared" si="70"/>
        <v>-9.99E-18</v>
      </c>
      <c r="Z268" s="11">
        <f t="shared" si="71"/>
        <v>-9.9899999999999989E-4</v>
      </c>
      <c r="AA268" s="16">
        <f t="shared" si="72"/>
        <v>1</v>
      </c>
      <c r="AB268" s="9">
        <f t="shared" si="73"/>
        <v>-999</v>
      </c>
      <c r="AC268" s="9">
        <f t="shared" si="74"/>
        <v>-999</v>
      </c>
      <c r="AD268" s="15">
        <f t="shared" si="75"/>
        <v>-999</v>
      </c>
      <c r="AE268" s="3">
        <f t="shared" si="76"/>
        <v>-1202.7959999999996</v>
      </c>
      <c r="AF268" s="2">
        <f t="shared" si="77"/>
        <v>0.30099999999999988</v>
      </c>
      <c r="AG268" s="9">
        <f t="shared" si="78"/>
        <v>0</v>
      </c>
      <c r="AH268" s="2">
        <f t="shared" si="63"/>
        <v>0</v>
      </c>
    </row>
    <row r="269" spans="1:34">
      <c r="A269" s="1">
        <f>Raw!A269</f>
        <v>0</v>
      </c>
      <c r="B269" s="14">
        <f>Raw!B269</f>
        <v>0</v>
      </c>
      <c r="C269" s="15">
        <f>Raw!C269</f>
        <v>0</v>
      </c>
      <c r="D269" s="15">
        <f>IF(C269&gt;0.5,Raw!D269*D$11,-999)</f>
        <v>-999</v>
      </c>
      <c r="E269" s="9">
        <f>IF(Raw!$G269&gt;$C$8,IF(Raw!$Q269&gt;$C$8,IF(Raw!$N269&gt;$C$9,IF(Raw!$N269&lt;$A$9,IF(Raw!$X269&gt;$C$9,IF(Raw!$X269&lt;$A$9,Raw!H269,-999),-999),-999),-999),-999),-999)</f>
        <v>-999</v>
      </c>
      <c r="F269" s="9">
        <f>IF(Raw!$G269&gt;$C$8,IF(Raw!$Q269&gt;$C$8,IF(Raw!$N269&gt;$C$9,IF(Raw!$N269&lt;$A$9,IF(Raw!$X269&gt;$C$9,IF(Raw!$X269&lt;$A$9,Raw!I269,-999),-999),-999),-999),-999),-999)</f>
        <v>-999</v>
      </c>
      <c r="G269" s="9">
        <f>Raw!G269</f>
        <v>0</v>
      </c>
      <c r="H269" s="9">
        <f>IF(Raw!$G269&gt;$C$8,IF(Raw!$Q269&gt;$C$8,IF(Raw!$N269&gt;$C$9,IF(Raw!$N269&lt;$A$9,IF(Raw!$X269&gt;$C$9,IF(Raw!$X269&lt;$A$9,Raw!L269,-999),-999),-999),-999),-999),-999)</f>
        <v>-999</v>
      </c>
      <c r="I269" s="9">
        <f>IF(Raw!$G269&gt;$C$8,IF(Raw!$Q269&gt;$C$8,IF(Raw!$N269&gt;$C$9,IF(Raw!$N269&lt;$A$9,IF(Raw!$X269&gt;$C$9,IF(Raw!$X269&lt;$A$9,Raw!M269,-999),-999),-999),-999),-999),-999)</f>
        <v>-999</v>
      </c>
      <c r="J269" s="9">
        <f>IF(Raw!$G269&gt;$C$8,IF(Raw!$Q269&gt;$C$8,IF(Raw!$N269&gt;$C$9,IF(Raw!$N269&lt;$A$9,IF(Raw!$X269&gt;$C$9,IF(Raw!$X269&lt;$A$9,Raw!N269,-999),-999),-999),-999),-999),-999)</f>
        <v>-999</v>
      </c>
      <c r="K269" s="9">
        <f>IF(Raw!$G269&gt;$C$8,IF(Raw!$Q269&gt;$C$8,IF(Raw!$N269&gt;$C$9,IF(Raw!$N269&lt;$A$9,IF(Raw!$X269&gt;$C$9,IF(Raw!$X269&lt;$A$9,Raw!R269,-999),-999),-999),-999),-999),-999)</f>
        <v>-999</v>
      </c>
      <c r="L269" s="9">
        <f>IF(Raw!$G269&gt;$C$8,IF(Raw!$Q269&gt;$C$8,IF(Raw!$N269&gt;$C$9,IF(Raw!$N269&lt;$A$9,IF(Raw!$X269&gt;$C$9,IF(Raw!$X269&lt;$A$9,Raw!S269,-999),-999),-999),-999),-999),-999)</f>
        <v>-999</v>
      </c>
      <c r="M269" s="9">
        <f>Raw!Q269</f>
        <v>0</v>
      </c>
      <c r="N269" s="9">
        <f>IF(Raw!$G269&gt;$C$8,IF(Raw!$Q269&gt;$C$8,IF(Raw!$N269&gt;$C$9,IF(Raw!$N269&lt;$A$9,IF(Raw!$X269&gt;$C$9,IF(Raw!$X269&lt;$A$9,Raw!V269,-999),-999),-999),-999),-999),-999)</f>
        <v>-999</v>
      </c>
      <c r="O269" s="9">
        <f>IF(Raw!$G269&gt;$C$8,IF(Raw!$Q269&gt;$C$8,IF(Raw!$N269&gt;$C$9,IF(Raw!$N269&lt;$A$9,IF(Raw!$X269&gt;$C$9,IF(Raw!$X269&lt;$A$9,Raw!W269,-999),-999),-999),-999),-999),-999)</f>
        <v>-999</v>
      </c>
      <c r="P269" s="9">
        <f>IF(Raw!$G269&gt;$C$8,IF(Raw!$Q269&gt;$C$8,IF(Raw!$N269&gt;$C$9,IF(Raw!$N269&lt;$A$9,IF(Raw!$X269&gt;$C$9,IF(Raw!$X269&lt;$A$9,Raw!X269,-999),-999),-999),-999),-999),-999)</f>
        <v>-999</v>
      </c>
      <c r="R269" s="9">
        <f t="shared" si="64"/>
        <v>0</v>
      </c>
      <c r="S269" s="9">
        <f t="shared" si="65"/>
        <v>0</v>
      </c>
      <c r="T269" s="9">
        <f t="shared" si="66"/>
        <v>0</v>
      </c>
      <c r="U269" s="9">
        <f t="shared" si="67"/>
        <v>0</v>
      </c>
      <c r="V269" s="15">
        <f t="shared" si="68"/>
        <v>-999</v>
      </c>
      <c r="X269" s="11">
        <f t="shared" si="69"/>
        <v>-6.0139799999999993E+20</v>
      </c>
      <c r="Y269" s="11">
        <f t="shared" si="70"/>
        <v>-9.99E-18</v>
      </c>
      <c r="Z269" s="11">
        <f t="shared" si="71"/>
        <v>-9.9899999999999989E-4</v>
      </c>
      <c r="AA269" s="16">
        <f t="shared" si="72"/>
        <v>1</v>
      </c>
      <c r="AB269" s="9">
        <f t="shared" si="73"/>
        <v>-999</v>
      </c>
      <c r="AC269" s="9">
        <f t="shared" si="74"/>
        <v>-999</v>
      </c>
      <c r="AD269" s="15">
        <f t="shared" si="75"/>
        <v>-999</v>
      </c>
      <c r="AE269" s="3">
        <f t="shared" si="76"/>
        <v>-1202.7959999999996</v>
      </c>
      <c r="AF269" s="2">
        <f t="shared" si="77"/>
        <v>0.30099999999999988</v>
      </c>
      <c r="AG269" s="9">
        <f t="shared" si="78"/>
        <v>0</v>
      </c>
      <c r="AH269" s="2">
        <f t="shared" si="63"/>
        <v>0</v>
      </c>
    </row>
    <row r="270" spans="1:34">
      <c r="A270" s="1">
        <f>Raw!A270</f>
        <v>0</v>
      </c>
      <c r="B270" s="14">
        <f>Raw!B270</f>
        <v>0</v>
      </c>
      <c r="C270" s="15">
        <f>Raw!C270</f>
        <v>0</v>
      </c>
      <c r="D270" s="15">
        <f>IF(C270&gt;0.5,Raw!D270*D$11,-999)</f>
        <v>-999</v>
      </c>
      <c r="E270" s="9">
        <f>IF(Raw!$G270&gt;$C$8,IF(Raw!$Q270&gt;$C$8,IF(Raw!$N270&gt;$C$9,IF(Raw!$N270&lt;$A$9,IF(Raw!$X270&gt;$C$9,IF(Raw!$X270&lt;$A$9,Raw!H270,-999),-999),-999),-999),-999),-999)</f>
        <v>-999</v>
      </c>
      <c r="F270" s="9">
        <f>IF(Raw!$G270&gt;$C$8,IF(Raw!$Q270&gt;$C$8,IF(Raw!$N270&gt;$C$9,IF(Raw!$N270&lt;$A$9,IF(Raw!$X270&gt;$C$9,IF(Raw!$X270&lt;$A$9,Raw!I270,-999),-999),-999),-999),-999),-999)</f>
        <v>-999</v>
      </c>
      <c r="G270" s="9">
        <f>Raw!G270</f>
        <v>0</v>
      </c>
      <c r="H270" s="9">
        <f>IF(Raw!$G270&gt;$C$8,IF(Raw!$Q270&gt;$C$8,IF(Raw!$N270&gt;$C$9,IF(Raw!$N270&lt;$A$9,IF(Raw!$X270&gt;$C$9,IF(Raw!$X270&lt;$A$9,Raw!L270,-999),-999),-999),-999),-999),-999)</f>
        <v>-999</v>
      </c>
      <c r="I270" s="9">
        <f>IF(Raw!$G270&gt;$C$8,IF(Raw!$Q270&gt;$C$8,IF(Raw!$N270&gt;$C$9,IF(Raw!$N270&lt;$A$9,IF(Raw!$X270&gt;$C$9,IF(Raw!$X270&lt;$A$9,Raw!M270,-999),-999),-999),-999),-999),-999)</f>
        <v>-999</v>
      </c>
      <c r="J270" s="9">
        <f>IF(Raw!$G270&gt;$C$8,IF(Raw!$Q270&gt;$C$8,IF(Raw!$N270&gt;$C$9,IF(Raw!$N270&lt;$A$9,IF(Raw!$X270&gt;$C$9,IF(Raw!$X270&lt;$A$9,Raw!N270,-999),-999),-999),-999),-999),-999)</f>
        <v>-999</v>
      </c>
      <c r="K270" s="9">
        <f>IF(Raw!$G270&gt;$C$8,IF(Raw!$Q270&gt;$C$8,IF(Raw!$N270&gt;$C$9,IF(Raw!$N270&lt;$A$9,IF(Raw!$X270&gt;$C$9,IF(Raw!$X270&lt;$A$9,Raw!R270,-999),-999),-999),-999),-999),-999)</f>
        <v>-999</v>
      </c>
      <c r="L270" s="9">
        <f>IF(Raw!$G270&gt;$C$8,IF(Raw!$Q270&gt;$C$8,IF(Raw!$N270&gt;$C$9,IF(Raw!$N270&lt;$A$9,IF(Raw!$X270&gt;$C$9,IF(Raw!$X270&lt;$A$9,Raw!S270,-999),-999),-999),-999),-999),-999)</f>
        <v>-999</v>
      </c>
      <c r="M270" s="9">
        <f>Raw!Q270</f>
        <v>0</v>
      </c>
      <c r="N270" s="9">
        <f>IF(Raw!$G270&gt;$C$8,IF(Raw!$Q270&gt;$C$8,IF(Raw!$N270&gt;$C$9,IF(Raw!$N270&lt;$A$9,IF(Raw!$X270&gt;$C$9,IF(Raw!$X270&lt;$A$9,Raw!V270,-999),-999),-999),-999),-999),-999)</f>
        <v>-999</v>
      </c>
      <c r="O270" s="9">
        <f>IF(Raw!$G270&gt;$C$8,IF(Raw!$Q270&gt;$C$8,IF(Raw!$N270&gt;$C$9,IF(Raw!$N270&lt;$A$9,IF(Raw!$X270&gt;$C$9,IF(Raw!$X270&lt;$A$9,Raw!W270,-999),-999),-999),-999),-999),-999)</f>
        <v>-999</v>
      </c>
      <c r="P270" s="9">
        <f>IF(Raw!$G270&gt;$C$8,IF(Raw!$Q270&gt;$C$8,IF(Raw!$N270&gt;$C$9,IF(Raw!$N270&lt;$A$9,IF(Raw!$X270&gt;$C$9,IF(Raw!$X270&lt;$A$9,Raw!X270,-999),-999),-999),-999),-999),-999)</f>
        <v>-999</v>
      </c>
      <c r="R270" s="9">
        <f t="shared" si="64"/>
        <v>0</v>
      </c>
      <c r="S270" s="9">
        <f t="shared" si="65"/>
        <v>0</v>
      </c>
      <c r="T270" s="9">
        <f t="shared" si="66"/>
        <v>0</v>
      </c>
      <c r="U270" s="9">
        <f t="shared" si="67"/>
        <v>0</v>
      </c>
      <c r="V270" s="15">
        <f t="shared" si="68"/>
        <v>-999</v>
      </c>
      <c r="X270" s="11">
        <f t="shared" si="69"/>
        <v>-6.0139799999999993E+20</v>
      </c>
      <c r="Y270" s="11">
        <f t="shared" si="70"/>
        <v>-9.99E-18</v>
      </c>
      <c r="Z270" s="11">
        <f t="shared" si="71"/>
        <v>-9.9899999999999989E-4</v>
      </c>
      <c r="AA270" s="16">
        <f t="shared" si="72"/>
        <v>1</v>
      </c>
      <c r="AB270" s="9">
        <f t="shared" si="73"/>
        <v>-999</v>
      </c>
      <c r="AC270" s="9">
        <f t="shared" si="74"/>
        <v>-999</v>
      </c>
      <c r="AD270" s="15">
        <f t="shared" si="75"/>
        <v>-999</v>
      </c>
      <c r="AE270" s="3">
        <f t="shared" si="76"/>
        <v>-1202.7959999999996</v>
      </c>
      <c r="AF270" s="2">
        <f t="shared" si="77"/>
        <v>0.30099999999999988</v>
      </c>
      <c r="AG270" s="9">
        <f t="shared" si="78"/>
        <v>0</v>
      </c>
      <c r="AH270" s="2">
        <f t="shared" si="63"/>
        <v>0</v>
      </c>
    </row>
    <row r="271" spans="1:34">
      <c r="A271" s="1">
        <f>Raw!A271</f>
        <v>0</v>
      </c>
      <c r="B271" s="14">
        <f>Raw!B271</f>
        <v>0</v>
      </c>
      <c r="C271" s="15">
        <f>Raw!C271</f>
        <v>0</v>
      </c>
      <c r="D271" s="15">
        <f>IF(C271&gt;0.5,Raw!D271*D$11,-999)</f>
        <v>-999</v>
      </c>
      <c r="E271" s="9">
        <f>IF(Raw!$G271&gt;$C$8,IF(Raw!$Q271&gt;$C$8,IF(Raw!$N271&gt;$C$9,IF(Raw!$N271&lt;$A$9,IF(Raw!$X271&gt;$C$9,IF(Raw!$X271&lt;$A$9,Raw!H271,-999),-999),-999),-999),-999),-999)</f>
        <v>-999</v>
      </c>
      <c r="F271" s="9">
        <f>IF(Raw!$G271&gt;$C$8,IF(Raw!$Q271&gt;$C$8,IF(Raw!$N271&gt;$C$9,IF(Raw!$N271&lt;$A$9,IF(Raw!$X271&gt;$C$9,IF(Raw!$X271&lt;$A$9,Raw!I271,-999),-999),-999),-999),-999),-999)</f>
        <v>-999</v>
      </c>
      <c r="G271" s="9">
        <f>Raw!G271</f>
        <v>0</v>
      </c>
      <c r="H271" s="9">
        <f>IF(Raw!$G271&gt;$C$8,IF(Raw!$Q271&gt;$C$8,IF(Raw!$N271&gt;$C$9,IF(Raw!$N271&lt;$A$9,IF(Raw!$X271&gt;$C$9,IF(Raw!$X271&lt;$A$9,Raw!L271,-999),-999),-999),-999),-999),-999)</f>
        <v>-999</v>
      </c>
      <c r="I271" s="9">
        <f>IF(Raw!$G271&gt;$C$8,IF(Raw!$Q271&gt;$C$8,IF(Raw!$N271&gt;$C$9,IF(Raw!$N271&lt;$A$9,IF(Raw!$X271&gt;$C$9,IF(Raw!$X271&lt;$A$9,Raw!M271,-999),-999),-999),-999),-999),-999)</f>
        <v>-999</v>
      </c>
      <c r="J271" s="9">
        <f>IF(Raw!$G271&gt;$C$8,IF(Raw!$Q271&gt;$C$8,IF(Raw!$N271&gt;$C$9,IF(Raw!$N271&lt;$A$9,IF(Raw!$X271&gt;$C$9,IF(Raw!$X271&lt;$A$9,Raw!N271,-999),-999),-999),-999),-999),-999)</f>
        <v>-999</v>
      </c>
      <c r="K271" s="9">
        <f>IF(Raw!$G271&gt;$C$8,IF(Raw!$Q271&gt;$C$8,IF(Raw!$N271&gt;$C$9,IF(Raw!$N271&lt;$A$9,IF(Raw!$X271&gt;$C$9,IF(Raw!$X271&lt;$A$9,Raw!R271,-999),-999),-999),-999),-999),-999)</f>
        <v>-999</v>
      </c>
      <c r="L271" s="9">
        <f>IF(Raw!$G271&gt;$C$8,IF(Raw!$Q271&gt;$C$8,IF(Raw!$N271&gt;$C$9,IF(Raw!$N271&lt;$A$9,IF(Raw!$X271&gt;$C$9,IF(Raw!$X271&lt;$A$9,Raw!S271,-999),-999),-999),-999),-999),-999)</f>
        <v>-999</v>
      </c>
      <c r="M271" s="9">
        <f>Raw!Q271</f>
        <v>0</v>
      </c>
      <c r="N271" s="9">
        <f>IF(Raw!$G271&gt;$C$8,IF(Raw!$Q271&gt;$C$8,IF(Raw!$N271&gt;$C$9,IF(Raw!$N271&lt;$A$9,IF(Raw!$X271&gt;$C$9,IF(Raw!$X271&lt;$A$9,Raw!V271,-999),-999),-999),-999),-999),-999)</f>
        <v>-999</v>
      </c>
      <c r="O271" s="9">
        <f>IF(Raw!$G271&gt;$C$8,IF(Raw!$Q271&gt;$C$8,IF(Raw!$N271&gt;$C$9,IF(Raw!$N271&lt;$A$9,IF(Raw!$X271&gt;$C$9,IF(Raw!$X271&lt;$A$9,Raw!W271,-999),-999),-999),-999),-999),-999)</f>
        <v>-999</v>
      </c>
      <c r="P271" s="9">
        <f>IF(Raw!$G271&gt;$C$8,IF(Raw!$Q271&gt;$C$8,IF(Raw!$N271&gt;$C$9,IF(Raw!$N271&lt;$A$9,IF(Raw!$X271&gt;$C$9,IF(Raw!$X271&lt;$A$9,Raw!X271,-999),-999),-999),-999),-999),-999)</f>
        <v>-999</v>
      </c>
      <c r="R271" s="9">
        <f t="shared" ref="R271:R334" si="79">F271-E271</f>
        <v>0</v>
      </c>
      <c r="S271" s="9">
        <f t="shared" ref="S271:S334" si="80">R271/F271</f>
        <v>0</v>
      </c>
      <c r="T271" s="9">
        <f t="shared" ref="T271:T334" si="81">L271-K271</f>
        <v>0</v>
      </c>
      <c r="U271" s="9">
        <f t="shared" ref="U271:U334" si="82">T271/L271</f>
        <v>0</v>
      </c>
      <c r="V271" s="15">
        <f t="shared" ref="V271:V334" si="83">IF(L271&gt;0,L271*V$8+V$10,-999)</f>
        <v>-999</v>
      </c>
      <c r="X271" s="11">
        <f t="shared" ref="X271:X334" si="84">D271*6.02*10^23*10^(-6)</f>
        <v>-6.0139799999999993E+20</v>
      </c>
      <c r="Y271" s="11">
        <f t="shared" ref="Y271:Y334" si="85">H271*10^(-20)</f>
        <v>-9.99E-18</v>
      </c>
      <c r="Z271" s="11">
        <f t="shared" ref="Z271:Z334" si="86">J271*10^(-6)</f>
        <v>-9.9899999999999989E-4</v>
      </c>
      <c r="AA271" s="16">
        <f t="shared" ref="AA271:AA334" si="87">IF(Z271&gt;0,(X271*Y271/(X271*Y271+1/Z271)),1)</f>
        <v>1</v>
      </c>
      <c r="AB271" s="9">
        <f t="shared" ref="AB271:AB334" si="88">K271+T271*AA271</f>
        <v>-999</v>
      </c>
      <c r="AC271" s="9">
        <f t="shared" ref="AC271:AC334" si="89">IF(T271&gt;0,(L271-AB271)/T271,-999)</f>
        <v>-999</v>
      </c>
      <c r="AD271" s="15">
        <f t="shared" ref="AD271:AD334" si="90">IF(AC271&gt;0,X271*Y271*AC271,-999)</f>
        <v>-999</v>
      </c>
      <c r="AE271" s="3">
        <f t="shared" ref="AE271:AE334" si="91">AE$9*Y271</f>
        <v>-1202.7959999999996</v>
      </c>
      <c r="AF271" s="2">
        <f t="shared" ref="AF271:AF334" si="92">IF(AD271&lt;=AE271,AF$6,AF$6/(AD271/AE271))</f>
        <v>0.30099999999999988</v>
      </c>
      <c r="AG271" s="9">
        <f t="shared" ref="AG271:AG334" si="93">AD271*AF271*$AG$6*U271/AG$8</f>
        <v>0</v>
      </c>
      <c r="AH271" s="2">
        <f t="shared" ref="AH271:AH334" si="94">((AG271*12.01)/893.5)*3600</f>
        <v>0</v>
      </c>
    </row>
    <row r="272" spans="1:34">
      <c r="A272" s="1">
        <f>Raw!A272</f>
        <v>0</v>
      </c>
      <c r="B272" s="14">
        <f>Raw!B272</f>
        <v>0</v>
      </c>
      <c r="C272" s="15">
        <f>Raw!C272</f>
        <v>0</v>
      </c>
      <c r="D272" s="15">
        <f>IF(C272&gt;0.5,Raw!D272*D$11,-999)</f>
        <v>-999</v>
      </c>
      <c r="E272" s="9">
        <f>IF(Raw!$G272&gt;$C$8,IF(Raw!$Q272&gt;$C$8,IF(Raw!$N272&gt;$C$9,IF(Raw!$N272&lt;$A$9,IF(Raw!$X272&gt;$C$9,IF(Raw!$X272&lt;$A$9,Raw!H272,-999),-999),-999),-999),-999),-999)</f>
        <v>-999</v>
      </c>
      <c r="F272" s="9">
        <f>IF(Raw!$G272&gt;$C$8,IF(Raw!$Q272&gt;$C$8,IF(Raw!$N272&gt;$C$9,IF(Raw!$N272&lt;$A$9,IF(Raw!$X272&gt;$C$9,IF(Raw!$X272&lt;$A$9,Raw!I272,-999),-999),-999),-999),-999),-999)</f>
        <v>-999</v>
      </c>
      <c r="G272" s="9">
        <f>Raw!G272</f>
        <v>0</v>
      </c>
      <c r="H272" s="9">
        <f>IF(Raw!$G272&gt;$C$8,IF(Raw!$Q272&gt;$C$8,IF(Raw!$N272&gt;$C$9,IF(Raw!$N272&lt;$A$9,IF(Raw!$X272&gt;$C$9,IF(Raw!$X272&lt;$A$9,Raw!L272,-999),-999),-999),-999),-999),-999)</f>
        <v>-999</v>
      </c>
      <c r="I272" s="9">
        <f>IF(Raw!$G272&gt;$C$8,IF(Raw!$Q272&gt;$C$8,IF(Raw!$N272&gt;$C$9,IF(Raw!$N272&lt;$A$9,IF(Raw!$X272&gt;$C$9,IF(Raw!$X272&lt;$A$9,Raw!M272,-999),-999),-999),-999),-999),-999)</f>
        <v>-999</v>
      </c>
      <c r="J272" s="9">
        <f>IF(Raw!$G272&gt;$C$8,IF(Raw!$Q272&gt;$C$8,IF(Raw!$N272&gt;$C$9,IF(Raw!$N272&lt;$A$9,IF(Raw!$X272&gt;$C$9,IF(Raw!$X272&lt;$A$9,Raw!N272,-999),-999),-999),-999),-999),-999)</f>
        <v>-999</v>
      </c>
      <c r="K272" s="9">
        <f>IF(Raw!$G272&gt;$C$8,IF(Raw!$Q272&gt;$C$8,IF(Raw!$N272&gt;$C$9,IF(Raw!$N272&lt;$A$9,IF(Raw!$X272&gt;$C$9,IF(Raw!$X272&lt;$A$9,Raw!R272,-999),-999),-999),-999),-999),-999)</f>
        <v>-999</v>
      </c>
      <c r="L272" s="9">
        <f>IF(Raw!$G272&gt;$C$8,IF(Raw!$Q272&gt;$C$8,IF(Raw!$N272&gt;$C$9,IF(Raw!$N272&lt;$A$9,IF(Raw!$X272&gt;$C$9,IF(Raw!$X272&lt;$A$9,Raw!S272,-999),-999),-999),-999),-999),-999)</f>
        <v>-999</v>
      </c>
      <c r="M272" s="9">
        <f>Raw!Q272</f>
        <v>0</v>
      </c>
      <c r="N272" s="9">
        <f>IF(Raw!$G272&gt;$C$8,IF(Raw!$Q272&gt;$C$8,IF(Raw!$N272&gt;$C$9,IF(Raw!$N272&lt;$A$9,IF(Raw!$X272&gt;$C$9,IF(Raw!$X272&lt;$A$9,Raw!V272,-999),-999),-999),-999),-999),-999)</f>
        <v>-999</v>
      </c>
      <c r="O272" s="9">
        <f>IF(Raw!$G272&gt;$C$8,IF(Raw!$Q272&gt;$C$8,IF(Raw!$N272&gt;$C$9,IF(Raw!$N272&lt;$A$9,IF(Raw!$X272&gt;$C$9,IF(Raw!$X272&lt;$A$9,Raw!W272,-999),-999),-999),-999),-999),-999)</f>
        <v>-999</v>
      </c>
      <c r="P272" s="9">
        <f>IF(Raw!$G272&gt;$C$8,IF(Raw!$Q272&gt;$C$8,IF(Raw!$N272&gt;$C$9,IF(Raw!$N272&lt;$A$9,IF(Raw!$X272&gt;$C$9,IF(Raw!$X272&lt;$A$9,Raw!X272,-999),-999),-999),-999),-999),-999)</f>
        <v>-999</v>
      </c>
      <c r="R272" s="9">
        <f t="shared" si="79"/>
        <v>0</v>
      </c>
      <c r="S272" s="9">
        <f t="shared" si="80"/>
        <v>0</v>
      </c>
      <c r="T272" s="9">
        <f t="shared" si="81"/>
        <v>0</v>
      </c>
      <c r="U272" s="9">
        <f t="shared" si="82"/>
        <v>0</v>
      </c>
      <c r="V272" s="15">
        <f t="shared" si="83"/>
        <v>-999</v>
      </c>
      <c r="X272" s="11">
        <f t="shared" si="84"/>
        <v>-6.0139799999999993E+20</v>
      </c>
      <c r="Y272" s="11">
        <f t="shared" si="85"/>
        <v>-9.99E-18</v>
      </c>
      <c r="Z272" s="11">
        <f t="shared" si="86"/>
        <v>-9.9899999999999989E-4</v>
      </c>
      <c r="AA272" s="16">
        <f t="shared" si="87"/>
        <v>1</v>
      </c>
      <c r="AB272" s="9">
        <f t="shared" si="88"/>
        <v>-999</v>
      </c>
      <c r="AC272" s="9">
        <f t="shared" si="89"/>
        <v>-999</v>
      </c>
      <c r="AD272" s="15">
        <f t="shared" si="90"/>
        <v>-999</v>
      </c>
      <c r="AE272" s="3">
        <f t="shared" si="91"/>
        <v>-1202.7959999999996</v>
      </c>
      <c r="AF272" s="2">
        <f t="shared" si="92"/>
        <v>0.30099999999999988</v>
      </c>
      <c r="AG272" s="9">
        <f t="shared" si="93"/>
        <v>0</v>
      </c>
      <c r="AH272" s="2">
        <f t="shared" si="94"/>
        <v>0</v>
      </c>
    </row>
    <row r="273" spans="1:34">
      <c r="A273" s="1">
        <f>Raw!A273</f>
        <v>0</v>
      </c>
      <c r="B273" s="14">
        <f>Raw!B273</f>
        <v>0</v>
      </c>
      <c r="C273" s="15">
        <f>Raw!C273</f>
        <v>0</v>
      </c>
      <c r="D273" s="15">
        <f>IF(C273&gt;0.5,Raw!D273*D$11,-999)</f>
        <v>-999</v>
      </c>
      <c r="E273" s="9">
        <f>IF(Raw!$G273&gt;$C$8,IF(Raw!$Q273&gt;$C$8,IF(Raw!$N273&gt;$C$9,IF(Raw!$N273&lt;$A$9,IF(Raw!$X273&gt;$C$9,IF(Raw!$X273&lt;$A$9,Raw!H273,-999),-999),-999),-999),-999),-999)</f>
        <v>-999</v>
      </c>
      <c r="F273" s="9">
        <f>IF(Raw!$G273&gt;$C$8,IF(Raw!$Q273&gt;$C$8,IF(Raw!$N273&gt;$C$9,IF(Raw!$N273&lt;$A$9,IF(Raw!$X273&gt;$C$9,IF(Raw!$X273&lt;$A$9,Raw!I273,-999),-999),-999),-999),-999),-999)</f>
        <v>-999</v>
      </c>
      <c r="G273" s="9">
        <f>Raw!G273</f>
        <v>0</v>
      </c>
      <c r="H273" s="9">
        <f>IF(Raw!$G273&gt;$C$8,IF(Raw!$Q273&gt;$C$8,IF(Raw!$N273&gt;$C$9,IF(Raw!$N273&lt;$A$9,IF(Raw!$X273&gt;$C$9,IF(Raw!$X273&lt;$A$9,Raw!L273,-999),-999),-999),-999),-999),-999)</f>
        <v>-999</v>
      </c>
      <c r="I273" s="9">
        <f>IF(Raw!$G273&gt;$C$8,IF(Raw!$Q273&gt;$C$8,IF(Raw!$N273&gt;$C$9,IF(Raw!$N273&lt;$A$9,IF(Raw!$X273&gt;$C$9,IF(Raw!$X273&lt;$A$9,Raw!M273,-999),-999),-999),-999),-999),-999)</f>
        <v>-999</v>
      </c>
      <c r="J273" s="9">
        <f>IF(Raw!$G273&gt;$C$8,IF(Raw!$Q273&gt;$C$8,IF(Raw!$N273&gt;$C$9,IF(Raw!$N273&lt;$A$9,IF(Raw!$X273&gt;$C$9,IF(Raw!$X273&lt;$A$9,Raw!N273,-999),-999),-999),-999),-999),-999)</f>
        <v>-999</v>
      </c>
      <c r="K273" s="9">
        <f>IF(Raw!$G273&gt;$C$8,IF(Raw!$Q273&gt;$C$8,IF(Raw!$N273&gt;$C$9,IF(Raw!$N273&lt;$A$9,IF(Raw!$X273&gt;$C$9,IF(Raw!$X273&lt;$A$9,Raw!R273,-999),-999),-999),-999),-999),-999)</f>
        <v>-999</v>
      </c>
      <c r="L273" s="9">
        <f>IF(Raw!$G273&gt;$C$8,IF(Raw!$Q273&gt;$C$8,IF(Raw!$N273&gt;$C$9,IF(Raw!$N273&lt;$A$9,IF(Raw!$X273&gt;$C$9,IF(Raw!$X273&lt;$A$9,Raw!S273,-999),-999),-999),-999),-999),-999)</f>
        <v>-999</v>
      </c>
      <c r="M273" s="9">
        <f>Raw!Q273</f>
        <v>0</v>
      </c>
      <c r="N273" s="9">
        <f>IF(Raw!$G273&gt;$C$8,IF(Raw!$Q273&gt;$C$8,IF(Raw!$N273&gt;$C$9,IF(Raw!$N273&lt;$A$9,IF(Raw!$X273&gt;$C$9,IF(Raw!$X273&lt;$A$9,Raw!V273,-999),-999),-999),-999),-999),-999)</f>
        <v>-999</v>
      </c>
      <c r="O273" s="9">
        <f>IF(Raw!$G273&gt;$C$8,IF(Raw!$Q273&gt;$C$8,IF(Raw!$N273&gt;$C$9,IF(Raw!$N273&lt;$A$9,IF(Raw!$X273&gt;$C$9,IF(Raw!$X273&lt;$A$9,Raw!W273,-999),-999),-999),-999),-999),-999)</f>
        <v>-999</v>
      </c>
      <c r="P273" s="9">
        <f>IF(Raw!$G273&gt;$C$8,IF(Raw!$Q273&gt;$C$8,IF(Raw!$N273&gt;$C$9,IF(Raw!$N273&lt;$A$9,IF(Raw!$X273&gt;$C$9,IF(Raw!$X273&lt;$A$9,Raw!X273,-999),-999),-999),-999),-999),-999)</f>
        <v>-999</v>
      </c>
      <c r="R273" s="9">
        <f t="shared" si="79"/>
        <v>0</v>
      </c>
      <c r="S273" s="9">
        <f t="shared" si="80"/>
        <v>0</v>
      </c>
      <c r="T273" s="9">
        <f t="shared" si="81"/>
        <v>0</v>
      </c>
      <c r="U273" s="9">
        <f t="shared" si="82"/>
        <v>0</v>
      </c>
      <c r="V273" s="15">
        <f t="shared" si="83"/>
        <v>-999</v>
      </c>
      <c r="X273" s="11">
        <f t="shared" si="84"/>
        <v>-6.0139799999999993E+20</v>
      </c>
      <c r="Y273" s="11">
        <f t="shared" si="85"/>
        <v>-9.99E-18</v>
      </c>
      <c r="Z273" s="11">
        <f t="shared" si="86"/>
        <v>-9.9899999999999989E-4</v>
      </c>
      <c r="AA273" s="16">
        <f t="shared" si="87"/>
        <v>1</v>
      </c>
      <c r="AB273" s="9">
        <f t="shared" si="88"/>
        <v>-999</v>
      </c>
      <c r="AC273" s="9">
        <f t="shared" si="89"/>
        <v>-999</v>
      </c>
      <c r="AD273" s="15">
        <f t="shared" si="90"/>
        <v>-999</v>
      </c>
      <c r="AE273" s="3">
        <f t="shared" si="91"/>
        <v>-1202.7959999999996</v>
      </c>
      <c r="AF273" s="2">
        <f t="shared" si="92"/>
        <v>0.30099999999999988</v>
      </c>
      <c r="AG273" s="9">
        <f t="shared" si="93"/>
        <v>0</v>
      </c>
      <c r="AH273" s="2">
        <f t="shared" si="94"/>
        <v>0</v>
      </c>
    </row>
    <row r="274" spans="1:34">
      <c r="A274" s="1">
        <f>Raw!A274</f>
        <v>0</v>
      </c>
      <c r="B274" s="14">
        <f>Raw!B274</f>
        <v>0</v>
      </c>
      <c r="C274" s="15">
        <f>Raw!C274</f>
        <v>0</v>
      </c>
      <c r="D274" s="15">
        <f>IF(C274&gt;0.5,Raw!D274*D$11,-999)</f>
        <v>-999</v>
      </c>
      <c r="E274" s="9">
        <f>IF(Raw!$G274&gt;$C$8,IF(Raw!$Q274&gt;$C$8,IF(Raw!$N274&gt;$C$9,IF(Raw!$N274&lt;$A$9,IF(Raw!$X274&gt;$C$9,IF(Raw!$X274&lt;$A$9,Raw!H274,-999),-999),-999),-999),-999),-999)</f>
        <v>-999</v>
      </c>
      <c r="F274" s="9">
        <f>IF(Raw!$G274&gt;$C$8,IF(Raw!$Q274&gt;$C$8,IF(Raw!$N274&gt;$C$9,IF(Raw!$N274&lt;$A$9,IF(Raw!$X274&gt;$C$9,IF(Raw!$X274&lt;$A$9,Raw!I274,-999),-999),-999),-999),-999),-999)</f>
        <v>-999</v>
      </c>
      <c r="G274" s="9">
        <f>Raw!G274</f>
        <v>0</v>
      </c>
      <c r="H274" s="9">
        <f>IF(Raw!$G274&gt;$C$8,IF(Raw!$Q274&gt;$C$8,IF(Raw!$N274&gt;$C$9,IF(Raw!$N274&lt;$A$9,IF(Raw!$X274&gt;$C$9,IF(Raw!$X274&lt;$A$9,Raw!L274,-999),-999),-999),-999),-999),-999)</f>
        <v>-999</v>
      </c>
      <c r="I274" s="9">
        <f>IF(Raw!$G274&gt;$C$8,IF(Raw!$Q274&gt;$C$8,IF(Raw!$N274&gt;$C$9,IF(Raw!$N274&lt;$A$9,IF(Raw!$X274&gt;$C$9,IF(Raw!$X274&lt;$A$9,Raw!M274,-999),-999),-999),-999),-999),-999)</f>
        <v>-999</v>
      </c>
      <c r="J274" s="9">
        <f>IF(Raw!$G274&gt;$C$8,IF(Raw!$Q274&gt;$C$8,IF(Raw!$N274&gt;$C$9,IF(Raw!$N274&lt;$A$9,IF(Raw!$X274&gt;$C$9,IF(Raw!$X274&lt;$A$9,Raw!N274,-999),-999),-999),-999),-999),-999)</f>
        <v>-999</v>
      </c>
      <c r="K274" s="9">
        <f>IF(Raw!$G274&gt;$C$8,IF(Raw!$Q274&gt;$C$8,IF(Raw!$N274&gt;$C$9,IF(Raw!$N274&lt;$A$9,IF(Raw!$X274&gt;$C$9,IF(Raw!$X274&lt;$A$9,Raw!R274,-999),-999),-999),-999),-999),-999)</f>
        <v>-999</v>
      </c>
      <c r="L274" s="9">
        <f>IF(Raw!$G274&gt;$C$8,IF(Raw!$Q274&gt;$C$8,IF(Raw!$N274&gt;$C$9,IF(Raw!$N274&lt;$A$9,IF(Raw!$X274&gt;$C$9,IF(Raw!$X274&lt;$A$9,Raw!S274,-999),-999),-999),-999),-999),-999)</f>
        <v>-999</v>
      </c>
      <c r="M274" s="9">
        <f>Raw!Q274</f>
        <v>0</v>
      </c>
      <c r="N274" s="9">
        <f>IF(Raw!$G274&gt;$C$8,IF(Raw!$Q274&gt;$C$8,IF(Raw!$N274&gt;$C$9,IF(Raw!$N274&lt;$A$9,IF(Raw!$X274&gt;$C$9,IF(Raw!$X274&lt;$A$9,Raw!V274,-999),-999),-999),-999),-999),-999)</f>
        <v>-999</v>
      </c>
      <c r="O274" s="9">
        <f>IF(Raw!$G274&gt;$C$8,IF(Raw!$Q274&gt;$C$8,IF(Raw!$N274&gt;$C$9,IF(Raw!$N274&lt;$A$9,IF(Raw!$X274&gt;$C$9,IF(Raw!$X274&lt;$A$9,Raw!W274,-999),-999),-999),-999),-999),-999)</f>
        <v>-999</v>
      </c>
      <c r="P274" s="9">
        <f>IF(Raw!$G274&gt;$C$8,IF(Raw!$Q274&gt;$C$8,IF(Raw!$N274&gt;$C$9,IF(Raw!$N274&lt;$A$9,IF(Raw!$X274&gt;$C$9,IF(Raw!$X274&lt;$A$9,Raw!X274,-999),-999),-999),-999),-999),-999)</f>
        <v>-999</v>
      </c>
      <c r="R274" s="9">
        <f t="shared" si="79"/>
        <v>0</v>
      </c>
      <c r="S274" s="9">
        <f t="shared" si="80"/>
        <v>0</v>
      </c>
      <c r="T274" s="9">
        <f t="shared" si="81"/>
        <v>0</v>
      </c>
      <c r="U274" s="9">
        <f t="shared" si="82"/>
        <v>0</v>
      </c>
      <c r="V274" s="15">
        <f t="shared" si="83"/>
        <v>-999</v>
      </c>
      <c r="X274" s="11">
        <f t="shared" si="84"/>
        <v>-6.0139799999999993E+20</v>
      </c>
      <c r="Y274" s="11">
        <f t="shared" si="85"/>
        <v>-9.99E-18</v>
      </c>
      <c r="Z274" s="11">
        <f t="shared" si="86"/>
        <v>-9.9899999999999989E-4</v>
      </c>
      <c r="AA274" s="16">
        <f t="shared" si="87"/>
        <v>1</v>
      </c>
      <c r="AB274" s="9">
        <f t="shared" si="88"/>
        <v>-999</v>
      </c>
      <c r="AC274" s="9">
        <f t="shared" si="89"/>
        <v>-999</v>
      </c>
      <c r="AD274" s="15">
        <f t="shared" si="90"/>
        <v>-999</v>
      </c>
      <c r="AE274" s="3">
        <f t="shared" si="91"/>
        <v>-1202.7959999999996</v>
      </c>
      <c r="AF274" s="2">
        <f t="shared" si="92"/>
        <v>0.30099999999999988</v>
      </c>
      <c r="AG274" s="9">
        <f t="shared" si="93"/>
        <v>0</v>
      </c>
      <c r="AH274" s="2">
        <f t="shared" si="94"/>
        <v>0</v>
      </c>
    </row>
    <row r="275" spans="1:34">
      <c r="A275" s="1">
        <f>Raw!A275</f>
        <v>0</v>
      </c>
      <c r="B275" s="14">
        <f>Raw!B275</f>
        <v>0</v>
      </c>
      <c r="C275" s="15">
        <f>Raw!C275</f>
        <v>0</v>
      </c>
      <c r="D275" s="15">
        <f>IF(C275&gt;0.5,Raw!D275*D$11,-999)</f>
        <v>-999</v>
      </c>
      <c r="E275" s="9">
        <f>IF(Raw!$G275&gt;$C$8,IF(Raw!$Q275&gt;$C$8,IF(Raw!$N275&gt;$C$9,IF(Raw!$N275&lt;$A$9,IF(Raw!$X275&gt;$C$9,IF(Raw!$X275&lt;$A$9,Raw!H275,-999),-999),-999),-999),-999),-999)</f>
        <v>-999</v>
      </c>
      <c r="F275" s="9">
        <f>IF(Raw!$G275&gt;$C$8,IF(Raw!$Q275&gt;$C$8,IF(Raw!$N275&gt;$C$9,IF(Raw!$N275&lt;$A$9,IF(Raw!$X275&gt;$C$9,IF(Raw!$X275&lt;$A$9,Raw!I275,-999),-999),-999),-999),-999),-999)</f>
        <v>-999</v>
      </c>
      <c r="G275" s="9">
        <f>Raw!G275</f>
        <v>0</v>
      </c>
      <c r="H275" s="9">
        <f>IF(Raw!$G275&gt;$C$8,IF(Raw!$Q275&gt;$C$8,IF(Raw!$N275&gt;$C$9,IF(Raw!$N275&lt;$A$9,IF(Raw!$X275&gt;$C$9,IF(Raw!$X275&lt;$A$9,Raw!L275,-999),-999),-999),-999),-999),-999)</f>
        <v>-999</v>
      </c>
      <c r="I275" s="9">
        <f>IF(Raw!$G275&gt;$C$8,IF(Raw!$Q275&gt;$C$8,IF(Raw!$N275&gt;$C$9,IF(Raw!$N275&lt;$A$9,IF(Raw!$X275&gt;$C$9,IF(Raw!$X275&lt;$A$9,Raw!M275,-999),-999),-999),-999),-999),-999)</f>
        <v>-999</v>
      </c>
      <c r="J275" s="9">
        <f>IF(Raw!$G275&gt;$C$8,IF(Raw!$Q275&gt;$C$8,IF(Raw!$N275&gt;$C$9,IF(Raw!$N275&lt;$A$9,IF(Raw!$X275&gt;$C$9,IF(Raw!$X275&lt;$A$9,Raw!N275,-999),-999),-999),-999),-999),-999)</f>
        <v>-999</v>
      </c>
      <c r="K275" s="9">
        <f>IF(Raw!$G275&gt;$C$8,IF(Raw!$Q275&gt;$C$8,IF(Raw!$N275&gt;$C$9,IF(Raw!$N275&lt;$A$9,IF(Raw!$X275&gt;$C$9,IF(Raw!$X275&lt;$A$9,Raw!R275,-999),-999),-999),-999),-999),-999)</f>
        <v>-999</v>
      </c>
      <c r="L275" s="9">
        <f>IF(Raw!$G275&gt;$C$8,IF(Raw!$Q275&gt;$C$8,IF(Raw!$N275&gt;$C$9,IF(Raw!$N275&lt;$A$9,IF(Raw!$X275&gt;$C$9,IF(Raw!$X275&lt;$A$9,Raw!S275,-999),-999),-999),-999),-999),-999)</f>
        <v>-999</v>
      </c>
      <c r="M275" s="9">
        <f>Raw!Q275</f>
        <v>0</v>
      </c>
      <c r="N275" s="9">
        <f>IF(Raw!$G275&gt;$C$8,IF(Raw!$Q275&gt;$C$8,IF(Raw!$N275&gt;$C$9,IF(Raw!$N275&lt;$A$9,IF(Raw!$X275&gt;$C$9,IF(Raw!$X275&lt;$A$9,Raw!V275,-999),-999),-999),-999),-999),-999)</f>
        <v>-999</v>
      </c>
      <c r="O275" s="9">
        <f>IF(Raw!$G275&gt;$C$8,IF(Raw!$Q275&gt;$C$8,IF(Raw!$N275&gt;$C$9,IF(Raw!$N275&lt;$A$9,IF(Raw!$X275&gt;$C$9,IF(Raw!$X275&lt;$A$9,Raw!W275,-999),-999),-999),-999),-999),-999)</f>
        <v>-999</v>
      </c>
      <c r="P275" s="9">
        <f>IF(Raw!$G275&gt;$C$8,IF(Raw!$Q275&gt;$C$8,IF(Raw!$N275&gt;$C$9,IF(Raw!$N275&lt;$A$9,IF(Raw!$X275&gt;$C$9,IF(Raw!$X275&lt;$A$9,Raw!X275,-999),-999),-999),-999),-999),-999)</f>
        <v>-999</v>
      </c>
      <c r="R275" s="9">
        <f t="shared" si="79"/>
        <v>0</v>
      </c>
      <c r="S275" s="9">
        <f t="shared" si="80"/>
        <v>0</v>
      </c>
      <c r="T275" s="9">
        <f t="shared" si="81"/>
        <v>0</v>
      </c>
      <c r="U275" s="9">
        <f t="shared" si="82"/>
        <v>0</v>
      </c>
      <c r="V275" s="15">
        <f t="shared" si="83"/>
        <v>-999</v>
      </c>
      <c r="X275" s="11">
        <f t="shared" si="84"/>
        <v>-6.0139799999999993E+20</v>
      </c>
      <c r="Y275" s="11">
        <f t="shared" si="85"/>
        <v>-9.99E-18</v>
      </c>
      <c r="Z275" s="11">
        <f t="shared" si="86"/>
        <v>-9.9899999999999989E-4</v>
      </c>
      <c r="AA275" s="16">
        <f t="shared" si="87"/>
        <v>1</v>
      </c>
      <c r="AB275" s="9">
        <f t="shared" si="88"/>
        <v>-999</v>
      </c>
      <c r="AC275" s="9">
        <f t="shared" si="89"/>
        <v>-999</v>
      </c>
      <c r="AD275" s="15">
        <f t="shared" si="90"/>
        <v>-999</v>
      </c>
      <c r="AE275" s="3">
        <f t="shared" si="91"/>
        <v>-1202.7959999999996</v>
      </c>
      <c r="AF275" s="2">
        <f t="shared" si="92"/>
        <v>0.30099999999999988</v>
      </c>
      <c r="AG275" s="9">
        <f t="shared" si="93"/>
        <v>0</v>
      </c>
      <c r="AH275" s="2">
        <f t="shared" si="94"/>
        <v>0</v>
      </c>
    </row>
    <row r="276" spans="1:34">
      <c r="A276" s="1">
        <f>Raw!A276</f>
        <v>0</v>
      </c>
      <c r="B276" s="14">
        <f>Raw!B276</f>
        <v>0</v>
      </c>
      <c r="C276" s="15">
        <f>Raw!C276</f>
        <v>0</v>
      </c>
      <c r="D276" s="15">
        <f>IF(C276&gt;0.5,Raw!D276*D$11,-999)</f>
        <v>-999</v>
      </c>
      <c r="E276" s="9">
        <f>IF(Raw!$G276&gt;$C$8,IF(Raw!$Q276&gt;$C$8,IF(Raw!$N276&gt;$C$9,IF(Raw!$N276&lt;$A$9,IF(Raw!$X276&gt;$C$9,IF(Raw!$X276&lt;$A$9,Raw!H276,-999),-999),-999),-999),-999),-999)</f>
        <v>-999</v>
      </c>
      <c r="F276" s="9">
        <f>IF(Raw!$G276&gt;$C$8,IF(Raw!$Q276&gt;$C$8,IF(Raw!$N276&gt;$C$9,IF(Raw!$N276&lt;$A$9,IF(Raw!$X276&gt;$C$9,IF(Raw!$X276&lt;$A$9,Raw!I276,-999),-999),-999),-999),-999),-999)</f>
        <v>-999</v>
      </c>
      <c r="G276" s="9">
        <f>Raw!G276</f>
        <v>0</v>
      </c>
      <c r="H276" s="9">
        <f>IF(Raw!$G276&gt;$C$8,IF(Raw!$Q276&gt;$C$8,IF(Raw!$N276&gt;$C$9,IF(Raw!$N276&lt;$A$9,IF(Raw!$X276&gt;$C$9,IF(Raw!$X276&lt;$A$9,Raw!L276,-999),-999),-999),-999),-999),-999)</f>
        <v>-999</v>
      </c>
      <c r="I276" s="9">
        <f>IF(Raw!$G276&gt;$C$8,IF(Raw!$Q276&gt;$C$8,IF(Raw!$N276&gt;$C$9,IF(Raw!$N276&lt;$A$9,IF(Raw!$X276&gt;$C$9,IF(Raw!$X276&lt;$A$9,Raw!M276,-999),-999),-999),-999),-999),-999)</f>
        <v>-999</v>
      </c>
      <c r="J276" s="9">
        <f>IF(Raw!$G276&gt;$C$8,IF(Raw!$Q276&gt;$C$8,IF(Raw!$N276&gt;$C$9,IF(Raw!$N276&lt;$A$9,IF(Raw!$X276&gt;$C$9,IF(Raw!$X276&lt;$A$9,Raw!N276,-999),-999),-999),-999),-999),-999)</f>
        <v>-999</v>
      </c>
      <c r="K276" s="9">
        <f>IF(Raw!$G276&gt;$C$8,IF(Raw!$Q276&gt;$C$8,IF(Raw!$N276&gt;$C$9,IF(Raw!$N276&lt;$A$9,IF(Raw!$X276&gt;$C$9,IF(Raw!$X276&lt;$A$9,Raw!R276,-999),-999),-999),-999),-999),-999)</f>
        <v>-999</v>
      </c>
      <c r="L276" s="9">
        <f>IF(Raw!$G276&gt;$C$8,IF(Raw!$Q276&gt;$C$8,IF(Raw!$N276&gt;$C$9,IF(Raw!$N276&lt;$A$9,IF(Raw!$X276&gt;$C$9,IF(Raw!$X276&lt;$A$9,Raw!S276,-999),-999),-999),-999),-999),-999)</f>
        <v>-999</v>
      </c>
      <c r="M276" s="9">
        <f>Raw!Q276</f>
        <v>0</v>
      </c>
      <c r="N276" s="9">
        <f>IF(Raw!$G276&gt;$C$8,IF(Raw!$Q276&gt;$C$8,IF(Raw!$N276&gt;$C$9,IF(Raw!$N276&lt;$A$9,IF(Raw!$X276&gt;$C$9,IF(Raw!$X276&lt;$A$9,Raw!V276,-999),-999),-999),-999),-999),-999)</f>
        <v>-999</v>
      </c>
      <c r="O276" s="9">
        <f>IF(Raw!$G276&gt;$C$8,IF(Raw!$Q276&gt;$C$8,IF(Raw!$N276&gt;$C$9,IF(Raw!$N276&lt;$A$9,IF(Raw!$X276&gt;$C$9,IF(Raw!$X276&lt;$A$9,Raw!W276,-999),-999),-999),-999),-999),-999)</f>
        <v>-999</v>
      </c>
      <c r="P276" s="9">
        <f>IF(Raw!$G276&gt;$C$8,IF(Raw!$Q276&gt;$C$8,IF(Raw!$N276&gt;$C$9,IF(Raw!$N276&lt;$A$9,IF(Raw!$X276&gt;$C$9,IF(Raw!$X276&lt;$A$9,Raw!X276,-999),-999),-999),-999),-999),-999)</f>
        <v>-999</v>
      </c>
      <c r="R276" s="9">
        <f t="shared" si="79"/>
        <v>0</v>
      </c>
      <c r="S276" s="9">
        <f t="shared" si="80"/>
        <v>0</v>
      </c>
      <c r="T276" s="9">
        <f t="shared" si="81"/>
        <v>0</v>
      </c>
      <c r="U276" s="9">
        <f t="shared" si="82"/>
        <v>0</v>
      </c>
      <c r="V276" s="15">
        <f t="shared" si="83"/>
        <v>-999</v>
      </c>
      <c r="X276" s="11">
        <f t="shared" si="84"/>
        <v>-6.0139799999999993E+20</v>
      </c>
      <c r="Y276" s="11">
        <f t="shared" si="85"/>
        <v>-9.99E-18</v>
      </c>
      <c r="Z276" s="11">
        <f t="shared" si="86"/>
        <v>-9.9899999999999989E-4</v>
      </c>
      <c r="AA276" s="16">
        <f t="shared" si="87"/>
        <v>1</v>
      </c>
      <c r="AB276" s="9">
        <f t="shared" si="88"/>
        <v>-999</v>
      </c>
      <c r="AC276" s="9">
        <f t="shared" si="89"/>
        <v>-999</v>
      </c>
      <c r="AD276" s="15">
        <f t="shared" si="90"/>
        <v>-999</v>
      </c>
      <c r="AE276" s="3">
        <f t="shared" si="91"/>
        <v>-1202.7959999999996</v>
      </c>
      <c r="AF276" s="2">
        <f t="shared" si="92"/>
        <v>0.30099999999999988</v>
      </c>
      <c r="AG276" s="9">
        <f t="shared" si="93"/>
        <v>0</v>
      </c>
      <c r="AH276" s="2">
        <f t="shared" si="94"/>
        <v>0</v>
      </c>
    </row>
    <row r="277" spans="1:34">
      <c r="A277" s="1">
        <f>Raw!A277</f>
        <v>0</v>
      </c>
      <c r="B277" s="14">
        <f>Raw!B277</f>
        <v>0</v>
      </c>
      <c r="C277" s="15">
        <f>Raw!C277</f>
        <v>0</v>
      </c>
      <c r="D277" s="15">
        <f>IF(C277&gt;0.5,Raw!D277*D$11,-999)</f>
        <v>-999</v>
      </c>
      <c r="E277" s="9">
        <f>IF(Raw!$G277&gt;$C$8,IF(Raw!$Q277&gt;$C$8,IF(Raw!$N277&gt;$C$9,IF(Raw!$N277&lt;$A$9,IF(Raw!$X277&gt;$C$9,IF(Raw!$X277&lt;$A$9,Raw!H277,-999),-999),-999),-999),-999),-999)</f>
        <v>-999</v>
      </c>
      <c r="F277" s="9">
        <f>IF(Raw!$G277&gt;$C$8,IF(Raw!$Q277&gt;$C$8,IF(Raw!$N277&gt;$C$9,IF(Raw!$N277&lt;$A$9,IF(Raw!$X277&gt;$C$9,IF(Raw!$X277&lt;$A$9,Raw!I277,-999),-999),-999),-999),-999),-999)</f>
        <v>-999</v>
      </c>
      <c r="G277" s="9">
        <f>Raw!G277</f>
        <v>0</v>
      </c>
      <c r="H277" s="9">
        <f>IF(Raw!$G277&gt;$C$8,IF(Raw!$Q277&gt;$C$8,IF(Raw!$N277&gt;$C$9,IF(Raw!$N277&lt;$A$9,IF(Raw!$X277&gt;$C$9,IF(Raw!$X277&lt;$A$9,Raw!L277,-999),-999),-999),-999),-999),-999)</f>
        <v>-999</v>
      </c>
      <c r="I277" s="9">
        <f>IF(Raw!$G277&gt;$C$8,IF(Raw!$Q277&gt;$C$8,IF(Raw!$N277&gt;$C$9,IF(Raw!$N277&lt;$A$9,IF(Raw!$X277&gt;$C$9,IF(Raw!$X277&lt;$A$9,Raw!M277,-999),-999),-999),-999),-999),-999)</f>
        <v>-999</v>
      </c>
      <c r="J277" s="9">
        <f>IF(Raw!$G277&gt;$C$8,IF(Raw!$Q277&gt;$C$8,IF(Raw!$N277&gt;$C$9,IF(Raw!$N277&lt;$A$9,IF(Raw!$X277&gt;$C$9,IF(Raw!$X277&lt;$A$9,Raw!N277,-999),-999),-999),-999),-999),-999)</f>
        <v>-999</v>
      </c>
      <c r="K277" s="9">
        <f>IF(Raw!$G277&gt;$C$8,IF(Raw!$Q277&gt;$C$8,IF(Raw!$N277&gt;$C$9,IF(Raw!$N277&lt;$A$9,IF(Raw!$X277&gt;$C$9,IF(Raw!$X277&lt;$A$9,Raw!R277,-999),-999),-999),-999),-999),-999)</f>
        <v>-999</v>
      </c>
      <c r="L277" s="9">
        <f>IF(Raw!$G277&gt;$C$8,IF(Raw!$Q277&gt;$C$8,IF(Raw!$N277&gt;$C$9,IF(Raw!$N277&lt;$A$9,IF(Raw!$X277&gt;$C$9,IF(Raw!$X277&lt;$A$9,Raw!S277,-999),-999),-999),-999),-999),-999)</f>
        <v>-999</v>
      </c>
      <c r="M277" s="9">
        <f>Raw!Q277</f>
        <v>0</v>
      </c>
      <c r="N277" s="9">
        <f>IF(Raw!$G277&gt;$C$8,IF(Raw!$Q277&gt;$C$8,IF(Raw!$N277&gt;$C$9,IF(Raw!$N277&lt;$A$9,IF(Raw!$X277&gt;$C$9,IF(Raw!$X277&lt;$A$9,Raw!V277,-999),-999),-999),-999),-999),-999)</f>
        <v>-999</v>
      </c>
      <c r="O277" s="9">
        <f>IF(Raw!$G277&gt;$C$8,IF(Raw!$Q277&gt;$C$8,IF(Raw!$N277&gt;$C$9,IF(Raw!$N277&lt;$A$9,IF(Raw!$X277&gt;$C$9,IF(Raw!$X277&lt;$A$9,Raw!W277,-999),-999),-999),-999),-999),-999)</f>
        <v>-999</v>
      </c>
      <c r="P277" s="9">
        <f>IF(Raw!$G277&gt;$C$8,IF(Raw!$Q277&gt;$C$8,IF(Raw!$N277&gt;$C$9,IF(Raw!$N277&lt;$A$9,IF(Raw!$X277&gt;$C$9,IF(Raw!$X277&lt;$A$9,Raw!X277,-999),-999),-999),-999),-999),-999)</f>
        <v>-999</v>
      </c>
      <c r="R277" s="9">
        <f t="shared" si="79"/>
        <v>0</v>
      </c>
      <c r="S277" s="9">
        <f t="shared" si="80"/>
        <v>0</v>
      </c>
      <c r="T277" s="9">
        <f t="shared" si="81"/>
        <v>0</v>
      </c>
      <c r="U277" s="9">
        <f t="shared" si="82"/>
        <v>0</v>
      </c>
      <c r="V277" s="15">
        <f t="shared" si="83"/>
        <v>-999</v>
      </c>
      <c r="X277" s="11">
        <f t="shared" si="84"/>
        <v>-6.0139799999999993E+20</v>
      </c>
      <c r="Y277" s="11">
        <f t="shared" si="85"/>
        <v>-9.99E-18</v>
      </c>
      <c r="Z277" s="11">
        <f t="shared" si="86"/>
        <v>-9.9899999999999989E-4</v>
      </c>
      <c r="AA277" s="16">
        <f t="shared" si="87"/>
        <v>1</v>
      </c>
      <c r="AB277" s="9">
        <f t="shared" si="88"/>
        <v>-999</v>
      </c>
      <c r="AC277" s="9">
        <f t="shared" si="89"/>
        <v>-999</v>
      </c>
      <c r="AD277" s="15">
        <f t="shared" si="90"/>
        <v>-999</v>
      </c>
      <c r="AE277" s="3">
        <f t="shared" si="91"/>
        <v>-1202.7959999999996</v>
      </c>
      <c r="AF277" s="2">
        <f t="shared" si="92"/>
        <v>0.30099999999999988</v>
      </c>
      <c r="AG277" s="9">
        <f t="shared" si="93"/>
        <v>0</v>
      </c>
      <c r="AH277" s="2">
        <f t="shared" si="94"/>
        <v>0</v>
      </c>
    </row>
    <row r="278" spans="1:34">
      <c r="A278" s="1">
        <f>Raw!A278</f>
        <v>0</v>
      </c>
      <c r="B278" s="14">
        <f>Raw!B278</f>
        <v>0</v>
      </c>
      <c r="C278" s="15">
        <f>Raw!C278</f>
        <v>0</v>
      </c>
      <c r="D278" s="15">
        <f>IF(C278&gt;0.5,Raw!D278*D$11,-999)</f>
        <v>-999</v>
      </c>
      <c r="E278" s="9">
        <f>IF(Raw!$G278&gt;$C$8,IF(Raw!$Q278&gt;$C$8,IF(Raw!$N278&gt;$C$9,IF(Raw!$N278&lt;$A$9,IF(Raw!$X278&gt;$C$9,IF(Raw!$X278&lt;$A$9,Raw!H278,-999),-999),-999),-999),-999),-999)</f>
        <v>-999</v>
      </c>
      <c r="F278" s="9">
        <f>IF(Raw!$G278&gt;$C$8,IF(Raw!$Q278&gt;$C$8,IF(Raw!$N278&gt;$C$9,IF(Raw!$N278&lt;$A$9,IF(Raw!$X278&gt;$C$9,IF(Raw!$X278&lt;$A$9,Raw!I278,-999),-999),-999),-999),-999),-999)</f>
        <v>-999</v>
      </c>
      <c r="G278" s="9">
        <f>Raw!G278</f>
        <v>0</v>
      </c>
      <c r="H278" s="9">
        <f>IF(Raw!$G278&gt;$C$8,IF(Raw!$Q278&gt;$C$8,IF(Raw!$N278&gt;$C$9,IF(Raw!$N278&lt;$A$9,IF(Raw!$X278&gt;$C$9,IF(Raw!$X278&lt;$A$9,Raw!L278,-999),-999),-999),-999),-999),-999)</f>
        <v>-999</v>
      </c>
      <c r="I278" s="9">
        <f>IF(Raw!$G278&gt;$C$8,IF(Raw!$Q278&gt;$C$8,IF(Raw!$N278&gt;$C$9,IF(Raw!$N278&lt;$A$9,IF(Raw!$X278&gt;$C$9,IF(Raw!$X278&lt;$A$9,Raw!M278,-999),-999),-999),-999),-999),-999)</f>
        <v>-999</v>
      </c>
      <c r="J278" s="9">
        <f>IF(Raw!$G278&gt;$C$8,IF(Raw!$Q278&gt;$C$8,IF(Raw!$N278&gt;$C$9,IF(Raw!$N278&lt;$A$9,IF(Raw!$X278&gt;$C$9,IF(Raw!$X278&lt;$A$9,Raw!N278,-999),-999),-999),-999),-999),-999)</f>
        <v>-999</v>
      </c>
      <c r="K278" s="9">
        <f>IF(Raw!$G278&gt;$C$8,IF(Raw!$Q278&gt;$C$8,IF(Raw!$N278&gt;$C$9,IF(Raw!$N278&lt;$A$9,IF(Raw!$X278&gt;$C$9,IF(Raw!$X278&lt;$A$9,Raw!R278,-999),-999),-999),-999),-999),-999)</f>
        <v>-999</v>
      </c>
      <c r="L278" s="9">
        <f>IF(Raw!$G278&gt;$C$8,IF(Raw!$Q278&gt;$C$8,IF(Raw!$N278&gt;$C$9,IF(Raw!$N278&lt;$A$9,IF(Raw!$X278&gt;$C$9,IF(Raw!$X278&lt;$A$9,Raw!S278,-999),-999),-999),-999),-999),-999)</f>
        <v>-999</v>
      </c>
      <c r="M278" s="9">
        <f>Raw!Q278</f>
        <v>0</v>
      </c>
      <c r="N278" s="9">
        <f>IF(Raw!$G278&gt;$C$8,IF(Raw!$Q278&gt;$C$8,IF(Raw!$N278&gt;$C$9,IF(Raw!$N278&lt;$A$9,IF(Raw!$X278&gt;$C$9,IF(Raw!$X278&lt;$A$9,Raw!V278,-999),-999),-999),-999),-999),-999)</f>
        <v>-999</v>
      </c>
      <c r="O278" s="9">
        <f>IF(Raw!$G278&gt;$C$8,IF(Raw!$Q278&gt;$C$8,IF(Raw!$N278&gt;$C$9,IF(Raw!$N278&lt;$A$9,IF(Raw!$X278&gt;$C$9,IF(Raw!$X278&lt;$A$9,Raw!W278,-999),-999),-999),-999),-999),-999)</f>
        <v>-999</v>
      </c>
      <c r="P278" s="9">
        <f>IF(Raw!$G278&gt;$C$8,IF(Raw!$Q278&gt;$C$8,IF(Raw!$N278&gt;$C$9,IF(Raw!$N278&lt;$A$9,IF(Raw!$X278&gt;$C$9,IF(Raw!$X278&lt;$A$9,Raw!X278,-999),-999),-999),-999),-999),-999)</f>
        <v>-999</v>
      </c>
      <c r="R278" s="9">
        <f t="shared" si="79"/>
        <v>0</v>
      </c>
      <c r="S278" s="9">
        <f t="shared" si="80"/>
        <v>0</v>
      </c>
      <c r="T278" s="9">
        <f t="shared" si="81"/>
        <v>0</v>
      </c>
      <c r="U278" s="9">
        <f t="shared" si="82"/>
        <v>0</v>
      </c>
      <c r="V278" s="15">
        <f t="shared" si="83"/>
        <v>-999</v>
      </c>
      <c r="X278" s="11">
        <f t="shared" si="84"/>
        <v>-6.0139799999999993E+20</v>
      </c>
      <c r="Y278" s="11">
        <f t="shared" si="85"/>
        <v>-9.99E-18</v>
      </c>
      <c r="Z278" s="11">
        <f t="shared" si="86"/>
        <v>-9.9899999999999989E-4</v>
      </c>
      <c r="AA278" s="16">
        <f t="shared" si="87"/>
        <v>1</v>
      </c>
      <c r="AB278" s="9">
        <f t="shared" si="88"/>
        <v>-999</v>
      </c>
      <c r="AC278" s="9">
        <f t="shared" si="89"/>
        <v>-999</v>
      </c>
      <c r="AD278" s="15">
        <f t="shared" si="90"/>
        <v>-999</v>
      </c>
      <c r="AE278" s="3">
        <f t="shared" si="91"/>
        <v>-1202.7959999999996</v>
      </c>
      <c r="AF278" s="2">
        <f t="shared" si="92"/>
        <v>0.30099999999999988</v>
      </c>
      <c r="AG278" s="9">
        <f t="shared" si="93"/>
        <v>0</v>
      </c>
      <c r="AH278" s="2">
        <f t="shared" si="94"/>
        <v>0</v>
      </c>
    </row>
    <row r="279" spans="1:34">
      <c r="A279" s="1">
        <f>Raw!A279</f>
        <v>0</v>
      </c>
      <c r="B279" s="14">
        <f>Raw!B279</f>
        <v>0</v>
      </c>
      <c r="C279" s="15">
        <f>Raw!C279</f>
        <v>0</v>
      </c>
      <c r="D279" s="15">
        <f>IF(C279&gt;0.5,Raw!D279*D$11,-999)</f>
        <v>-999</v>
      </c>
      <c r="E279" s="9">
        <f>IF(Raw!$G279&gt;$C$8,IF(Raw!$Q279&gt;$C$8,IF(Raw!$N279&gt;$C$9,IF(Raw!$N279&lt;$A$9,IF(Raw!$X279&gt;$C$9,IF(Raw!$X279&lt;$A$9,Raw!H279,-999),-999),-999),-999),-999),-999)</f>
        <v>-999</v>
      </c>
      <c r="F279" s="9">
        <f>IF(Raw!$G279&gt;$C$8,IF(Raw!$Q279&gt;$C$8,IF(Raw!$N279&gt;$C$9,IF(Raw!$N279&lt;$A$9,IF(Raw!$X279&gt;$C$9,IF(Raw!$X279&lt;$A$9,Raw!I279,-999),-999),-999),-999),-999),-999)</f>
        <v>-999</v>
      </c>
      <c r="G279" s="9">
        <f>Raw!G279</f>
        <v>0</v>
      </c>
      <c r="H279" s="9">
        <f>IF(Raw!$G279&gt;$C$8,IF(Raw!$Q279&gt;$C$8,IF(Raw!$N279&gt;$C$9,IF(Raw!$N279&lt;$A$9,IF(Raw!$X279&gt;$C$9,IF(Raw!$X279&lt;$A$9,Raw!L279,-999),-999),-999),-999),-999),-999)</f>
        <v>-999</v>
      </c>
      <c r="I279" s="9">
        <f>IF(Raw!$G279&gt;$C$8,IF(Raw!$Q279&gt;$C$8,IF(Raw!$N279&gt;$C$9,IF(Raw!$N279&lt;$A$9,IF(Raw!$X279&gt;$C$9,IF(Raw!$X279&lt;$A$9,Raw!M279,-999),-999),-999),-999),-999),-999)</f>
        <v>-999</v>
      </c>
      <c r="J279" s="9">
        <f>IF(Raw!$G279&gt;$C$8,IF(Raw!$Q279&gt;$C$8,IF(Raw!$N279&gt;$C$9,IF(Raw!$N279&lt;$A$9,IF(Raw!$X279&gt;$C$9,IF(Raw!$X279&lt;$A$9,Raw!N279,-999),-999),-999),-999),-999),-999)</f>
        <v>-999</v>
      </c>
      <c r="K279" s="9">
        <f>IF(Raw!$G279&gt;$C$8,IF(Raw!$Q279&gt;$C$8,IF(Raw!$N279&gt;$C$9,IF(Raw!$N279&lt;$A$9,IF(Raw!$X279&gt;$C$9,IF(Raw!$X279&lt;$A$9,Raw!R279,-999),-999),-999),-999),-999),-999)</f>
        <v>-999</v>
      </c>
      <c r="L279" s="9">
        <f>IF(Raw!$G279&gt;$C$8,IF(Raw!$Q279&gt;$C$8,IF(Raw!$N279&gt;$C$9,IF(Raw!$N279&lt;$A$9,IF(Raw!$X279&gt;$C$9,IF(Raw!$X279&lt;$A$9,Raw!S279,-999),-999),-999),-999),-999),-999)</f>
        <v>-999</v>
      </c>
      <c r="M279" s="9">
        <f>Raw!Q279</f>
        <v>0</v>
      </c>
      <c r="N279" s="9">
        <f>IF(Raw!$G279&gt;$C$8,IF(Raw!$Q279&gt;$C$8,IF(Raw!$N279&gt;$C$9,IF(Raw!$N279&lt;$A$9,IF(Raw!$X279&gt;$C$9,IF(Raw!$X279&lt;$A$9,Raw!V279,-999),-999),-999),-999),-999),-999)</f>
        <v>-999</v>
      </c>
      <c r="O279" s="9">
        <f>IF(Raw!$G279&gt;$C$8,IF(Raw!$Q279&gt;$C$8,IF(Raw!$N279&gt;$C$9,IF(Raw!$N279&lt;$A$9,IF(Raw!$X279&gt;$C$9,IF(Raw!$X279&lt;$A$9,Raw!W279,-999),-999),-999),-999),-999),-999)</f>
        <v>-999</v>
      </c>
      <c r="P279" s="9">
        <f>IF(Raw!$G279&gt;$C$8,IF(Raw!$Q279&gt;$C$8,IF(Raw!$N279&gt;$C$9,IF(Raw!$N279&lt;$A$9,IF(Raw!$X279&gt;$C$9,IF(Raw!$X279&lt;$A$9,Raw!X279,-999),-999),-999),-999),-999),-999)</f>
        <v>-999</v>
      </c>
      <c r="R279" s="9">
        <f t="shared" si="79"/>
        <v>0</v>
      </c>
      <c r="S279" s="9">
        <f t="shared" si="80"/>
        <v>0</v>
      </c>
      <c r="T279" s="9">
        <f t="shared" si="81"/>
        <v>0</v>
      </c>
      <c r="U279" s="9">
        <f t="shared" si="82"/>
        <v>0</v>
      </c>
      <c r="V279" s="15">
        <f t="shared" si="83"/>
        <v>-999</v>
      </c>
      <c r="X279" s="11">
        <f t="shared" si="84"/>
        <v>-6.0139799999999993E+20</v>
      </c>
      <c r="Y279" s="11">
        <f t="shared" si="85"/>
        <v>-9.99E-18</v>
      </c>
      <c r="Z279" s="11">
        <f t="shared" si="86"/>
        <v>-9.9899999999999989E-4</v>
      </c>
      <c r="AA279" s="16">
        <f t="shared" si="87"/>
        <v>1</v>
      </c>
      <c r="AB279" s="9">
        <f t="shared" si="88"/>
        <v>-999</v>
      </c>
      <c r="AC279" s="9">
        <f t="shared" si="89"/>
        <v>-999</v>
      </c>
      <c r="AD279" s="15">
        <f t="shared" si="90"/>
        <v>-999</v>
      </c>
      <c r="AE279" s="3">
        <f t="shared" si="91"/>
        <v>-1202.7959999999996</v>
      </c>
      <c r="AF279" s="2">
        <f t="shared" si="92"/>
        <v>0.30099999999999988</v>
      </c>
      <c r="AG279" s="9">
        <f t="shared" si="93"/>
        <v>0</v>
      </c>
      <c r="AH279" s="2">
        <f t="shared" si="94"/>
        <v>0</v>
      </c>
    </row>
    <row r="280" spans="1:34">
      <c r="A280" s="1">
        <f>Raw!A280</f>
        <v>0</v>
      </c>
      <c r="B280" s="14">
        <f>Raw!B280</f>
        <v>0</v>
      </c>
      <c r="C280" s="15">
        <f>Raw!C280</f>
        <v>0</v>
      </c>
      <c r="D280" s="15">
        <f>IF(C280&gt;0.5,Raw!D280*D$11,-999)</f>
        <v>-999</v>
      </c>
      <c r="E280" s="9">
        <f>IF(Raw!$G280&gt;$C$8,IF(Raw!$Q280&gt;$C$8,IF(Raw!$N280&gt;$C$9,IF(Raw!$N280&lt;$A$9,IF(Raw!$X280&gt;$C$9,IF(Raw!$X280&lt;$A$9,Raw!H280,-999),-999),-999),-999),-999),-999)</f>
        <v>-999</v>
      </c>
      <c r="F280" s="9">
        <f>IF(Raw!$G280&gt;$C$8,IF(Raw!$Q280&gt;$C$8,IF(Raw!$N280&gt;$C$9,IF(Raw!$N280&lt;$A$9,IF(Raw!$X280&gt;$C$9,IF(Raw!$X280&lt;$A$9,Raw!I280,-999),-999),-999),-999),-999),-999)</f>
        <v>-999</v>
      </c>
      <c r="G280" s="9">
        <f>Raw!G280</f>
        <v>0</v>
      </c>
      <c r="H280" s="9">
        <f>IF(Raw!$G280&gt;$C$8,IF(Raw!$Q280&gt;$C$8,IF(Raw!$N280&gt;$C$9,IF(Raw!$N280&lt;$A$9,IF(Raw!$X280&gt;$C$9,IF(Raw!$X280&lt;$A$9,Raw!L280,-999),-999),-999),-999),-999),-999)</f>
        <v>-999</v>
      </c>
      <c r="I280" s="9">
        <f>IF(Raw!$G280&gt;$C$8,IF(Raw!$Q280&gt;$C$8,IF(Raw!$N280&gt;$C$9,IF(Raw!$N280&lt;$A$9,IF(Raw!$X280&gt;$C$9,IF(Raw!$X280&lt;$A$9,Raw!M280,-999),-999),-999),-999),-999),-999)</f>
        <v>-999</v>
      </c>
      <c r="J280" s="9">
        <f>IF(Raw!$G280&gt;$C$8,IF(Raw!$Q280&gt;$C$8,IF(Raw!$N280&gt;$C$9,IF(Raw!$N280&lt;$A$9,IF(Raw!$X280&gt;$C$9,IF(Raw!$X280&lt;$A$9,Raw!N280,-999),-999),-999),-999),-999),-999)</f>
        <v>-999</v>
      </c>
      <c r="K280" s="9">
        <f>IF(Raw!$G280&gt;$C$8,IF(Raw!$Q280&gt;$C$8,IF(Raw!$N280&gt;$C$9,IF(Raw!$N280&lt;$A$9,IF(Raw!$X280&gt;$C$9,IF(Raw!$X280&lt;$A$9,Raw!R280,-999),-999),-999),-999),-999),-999)</f>
        <v>-999</v>
      </c>
      <c r="L280" s="9">
        <f>IF(Raw!$G280&gt;$C$8,IF(Raw!$Q280&gt;$C$8,IF(Raw!$N280&gt;$C$9,IF(Raw!$N280&lt;$A$9,IF(Raw!$X280&gt;$C$9,IF(Raw!$X280&lt;$A$9,Raw!S280,-999),-999),-999),-999),-999),-999)</f>
        <v>-999</v>
      </c>
      <c r="M280" s="9">
        <f>Raw!Q280</f>
        <v>0</v>
      </c>
      <c r="N280" s="9">
        <f>IF(Raw!$G280&gt;$C$8,IF(Raw!$Q280&gt;$C$8,IF(Raw!$N280&gt;$C$9,IF(Raw!$N280&lt;$A$9,IF(Raw!$X280&gt;$C$9,IF(Raw!$X280&lt;$A$9,Raw!V280,-999),-999),-999),-999),-999),-999)</f>
        <v>-999</v>
      </c>
      <c r="O280" s="9">
        <f>IF(Raw!$G280&gt;$C$8,IF(Raw!$Q280&gt;$C$8,IF(Raw!$N280&gt;$C$9,IF(Raw!$N280&lt;$A$9,IF(Raw!$X280&gt;$C$9,IF(Raw!$X280&lt;$A$9,Raw!W280,-999),-999),-999),-999),-999),-999)</f>
        <v>-999</v>
      </c>
      <c r="P280" s="9">
        <f>IF(Raw!$G280&gt;$C$8,IF(Raw!$Q280&gt;$C$8,IF(Raw!$N280&gt;$C$9,IF(Raw!$N280&lt;$A$9,IF(Raw!$X280&gt;$C$9,IF(Raw!$X280&lt;$A$9,Raw!X280,-999),-999),-999),-999),-999),-999)</f>
        <v>-999</v>
      </c>
      <c r="R280" s="9">
        <f t="shared" si="79"/>
        <v>0</v>
      </c>
      <c r="S280" s="9">
        <f t="shared" si="80"/>
        <v>0</v>
      </c>
      <c r="T280" s="9">
        <f t="shared" si="81"/>
        <v>0</v>
      </c>
      <c r="U280" s="9">
        <f t="shared" si="82"/>
        <v>0</v>
      </c>
      <c r="V280" s="15">
        <f t="shared" si="83"/>
        <v>-999</v>
      </c>
      <c r="X280" s="11">
        <f t="shared" si="84"/>
        <v>-6.0139799999999993E+20</v>
      </c>
      <c r="Y280" s="11">
        <f t="shared" si="85"/>
        <v>-9.99E-18</v>
      </c>
      <c r="Z280" s="11">
        <f t="shared" si="86"/>
        <v>-9.9899999999999989E-4</v>
      </c>
      <c r="AA280" s="16">
        <f t="shared" si="87"/>
        <v>1</v>
      </c>
      <c r="AB280" s="9">
        <f t="shared" si="88"/>
        <v>-999</v>
      </c>
      <c r="AC280" s="9">
        <f t="shared" si="89"/>
        <v>-999</v>
      </c>
      <c r="AD280" s="15">
        <f t="shared" si="90"/>
        <v>-999</v>
      </c>
      <c r="AE280" s="3">
        <f t="shared" si="91"/>
        <v>-1202.7959999999996</v>
      </c>
      <c r="AF280" s="2">
        <f t="shared" si="92"/>
        <v>0.30099999999999988</v>
      </c>
      <c r="AG280" s="9">
        <f t="shared" si="93"/>
        <v>0</v>
      </c>
      <c r="AH280" s="2">
        <f t="shared" si="94"/>
        <v>0</v>
      </c>
    </row>
    <row r="281" spans="1:34">
      <c r="A281" s="1">
        <f>Raw!A281</f>
        <v>0</v>
      </c>
      <c r="B281" s="14">
        <f>Raw!B281</f>
        <v>0</v>
      </c>
      <c r="C281" s="15">
        <f>Raw!C281</f>
        <v>0</v>
      </c>
      <c r="D281" s="15">
        <f>IF(C281&gt;0.5,Raw!D281*D$11,-999)</f>
        <v>-999</v>
      </c>
      <c r="E281" s="9">
        <f>IF(Raw!$G281&gt;$C$8,IF(Raw!$Q281&gt;$C$8,IF(Raw!$N281&gt;$C$9,IF(Raw!$N281&lt;$A$9,IF(Raw!$X281&gt;$C$9,IF(Raw!$X281&lt;$A$9,Raw!H281,-999),-999),-999),-999),-999),-999)</f>
        <v>-999</v>
      </c>
      <c r="F281" s="9">
        <f>IF(Raw!$G281&gt;$C$8,IF(Raw!$Q281&gt;$C$8,IF(Raw!$N281&gt;$C$9,IF(Raw!$N281&lt;$A$9,IF(Raw!$X281&gt;$C$9,IF(Raw!$X281&lt;$A$9,Raw!I281,-999),-999),-999),-999),-999),-999)</f>
        <v>-999</v>
      </c>
      <c r="G281" s="9">
        <f>Raw!G281</f>
        <v>0</v>
      </c>
      <c r="H281" s="9">
        <f>IF(Raw!$G281&gt;$C$8,IF(Raw!$Q281&gt;$C$8,IF(Raw!$N281&gt;$C$9,IF(Raw!$N281&lt;$A$9,IF(Raw!$X281&gt;$C$9,IF(Raw!$X281&lt;$A$9,Raw!L281,-999),-999),-999),-999),-999),-999)</f>
        <v>-999</v>
      </c>
      <c r="I281" s="9">
        <f>IF(Raw!$G281&gt;$C$8,IF(Raw!$Q281&gt;$C$8,IF(Raw!$N281&gt;$C$9,IF(Raw!$N281&lt;$A$9,IF(Raw!$X281&gt;$C$9,IF(Raw!$X281&lt;$A$9,Raw!M281,-999),-999),-999),-999),-999),-999)</f>
        <v>-999</v>
      </c>
      <c r="J281" s="9">
        <f>IF(Raw!$G281&gt;$C$8,IF(Raw!$Q281&gt;$C$8,IF(Raw!$N281&gt;$C$9,IF(Raw!$N281&lt;$A$9,IF(Raw!$X281&gt;$C$9,IF(Raw!$X281&lt;$A$9,Raw!N281,-999),-999),-999),-999),-999),-999)</f>
        <v>-999</v>
      </c>
      <c r="K281" s="9">
        <f>IF(Raw!$G281&gt;$C$8,IF(Raw!$Q281&gt;$C$8,IF(Raw!$N281&gt;$C$9,IF(Raw!$N281&lt;$A$9,IF(Raw!$X281&gt;$C$9,IF(Raw!$X281&lt;$A$9,Raw!R281,-999),-999),-999),-999),-999),-999)</f>
        <v>-999</v>
      </c>
      <c r="L281" s="9">
        <f>IF(Raw!$G281&gt;$C$8,IF(Raw!$Q281&gt;$C$8,IF(Raw!$N281&gt;$C$9,IF(Raw!$N281&lt;$A$9,IF(Raw!$X281&gt;$C$9,IF(Raw!$X281&lt;$A$9,Raw!S281,-999),-999),-999),-999),-999),-999)</f>
        <v>-999</v>
      </c>
      <c r="M281" s="9">
        <f>Raw!Q281</f>
        <v>0</v>
      </c>
      <c r="N281" s="9">
        <f>IF(Raw!$G281&gt;$C$8,IF(Raw!$Q281&gt;$C$8,IF(Raw!$N281&gt;$C$9,IF(Raw!$N281&lt;$A$9,IF(Raw!$X281&gt;$C$9,IF(Raw!$X281&lt;$A$9,Raw!V281,-999),-999),-999),-999),-999),-999)</f>
        <v>-999</v>
      </c>
      <c r="O281" s="9">
        <f>IF(Raw!$G281&gt;$C$8,IF(Raw!$Q281&gt;$C$8,IF(Raw!$N281&gt;$C$9,IF(Raw!$N281&lt;$A$9,IF(Raw!$X281&gt;$C$9,IF(Raw!$X281&lt;$A$9,Raw!W281,-999),-999),-999),-999),-999),-999)</f>
        <v>-999</v>
      </c>
      <c r="P281" s="9">
        <f>IF(Raw!$G281&gt;$C$8,IF(Raw!$Q281&gt;$C$8,IF(Raw!$N281&gt;$C$9,IF(Raw!$N281&lt;$A$9,IF(Raw!$X281&gt;$C$9,IF(Raw!$X281&lt;$A$9,Raw!X281,-999),-999),-999),-999),-999),-999)</f>
        <v>-999</v>
      </c>
      <c r="R281" s="9">
        <f t="shared" si="79"/>
        <v>0</v>
      </c>
      <c r="S281" s="9">
        <f t="shared" si="80"/>
        <v>0</v>
      </c>
      <c r="T281" s="9">
        <f t="shared" si="81"/>
        <v>0</v>
      </c>
      <c r="U281" s="9">
        <f t="shared" si="82"/>
        <v>0</v>
      </c>
      <c r="V281" s="15">
        <f t="shared" si="83"/>
        <v>-999</v>
      </c>
      <c r="X281" s="11">
        <f t="shared" si="84"/>
        <v>-6.0139799999999993E+20</v>
      </c>
      <c r="Y281" s="11">
        <f t="shared" si="85"/>
        <v>-9.99E-18</v>
      </c>
      <c r="Z281" s="11">
        <f t="shared" si="86"/>
        <v>-9.9899999999999989E-4</v>
      </c>
      <c r="AA281" s="16">
        <f t="shared" si="87"/>
        <v>1</v>
      </c>
      <c r="AB281" s="9">
        <f t="shared" si="88"/>
        <v>-999</v>
      </c>
      <c r="AC281" s="9">
        <f t="shared" si="89"/>
        <v>-999</v>
      </c>
      <c r="AD281" s="15">
        <f t="shared" si="90"/>
        <v>-999</v>
      </c>
      <c r="AE281" s="3">
        <f t="shared" si="91"/>
        <v>-1202.7959999999996</v>
      </c>
      <c r="AF281" s="2">
        <f t="shared" si="92"/>
        <v>0.30099999999999988</v>
      </c>
      <c r="AG281" s="9">
        <f t="shared" si="93"/>
        <v>0</v>
      </c>
      <c r="AH281" s="2">
        <f t="shared" si="94"/>
        <v>0</v>
      </c>
    </row>
    <row r="282" spans="1:34">
      <c r="A282" s="1">
        <f>Raw!A282</f>
        <v>0</v>
      </c>
      <c r="B282" s="14">
        <f>Raw!B282</f>
        <v>0</v>
      </c>
      <c r="C282" s="15">
        <f>Raw!C282</f>
        <v>0</v>
      </c>
      <c r="D282" s="15">
        <f>IF(C282&gt;0.5,Raw!D282*D$11,-999)</f>
        <v>-999</v>
      </c>
      <c r="E282" s="9">
        <f>IF(Raw!$G282&gt;$C$8,IF(Raw!$Q282&gt;$C$8,IF(Raw!$N282&gt;$C$9,IF(Raw!$N282&lt;$A$9,IF(Raw!$X282&gt;$C$9,IF(Raw!$X282&lt;$A$9,Raw!H282,-999),-999),-999),-999),-999),-999)</f>
        <v>-999</v>
      </c>
      <c r="F282" s="9">
        <f>IF(Raw!$G282&gt;$C$8,IF(Raw!$Q282&gt;$C$8,IF(Raw!$N282&gt;$C$9,IF(Raw!$N282&lt;$A$9,IF(Raw!$X282&gt;$C$9,IF(Raw!$X282&lt;$A$9,Raw!I282,-999),-999),-999),-999),-999),-999)</f>
        <v>-999</v>
      </c>
      <c r="G282" s="9">
        <f>Raw!G282</f>
        <v>0</v>
      </c>
      <c r="H282" s="9">
        <f>IF(Raw!$G282&gt;$C$8,IF(Raw!$Q282&gt;$C$8,IF(Raw!$N282&gt;$C$9,IF(Raw!$N282&lt;$A$9,IF(Raw!$X282&gt;$C$9,IF(Raw!$X282&lt;$A$9,Raw!L282,-999),-999),-999),-999),-999),-999)</f>
        <v>-999</v>
      </c>
      <c r="I282" s="9">
        <f>IF(Raw!$G282&gt;$C$8,IF(Raw!$Q282&gt;$C$8,IF(Raw!$N282&gt;$C$9,IF(Raw!$N282&lt;$A$9,IF(Raw!$X282&gt;$C$9,IF(Raw!$X282&lt;$A$9,Raw!M282,-999),-999),-999),-999),-999),-999)</f>
        <v>-999</v>
      </c>
      <c r="J282" s="9">
        <f>IF(Raw!$G282&gt;$C$8,IF(Raw!$Q282&gt;$C$8,IF(Raw!$N282&gt;$C$9,IF(Raw!$N282&lt;$A$9,IF(Raw!$X282&gt;$C$9,IF(Raw!$X282&lt;$A$9,Raw!N282,-999),-999),-999),-999),-999),-999)</f>
        <v>-999</v>
      </c>
      <c r="K282" s="9">
        <f>IF(Raw!$G282&gt;$C$8,IF(Raw!$Q282&gt;$C$8,IF(Raw!$N282&gt;$C$9,IF(Raw!$N282&lt;$A$9,IF(Raw!$X282&gt;$C$9,IF(Raw!$X282&lt;$A$9,Raw!R282,-999),-999),-999),-999),-999),-999)</f>
        <v>-999</v>
      </c>
      <c r="L282" s="9">
        <f>IF(Raw!$G282&gt;$C$8,IF(Raw!$Q282&gt;$C$8,IF(Raw!$N282&gt;$C$9,IF(Raw!$N282&lt;$A$9,IF(Raw!$X282&gt;$C$9,IF(Raw!$X282&lt;$A$9,Raw!S282,-999),-999),-999),-999),-999),-999)</f>
        <v>-999</v>
      </c>
      <c r="M282" s="9">
        <f>Raw!Q282</f>
        <v>0</v>
      </c>
      <c r="N282" s="9">
        <f>IF(Raw!$G282&gt;$C$8,IF(Raw!$Q282&gt;$C$8,IF(Raw!$N282&gt;$C$9,IF(Raw!$N282&lt;$A$9,IF(Raw!$X282&gt;$C$9,IF(Raw!$X282&lt;$A$9,Raw!V282,-999),-999),-999),-999),-999),-999)</f>
        <v>-999</v>
      </c>
      <c r="O282" s="9">
        <f>IF(Raw!$G282&gt;$C$8,IF(Raw!$Q282&gt;$C$8,IF(Raw!$N282&gt;$C$9,IF(Raw!$N282&lt;$A$9,IF(Raw!$X282&gt;$C$9,IF(Raw!$X282&lt;$A$9,Raw!W282,-999),-999),-999),-999),-999),-999)</f>
        <v>-999</v>
      </c>
      <c r="P282" s="9">
        <f>IF(Raw!$G282&gt;$C$8,IF(Raw!$Q282&gt;$C$8,IF(Raw!$N282&gt;$C$9,IF(Raw!$N282&lt;$A$9,IF(Raw!$X282&gt;$C$9,IF(Raw!$X282&lt;$A$9,Raw!X282,-999),-999),-999),-999),-999),-999)</f>
        <v>-999</v>
      </c>
      <c r="R282" s="9">
        <f t="shared" si="79"/>
        <v>0</v>
      </c>
      <c r="S282" s="9">
        <f t="shared" si="80"/>
        <v>0</v>
      </c>
      <c r="T282" s="9">
        <f t="shared" si="81"/>
        <v>0</v>
      </c>
      <c r="U282" s="9">
        <f t="shared" si="82"/>
        <v>0</v>
      </c>
      <c r="V282" s="15">
        <f t="shared" si="83"/>
        <v>-999</v>
      </c>
      <c r="X282" s="11">
        <f t="shared" si="84"/>
        <v>-6.0139799999999993E+20</v>
      </c>
      <c r="Y282" s="11">
        <f t="shared" si="85"/>
        <v>-9.99E-18</v>
      </c>
      <c r="Z282" s="11">
        <f t="shared" si="86"/>
        <v>-9.9899999999999989E-4</v>
      </c>
      <c r="AA282" s="16">
        <f t="shared" si="87"/>
        <v>1</v>
      </c>
      <c r="AB282" s="9">
        <f t="shared" si="88"/>
        <v>-999</v>
      </c>
      <c r="AC282" s="9">
        <f t="shared" si="89"/>
        <v>-999</v>
      </c>
      <c r="AD282" s="15">
        <f t="shared" si="90"/>
        <v>-999</v>
      </c>
      <c r="AE282" s="3">
        <f t="shared" si="91"/>
        <v>-1202.7959999999996</v>
      </c>
      <c r="AF282" s="2">
        <f t="shared" si="92"/>
        <v>0.30099999999999988</v>
      </c>
      <c r="AG282" s="9">
        <f t="shared" si="93"/>
        <v>0</v>
      </c>
      <c r="AH282" s="2">
        <f t="shared" si="94"/>
        <v>0</v>
      </c>
    </row>
    <row r="283" spans="1:34">
      <c r="A283" s="1">
        <f>Raw!A283</f>
        <v>0</v>
      </c>
      <c r="B283" s="14">
        <f>Raw!B283</f>
        <v>0</v>
      </c>
      <c r="C283" s="15">
        <f>Raw!C283</f>
        <v>0</v>
      </c>
      <c r="D283" s="15">
        <f>IF(C283&gt;0.5,Raw!D283*D$11,-999)</f>
        <v>-999</v>
      </c>
      <c r="E283" s="9">
        <f>IF(Raw!$G283&gt;$C$8,IF(Raw!$Q283&gt;$C$8,IF(Raw!$N283&gt;$C$9,IF(Raw!$N283&lt;$A$9,IF(Raw!$X283&gt;$C$9,IF(Raw!$X283&lt;$A$9,Raw!H283,-999),-999),-999),-999),-999),-999)</f>
        <v>-999</v>
      </c>
      <c r="F283" s="9">
        <f>IF(Raw!$G283&gt;$C$8,IF(Raw!$Q283&gt;$C$8,IF(Raw!$N283&gt;$C$9,IF(Raw!$N283&lt;$A$9,IF(Raw!$X283&gt;$C$9,IF(Raw!$X283&lt;$A$9,Raw!I283,-999),-999),-999),-999),-999),-999)</f>
        <v>-999</v>
      </c>
      <c r="G283" s="9">
        <f>Raw!G283</f>
        <v>0</v>
      </c>
      <c r="H283" s="9">
        <f>IF(Raw!$G283&gt;$C$8,IF(Raw!$Q283&gt;$C$8,IF(Raw!$N283&gt;$C$9,IF(Raw!$N283&lt;$A$9,IF(Raw!$X283&gt;$C$9,IF(Raw!$X283&lt;$A$9,Raw!L283,-999),-999),-999),-999),-999),-999)</f>
        <v>-999</v>
      </c>
      <c r="I283" s="9">
        <f>IF(Raw!$G283&gt;$C$8,IF(Raw!$Q283&gt;$C$8,IF(Raw!$N283&gt;$C$9,IF(Raw!$N283&lt;$A$9,IF(Raw!$X283&gt;$C$9,IF(Raw!$X283&lt;$A$9,Raw!M283,-999),-999),-999),-999),-999),-999)</f>
        <v>-999</v>
      </c>
      <c r="J283" s="9">
        <f>IF(Raw!$G283&gt;$C$8,IF(Raw!$Q283&gt;$C$8,IF(Raw!$N283&gt;$C$9,IF(Raw!$N283&lt;$A$9,IF(Raw!$X283&gt;$C$9,IF(Raw!$X283&lt;$A$9,Raw!N283,-999),-999),-999),-999),-999),-999)</f>
        <v>-999</v>
      </c>
      <c r="K283" s="9">
        <f>IF(Raw!$G283&gt;$C$8,IF(Raw!$Q283&gt;$C$8,IF(Raw!$N283&gt;$C$9,IF(Raw!$N283&lt;$A$9,IF(Raw!$X283&gt;$C$9,IF(Raw!$X283&lt;$A$9,Raw!R283,-999),-999),-999),-999),-999),-999)</f>
        <v>-999</v>
      </c>
      <c r="L283" s="9">
        <f>IF(Raw!$G283&gt;$C$8,IF(Raw!$Q283&gt;$C$8,IF(Raw!$N283&gt;$C$9,IF(Raw!$N283&lt;$A$9,IF(Raw!$X283&gt;$C$9,IF(Raw!$X283&lt;$A$9,Raw!S283,-999),-999),-999),-999),-999),-999)</f>
        <v>-999</v>
      </c>
      <c r="M283" s="9">
        <f>Raw!Q283</f>
        <v>0</v>
      </c>
      <c r="N283" s="9">
        <f>IF(Raw!$G283&gt;$C$8,IF(Raw!$Q283&gt;$C$8,IF(Raw!$N283&gt;$C$9,IF(Raw!$N283&lt;$A$9,IF(Raw!$X283&gt;$C$9,IF(Raw!$X283&lt;$A$9,Raw!V283,-999),-999),-999),-999),-999),-999)</f>
        <v>-999</v>
      </c>
      <c r="O283" s="9">
        <f>IF(Raw!$G283&gt;$C$8,IF(Raw!$Q283&gt;$C$8,IF(Raw!$N283&gt;$C$9,IF(Raw!$N283&lt;$A$9,IF(Raw!$X283&gt;$C$9,IF(Raw!$X283&lt;$A$9,Raw!W283,-999),-999),-999),-999),-999),-999)</f>
        <v>-999</v>
      </c>
      <c r="P283" s="9">
        <f>IF(Raw!$G283&gt;$C$8,IF(Raw!$Q283&gt;$C$8,IF(Raw!$N283&gt;$C$9,IF(Raw!$N283&lt;$A$9,IF(Raw!$X283&gt;$C$9,IF(Raw!$X283&lt;$A$9,Raw!X283,-999),-999),-999),-999),-999),-999)</f>
        <v>-999</v>
      </c>
      <c r="R283" s="9">
        <f t="shared" si="79"/>
        <v>0</v>
      </c>
      <c r="S283" s="9">
        <f t="shared" si="80"/>
        <v>0</v>
      </c>
      <c r="T283" s="9">
        <f t="shared" si="81"/>
        <v>0</v>
      </c>
      <c r="U283" s="9">
        <f t="shared" si="82"/>
        <v>0</v>
      </c>
      <c r="V283" s="15">
        <f t="shared" si="83"/>
        <v>-999</v>
      </c>
      <c r="X283" s="11">
        <f t="shared" si="84"/>
        <v>-6.0139799999999993E+20</v>
      </c>
      <c r="Y283" s="11">
        <f t="shared" si="85"/>
        <v>-9.99E-18</v>
      </c>
      <c r="Z283" s="11">
        <f t="shared" si="86"/>
        <v>-9.9899999999999989E-4</v>
      </c>
      <c r="AA283" s="16">
        <f t="shared" si="87"/>
        <v>1</v>
      </c>
      <c r="AB283" s="9">
        <f t="shared" si="88"/>
        <v>-999</v>
      </c>
      <c r="AC283" s="9">
        <f t="shared" si="89"/>
        <v>-999</v>
      </c>
      <c r="AD283" s="15">
        <f t="shared" si="90"/>
        <v>-999</v>
      </c>
      <c r="AE283" s="3">
        <f t="shared" si="91"/>
        <v>-1202.7959999999996</v>
      </c>
      <c r="AF283" s="2">
        <f t="shared" si="92"/>
        <v>0.30099999999999988</v>
      </c>
      <c r="AG283" s="9">
        <f t="shared" si="93"/>
        <v>0</v>
      </c>
      <c r="AH283" s="2">
        <f t="shared" si="94"/>
        <v>0</v>
      </c>
    </row>
    <row r="284" spans="1:34">
      <c r="A284" s="1">
        <f>Raw!A284</f>
        <v>0</v>
      </c>
      <c r="B284" s="14">
        <f>Raw!B284</f>
        <v>0</v>
      </c>
      <c r="C284" s="15">
        <f>Raw!C284</f>
        <v>0</v>
      </c>
      <c r="D284" s="15">
        <f>IF(C284&gt;0.5,Raw!D284*D$11,-999)</f>
        <v>-999</v>
      </c>
      <c r="E284" s="9">
        <f>IF(Raw!$G284&gt;$C$8,IF(Raw!$Q284&gt;$C$8,IF(Raw!$N284&gt;$C$9,IF(Raw!$N284&lt;$A$9,IF(Raw!$X284&gt;$C$9,IF(Raw!$X284&lt;$A$9,Raw!H284,-999),-999),-999),-999),-999),-999)</f>
        <v>-999</v>
      </c>
      <c r="F284" s="9">
        <f>IF(Raw!$G284&gt;$C$8,IF(Raw!$Q284&gt;$C$8,IF(Raw!$N284&gt;$C$9,IF(Raw!$N284&lt;$A$9,IF(Raw!$X284&gt;$C$9,IF(Raw!$X284&lt;$A$9,Raw!I284,-999),-999),-999),-999),-999),-999)</f>
        <v>-999</v>
      </c>
      <c r="G284" s="9">
        <f>Raw!G284</f>
        <v>0</v>
      </c>
      <c r="H284" s="9">
        <f>IF(Raw!$G284&gt;$C$8,IF(Raw!$Q284&gt;$C$8,IF(Raw!$N284&gt;$C$9,IF(Raw!$N284&lt;$A$9,IF(Raw!$X284&gt;$C$9,IF(Raw!$X284&lt;$A$9,Raw!L284,-999),-999),-999),-999),-999),-999)</f>
        <v>-999</v>
      </c>
      <c r="I284" s="9">
        <f>IF(Raw!$G284&gt;$C$8,IF(Raw!$Q284&gt;$C$8,IF(Raw!$N284&gt;$C$9,IF(Raw!$N284&lt;$A$9,IF(Raw!$X284&gt;$C$9,IF(Raw!$X284&lt;$A$9,Raw!M284,-999),-999),-999),-999),-999),-999)</f>
        <v>-999</v>
      </c>
      <c r="J284" s="9">
        <f>IF(Raw!$G284&gt;$C$8,IF(Raw!$Q284&gt;$C$8,IF(Raw!$N284&gt;$C$9,IF(Raw!$N284&lt;$A$9,IF(Raw!$X284&gt;$C$9,IF(Raw!$X284&lt;$A$9,Raw!N284,-999),-999),-999),-999),-999),-999)</f>
        <v>-999</v>
      </c>
      <c r="K284" s="9">
        <f>IF(Raw!$G284&gt;$C$8,IF(Raw!$Q284&gt;$C$8,IF(Raw!$N284&gt;$C$9,IF(Raw!$N284&lt;$A$9,IF(Raw!$X284&gt;$C$9,IF(Raw!$X284&lt;$A$9,Raw!R284,-999),-999),-999),-999),-999),-999)</f>
        <v>-999</v>
      </c>
      <c r="L284" s="9">
        <f>IF(Raw!$G284&gt;$C$8,IF(Raw!$Q284&gt;$C$8,IF(Raw!$N284&gt;$C$9,IF(Raw!$N284&lt;$A$9,IF(Raw!$X284&gt;$C$9,IF(Raw!$X284&lt;$A$9,Raw!S284,-999),-999),-999),-999),-999),-999)</f>
        <v>-999</v>
      </c>
      <c r="M284" s="9">
        <f>Raw!Q284</f>
        <v>0</v>
      </c>
      <c r="N284" s="9">
        <f>IF(Raw!$G284&gt;$C$8,IF(Raw!$Q284&gt;$C$8,IF(Raw!$N284&gt;$C$9,IF(Raw!$N284&lt;$A$9,IF(Raw!$X284&gt;$C$9,IF(Raw!$X284&lt;$A$9,Raw!V284,-999),-999),-999),-999),-999),-999)</f>
        <v>-999</v>
      </c>
      <c r="O284" s="9">
        <f>IF(Raw!$G284&gt;$C$8,IF(Raw!$Q284&gt;$C$8,IF(Raw!$N284&gt;$C$9,IF(Raw!$N284&lt;$A$9,IF(Raw!$X284&gt;$C$9,IF(Raw!$X284&lt;$A$9,Raw!W284,-999),-999),-999),-999),-999),-999)</f>
        <v>-999</v>
      </c>
      <c r="P284" s="9">
        <f>IF(Raw!$G284&gt;$C$8,IF(Raw!$Q284&gt;$C$8,IF(Raw!$N284&gt;$C$9,IF(Raw!$N284&lt;$A$9,IF(Raw!$X284&gt;$C$9,IF(Raw!$X284&lt;$A$9,Raw!X284,-999),-999),-999),-999),-999),-999)</f>
        <v>-999</v>
      </c>
      <c r="R284" s="9">
        <f t="shared" si="79"/>
        <v>0</v>
      </c>
      <c r="S284" s="9">
        <f t="shared" si="80"/>
        <v>0</v>
      </c>
      <c r="T284" s="9">
        <f t="shared" si="81"/>
        <v>0</v>
      </c>
      <c r="U284" s="9">
        <f t="shared" si="82"/>
        <v>0</v>
      </c>
      <c r="V284" s="15">
        <f t="shared" si="83"/>
        <v>-999</v>
      </c>
      <c r="X284" s="11">
        <f t="shared" si="84"/>
        <v>-6.0139799999999993E+20</v>
      </c>
      <c r="Y284" s="11">
        <f t="shared" si="85"/>
        <v>-9.99E-18</v>
      </c>
      <c r="Z284" s="11">
        <f t="shared" si="86"/>
        <v>-9.9899999999999989E-4</v>
      </c>
      <c r="AA284" s="16">
        <f t="shared" si="87"/>
        <v>1</v>
      </c>
      <c r="AB284" s="9">
        <f t="shared" si="88"/>
        <v>-999</v>
      </c>
      <c r="AC284" s="9">
        <f t="shared" si="89"/>
        <v>-999</v>
      </c>
      <c r="AD284" s="15">
        <f t="shared" si="90"/>
        <v>-999</v>
      </c>
      <c r="AE284" s="3">
        <f t="shared" si="91"/>
        <v>-1202.7959999999996</v>
      </c>
      <c r="AF284" s="2">
        <f t="shared" si="92"/>
        <v>0.30099999999999988</v>
      </c>
      <c r="AG284" s="9">
        <f t="shared" si="93"/>
        <v>0</v>
      </c>
      <c r="AH284" s="2">
        <f t="shared" si="94"/>
        <v>0</v>
      </c>
    </row>
    <row r="285" spans="1:34">
      <c r="A285" s="1">
        <f>Raw!A285</f>
        <v>0</v>
      </c>
      <c r="B285" s="14">
        <f>Raw!B285</f>
        <v>0</v>
      </c>
      <c r="C285" s="15">
        <f>Raw!C285</f>
        <v>0</v>
      </c>
      <c r="D285" s="15">
        <f>IF(C285&gt;0.5,Raw!D285*D$11,-999)</f>
        <v>-999</v>
      </c>
      <c r="E285" s="9">
        <f>IF(Raw!$G285&gt;$C$8,IF(Raw!$Q285&gt;$C$8,IF(Raw!$N285&gt;$C$9,IF(Raw!$N285&lt;$A$9,IF(Raw!$X285&gt;$C$9,IF(Raw!$X285&lt;$A$9,Raw!H285,-999),-999),-999),-999),-999),-999)</f>
        <v>-999</v>
      </c>
      <c r="F285" s="9">
        <f>IF(Raw!$G285&gt;$C$8,IF(Raw!$Q285&gt;$C$8,IF(Raw!$N285&gt;$C$9,IF(Raw!$N285&lt;$A$9,IF(Raw!$X285&gt;$C$9,IF(Raw!$X285&lt;$A$9,Raw!I285,-999),-999),-999),-999),-999),-999)</f>
        <v>-999</v>
      </c>
      <c r="G285" s="9">
        <f>Raw!G285</f>
        <v>0</v>
      </c>
      <c r="H285" s="9">
        <f>IF(Raw!$G285&gt;$C$8,IF(Raw!$Q285&gt;$C$8,IF(Raw!$N285&gt;$C$9,IF(Raw!$N285&lt;$A$9,IF(Raw!$X285&gt;$C$9,IF(Raw!$X285&lt;$A$9,Raw!L285,-999),-999),-999),-999),-999),-999)</f>
        <v>-999</v>
      </c>
      <c r="I285" s="9">
        <f>IF(Raw!$G285&gt;$C$8,IF(Raw!$Q285&gt;$C$8,IF(Raw!$N285&gt;$C$9,IF(Raw!$N285&lt;$A$9,IF(Raw!$X285&gt;$C$9,IF(Raw!$X285&lt;$A$9,Raw!M285,-999),-999),-999),-999),-999),-999)</f>
        <v>-999</v>
      </c>
      <c r="J285" s="9">
        <f>IF(Raw!$G285&gt;$C$8,IF(Raw!$Q285&gt;$C$8,IF(Raw!$N285&gt;$C$9,IF(Raw!$N285&lt;$A$9,IF(Raw!$X285&gt;$C$9,IF(Raw!$X285&lt;$A$9,Raw!N285,-999),-999),-999),-999),-999),-999)</f>
        <v>-999</v>
      </c>
      <c r="K285" s="9">
        <f>IF(Raw!$G285&gt;$C$8,IF(Raw!$Q285&gt;$C$8,IF(Raw!$N285&gt;$C$9,IF(Raw!$N285&lt;$A$9,IF(Raw!$X285&gt;$C$9,IF(Raw!$X285&lt;$A$9,Raw!R285,-999),-999),-999),-999),-999),-999)</f>
        <v>-999</v>
      </c>
      <c r="L285" s="9">
        <f>IF(Raw!$G285&gt;$C$8,IF(Raw!$Q285&gt;$C$8,IF(Raw!$N285&gt;$C$9,IF(Raw!$N285&lt;$A$9,IF(Raw!$X285&gt;$C$9,IF(Raw!$X285&lt;$A$9,Raw!S285,-999),-999),-999),-999),-999),-999)</f>
        <v>-999</v>
      </c>
      <c r="M285" s="9">
        <f>Raw!Q285</f>
        <v>0</v>
      </c>
      <c r="N285" s="9">
        <f>IF(Raw!$G285&gt;$C$8,IF(Raw!$Q285&gt;$C$8,IF(Raw!$N285&gt;$C$9,IF(Raw!$N285&lt;$A$9,IF(Raw!$X285&gt;$C$9,IF(Raw!$X285&lt;$A$9,Raw!V285,-999),-999),-999),-999),-999),-999)</f>
        <v>-999</v>
      </c>
      <c r="O285" s="9">
        <f>IF(Raw!$G285&gt;$C$8,IF(Raw!$Q285&gt;$C$8,IF(Raw!$N285&gt;$C$9,IF(Raw!$N285&lt;$A$9,IF(Raw!$X285&gt;$C$9,IF(Raw!$X285&lt;$A$9,Raw!W285,-999),-999),-999),-999),-999),-999)</f>
        <v>-999</v>
      </c>
      <c r="P285" s="9">
        <f>IF(Raw!$G285&gt;$C$8,IF(Raw!$Q285&gt;$C$8,IF(Raw!$N285&gt;$C$9,IF(Raw!$N285&lt;$A$9,IF(Raw!$X285&gt;$C$9,IF(Raw!$X285&lt;$A$9,Raw!X285,-999),-999),-999),-999),-999),-999)</f>
        <v>-999</v>
      </c>
      <c r="R285" s="9">
        <f t="shared" si="79"/>
        <v>0</v>
      </c>
      <c r="S285" s="9">
        <f t="shared" si="80"/>
        <v>0</v>
      </c>
      <c r="T285" s="9">
        <f t="shared" si="81"/>
        <v>0</v>
      </c>
      <c r="U285" s="9">
        <f t="shared" si="82"/>
        <v>0</v>
      </c>
      <c r="V285" s="15">
        <f t="shared" si="83"/>
        <v>-999</v>
      </c>
      <c r="X285" s="11">
        <f t="shared" si="84"/>
        <v>-6.0139799999999993E+20</v>
      </c>
      <c r="Y285" s="11">
        <f t="shared" si="85"/>
        <v>-9.99E-18</v>
      </c>
      <c r="Z285" s="11">
        <f t="shared" si="86"/>
        <v>-9.9899999999999989E-4</v>
      </c>
      <c r="AA285" s="16">
        <f t="shared" si="87"/>
        <v>1</v>
      </c>
      <c r="AB285" s="9">
        <f t="shared" si="88"/>
        <v>-999</v>
      </c>
      <c r="AC285" s="9">
        <f t="shared" si="89"/>
        <v>-999</v>
      </c>
      <c r="AD285" s="15">
        <f t="shared" si="90"/>
        <v>-999</v>
      </c>
      <c r="AE285" s="3">
        <f t="shared" si="91"/>
        <v>-1202.7959999999996</v>
      </c>
      <c r="AF285" s="2">
        <f t="shared" si="92"/>
        <v>0.30099999999999988</v>
      </c>
      <c r="AG285" s="9">
        <f t="shared" si="93"/>
        <v>0</v>
      </c>
      <c r="AH285" s="2">
        <f t="shared" si="94"/>
        <v>0</v>
      </c>
    </row>
    <row r="286" spans="1:34">
      <c r="A286" s="1">
        <f>Raw!A286</f>
        <v>0</v>
      </c>
      <c r="B286" s="14">
        <f>Raw!B286</f>
        <v>0</v>
      </c>
      <c r="C286" s="15">
        <f>Raw!C286</f>
        <v>0</v>
      </c>
      <c r="D286" s="15">
        <f>IF(C286&gt;0.5,Raw!D286*D$11,-999)</f>
        <v>-999</v>
      </c>
      <c r="E286" s="9">
        <f>IF(Raw!$G286&gt;$C$8,IF(Raw!$Q286&gt;$C$8,IF(Raw!$N286&gt;$C$9,IF(Raw!$N286&lt;$A$9,IF(Raw!$X286&gt;$C$9,IF(Raw!$X286&lt;$A$9,Raw!H286,-999),-999),-999),-999),-999),-999)</f>
        <v>-999</v>
      </c>
      <c r="F286" s="9">
        <f>IF(Raw!$G286&gt;$C$8,IF(Raw!$Q286&gt;$C$8,IF(Raw!$N286&gt;$C$9,IF(Raw!$N286&lt;$A$9,IF(Raw!$X286&gt;$C$9,IF(Raw!$X286&lt;$A$9,Raw!I286,-999),-999),-999),-999),-999),-999)</f>
        <v>-999</v>
      </c>
      <c r="G286" s="9">
        <f>Raw!G286</f>
        <v>0</v>
      </c>
      <c r="H286" s="9">
        <f>IF(Raw!$G286&gt;$C$8,IF(Raw!$Q286&gt;$C$8,IF(Raw!$N286&gt;$C$9,IF(Raw!$N286&lt;$A$9,IF(Raw!$X286&gt;$C$9,IF(Raw!$X286&lt;$A$9,Raw!L286,-999),-999),-999),-999),-999),-999)</f>
        <v>-999</v>
      </c>
      <c r="I286" s="9">
        <f>IF(Raw!$G286&gt;$C$8,IF(Raw!$Q286&gt;$C$8,IF(Raw!$N286&gt;$C$9,IF(Raw!$N286&lt;$A$9,IF(Raw!$X286&gt;$C$9,IF(Raw!$X286&lt;$A$9,Raw!M286,-999),-999),-999),-999),-999),-999)</f>
        <v>-999</v>
      </c>
      <c r="J286" s="9">
        <f>IF(Raw!$G286&gt;$C$8,IF(Raw!$Q286&gt;$C$8,IF(Raw!$N286&gt;$C$9,IF(Raw!$N286&lt;$A$9,IF(Raw!$X286&gt;$C$9,IF(Raw!$X286&lt;$A$9,Raw!N286,-999),-999),-999),-999),-999),-999)</f>
        <v>-999</v>
      </c>
      <c r="K286" s="9">
        <f>IF(Raw!$G286&gt;$C$8,IF(Raw!$Q286&gt;$C$8,IF(Raw!$N286&gt;$C$9,IF(Raw!$N286&lt;$A$9,IF(Raw!$X286&gt;$C$9,IF(Raw!$X286&lt;$A$9,Raw!R286,-999),-999),-999),-999),-999),-999)</f>
        <v>-999</v>
      </c>
      <c r="L286" s="9">
        <f>IF(Raw!$G286&gt;$C$8,IF(Raw!$Q286&gt;$C$8,IF(Raw!$N286&gt;$C$9,IF(Raw!$N286&lt;$A$9,IF(Raw!$X286&gt;$C$9,IF(Raw!$X286&lt;$A$9,Raw!S286,-999),-999),-999),-999),-999),-999)</f>
        <v>-999</v>
      </c>
      <c r="M286" s="9">
        <f>Raw!Q286</f>
        <v>0</v>
      </c>
      <c r="N286" s="9">
        <f>IF(Raw!$G286&gt;$C$8,IF(Raw!$Q286&gt;$C$8,IF(Raw!$N286&gt;$C$9,IF(Raw!$N286&lt;$A$9,IF(Raw!$X286&gt;$C$9,IF(Raw!$X286&lt;$A$9,Raw!V286,-999),-999),-999),-999),-999),-999)</f>
        <v>-999</v>
      </c>
      <c r="O286" s="9">
        <f>IF(Raw!$G286&gt;$C$8,IF(Raw!$Q286&gt;$C$8,IF(Raw!$N286&gt;$C$9,IF(Raw!$N286&lt;$A$9,IF(Raw!$X286&gt;$C$9,IF(Raw!$X286&lt;$A$9,Raw!W286,-999),-999),-999),-999),-999),-999)</f>
        <v>-999</v>
      </c>
      <c r="P286" s="9">
        <f>IF(Raw!$G286&gt;$C$8,IF(Raw!$Q286&gt;$C$8,IF(Raw!$N286&gt;$C$9,IF(Raw!$N286&lt;$A$9,IF(Raw!$X286&gt;$C$9,IF(Raw!$X286&lt;$A$9,Raw!X286,-999),-999),-999),-999),-999),-999)</f>
        <v>-999</v>
      </c>
      <c r="R286" s="9">
        <f t="shared" si="79"/>
        <v>0</v>
      </c>
      <c r="S286" s="9">
        <f t="shared" si="80"/>
        <v>0</v>
      </c>
      <c r="T286" s="9">
        <f t="shared" si="81"/>
        <v>0</v>
      </c>
      <c r="U286" s="9">
        <f t="shared" si="82"/>
        <v>0</v>
      </c>
      <c r="V286" s="15">
        <f t="shared" si="83"/>
        <v>-999</v>
      </c>
      <c r="X286" s="11">
        <f t="shared" si="84"/>
        <v>-6.0139799999999993E+20</v>
      </c>
      <c r="Y286" s="11">
        <f t="shared" si="85"/>
        <v>-9.99E-18</v>
      </c>
      <c r="Z286" s="11">
        <f t="shared" si="86"/>
        <v>-9.9899999999999989E-4</v>
      </c>
      <c r="AA286" s="16">
        <f t="shared" si="87"/>
        <v>1</v>
      </c>
      <c r="AB286" s="9">
        <f t="shared" si="88"/>
        <v>-999</v>
      </c>
      <c r="AC286" s="9">
        <f t="shared" si="89"/>
        <v>-999</v>
      </c>
      <c r="AD286" s="15">
        <f t="shared" si="90"/>
        <v>-999</v>
      </c>
      <c r="AE286" s="3">
        <f t="shared" si="91"/>
        <v>-1202.7959999999996</v>
      </c>
      <c r="AF286" s="2">
        <f t="shared" si="92"/>
        <v>0.30099999999999988</v>
      </c>
      <c r="AG286" s="9">
        <f t="shared" si="93"/>
        <v>0</v>
      </c>
      <c r="AH286" s="2">
        <f t="shared" si="94"/>
        <v>0</v>
      </c>
    </row>
    <row r="287" spans="1:34">
      <c r="A287" s="1">
        <f>Raw!A287</f>
        <v>0</v>
      </c>
      <c r="B287" s="14">
        <f>Raw!B287</f>
        <v>0</v>
      </c>
      <c r="C287" s="15">
        <f>Raw!C287</f>
        <v>0</v>
      </c>
      <c r="D287" s="15">
        <f>IF(C287&gt;0.5,Raw!D287*D$11,-999)</f>
        <v>-999</v>
      </c>
      <c r="E287" s="9">
        <f>IF(Raw!$G287&gt;$C$8,IF(Raw!$Q287&gt;$C$8,IF(Raw!$N287&gt;$C$9,IF(Raw!$N287&lt;$A$9,IF(Raw!$X287&gt;$C$9,IF(Raw!$X287&lt;$A$9,Raw!H287,-999),-999),-999),-999),-999),-999)</f>
        <v>-999</v>
      </c>
      <c r="F287" s="9">
        <f>IF(Raw!$G287&gt;$C$8,IF(Raw!$Q287&gt;$C$8,IF(Raw!$N287&gt;$C$9,IF(Raw!$N287&lt;$A$9,IF(Raw!$X287&gt;$C$9,IF(Raw!$X287&lt;$A$9,Raw!I287,-999),-999),-999),-999),-999),-999)</f>
        <v>-999</v>
      </c>
      <c r="G287" s="9">
        <f>Raw!G287</f>
        <v>0</v>
      </c>
      <c r="H287" s="9">
        <f>IF(Raw!$G287&gt;$C$8,IF(Raw!$Q287&gt;$C$8,IF(Raw!$N287&gt;$C$9,IF(Raw!$N287&lt;$A$9,IF(Raw!$X287&gt;$C$9,IF(Raw!$X287&lt;$A$9,Raw!L287,-999),-999),-999),-999),-999),-999)</f>
        <v>-999</v>
      </c>
      <c r="I287" s="9">
        <f>IF(Raw!$G287&gt;$C$8,IF(Raw!$Q287&gt;$C$8,IF(Raw!$N287&gt;$C$9,IF(Raw!$N287&lt;$A$9,IF(Raw!$X287&gt;$C$9,IF(Raw!$X287&lt;$A$9,Raw!M287,-999),-999),-999),-999),-999),-999)</f>
        <v>-999</v>
      </c>
      <c r="J287" s="9">
        <f>IF(Raw!$G287&gt;$C$8,IF(Raw!$Q287&gt;$C$8,IF(Raw!$N287&gt;$C$9,IF(Raw!$N287&lt;$A$9,IF(Raw!$X287&gt;$C$9,IF(Raw!$X287&lt;$A$9,Raw!N287,-999),-999),-999),-999),-999),-999)</f>
        <v>-999</v>
      </c>
      <c r="K287" s="9">
        <f>IF(Raw!$G287&gt;$C$8,IF(Raw!$Q287&gt;$C$8,IF(Raw!$N287&gt;$C$9,IF(Raw!$N287&lt;$A$9,IF(Raw!$X287&gt;$C$9,IF(Raw!$X287&lt;$A$9,Raw!R287,-999),-999),-999),-999),-999),-999)</f>
        <v>-999</v>
      </c>
      <c r="L287" s="9">
        <f>IF(Raw!$G287&gt;$C$8,IF(Raw!$Q287&gt;$C$8,IF(Raw!$N287&gt;$C$9,IF(Raw!$N287&lt;$A$9,IF(Raw!$X287&gt;$C$9,IF(Raw!$X287&lt;$A$9,Raw!S287,-999),-999),-999),-999),-999),-999)</f>
        <v>-999</v>
      </c>
      <c r="M287" s="9">
        <f>Raw!Q287</f>
        <v>0</v>
      </c>
      <c r="N287" s="9">
        <f>IF(Raw!$G287&gt;$C$8,IF(Raw!$Q287&gt;$C$8,IF(Raw!$N287&gt;$C$9,IF(Raw!$N287&lt;$A$9,IF(Raw!$X287&gt;$C$9,IF(Raw!$X287&lt;$A$9,Raw!V287,-999),-999),-999),-999),-999),-999)</f>
        <v>-999</v>
      </c>
      <c r="O287" s="9">
        <f>IF(Raw!$G287&gt;$C$8,IF(Raw!$Q287&gt;$C$8,IF(Raw!$N287&gt;$C$9,IF(Raw!$N287&lt;$A$9,IF(Raw!$X287&gt;$C$9,IF(Raw!$X287&lt;$A$9,Raw!W287,-999),-999),-999),-999),-999),-999)</f>
        <v>-999</v>
      </c>
      <c r="P287" s="9">
        <f>IF(Raw!$G287&gt;$C$8,IF(Raw!$Q287&gt;$C$8,IF(Raw!$N287&gt;$C$9,IF(Raw!$N287&lt;$A$9,IF(Raw!$X287&gt;$C$9,IF(Raw!$X287&lt;$A$9,Raw!X287,-999),-999),-999),-999),-999),-999)</f>
        <v>-999</v>
      </c>
      <c r="R287" s="9">
        <f t="shared" si="79"/>
        <v>0</v>
      </c>
      <c r="S287" s="9">
        <f t="shared" si="80"/>
        <v>0</v>
      </c>
      <c r="T287" s="9">
        <f t="shared" si="81"/>
        <v>0</v>
      </c>
      <c r="U287" s="9">
        <f t="shared" si="82"/>
        <v>0</v>
      </c>
      <c r="V287" s="15">
        <f t="shared" si="83"/>
        <v>-999</v>
      </c>
      <c r="X287" s="11">
        <f t="shared" si="84"/>
        <v>-6.0139799999999993E+20</v>
      </c>
      <c r="Y287" s="11">
        <f t="shared" si="85"/>
        <v>-9.99E-18</v>
      </c>
      <c r="Z287" s="11">
        <f t="shared" si="86"/>
        <v>-9.9899999999999989E-4</v>
      </c>
      <c r="AA287" s="16">
        <f t="shared" si="87"/>
        <v>1</v>
      </c>
      <c r="AB287" s="9">
        <f t="shared" si="88"/>
        <v>-999</v>
      </c>
      <c r="AC287" s="9">
        <f t="shared" si="89"/>
        <v>-999</v>
      </c>
      <c r="AD287" s="15">
        <f t="shared" si="90"/>
        <v>-999</v>
      </c>
      <c r="AE287" s="3">
        <f t="shared" si="91"/>
        <v>-1202.7959999999996</v>
      </c>
      <c r="AF287" s="2">
        <f t="shared" si="92"/>
        <v>0.30099999999999988</v>
      </c>
      <c r="AG287" s="9">
        <f t="shared" si="93"/>
        <v>0</v>
      </c>
      <c r="AH287" s="2">
        <f t="shared" si="94"/>
        <v>0</v>
      </c>
    </row>
    <row r="288" spans="1:34">
      <c r="A288" s="1">
        <f>Raw!A288</f>
        <v>0</v>
      </c>
      <c r="B288" s="14">
        <f>Raw!B288</f>
        <v>0</v>
      </c>
      <c r="C288" s="15">
        <f>Raw!C288</f>
        <v>0</v>
      </c>
      <c r="D288" s="15">
        <f>IF(C288&gt;0.5,Raw!D288*D$11,-999)</f>
        <v>-999</v>
      </c>
      <c r="E288" s="9">
        <f>IF(Raw!$G288&gt;$C$8,IF(Raw!$Q288&gt;$C$8,IF(Raw!$N288&gt;$C$9,IF(Raw!$N288&lt;$A$9,IF(Raw!$X288&gt;$C$9,IF(Raw!$X288&lt;$A$9,Raw!H288,-999),-999),-999),-999),-999),-999)</f>
        <v>-999</v>
      </c>
      <c r="F288" s="9">
        <f>IF(Raw!$G288&gt;$C$8,IF(Raw!$Q288&gt;$C$8,IF(Raw!$N288&gt;$C$9,IF(Raw!$N288&lt;$A$9,IF(Raw!$X288&gt;$C$9,IF(Raw!$X288&lt;$A$9,Raw!I288,-999),-999),-999),-999),-999),-999)</f>
        <v>-999</v>
      </c>
      <c r="G288" s="9">
        <f>Raw!G288</f>
        <v>0</v>
      </c>
      <c r="H288" s="9">
        <f>IF(Raw!$G288&gt;$C$8,IF(Raw!$Q288&gt;$C$8,IF(Raw!$N288&gt;$C$9,IF(Raw!$N288&lt;$A$9,IF(Raw!$X288&gt;$C$9,IF(Raw!$X288&lt;$A$9,Raw!L288,-999),-999),-999),-999),-999),-999)</f>
        <v>-999</v>
      </c>
      <c r="I288" s="9">
        <f>IF(Raw!$G288&gt;$C$8,IF(Raw!$Q288&gt;$C$8,IF(Raw!$N288&gt;$C$9,IF(Raw!$N288&lt;$A$9,IF(Raw!$X288&gt;$C$9,IF(Raw!$X288&lt;$A$9,Raw!M288,-999),-999),-999),-999),-999),-999)</f>
        <v>-999</v>
      </c>
      <c r="J288" s="9">
        <f>IF(Raw!$G288&gt;$C$8,IF(Raw!$Q288&gt;$C$8,IF(Raw!$N288&gt;$C$9,IF(Raw!$N288&lt;$A$9,IF(Raw!$X288&gt;$C$9,IF(Raw!$X288&lt;$A$9,Raw!N288,-999),-999),-999),-999),-999),-999)</f>
        <v>-999</v>
      </c>
      <c r="K288" s="9">
        <f>IF(Raw!$G288&gt;$C$8,IF(Raw!$Q288&gt;$C$8,IF(Raw!$N288&gt;$C$9,IF(Raw!$N288&lt;$A$9,IF(Raw!$X288&gt;$C$9,IF(Raw!$X288&lt;$A$9,Raw!R288,-999),-999),-999),-999),-999),-999)</f>
        <v>-999</v>
      </c>
      <c r="L288" s="9">
        <f>IF(Raw!$G288&gt;$C$8,IF(Raw!$Q288&gt;$C$8,IF(Raw!$N288&gt;$C$9,IF(Raw!$N288&lt;$A$9,IF(Raw!$X288&gt;$C$9,IF(Raw!$X288&lt;$A$9,Raw!S288,-999),-999),-999),-999),-999),-999)</f>
        <v>-999</v>
      </c>
      <c r="M288" s="9">
        <f>Raw!Q288</f>
        <v>0</v>
      </c>
      <c r="N288" s="9">
        <f>IF(Raw!$G288&gt;$C$8,IF(Raw!$Q288&gt;$C$8,IF(Raw!$N288&gt;$C$9,IF(Raw!$N288&lt;$A$9,IF(Raw!$X288&gt;$C$9,IF(Raw!$X288&lt;$A$9,Raw!V288,-999),-999),-999),-999),-999),-999)</f>
        <v>-999</v>
      </c>
      <c r="O288" s="9">
        <f>IF(Raw!$G288&gt;$C$8,IF(Raw!$Q288&gt;$C$8,IF(Raw!$N288&gt;$C$9,IF(Raw!$N288&lt;$A$9,IF(Raw!$X288&gt;$C$9,IF(Raw!$X288&lt;$A$9,Raw!W288,-999),-999),-999),-999),-999),-999)</f>
        <v>-999</v>
      </c>
      <c r="P288" s="9">
        <f>IF(Raw!$G288&gt;$C$8,IF(Raw!$Q288&gt;$C$8,IF(Raw!$N288&gt;$C$9,IF(Raw!$N288&lt;$A$9,IF(Raw!$X288&gt;$C$9,IF(Raw!$X288&lt;$A$9,Raw!X288,-999),-999),-999),-999),-999),-999)</f>
        <v>-999</v>
      </c>
      <c r="R288" s="9">
        <f t="shared" si="79"/>
        <v>0</v>
      </c>
      <c r="S288" s="9">
        <f t="shared" si="80"/>
        <v>0</v>
      </c>
      <c r="T288" s="9">
        <f t="shared" si="81"/>
        <v>0</v>
      </c>
      <c r="U288" s="9">
        <f t="shared" si="82"/>
        <v>0</v>
      </c>
      <c r="V288" s="15">
        <f t="shared" si="83"/>
        <v>-999</v>
      </c>
      <c r="X288" s="11">
        <f t="shared" si="84"/>
        <v>-6.0139799999999993E+20</v>
      </c>
      <c r="Y288" s="11">
        <f t="shared" si="85"/>
        <v>-9.99E-18</v>
      </c>
      <c r="Z288" s="11">
        <f t="shared" si="86"/>
        <v>-9.9899999999999989E-4</v>
      </c>
      <c r="AA288" s="16">
        <f t="shared" si="87"/>
        <v>1</v>
      </c>
      <c r="AB288" s="9">
        <f t="shared" si="88"/>
        <v>-999</v>
      </c>
      <c r="AC288" s="9">
        <f t="shared" si="89"/>
        <v>-999</v>
      </c>
      <c r="AD288" s="15">
        <f t="shared" si="90"/>
        <v>-999</v>
      </c>
      <c r="AE288" s="3">
        <f t="shared" si="91"/>
        <v>-1202.7959999999996</v>
      </c>
      <c r="AF288" s="2">
        <f t="shared" si="92"/>
        <v>0.30099999999999988</v>
      </c>
      <c r="AG288" s="9">
        <f t="shared" si="93"/>
        <v>0</v>
      </c>
      <c r="AH288" s="2">
        <f t="shared" si="94"/>
        <v>0</v>
      </c>
    </row>
    <row r="289" spans="1:34">
      <c r="A289" s="1">
        <f>Raw!A289</f>
        <v>0</v>
      </c>
      <c r="B289" s="14">
        <f>Raw!B289</f>
        <v>0</v>
      </c>
      <c r="C289" s="15">
        <f>Raw!C289</f>
        <v>0</v>
      </c>
      <c r="D289" s="15">
        <f>IF(C289&gt;0.5,Raw!D289*D$11,-999)</f>
        <v>-999</v>
      </c>
      <c r="E289" s="9">
        <f>IF(Raw!$G289&gt;$C$8,IF(Raw!$Q289&gt;$C$8,IF(Raw!$N289&gt;$C$9,IF(Raw!$N289&lt;$A$9,IF(Raw!$X289&gt;$C$9,IF(Raw!$X289&lt;$A$9,Raw!H289,-999),-999),-999),-999),-999),-999)</f>
        <v>-999</v>
      </c>
      <c r="F289" s="9">
        <f>IF(Raw!$G289&gt;$C$8,IF(Raw!$Q289&gt;$C$8,IF(Raw!$N289&gt;$C$9,IF(Raw!$N289&lt;$A$9,IF(Raw!$X289&gt;$C$9,IF(Raw!$X289&lt;$A$9,Raw!I289,-999),-999),-999),-999),-999),-999)</f>
        <v>-999</v>
      </c>
      <c r="G289" s="9">
        <f>Raw!G289</f>
        <v>0</v>
      </c>
      <c r="H289" s="9">
        <f>IF(Raw!$G289&gt;$C$8,IF(Raw!$Q289&gt;$C$8,IF(Raw!$N289&gt;$C$9,IF(Raw!$N289&lt;$A$9,IF(Raw!$X289&gt;$C$9,IF(Raw!$X289&lt;$A$9,Raw!L289,-999),-999),-999),-999),-999),-999)</f>
        <v>-999</v>
      </c>
      <c r="I289" s="9">
        <f>IF(Raw!$G289&gt;$C$8,IF(Raw!$Q289&gt;$C$8,IF(Raw!$N289&gt;$C$9,IF(Raw!$N289&lt;$A$9,IF(Raw!$X289&gt;$C$9,IF(Raw!$X289&lt;$A$9,Raw!M289,-999),-999),-999),-999),-999),-999)</f>
        <v>-999</v>
      </c>
      <c r="J289" s="9">
        <f>IF(Raw!$G289&gt;$C$8,IF(Raw!$Q289&gt;$C$8,IF(Raw!$N289&gt;$C$9,IF(Raw!$N289&lt;$A$9,IF(Raw!$X289&gt;$C$9,IF(Raw!$X289&lt;$A$9,Raw!N289,-999),-999),-999),-999),-999),-999)</f>
        <v>-999</v>
      </c>
      <c r="K289" s="9">
        <f>IF(Raw!$G289&gt;$C$8,IF(Raw!$Q289&gt;$C$8,IF(Raw!$N289&gt;$C$9,IF(Raw!$N289&lt;$A$9,IF(Raw!$X289&gt;$C$9,IF(Raw!$X289&lt;$A$9,Raw!R289,-999),-999),-999),-999),-999),-999)</f>
        <v>-999</v>
      </c>
      <c r="L289" s="9">
        <f>IF(Raw!$G289&gt;$C$8,IF(Raw!$Q289&gt;$C$8,IF(Raw!$N289&gt;$C$9,IF(Raw!$N289&lt;$A$9,IF(Raw!$X289&gt;$C$9,IF(Raw!$X289&lt;$A$9,Raw!S289,-999),-999),-999),-999),-999),-999)</f>
        <v>-999</v>
      </c>
      <c r="M289" s="9">
        <f>Raw!Q289</f>
        <v>0</v>
      </c>
      <c r="N289" s="9">
        <f>IF(Raw!$G289&gt;$C$8,IF(Raw!$Q289&gt;$C$8,IF(Raw!$N289&gt;$C$9,IF(Raw!$N289&lt;$A$9,IF(Raw!$X289&gt;$C$9,IF(Raw!$X289&lt;$A$9,Raw!V289,-999),-999),-999),-999),-999),-999)</f>
        <v>-999</v>
      </c>
      <c r="O289" s="9">
        <f>IF(Raw!$G289&gt;$C$8,IF(Raw!$Q289&gt;$C$8,IF(Raw!$N289&gt;$C$9,IF(Raw!$N289&lt;$A$9,IF(Raw!$X289&gt;$C$9,IF(Raw!$X289&lt;$A$9,Raw!W289,-999),-999),-999),-999),-999),-999)</f>
        <v>-999</v>
      </c>
      <c r="P289" s="9">
        <f>IF(Raw!$G289&gt;$C$8,IF(Raw!$Q289&gt;$C$8,IF(Raw!$N289&gt;$C$9,IF(Raw!$N289&lt;$A$9,IF(Raw!$X289&gt;$C$9,IF(Raw!$X289&lt;$A$9,Raw!X289,-999),-999),-999),-999),-999),-999)</f>
        <v>-999</v>
      </c>
      <c r="R289" s="9">
        <f t="shared" si="79"/>
        <v>0</v>
      </c>
      <c r="S289" s="9">
        <f t="shared" si="80"/>
        <v>0</v>
      </c>
      <c r="T289" s="9">
        <f t="shared" si="81"/>
        <v>0</v>
      </c>
      <c r="U289" s="9">
        <f t="shared" si="82"/>
        <v>0</v>
      </c>
      <c r="V289" s="15">
        <f t="shared" si="83"/>
        <v>-999</v>
      </c>
      <c r="X289" s="11">
        <f t="shared" si="84"/>
        <v>-6.0139799999999993E+20</v>
      </c>
      <c r="Y289" s="11">
        <f t="shared" si="85"/>
        <v>-9.99E-18</v>
      </c>
      <c r="Z289" s="11">
        <f t="shared" si="86"/>
        <v>-9.9899999999999989E-4</v>
      </c>
      <c r="AA289" s="16">
        <f t="shared" si="87"/>
        <v>1</v>
      </c>
      <c r="AB289" s="9">
        <f t="shared" si="88"/>
        <v>-999</v>
      </c>
      <c r="AC289" s="9">
        <f t="shared" si="89"/>
        <v>-999</v>
      </c>
      <c r="AD289" s="15">
        <f t="shared" si="90"/>
        <v>-999</v>
      </c>
      <c r="AE289" s="3">
        <f t="shared" si="91"/>
        <v>-1202.7959999999996</v>
      </c>
      <c r="AF289" s="2">
        <f t="shared" si="92"/>
        <v>0.30099999999999988</v>
      </c>
      <c r="AG289" s="9">
        <f t="shared" si="93"/>
        <v>0</v>
      </c>
      <c r="AH289" s="2">
        <f t="shared" si="94"/>
        <v>0</v>
      </c>
    </row>
    <row r="290" spans="1:34">
      <c r="A290" s="1">
        <f>Raw!A290</f>
        <v>0</v>
      </c>
      <c r="B290" s="14">
        <f>Raw!B290</f>
        <v>0</v>
      </c>
      <c r="C290" s="15">
        <f>Raw!C290</f>
        <v>0</v>
      </c>
      <c r="D290" s="15">
        <f>IF(C290&gt;0.5,Raw!D290*D$11,-999)</f>
        <v>-999</v>
      </c>
      <c r="E290" s="9">
        <f>IF(Raw!$G290&gt;$C$8,IF(Raw!$Q290&gt;$C$8,IF(Raw!$N290&gt;$C$9,IF(Raw!$N290&lt;$A$9,IF(Raw!$X290&gt;$C$9,IF(Raw!$X290&lt;$A$9,Raw!H290,-999),-999),-999),-999),-999),-999)</f>
        <v>-999</v>
      </c>
      <c r="F290" s="9">
        <f>IF(Raw!$G290&gt;$C$8,IF(Raw!$Q290&gt;$C$8,IF(Raw!$N290&gt;$C$9,IF(Raw!$N290&lt;$A$9,IF(Raw!$X290&gt;$C$9,IF(Raw!$X290&lt;$A$9,Raw!I290,-999),-999),-999),-999),-999),-999)</f>
        <v>-999</v>
      </c>
      <c r="G290" s="9">
        <f>Raw!G290</f>
        <v>0</v>
      </c>
      <c r="H290" s="9">
        <f>IF(Raw!$G290&gt;$C$8,IF(Raw!$Q290&gt;$C$8,IF(Raw!$N290&gt;$C$9,IF(Raw!$N290&lt;$A$9,IF(Raw!$X290&gt;$C$9,IF(Raw!$X290&lt;$A$9,Raw!L290,-999),-999),-999),-999),-999),-999)</f>
        <v>-999</v>
      </c>
      <c r="I290" s="9">
        <f>IF(Raw!$G290&gt;$C$8,IF(Raw!$Q290&gt;$C$8,IF(Raw!$N290&gt;$C$9,IF(Raw!$N290&lt;$A$9,IF(Raw!$X290&gt;$C$9,IF(Raw!$X290&lt;$A$9,Raw!M290,-999),-999),-999),-999),-999),-999)</f>
        <v>-999</v>
      </c>
      <c r="J290" s="9">
        <f>IF(Raw!$G290&gt;$C$8,IF(Raw!$Q290&gt;$C$8,IF(Raw!$N290&gt;$C$9,IF(Raw!$N290&lt;$A$9,IF(Raw!$X290&gt;$C$9,IF(Raw!$X290&lt;$A$9,Raw!N290,-999),-999),-999),-999),-999),-999)</f>
        <v>-999</v>
      </c>
      <c r="K290" s="9">
        <f>IF(Raw!$G290&gt;$C$8,IF(Raw!$Q290&gt;$C$8,IF(Raw!$N290&gt;$C$9,IF(Raw!$N290&lt;$A$9,IF(Raw!$X290&gt;$C$9,IF(Raw!$X290&lt;$A$9,Raw!R290,-999),-999),-999),-999),-999),-999)</f>
        <v>-999</v>
      </c>
      <c r="L290" s="9">
        <f>IF(Raw!$G290&gt;$C$8,IF(Raw!$Q290&gt;$C$8,IF(Raw!$N290&gt;$C$9,IF(Raw!$N290&lt;$A$9,IF(Raw!$X290&gt;$C$9,IF(Raw!$X290&lt;$A$9,Raw!S290,-999),-999),-999),-999),-999),-999)</f>
        <v>-999</v>
      </c>
      <c r="M290" s="9">
        <f>Raw!Q290</f>
        <v>0</v>
      </c>
      <c r="N290" s="9">
        <f>IF(Raw!$G290&gt;$C$8,IF(Raw!$Q290&gt;$C$8,IF(Raw!$N290&gt;$C$9,IF(Raw!$N290&lt;$A$9,IF(Raw!$X290&gt;$C$9,IF(Raw!$X290&lt;$A$9,Raw!V290,-999),-999),-999),-999),-999),-999)</f>
        <v>-999</v>
      </c>
      <c r="O290" s="9">
        <f>IF(Raw!$G290&gt;$C$8,IF(Raw!$Q290&gt;$C$8,IF(Raw!$N290&gt;$C$9,IF(Raw!$N290&lt;$A$9,IF(Raw!$X290&gt;$C$9,IF(Raw!$X290&lt;$A$9,Raw!W290,-999),-999),-999),-999),-999),-999)</f>
        <v>-999</v>
      </c>
      <c r="P290" s="9">
        <f>IF(Raw!$G290&gt;$C$8,IF(Raw!$Q290&gt;$C$8,IF(Raw!$N290&gt;$C$9,IF(Raw!$N290&lt;$A$9,IF(Raw!$X290&gt;$C$9,IF(Raw!$X290&lt;$A$9,Raw!X290,-999),-999),-999),-999),-999),-999)</f>
        <v>-999</v>
      </c>
      <c r="R290" s="9">
        <f t="shared" si="79"/>
        <v>0</v>
      </c>
      <c r="S290" s="9">
        <f t="shared" si="80"/>
        <v>0</v>
      </c>
      <c r="T290" s="9">
        <f t="shared" si="81"/>
        <v>0</v>
      </c>
      <c r="U290" s="9">
        <f t="shared" si="82"/>
        <v>0</v>
      </c>
      <c r="V290" s="15">
        <f t="shared" si="83"/>
        <v>-999</v>
      </c>
      <c r="X290" s="11">
        <f t="shared" si="84"/>
        <v>-6.0139799999999993E+20</v>
      </c>
      <c r="Y290" s="11">
        <f t="shared" si="85"/>
        <v>-9.99E-18</v>
      </c>
      <c r="Z290" s="11">
        <f t="shared" si="86"/>
        <v>-9.9899999999999989E-4</v>
      </c>
      <c r="AA290" s="16">
        <f t="shared" si="87"/>
        <v>1</v>
      </c>
      <c r="AB290" s="9">
        <f t="shared" si="88"/>
        <v>-999</v>
      </c>
      <c r="AC290" s="9">
        <f t="shared" si="89"/>
        <v>-999</v>
      </c>
      <c r="AD290" s="15">
        <f t="shared" si="90"/>
        <v>-999</v>
      </c>
      <c r="AE290" s="3">
        <f t="shared" si="91"/>
        <v>-1202.7959999999996</v>
      </c>
      <c r="AF290" s="2">
        <f t="shared" si="92"/>
        <v>0.30099999999999988</v>
      </c>
      <c r="AG290" s="9">
        <f t="shared" si="93"/>
        <v>0</v>
      </c>
      <c r="AH290" s="2">
        <f t="shared" si="94"/>
        <v>0</v>
      </c>
    </row>
    <row r="291" spans="1:34">
      <c r="A291" s="1">
        <f>Raw!A291</f>
        <v>0</v>
      </c>
      <c r="B291" s="14">
        <f>Raw!B291</f>
        <v>0</v>
      </c>
      <c r="C291" s="15">
        <f>Raw!C291</f>
        <v>0</v>
      </c>
      <c r="D291" s="15">
        <f>IF(C291&gt;0.5,Raw!D291*D$11,-999)</f>
        <v>-999</v>
      </c>
      <c r="E291" s="9">
        <f>IF(Raw!$G291&gt;$C$8,IF(Raw!$Q291&gt;$C$8,IF(Raw!$N291&gt;$C$9,IF(Raw!$N291&lt;$A$9,IF(Raw!$X291&gt;$C$9,IF(Raw!$X291&lt;$A$9,Raw!H291,-999),-999),-999),-999),-999),-999)</f>
        <v>-999</v>
      </c>
      <c r="F291" s="9">
        <f>IF(Raw!$G291&gt;$C$8,IF(Raw!$Q291&gt;$C$8,IF(Raw!$N291&gt;$C$9,IF(Raw!$N291&lt;$A$9,IF(Raw!$X291&gt;$C$9,IF(Raw!$X291&lt;$A$9,Raw!I291,-999),-999),-999),-999),-999),-999)</f>
        <v>-999</v>
      </c>
      <c r="G291" s="9">
        <f>Raw!G291</f>
        <v>0</v>
      </c>
      <c r="H291" s="9">
        <f>IF(Raw!$G291&gt;$C$8,IF(Raw!$Q291&gt;$C$8,IF(Raw!$N291&gt;$C$9,IF(Raw!$N291&lt;$A$9,IF(Raw!$X291&gt;$C$9,IF(Raw!$X291&lt;$A$9,Raw!L291,-999),-999),-999),-999),-999),-999)</f>
        <v>-999</v>
      </c>
      <c r="I291" s="9">
        <f>IF(Raw!$G291&gt;$C$8,IF(Raw!$Q291&gt;$C$8,IF(Raw!$N291&gt;$C$9,IF(Raw!$N291&lt;$A$9,IF(Raw!$X291&gt;$C$9,IF(Raw!$X291&lt;$A$9,Raw!M291,-999),-999),-999),-999),-999),-999)</f>
        <v>-999</v>
      </c>
      <c r="J291" s="9">
        <f>IF(Raw!$G291&gt;$C$8,IF(Raw!$Q291&gt;$C$8,IF(Raw!$N291&gt;$C$9,IF(Raw!$N291&lt;$A$9,IF(Raw!$X291&gt;$C$9,IF(Raw!$X291&lt;$A$9,Raw!N291,-999),-999),-999),-999),-999),-999)</f>
        <v>-999</v>
      </c>
      <c r="K291" s="9">
        <f>IF(Raw!$G291&gt;$C$8,IF(Raw!$Q291&gt;$C$8,IF(Raw!$N291&gt;$C$9,IF(Raw!$N291&lt;$A$9,IF(Raw!$X291&gt;$C$9,IF(Raw!$X291&lt;$A$9,Raw!R291,-999),-999),-999),-999),-999),-999)</f>
        <v>-999</v>
      </c>
      <c r="L291" s="9">
        <f>IF(Raw!$G291&gt;$C$8,IF(Raw!$Q291&gt;$C$8,IF(Raw!$N291&gt;$C$9,IF(Raw!$N291&lt;$A$9,IF(Raw!$X291&gt;$C$9,IF(Raw!$X291&lt;$A$9,Raw!S291,-999),-999),-999),-999),-999),-999)</f>
        <v>-999</v>
      </c>
      <c r="M291" s="9">
        <f>Raw!Q291</f>
        <v>0</v>
      </c>
      <c r="N291" s="9">
        <f>IF(Raw!$G291&gt;$C$8,IF(Raw!$Q291&gt;$C$8,IF(Raw!$N291&gt;$C$9,IF(Raw!$N291&lt;$A$9,IF(Raw!$X291&gt;$C$9,IF(Raw!$X291&lt;$A$9,Raw!V291,-999),-999),-999),-999),-999),-999)</f>
        <v>-999</v>
      </c>
      <c r="O291" s="9">
        <f>IF(Raw!$G291&gt;$C$8,IF(Raw!$Q291&gt;$C$8,IF(Raw!$N291&gt;$C$9,IF(Raw!$N291&lt;$A$9,IF(Raw!$X291&gt;$C$9,IF(Raw!$X291&lt;$A$9,Raw!W291,-999),-999),-999),-999),-999),-999)</f>
        <v>-999</v>
      </c>
      <c r="P291" s="9">
        <f>IF(Raw!$G291&gt;$C$8,IF(Raw!$Q291&gt;$C$8,IF(Raw!$N291&gt;$C$9,IF(Raw!$N291&lt;$A$9,IF(Raw!$X291&gt;$C$9,IF(Raw!$X291&lt;$A$9,Raw!X291,-999),-999),-999),-999),-999),-999)</f>
        <v>-999</v>
      </c>
      <c r="R291" s="9">
        <f t="shared" si="79"/>
        <v>0</v>
      </c>
      <c r="S291" s="9">
        <f t="shared" si="80"/>
        <v>0</v>
      </c>
      <c r="T291" s="9">
        <f t="shared" si="81"/>
        <v>0</v>
      </c>
      <c r="U291" s="9">
        <f t="shared" si="82"/>
        <v>0</v>
      </c>
      <c r="V291" s="15">
        <f t="shared" si="83"/>
        <v>-999</v>
      </c>
      <c r="X291" s="11">
        <f t="shared" si="84"/>
        <v>-6.0139799999999993E+20</v>
      </c>
      <c r="Y291" s="11">
        <f t="shared" si="85"/>
        <v>-9.99E-18</v>
      </c>
      <c r="Z291" s="11">
        <f t="shared" si="86"/>
        <v>-9.9899999999999989E-4</v>
      </c>
      <c r="AA291" s="16">
        <f t="shared" si="87"/>
        <v>1</v>
      </c>
      <c r="AB291" s="9">
        <f t="shared" si="88"/>
        <v>-999</v>
      </c>
      <c r="AC291" s="9">
        <f t="shared" si="89"/>
        <v>-999</v>
      </c>
      <c r="AD291" s="15">
        <f t="shared" si="90"/>
        <v>-999</v>
      </c>
      <c r="AE291" s="3">
        <f t="shared" si="91"/>
        <v>-1202.7959999999996</v>
      </c>
      <c r="AF291" s="2">
        <f t="shared" si="92"/>
        <v>0.30099999999999988</v>
      </c>
      <c r="AG291" s="9">
        <f t="shared" si="93"/>
        <v>0</v>
      </c>
      <c r="AH291" s="2">
        <f t="shared" si="94"/>
        <v>0</v>
      </c>
    </row>
    <row r="292" spans="1:34">
      <c r="A292" s="1">
        <f>Raw!A292</f>
        <v>0</v>
      </c>
      <c r="B292" s="14">
        <f>Raw!B292</f>
        <v>0</v>
      </c>
      <c r="C292" s="15">
        <f>Raw!C292</f>
        <v>0</v>
      </c>
      <c r="D292" s="15">
        <f>IF(C292&gt;0.5,Raw!D292*D$11,-999)</f>
        <v>-999</v>
      </c>
      <c r="E292" s="9">
        <f>IF(Raw!$G292&gt;$C$8,IF(Raw!$Q292&gt;$C$8,IF(Raw!$N292&gt;$C$9,IF(Raw!$N292&lt;$A$9,IF(Raw!$X292&gt;$C$9,IF(Raw!$X292&lt;$A$9,Raw!H292,-999),-999),-999),-999),-999),-999)</f>
        <v>-999</v>
      </c>
      <c r="F292" s="9">
        <f>IF(Raw!$G292&gt;$C$8,IF(Raw!$Q292&gt;$C$8,IF(Raw!$N292&gt;$C$9,IF(Raw!$N292&lt;$A$9,IF(Raw!$X292&gt;$C$9,IF(Raw!$X292&lt;$A$9,Raw!I292,-999),-999),-999),-999),-999),-999)</f>
        <v>-999</v>
      </c>
      <c r="G292" s="9">
        <f>Raw!G292</f>
        <v>0</v>
      </c>
      <c r="H292" s="9">
        <f>IF(Raw!$G292&gt;$C$8,IF(Raw!$Q292&gt;$C$8,IF(Raw!$N292&gt;$C$9,IF(Raw!$N292&lt;$A$9,IF(Raw!$X292&gt;$C$9,IF(Raw!$X292&lt;$A$9,Raw!L292,-999),-999),-999),-999),-999),-999)</f>
        <v>-999</v>
      </c>
      <c r="I292" s="9">
        <f>IF(Raw!$G292&gt;$C$8,IF(Raw!$Q292&gt;$C$8,IF(Raw!$N292&gt;$C$9,IF(Raw!$N292&lt;$A$9,IF(Raw!$X292&gt;$C$9,IF(Raw!$X292&lt;$A$9,Raw!M292,-999),-999),-999),-999),-999),-999)</f>
        <v>-999</v>
      </c>
      <c r="J292" s="9">
        <f>IF(Raw!$G292&gt;$C$8,IF(Raw!$Q292&gt;$C$8,IF(Raw!$N292&gt;$C$9,IF(Raw!$N292&lt;$A$9,IF(Raw!$X292&gt;$C$9,IF(Raw!$X292&lt;$A$9,Raw!N292,-999),-999),-999),-999),-999),-999)</f>
        <v>-999</v>
      </c>
      <c r="K292" s="9">
        <f>IF(Raw!$G292&gt;$C$8,IF(Raw!$Q292&gt;$C$8,IF(Raw!$N292&gt;$C$9,IF(Raw!$N292&lt;$A$9,IF(Raw!$X292&gt;$C$9,IF(Raw!$X292&lt;$A$9,Raw!R292,-999),-999),-999),-999),-999),-999)</f>
        <v>-999</v>
      </c>
      <c r="L292" s="9">
        <f>IF(Raw!$G292&gt;$C$8,IF(Raw!$Q292&gt;$C$8,IF(Raw!$N292&gt;$C$9,IF(Raw!$N292&lt;$A$9,IF(Raw!$X292&gt;$C$9,IF(Raw!$X292&lt;$A$9,Raw!S292,-999),-999),-999),-999),-999),-999)</f>
        <v>-999</v>
      </c>
      <c r="M292" s="9">
        <f>Raw!Q292</f>
        <v>0</v>
      </c>
      <c r="N292" s="9">
        <f>IF(Raw!$G292&gt;$C$8,IF(Raw!$Q292&gt;$C$8,IF(Raw!$N292&gt;$C$9,IF(Raw!$N292&lt;$A$9,IF(Raw!$X292&gt;$C$9,IF(Raw!$X292&lt;$A$9,Raw!V292,-999),-999),-999),-999),-999),-999)</f>
        <v>-999</v>
      </c>
      <c r="O292" s="9">
        <f>IF(Raw!$G292&gt;$C$8,IF(Raw!$Q292&gt;$C$8,IF(Raw!$N292&gt;$C$9,IF(Raw!$N292&lt;$A$9,IF(Raw!$X292&gt;$C$9,IF(Raw!$X292&lt;$A$9,Raw!W292,-999),-999),-999),-999),-999),-999)</f>
        <v>-999</v>
      </c>
      <c r="P292" s="9">
        <f>IF(Raw!$G292&gt;$C$8,IF(Raw!$Q292&gt;$C$8,IF(Raw!$N292&gt;$C$9,IF(Raw!$N292&lt;$A$9,IF(Raw!$X292&gt;$C$9,IF(Raw!$X292&lt;$A$9,Raw!X292,-999),-999),-999),-999),-999),-999)</f>
        <v>-999</v>
      </c>
      <c r="R292" s="9">
        <f t="shared" si="79"/>
        <v>0</v>
      </c>
      <c r="S292" s="9">
        <f t="shared" si="80"/>
        <v>0</v>
      </c>
      <c r="T292" s="9">
        <f t="shared" si="81"/>
        <v>0</v>
      </c>
      <c r="U292" s="9">
        <f t="shared" si="82"/>
        <v>0</v>
      </c>
      <c r="V292" s="15">
        <f t="shared" si="83"/>
        <v>-999</v>
      </c>
      <c r="X292" s="11">
        <f t="shared" si="84"/>
        <v>-6.0139799999999993E+20</v>
      </c>
      <c r="Y292" s="11">
        <f t="shared" si="85"/>
        <v>-9.99E-18</v>
      </c>
      <c r="Z292" s="11">
        <f t="shared" si="86"/>
        <v>-9.9899999999999989E-4</v>
      </c>
      <c r="AA292" s="16">
        <f t="shared" si="87"/>
        <v>1</v>
      </c>
      <c r="AB292" s="9">
        <f t="shared" si="88"/>
        <v>-999</v>
      </c>
      <c r="AC292" s="9">
        <f t="shared" si="89"/>
        <v>-999</v>
      </c>
      <c r="AD292" s="15">
        <f t="shared" si="90"/>
        <v>-999</v>
      </c>
      <c r="AE292" s="3">
        <f t="shared" si="91"/>
        <v>-1202.7959999999996</v>
      </c>
      <c r="AF292" s="2">
        <f t="shared" si="92"/>
        <v>0.30099999999999988</v>
      </c>
      <c r="AG292" s="9">
        <f t="shared" si="93"/>
        <v>0</v>
      </c>
      <c r="AH292" s="2">
        <f t="shared" si="94"/>
        <v>0</v>
      </c>
    </row>
    <row r="293" spans="1:34">
      <c r="A293" s="1">
        <f>Raw!A293</f>
        <v>0</v>
      </c>
      <c r="B293" s="14">
        <f>Raw!B293</f>
        <v>0</v>
      </c>
      <c r="C293" s="15">
        <f>Raw!C293</f>
        <v>0</v>
      </c>
      <c r="D293" s="15">
        <f>IF(C293&gt;0.5,Raw!D293*D$11,-999)</f>
        <v>-999</v>
      </c>
      <c r="E293" s="9">
        <f>IF(Raw!$G293&gt;$C$8,IF(Raw!$Q293&gt;$C$8,IF(Raw!$N293&gt;$C$9,IF(Raw!$N293&lt;$A$9,IF(Raw!$X293&gt;$C$9,IF(Raw!$X293&lt;$A$9,Raw!H293,-999),-999),-999),-999),-999),-999)</f>
        <v>-999</v>
      </c>
      <c r="F293" s="9">
        <f>IF(Raw!$G293&gt;$C$8,IF(Raw!$Q293&gt;$C$8,IF(Raw!$N293&gt;$C$9,IF(Raw!$N293&lt;$A$9,IF(Raw!$X293&gt;$C$9,IF(Raw!$X293&lt;$A$9,Raw!I293,-999),-999),-999),-999),-999),-999)</f>
        <v>-999</v>
      </c>
      <c r="G293" s="9">
        <f>Raw!G293</f>
        <v>0</v>
      </c>
      <c r="H293" s="9">
        <f>IF(Raw!$G293&gt;$C$8,IF(Raw!$Q293&gt;$C$8,IF(Raw!$N293&gt;$C$9,IF(Raw!$N293&lt;$A$9,IF(Raw!$X293&gt;$C$9,IF(Raw!$X293&lt;$A$9,Raw!L293,-999),-999),-999),-999),-999),-999)</f>
        <v>-999</v>
      </c>
      <c r="I293" s="9">
        <f>IF(Raw!$G293&gt;$C$8,IF(Raw!$Q293&gt;$C$8,IF(Raw!$N293&gt;$C$9,IF(Raw!$N293&lt;$A$9,IF(Raw!$X293&gt;$C$9,IF(Raw!$X293&lt;$A$9,Raw!M293,-999),-999),-999),-999),-999),-999)</f>
        <v>-999</v>
      </c>
      <c r="J293" s="9">
        <f>IF(Raw!$G293&gt;$C$8,IF(Raw!$Q293&gt;$C$8,IF(Raw!$N293&gt;$C$9,IF(Raw!$N293&lt;$A$9,IF(Raw!$X293&gt;$C$9,IF(Raw!$X293&lt;$A$9,Raw!N293,-999),-999),-999),-999),-999),-999)</f>
        <v>-999</v>
      </c>
      <c r="K293" s="9">
        <f>IF(Raw!$G293&gt;$C$8,IF(Raw!$Q293&gt;$C$8,IF(Raw!$N293&gt;$C$9,IF(Raw!$N293&lt;$A$9,IF(Raw!$X293&gt;$C$9,IF(Raw!$X293&lt;$A$9,Raw!R293,-999),-999),-999),-999),-999),-999)</f>
        <v>-999</v>
      </c>
      <c r="L293" s="9">
        <f>IF(Raw!$G293&gt;$C$8,IF(Raw!$Q293&gt;$C$8,IF(Raw!$N293&gt;$C$9,IF(Raw!$N293&lt;$A$9,IF(Raw!$X293&gt;$C$9,IF(Raw!$X293&lt;$A$9,Raw!S293,-999),-999),-999),-999),-999),-999)</f>
        <v>-999</v>
      </c>
      <c r="M293" s="9">
        <f>Raw!Q293</f>
        <v>0</v>
      </c>
      <c r="N293" s="9">
        <f>IF(Raw!$G293&gt;$C$8,IF(Raw!$Q293&gt;$C$8,IF(Raw!$N293&gt;$C$9,IF(Raw!$N293&lt;$A$9,IF(Raw!$X293&gt;$C$9,IF(Raw!$X293&lt;$A$9,Raw!V293,-999),-999),-999),-999),-999),-999)</f>
        <v>-999</v>
      </c>
      <c r="O293" s="9">
        <f>IF(Raw!$G293&gt;$C$8,IF(Raw!$Q293&gt;$C$8,IF(Raw!$N293&gt;$C$9,IF(Raw!$N293&lt;$A$9,IF(Raw!$X293&gt;$C$9,IF(Raw!$X293&lt;$A$9,Raw!W293,-999),-999),-999),-999),-999),-999)</f>
        <v>-999</v>
      </c>
      <c r="P293" s="9">
        <f>IF(Raw!$G293&gt;$C$8,IF(Raw!$Q293&gt;$C$8,IF(Raw!$N293&gt;$C$9,IF(Raw!$N293&lt;$A$9,IF(Raw!$X293&gt;$C$9,IF(Raw!$X293&lt;$A$9,Raw!X293,-999),-999),-999),-999),-999),-999)</f>
        <v>-999</v>
      </c>
      <c r="R293" s="9">
        <f t="shared" si="79"/>
        <v>0</v>
      </c>
      <c r="S293" s="9">
        <f t="shared" si="80"/>
        <v>0</v>
      </c>
      <c r="T293" s="9">
        <f t="shared" si="81"/>
        <v>0</v>
      </c>
      <c r="U293" s="9">
        <f t="shared" si="82"/>
        <v>0</v>
      </c>
      <c r="V293" s="15">
        <f t="shared" si="83"/>
        <v>-999</v>
      </c>
      <c r="X293" s="11">
        <f t="shared" si="84"/>
        <v>-6.0139799999999993E+20</v>
      </c>
      <c r="Y293" s="11">
        <f t="shared" si="85"/>
        <v>-9.99E-18</v>
      </c>
      <c r="Z293" s="11">
        <f t="shared" si="86"/>
        <v>-9.9899999999999989E-4</v>
      </c>
      <c r="AA293" s="16">
        <f t="shared" si="87"/>
        <v>1</v>
      </c>
      <c r="AB293" s="9">
        <f t="shared" si="88"/>
        <v>-999</v>
      </c>
      <c r="AC293" s="9">
        <f t="shared" si="89"/>
        <v>-999</v>
      </c>
      <c r="AD293" s="15">
        <f t="shared" si="90"/>
        <v>-999</v>
      </c>
      <c r="AE293" s="3">
        <f t="shared" si="91"/>
        <v>-1202.7959999999996</v>
      </c>
      <c r="AF293" s="2">
        <f t="shared" si="92"/>
        <v>0.30099999999999988</v>
      </c>
      <c r="AG293" s="9">
        <f t="shared" si="93"/>
        <v>0</v>
      </c>
      <c r="AH293" s="2">
        <f t="shared" si="94"/>
        <v>0</v>
      </c>
    </row>
    <row r="294" spans="1:34">
      <c r="A294" s="1">
        <f>Raw!A294</f>
        <v>0</v>
      </c>
      <c r="B294" s="14">
        <f>Raw!B294</f>
        <v>0</v>
      </c>
      <c r="C294" s="15">
        <f>Raw!C294</f>
        <v>0</v>
      </c>
      <c r="D294" s="15">
        <f>IF(C294&gt;0.5,Raw!D294*D$11,-999)</f>
        <v>-999</v>
      </c>
      <c r="E294" s="9">
        <f>IF(Raw!$G294&gt;$C$8,IF(Raw!$Q294&gt;$C$8,IF(Raw!$N294&gt;$C$9,IF(Raw!$N294&lt;$A$9,IF(Raw!$X294&gt;$C$9,IF(Raw!$X294&lt;$A$9,Raw!H294,-999),-999),-999),-999),-999),-999)</f>
        <v>-999</v>
      </c>
      <c r="F294" s="9">
        <f>IF(Raw!$G294&gt;$C$8,IF(Raw!$Q294&gt;$C$8,IF(Raw!$N294&gt;$C$9,IF(Raw!$N294&lt;$A$9,IF(Raw!$X294&gt;$C$9,IF(Raw!$X294&lt;$A$9,Raw!I294,-999),-999),-999),-999),-999),-999)</f>
        <v>-999</v>
      </c>
      <c r="G294" s="9">
        <f>Raw!G294</f>
        <v>0</v>
      </c>
      <c r="H294" s="9">
        <f>IF(Raw!$G294&gt;$C$8,IF(Raw!$Q294&gt;$C$8,IF(Raw!$N294&gt;$C$9,IF(Raw!$N294&lt;$A$9,IF(Raw!$X294&gt;$C$9,IF(Raw!$X294&lt;$A$9,Raw!L294,-999),-999),-999),-999),-999),-999)</f>
        <v>-999</v>
      </c>
      <c r="I294" s="9">
        <f>IF(Raw!$G294&gt;$C$8,IF(Raw!$Q294&gt;$C$8,IF(Raw!$N294&gt;$C$9,IF(Raw!$N294&lt;$A$9,IF(Raw!$X294&gt;$C$9,IF(Raw!$X294&lt;$A$9,Raw!M294,-999),-999),-999),-999),-999),-999)</f>
        <v>-999</v>
      </c>
      <c r="J294" s="9">
        <f>IF(Raw!$G294&gt;$C$8,IF(Raw!$Q294&gt;$C$8,IF(Raw!$N294&gt;$C$9,IF(Raw!$N294&lt;$A$9,IF(Raw!$X294&gt;$C$9,IF(Raw!$X294&lt;$A$9,Raw!N294,-999),-999),-999),-999),-999),-999)</f>
        <v>-999</v>
      </c>
      <c r="K294" s="9">
        <f>IF(Raw!$G294&gt;$C$8,IF(Raw!$Q294&gt;$C$8,IF(Raw!$N294&gt;$C$9,IF(Raw!$N294&lt;$A$9,IF(Raw!$X294&gt;$C$9,IF(Raw!$X294&lt;$A$9,Raw!R294,-999),-999),-999),-999),-999),-999)</f>
        <v>-999</v>
      </c>
      <c r="L294" s="9">
        <f>IF(Raw!$G294&gt;$C$8,IF(Raw!$Q294&gt;$C$8,IF(Raw!$N294&gt;$C$9,IF(Raw!$N294&lt;$A$9,IF(Raw!$X294&gt;$C$9,IF(Raw!$X294&lt;$A$9,Raw!S294,-999),-999),-999),-999),-999),-999)</f>
        <v>-999</v>
      </c>
      <c r="M294" s="9">
        <f>Raw!Q294</f>
        <v>0</v>
      </c>
      <c r="N294" s="9">
        <f>IF(Raw!$G294&gt;$C$8,IF(Raw!$Q294&gt;$C$8,IF(Raw!$N294&gt;$C$9,IF(Raw!$N294&lt;$A$9,IF(Raw!$X294&gt;$C$9,IF(Raw!$X294&lt;$A$9,Raw!V294,-999),-999),-999),-999),-999),-999)</f>
        <v>-999</v>
      </c>
      <c r="O294" s="9">
        <f>IF(Raw!$G294&gt;$C$8,IF(Raw!$Q294&gt;$C$8,IF(Raw!$N294&gt;$C$9,IF(Raw!$N294&lt;$A$9,IF(Raw!$X294&gt;$C$9,IF(Raw!$X294&lt;$A$9,Raw!W294,-999),-999),-999),-999),-999),-999)</f>
        <v>-999</v>
      </c>
      <c r="P294" s="9">
        <f>IF(Raw!$G294&gt;$C$8,IF(Raw!$Q294&gt;$C$8,IF(Raw!$N294&gt;$C$9,IF(Raw!$N294&lt;$A$9,IF(Raw!$X294&gt;$C$9,IF(Raw!$X294&lt;$A$9,Raw!X294,-999),-999),-999),-999),-999),-999)</f>
        <v>-999</v>
      </c>
      <c r="R294" s="9">
        <f t="shared" si="79"/>
        <v>0</v>
      </c>
      <c r="S294" s="9">
        <f t="shared" si="80"/>
        <v>0</v>
      </c>
      <c r="T294" s="9">
        <f t="shared" si="81"/>
        <v>0</v>
      </c>
      <c r="U294" s="9">
        <f t="shared" si="82"/>
        <v>0</v>
      </c>
      <c r="V294" s="15">
        <f t="shared" si="83"/>
        <v>-999</v>
      </c>
      <c r="X294" s="11">
        <f t="shared" si="84"/>
        <v>-6.0139799999999993E+20</v>
      </c>
      <c r="Y294" s="11">
        <f t="shared" si="85"/>
        <v>-9.99E-18</v>
      </c>
      <c r="Z294" s="11">
        <f t="shared" si="86"/>
        <v>-9.9899999999999989E-4</v>
      </c>
      <c r="AA294" s="16">
        <f t="shared" si="87"/>
        <v>1</v>
      </c>
      <c r="AB294" s="9">
        <f t="shared" si="88"/>
        <v>-999</v>
      </c>
      <c r="AC294" s="9">
        <f t="shared" si="89"/>
        <v>-999</v>
      </c>
      <c r="AD294" s="15">
        <f t="shared" si="90"/>
        <v>-999</v>
      </c>
      <c r="AE294" s="3">
        <f t="shared" si="91"/>
        <v>-1202.7959999999996</v>
      </c>
      <c r="AF294" s="2">
        <f t="shared" si="92"/>
        <v>0.30099999999999988</v>
      </c>
      <c r="AG294" s="9">
        <f t="shared" si="93"/>
        <v>0</v>
      </c>
      <c r="AH294" s="2">
        <f t="shared" si="94"/>
        <v>0</v>
      </c>
    </row>
    <row r="295" spans="1:34">
      <c r="A295" s="1">
        <f>Raw!A295</f>
        <v>0</v>
      </c>
      <c r="B295" s="14">
        <f>Raw!B295</f>
        <v>0</v>
      </c>
      <c r="C295" s="15">
        <f>Raw!C295</f>
        <v>0</v>
      </c>
      <c r="D295" s="15">
        <f>IF(C295&gt;0.5,Raw!D295*D$11,-999)</f>
        <v>-999</v>
      </c>
      <c r="E295" s="9">
        <f>IF(Raw!$G295&gt;$C$8,IF(Raw!$Q295&gt;$C$8,IF(Raw!$N295&gt;$C$9,IF(Raw!$N295&lt;$A$9,IF(Raw!$X295&gt;$C$9,IF(Raw!$X295&lt;$A$9,Raw!H295,-999),-999),-999),-999),-999),-999)</f>
        <v>-999</v>
      </c>
      <c r="F295" s="9">
        <f>IF(Raw!$G295&gt;$C$8,IF(Raw!$Q295&gt;$C$8,IF(Raw!$N295&gt;$C$9,IF(Raw!$N295&lt;$A$9,IF(Raw!$X295&gt;$C$9,IF(Raw!$X295&lt;$A$9,Raw!I295,-999),-999),-999),-999),-999),-999)</f>
        <v>-999</v>
      </c>
      <c r="G295" s="9">
        <f>Raw!G295</f>
        <v>0</v>
      </c>
      <c r="H295" s="9">
        <f>IF(Raw!$G295&gt;$C$8,IF(Raw!$Q295&gt;$C$8,IF(Raw!$N295&gt;$C$9,IF(Raw!$N295&lt;$A$9,IF(Raw!$X295&gt;$C$9,IF(Raw!$X295&lt;$A$9,Raw!L295,-999),-999),-999),-999),-999),-999)</f>
        <v>-999</v>
      </c>
      <c r="I295" s="9">
        <f>IF(Raw!$G295&gt;$C$8,IF(Raw!$Q295&gt;$C$8,IF(Raw!$N295&gt;$C$9,IF(Raw!$N295&lt;$A$9,IF(Raw!$X295&gt;$C$9,IF(Raw!$X295&lt;$A$9,Raw!M295,-999),-999),-999),-999),-999),-999)</f>
        <v>-999</v>
      </c>
      <c r="J295" s="9">
        <f>IF(Raw!$G295&gt;$C$8,IF(Raw!$Q295&gt;$C$8,IF(Raw!$N295&gt;$C$9,IF(Raw!$N295&lt;$A$9,IF(Raw!$X295&gt;$C$9,IF(Raw!$X295&lt;$A$9,Raw!N295,-999),-999),-999),-999),-999),-999)</f>
        <v>-999</v>
      </c>
      <c r="K295" s="9">
        <f>IF(Raw!$G295&gt;$C$8,IF(Raw!$Q295&gt;$C$8,IF(Raw!$N295&gt;$C$9,IF(Raw!$N295&lt;$A$9,IF(Raw!$X295&gt;$C$9,IF(Raw!$X295&lt;$A$9,Raw!R295,-999),-999),-999),-999),-999),-999)</f>
        <v>-999</v>
      </c>
      <c r="L295" s="9">
        <f>IF(Raw!$G295&gt;$C$8,IF(Raw!$Q295&gt;$C$8,IF(Raw!$N295&gt;$C$9,IF(Raw!$N295&lt;$A$9,IF(Raw!$X295&gt;$C$9,IF(Raw!$X295&lt;$A$9,Raw!S295,-999),-999),-999),-999),-999),-999)</f>
        <v>-999</v>
      </c>
      <c r="M295" s="9">
        <f>Raw!Q295</f>
        <v>0</v>
      </c>
      <c r="N295" s="9">
        <f>IF(Raw!$G295&gt;$C$8,IF(Raw!$Q295&gt;$C$8,IF(Raw!$N295&gt;$C$9,IF(Raw!$N295&lt;$A$9,IF(Raw!$X295&gt;$C$9,IF(Raw!$X295&lt;$A$9,Raw!V295,-999),-999),-999),-999),-999),-999)</f>
        <v>-999</v>
      </c>
      <c r="O295" s="9">
        <f>IF(Raw!$G295&gt;$C$8,IF(Raw!$Q295&gt;$C$8,IF(Raw!$N295&gt;$C$9,IF(Raw!$N295&lt;$A$9,IF(Raw!$X295&gt;$C$9,IF(Raw!$X295&lt;$A$9,Raw!W295,-999),-999),-999),-999),-999),-999)</f>
        <v>-999</v>
      </c>
      <c r="P295" s="9">
        <f>IF(Raw!$G295&gt;$C$8,IF(Raw!$Q295&gt;$C$8,IF(Raw!$N295&gt;$C$9,IF(Raw!$N295&lt;$A$9,IF(Raw!$X295&gt;$C$9,IF(Raw!$X295&lt;$A$9,Raw!X295,-999),-999),-999),-999),-999),-999)</f>
        <v>-999</v>
      </c>
      <c r="R295" s="9">
        <f t="shared" si="79"/>
        <v>0</v>
      </c>
      <c r="S295" s="9">
        <f t="shared" si="80"/>
        <v>0</v>
      </c>
      <c r="T295" s="9">
        <f t="shared" si="81"/>
        <v>0</v>
      </c>
      <c r="U295" s="9">
        <f t="shared" si="82"/>
        <v>0</v>
      </c>
      <c r="V295" s="15">
        <f t="shared" si="83"/>
        <v>-999</v>
      </c>
      <c r="X295" s="11">
        <f t="shared" si="84"/>
        <v>-6.0139799999999993E+20</v>
      </c>
      <c r="Y295" s="11">
        <f t="shared" si="85"/>
        <v>-9.99E-18</v>
      </c>
      <c r="Z295" s="11">
        <f t="shared" si="86"/>
        <v>-9.9899999999999989E-4</v>
      </c>
      <c r="AA295" s="16">
        <f t="shared" si="87"/>
        <v>1</v>
      </c>
      <c r="AB295" s="9">
        <f t="shared" si="88"/>
        <v>-999</v>
      </c>
      <c r="AC295" s="9">
        <f t="shared" si="89"/>
        <v>-999</v>
      </c>
      <c r="AD295" s="15">
        <f t="shared" si="90"/>
        <v>-999</v>
      </c>
      <c r="AE295" s="3">
        <f t="shared" si="91"/>
        <v>-1202.7959999999996</v>
      </c>
      <c r="AF295" s="2">
        <f t="shared" si="92"/>
        <v>0.30099999999999988</v>
      </c>
      <c r="AG295" s="9">
        <f t="shared" si="93"/>
        <v>0</v>
      </c>
      <c r="AH295" s="2">
        <f t="shared" si="94"/>
        <v>0</v>
      </c>
    </row>
    <row r="296" spans="1:34">
      <c r="A296" s="1">
        <f>Raw!A296</f>
        <v>0</v>
      </c>
      <c r="B296" s="14">
        <f>Raw!B296</f>
        <v>0</v>
      </c>
      <c r="C296" s="15">
        <f>Raw!C296</f>
        <v>0</v>
      </c>
      <c r="D296" s="15">
        <f>IF(C296&gt;0.5,Raw!D296*D$11,-999)</f>
        <v>-999</v>
      </c>
      <c r="E296" s="9">
        <f>IF(Raw!$G296&gt;$C$8,IF(Raw!$Q296&gt;$C$8,IF(Raw!$N296&gt;$C$9,IF(Raw!$N296&lt;$A$9,IF(Raw!$X296&gt;$C$9,IF(Raw!$X296&lt;$A$9,Raw!H296,-999),-999),-999),-999),-999),-999)</f>
        <v>-999</v>
      </c>
      <c r="F296" s="9">
        <f>IF(Raw!$G296&gt;$C$8,IF(Raw!$Q296&gt;$C$8,IF(Raw!$N296&gt;$C$9,IF(Raw!$N296&lt;$A$9,IF(Raw!$X296&gt;$C$9,IF(Raw!$X296&lt;$A$9,Raw!I296,-999),-999),-999),-999),-999),-999)</f>
        <v>-999</v>
      </c>
      <c r="G296" s="9">
        <f>Raw!G296</f>
        <v>0</v>
      </c>
      <c r="H296" s="9">
        <f>IF(Raw!$G296&gt;$C$8,IF(Raw!$Q296&gt;$C$8,IF(Raw!$N296&gt;$C$9,IF(Raw!$N296&lt;$A$9,IF(Raw!$X296&gt;$C$9,IF(Raw!$X296&lt;$A$9,Raw!L296,-999),-999),-999),-999),-999),-999)</f>
        <v>-999</v>
      </c>
      <c r="I296" s="9">
        <f>IF(Raw!$G296&gt;$C$8,IF(Raw!$Q296&gt;$C$8,IF(Raw!$N296&gt;$C$9,IF(Raw!$N296&lt;$A$9,IF(Raw!$X296&gt;$C$9,IF(Raw!$X296&lt;$A$9,Raw!M296,-999),-999),-999),-999),-999),-999)</f>
        <v>-999</v>
      </c>
      <c r="J296" s="9">
        <f>IF(Raw!$G296&gt;$C$8,IF(Raw!$Q296&gt;$C$8,IF(Raw!$N296&gt;$C$9,IF(Raw!$N296&lt;$A$9,IF(Raw!$X296&gt;$C$9,IF(Raw!$X296&lt;$A$9,Raw!N296,-999),-999),-999),-999),-999),-999)</f>
        <v>-999</v>
      </c>
      <c r="K296" s="9">
        <f>IF(Raw!$G296&gt;$C$8,IF(Raw!$Q296&gt;$C$8,IF(Raw!$N296&gt;$C$9,IF(Raw!$N296&lt;$A$9,IF(Raw!$X296&gt;$C$9,IF(Raw!$X296&lt;$A$9,Raw!R296,-999),-999),-999),-999),-999),-999)</f>
        <v>-999</v>
      </c>
      <c r="L296" s="9">
        <f>IF(Raw!$G296&gt;$C$8,IF(Raw!$Q296&gt;$C$8,IF(Raw!$N296&gt;$C$9,IF(Raw!$N296&lt;$A$9,IF(Raw!$X296&gt;$C$9,IF(Raw!$X296&lt;$A$9,Raw!S296,-999),-999),-999),-999),-999),-999)</f>
        <v>-999</v>
      </c>
      <c r="M296" s="9">
        <f>Raw!Q296</f>
        <v>0</v>
      </c>
      <c r="N296" s="9">
        <f>IF(Raw!$G296&gt;$C$8,IF(Raw!$Q296&gt;$C$8,IF(Raw!$N296&gt;$C$9,IF(Raw!$N296&lt;$A$9,IF(Raw!$X296&gt;$C$9,IF(Raw!$X296&lt;$A$9,Raw!V296,-999),-999),-999),-999),-999),-999)</f>
        <v>-999</v>
      </c>
      <c r="O296" s="9">
        <f>IF(Raw!$G296&gt;$C$8,IF(Raw!$Q296&gt;$C$8,IF(Raw!$N296&gt;$C$9,IF(Raw!$N296&lt;$A$9,IF(Raw!$X296&gt;$C$9,IF(Raw!$X296&lt;$A$9,Raw!W296,-999),-999),-999),-999),-999),-999)</f>
        <v>-999</v>
      </c>
      <c r="P296" s="9">
        <f>IF(Raw!$G296&gt;$C$8,IF(Raw!$Q296&gt;$C$8,IF(Raw!$N296&gt;$C$9,IF(Raw!$N296&lt;$A$9,IF(Raw!$X296&gt;$C$9,IF(Raw!$X296&lt;$A$9,Raw!X296,-999),-999),-999),-999),-999),-999)</f>
        <v>-999</v>
      </c>
      <c r="R296" s="9">
        <f t="shared" si="79"/>
        <v>0</v>
      </c>
      <c r="S296" s="9">
        <f t="shared" si="80"/>
        <v>0</v>
      </c>
      <c r="T296" s="9">
        <f t="shared" si="81"/>
        <v>0</v>
      </c>
      <c r="U296" s="9">
        <f t="shared" si="82"/>
        <v>0</v>
      </c>
      <c r="V296" s="15">
        <f t="shared" si="83"/>
        <v>-999</v>
      </c>
      <c r="X296" s="11">
        <f t="shared" si="84"/>
        <v>-6.0139799999999993E+20</v>
      </c>
      <c r="Y296" s="11">
        <f t="shared" si="85"/>
        <v>-9.99E-18</v>
      </c>
      <c r="Z296" s="11">
        <f t="shared" si="86"/>
        <v>-9.9899999999999989E-4</v>
      </c>
      <c r="AA296" s="16">
        <f t="shared" si="87"/>
        <v>1</v>
      </c>
      <c r="AB296" s="9">
        <f t="shared" si="88"/>
        <v>-999</v>
      </c>
      <c r="AC296" s="9">
        <f t="shared" si="89"/>
        <v>-999</v>
      </c>
      <c r="AD296" s="15">
        <f t="shared" si="90"/>
        <v>-999</v>
      </c>
      <c r="AE296" s="3">
        <f t="shared" si="91"/>
        <v>-1202.7959999999996</v>
      </c>
      <c r="AF296" s="2">
        <f t="shared" si="92"/>
        <v>0.30099999999999988</v>
      </c>
      <c r="AG296" s="9">
        <f t="shared" si="93"/>
        <v>0</v>
      </c>
      <c r="AH296" s="2">
        <f t="shared" si="94"/>
        <v>0</v>
      </c>
    </row>
    <row r="297" spans="1:34">
      <c r="A297" s="1">
        <f>Raw!A297</f>
        <v>0</v>
      </c>
      <c r="B297" s="14">
        <f>Raw!B297</f>
        <v>0</v>
      </c>
      <c r="C297" s="15">
        <f>Raw!C297</f>
        <v>0</v>
      </c>
      <c r="D297" s="15">
        <f>IF(C297&gt;0.5,Raw!D297*D$11,-999)</f>
        <v>-999</v>
      </c>
      <c r="E297" s="9">
        <f>IF(Raw!$G297&gt;$C$8,IF(Raw!$Q297&gt;$C$8,IF(Raw!$N297&gt;$C$9,IF(Raw!$N297&lt;$A$9,IF(Raw!$X297&gt;$C$9,IF(Raw!$X297&lt;$A$9,Raw!H297,-999),-999),-999),-999),-999),-999)</f>
        <v>-999</v>
      </c>
      <c r="F297" s="9">
        <f>IF(Raw!$G297&gt;$C$8,IF(Raw!$Q297&gt;$C$8,IF(Raw!$N297&gt;$C$9,IF(Raw!$N297&lt;$A$9,IF(Raw!$X297&gt;$C$9,IF(Raw!$X297&lt;$A$9,Raw!I297,-999),-999),-999),-999),-999),-999)</f>
        <v>-999</v>
      </c>
      <c r="G297" s="9">
        <f>Raw!G297</f>
        <v>0</v>
      </c>
      <c r="H297" s="9">
        <f>IF(Raw!$G297&gt;$C$8,IF(Raw!$Q297&gt;$C$8,IF(Raw!$N297&gt;$C$9,IF(Raw!$N297&lt;$A$9,IF(Raw!$X297&gt;$C$9,IF(Raw!$X297&lt;$A$9,Raw!L297,-999),-999),-999),-999),-999),-999)</f>
        <v>-999</v>
      </c>
      <c r="I297" s="9">
        <f>IF(Raw!$G297&gt;$C$8,IF(Raw!$Q297&gt;$C$8,IF(Raw!$N297&gt;$C$9,IF(Raw!$N297&lt;$A$9,IF(Raw!$X297&gt;$C$9,IF(Raw!$X297&lt;$A$9,Raw!M297,-999),-999),-999),-999),-999),-999)</f>
        <v>-999</v>
      </c>
      <c r="J297" s="9">
        <f>IF(Raw!$G297&gt;$C$8,IF(Raw!$Q297&gt;$C$8,IF(Raw!$N297&gt;$C$9,IF(Raw!$N297&lt;$A$9,IF(Raw!$X297&gt;$C$9,IF(Raw!$X297&lt;$A$9,Raw!N297,-999),-999),-999),-999),-999),-999)</f>
        <v>-999</v>
      </c>
      <c r="K297" s="9">
        <f>IF(Raw!$G297&gt;$C$8,IF(Raw!$Q297&gt;$C$8,IF(Raw!$N297&gt;$C$9,IF(Raw!$N297&lt;$A$9,IF(Raw!$X297&gt;$C$9,IF(Raw!$X297&lt;$A$9,Raw!R297,-999),-999),-999),-999),-999),-999)</f>
        <v>-999</v>
      </c>
      <c r="L297" s="9">
        <f>IF(Raw!$G297&gt;$C$8,IF(Raw!$Q297&gt;$C$8,IF(Raw!$N297&gt;$C$9,IF(Raw!$N297&lt;$A$9,IF(Raw!$X297&gt;$C$9,IF(Raw!$X297&lt;$A$9,Raw!S297,-999),-999),-999),-999),-999),-999)</f>
        <v>-999</v>
      </c>
      <c r="M297" s="9">
        <f>Raw!Q297</f>
        <v>0</v>
      </c>
      <c r="N297" s="9">
        <f>IF(Raw!$G297&gt;$C$8,IF(Raw!$Q297&gt;$C$8,IF(Raw!$N297&gt;$C$9,IF(Raw!$N297&lt;$A$9,IF(Raw!$X297&gt;$C$9,IF(Raw!$X297&lt;$A$9,Raw!V297,-999),-999),-999),-999),-999),-999)</f>
        <v>-999</v>
      </c>
      <c r="O297" s="9">
        <f>IF(Raw!$G297&gt;$C$8,IF(Raw!$Q297&gt;$C$8,IF(Raw!$N297&gt;$C$9,IF(Raw!$N297&lt;$A$9,IF(Raw!$X297&gt;$C$9,IF(Raw!$X297&lt;$A$9,Raw!W297,-999),-999),-999),-999),-999),-999)</f>
        <v>-999</v>
      </c>
      <c r="P297" s="9">
        <f>IF(Raw!$G297&gt;$C$8,IF(Raw!$Q297&gt;$C$8,IF(Raw!$N297&gt;$C$9,IF(Raw!$N297&lt;$A$9,IF(Raw!$X297&gt;$C$9,IF(Raw!$X297&lt;$A$9,Raw!X297,-999),-999),-999),-999),-999),-999)</f>
        <v>-999</v>
      </c>
      <c r="R297" s="9">
        <f t="shared" si="79"/>
        <v>0</v>
      </c>
      <c r="S297" s="9">
        <f t="shared" si="80"/>
        <v>0</v>
      </c>
      <c r="T297" s="9">
        <f t="shared" si="81"/>
        <v>0</v>
      </c>
      <c r="U297" s="9">
        <f t="shared" si="82"/>
        <v>0</v>
      </c>
      <c r="V297" s="15">
        <f t="shared" si="83"/>
        <v>-999</v>
      </c>
      <c r="X297" s="11">
        <f t="shared" si="84"/>
        <v>-6.0139799999999993E+20</v>
      </c>
      <c r="Y297" s="11">
        <f t="shared" si="85"/>
        <v>-9.99E-18</v>
      </c>
      <c r="Z297" s="11">
        <f t="shared" si="86"/>
        <v>-9.9899999999999989E-4</v>
      </c>
      <c r="AA297" s="16">
        <f t="shared" si="87"/>
        <v>1</v>
      </c>
      <c r="AB297" s="9">
        <f t="shared" si="88"/>
        <v>-999</v>
      </c>
      <c r="AC297" s="9">
        <f t="shared" si="89"/>
        <v>-999</v>
      </c>
      <c r="AD297" s="15">
        <f t="shared" si="90"/>
        <v>-999</v>
      </c>
      <c r="AE297" s="3">
        <f t="shared" si="91"/>
        <v>-1202.7959999999996</v>
      </c>
      <c r="AF297" s="2">
        <f t="shared" si="92"/>
        <v>0.30099999999999988</v>
      </c>
      <c r="AG297" s="9">
        <f t="shared" si="93"/>
        <v>0</v>
      </c>
      <c r="AH297" s="2">
        <f t="shared" si="94"/>
        <v>0</v>
      </c>
    </row>
    <row r="298" spans="1:34">
      <c r="A298" s="1">
        <f>Raw!A298</f>
        <v>0</v>
      </c>
      <c r="B298" s="14">
        <f>Raw!B298</f>
        <v>0</v>
      </c>
      <c r="C298" s="15">
        <f>Raw!C298</f>
        <v>0</v>
      </c>
      <c r="D298" s="15">
        <f>IF(C298&gt;0.5,Raw!D298*D$11,-999)</f>
        <v>-999</v>
      </c>
      <c r="E298" s="9">
        <f>IF(Raw!$G298&gt;$C$8,IF(Raw!$Q298&gt;$C$8,IF(Raw!$N298&gt;$C$9,IF(Raw!$N298&lt;$A$9,IF(Raw!$X298&gt;$C$9,IF(Raw!$X298&lt;$A$9,Raw!H298,-999),-999),-999),-999),-999),-999)</f>
        <v>-999</v>
      </c>
      <c r="F298" s="9">
        <f>IF(Raw!$G298&gt;$C$8,IF(Raw!$Q298&gt;$C$8,IF(Raw!$N298&gt;$C$9,IF(Raw!$N298&lt;$A$9,IF(Raw!$X298&gt;$C$9,IF(Raw!$X298&lt;$A$9,Raw!I298,-999),-999),-999),-999),-999),-999)</f>
        <v>-999</v>
      </c>
      <c r="G298" s="9">
        <f>Raw!G298</f>
        <v>0</v>
      </c>
      <c r="H298" s="9">
        <f>IF(Raw!$G298&gt;$C$8,IF(Raw!$Q298&gt;$C$8,IF(Raw!$N298&gt;$C$9,IF(Raw!$N298&lt;$A$9,IF(Raw!$X298&gt;$C$9,IF(Raw!$X298&lt;$A$9,Raw!L298,-999),-999),-999),-999),-999),-999)</f>
        <v>-999</v>
      </c>
      <c r="I298" s="9">
        <f>IF(Raw!$G298&gt;$C$8,IF(Raw!$Q298&gt;$C$8,IF(Raw!$N298&gt;$C$9,IF(Raw!$N298&lt;$A$9,IF(Raw!$X298&gt;$C$9,IF(Raw!$X298&lt;$A$9,Raw!M298,-999),-999),-999),-999),-999),-999)</f>
        <v>-999</v>
      </c>
      <c r="J298" s="9">
        <f>IF(Raw!$G298&gt;$C$8,IF(Raw!$Q298&gt;$C$8,IF(Raw!$N298&gt;$C$9,IF(Raw!$N298&lt;$A$9,IF(Raw!$X298&gt;$C$9,IF(Raw!$X298&lt;$A$9,Raw!N298,-999),-999),-999),-999),-999),-999)</f>
        <v>-999</v>
      </c>
      <c r="K298" s="9">
        <f>IF(Raw!$G298&gt;$C$8,IF(Raw!$Q298&gt;$C$8,IF(Raw!$N298&gt;$C$9,IF(Raw!$N298&lt;$A$9,IF(Raw!$X298&gt;$C$9,IF(Raw!$X298&lt;$A$9,Raw!R298,-999),-999),-999),-999),-999),-999)</f>
        <v>-999</v>
      </c>
      <c r="L298" s="9">
        <f>IF(Raw!$G298&gt;$C$8,IF(Raw!$Q298&gt;$C$8,IF(Raw!$N298&gt;$C$9,IF(Raw!$N298&lt;$A$9,IF(Raw!$X298&gt;$C$9,IF(Raw!$X298&lt;$A$9,Raw!S298,-999),-999),-999),-999),-999),-999)</f>
        <v>-999</v>
      </c>
      <c r="M298" s="9">
        <f>Raw!Q298</f>
        <v>0</v>
      </c>
      <c r="N298" s="9">
        <f>IF(Raw!$G298&gt;$C$8,IF(Raw!$Q298&gt;$C$8,IF(Raw!$N298&gt;$C$9,IF(Raw!$N298&lt;$A$9,IF(Raw!$X298&gt;$C$9,IF(Raw!$X298&lt;$A$9,Raw!V298,-999),-999),-999),-999),-999),-999)</f>
        <v>-999</v>
      </c>
      <c r="O298" s="9">
        <f>IF(Raw!$G298&gt;$C$8,IF(Raw!$Q298&gt;$C$8,IF(Raw!$N298&gt;$C$9,IF(Raw!$N298&lt;$A$9,IF(Raw!$X298&gt;$C$9,IF(Raw!$X298&lt;$A$9,Raw!W298,-999),-999),-999),-999),-999),-999)</f>
        <v>-999</v>
      </c>
      <c r="P298" s="9">
        <f>IF(Raw!$G298&gt;$C$8,IF(Raw!$Q298&gt;$C$8,IF(Raw!$N298&gt;$C$9,IF(Raw!$N298&lt;$A$9,IF(Raw!$X298&gt;$C$9,IF(Raw!$X298&lt;$A$9,Raw!X298,-999),-999),-999),-999),-999),-999)</f>
        <v>-999</v>
      </c>
      <c r="R298" s="9">
        <f t="shared" si="79"/>
        <v>0</v>
      </c>
      <c r="S298" s="9">
        <f t="shared" si="80"/>
        <v>0</v>
      </c>
      <c r="T298" s="9">
        <f t="shared" si="81"/>
        <v>0</v>
      </c>
      <c r="U298" s="9">
        <f t="shared" si="82"/>
        <v>0</v>
      </c>
      <c r="V298" s="15">
        <f t="shared" si="83"/>
        <v>-999</v>
      </c>
      <c r="X298" s="11">
        <f t="shared" si="84"/>
        <v>-6.0139799999999993E+20</v>
      </c>
      <c r="Y298" s="11">
        <f t="shared" si="85"/>
        <v>-9.99E-18</v>
      </c>
      <c r="Z298" s="11">
        <f t="shared" si="86"/>
        <v>-9.9899999999999989E-4</v>
      </c>
      <c r="AA298" s="16">
        <f t="shared" si="87"/>
        <v>1</v>
      </c>
      <c r="AB298" s="9">
        <f t="shared" si="88"/>
        <v>-999</v>
      </c>
      <c r="AC298" s="9">
        <f t="shared" si="89"/>
        <v>-999</v>
      </c>
      <c r="AD298" s="15">
        <f t="shared" si="90"/>
        <v>-999</v>
      </c>
      <c r="AE298" s="3">
        <f t="shared" si="91"/>
        <v>-1202.7959999999996</v>
      </c>
      <c r="AF298" s="2">
        <f t="shared" si="92"/>
        <v>0.30099999999999988</v>
      </c>
      <c r="AG298" s="9">
        <f t="shared" si="93"/>
        <v>0</v>
      </c>
      <c r="AH298" s="2">
        <f t="shared" si="94"/>
        <v>0</v>
      </c>
    </row>
    <row r="299" spans="1:34">
      <c r="A299" s="1">
        <f>Raw!A299</f>
        <v>0</v>
      </c>
      <c r="B299" s="14">
        <f>Raw!B299</f>
        <v>0</v>
      </c>
      <c r="C299" s="15">
        <f>Raw!C299</f>
        <v>0</v>
      </c>
      <c r="D299" s="15">
        <f>IF(C299&gt;0.5,Raw!D299*D$11,-999)</f>
        <v>-999</v>
      </c>
      <c r="E299" s="9">
        <f>IF(Raw!$G299&gt;$C$8,IF(Raw!$Q299&gt;$C$8,IF(Raw!$N299&gt;$C$9,IF(Raw!$N299&lt;$A$9,IF(Raw!$X299&gt;$C$9,IF(Raw!$X299&lt;$A$9,Raw!H299,-999),-999),-999),-999),-999),-999)</f>
        <v>-999</v>
      </c>
      <c r="F299" s="9">
        <f>IF(Raw!$G299&gt;$C$8,IF(Raw!$Q299&gt;$C$8,IF(Raw!$N299&gt;$C$9,IF(Raw!$N299&lt;$A$9,IF(Raw!$X299&gt;$C$9,IF(Raw!$X299&lt;$A$9,Raw!I299,-999),-999),-999),-999),-999),-999)</f>
        <v>-999</v>
      </c>
      <c r="G299" s="9">
        <f>Raw!G299</f>
        <v>0</v>
      </c>
      <c r="H299" s="9">
        <f>IF(Raw!$G299&gt;$C$8,IF(Raw!$Q299&gt;$C$8,IF(Raw!$N299&gt;$C$9,IF(Raw!$N299&lt;$A$9,IF(Raw!$X299&gt;$C$9,IF(Raw!$X299&lt;$A$9,Raw!L299,-999),-999),-999),-999),-999),-999)</f>
        <v>-999</v>
      </c>
      <c r="I299" s="9">
        <f>IF(Raw!$G299&gt;$C$8,IF(Raw!$Q299&gt;$C$8,IF(Raw!$N299&gt;$C$9,IF(Raw!$N299&lt;$A$9,IF(Raw!$X299&gt;$C$9,IF(Raw!$X299&lt;$A$9,Raw!M299,-999),-999),-999),-999),-999),-999)</f>
        <v>-999</v>
      </c>
      <c r="J299" s="9">
        <f>IF(Raw!$G299&gt;$C$8,IF(Raw!$Q299&gt;$C$8,IF(Raw!$N299&gt;$C$9,IF(Raw!$N299&lt;$A$9,IF(Raw!$X299&gt;$C$9,IF(Raw!$X299&lt;$A$9,Raw!N299,-999),-999),-999),-999),-999),-999)</f>
        <v>-999</v>
      </c>
      <c r="K299" s="9">
        <f>IF(Raw!$G299&gt;$C$8,IF(Raw!$Q299&gt;$C$8,IF(Raw!$N299&gt;$C$9,IF(Raw!$N299&lt;$A$9,IF(Raw!$X299&gt;$C$9,IF(Raw!$X299&lt;$A$9,Raw!R299,-999),-999),-999),-999),-999),-999)</f>
        <v>-999</v>
      </c>
      <c r="L299" s="9">
        <f>IF(Raw!$G299&gt;$C$8,IF(Raw!$Q299&gt;$C$8,IF(Raw!$N299&gt;$C$9,IF(Raw!$N299&lt;$A$9,IF(Raw!$X299&gt;$C$9,IF(Raw!$X299&lt;$A$9,Raw!S299,-999),-999),-999),-999),-999),-999)</f>
        <v>-999</v>
      </c>
      <c r="M299" s="9">
        <f>Raw!Q299</f>
        <v>0</v>
      </c>
      <c r="N299" s="9">
        <f>IF(Raw!$G299&gt;$C$8,IF(Raw!$Q299&gt;$C$8,IF(Raw!$N299&gt;$C$9,IF(Raw!$N299&lt;$A$9,IF(Raw!$X299&gt;$C$9,IF(Raw!$X299&lt;$A$9,Raw!V299,-999),-999),-999),-999),-999),-999)</f>
        <v>-999</v>
      </c>
      <c r="O299" s="9">
        <f>IF(Raw!$G299&gt;$C$8,IF(Raw!$Q299&gt;$C$8,IF(Raw!$N299&gt;$C$9,IF(Raw!$N299&lt;$A$9,IF(Raw!$X299&gt;$C$9,IF(Raw!$X299&lt;$A$9,Raw!W299,-999),-999),-999),-999),-999),-999)</f>
        <v>-999</v>
      </c>
      <c r="P299" s="9">
        <f>IF(Raw!$G299&gt;$C$8,IF(Raw!$Q299&gt;$C$8,IF(Raw!$N299&gt;$C$9,IF(Raw!$N299&lt;$A$9,IF(Raw!$X299&gt;$C$9,IF(Raw!$X299&lt;$A$9,Raw!X299,-999),-999),-999),-999),-999),-999)</f>
        <v>-999</v>
      </c>
      <c r="R299" s="9">
        <f t="shared" si="79"/>
        <v>0</v>
      </c>
      <c r="S299" s="9">
        <f t="shared" si="80"/>
        <v>0</v>
      </c>
      <c r="T299" s="9">
        <f t="shared" si="81"/>
        <v>0</v>
      </c>
      <c r="U299" s="9">
        <f t="shared" si="82"/>
        <v>0</v>
      </c>
      <c r="V299" s="15">
        <f t="shared" si="83"/>
        <v>-999</v>
      </c>
      <c r="X299" s="11">
        <f t="shared" si="84"/>
        <v>-6.0139799999999993E+20</v>
      </c>
      <c r="Y299" s="11">
        <f t="shared" si="85"/>
        <v>-9.99E-18</v>
      </c>
      <c r="Z299" s="11">
        <f t="shared" si="86"/>
        <v>-9.9899999999999989E-4</v>
      </c>
      <c r="AA299" s="16">
        <f t="shared" si="87"/>
        <v>1</v>
      </c>
      <c r="AB299" s="9">
        <f t="shared" si="88"/>
        <v>-999</v>
      </c>
      <c r="AC299" s="9">
        <f t="shared" si="89"/>
        <v>-999</v>
      </c>
      <c r="AD299" s="15">
        <f t="shared" si="90"/>
        <v>-999</v>
      </c>
      <c r="AE299" s="3">
        <f t="shared" si="91"/>
        <v>-1202.7959999999996</v>
      </c>
      <c r="AF299" s="2">
        <f t="shared" si="92"/>
        <v>0.30099999999999988</v>
      </c>
      <c r="AG299" s="9">
        <f t="shared" si="93"/>
        <v>0</v>
      </c>
      <c r="AH299" s="2">
        <f t="shared" si="94"/>
        <v>0</v>
      </c>
    </row>
    <row r="300" spans="1:34">
      <c r="A300" s="1">
        <f>Raw!A300</f>
        <v>0</v>
      </c>
      <c r="B300" s="14">
        <f>Raw!B300</f>
        <v>0</v>
      </c>
      <c r="C300" s="15">
        <f>Raw!C300</f>
        <v>0</v>
      </c>
      <c r="D300" s="15">
        <f>IF(C300&gt;0.5,Raw!D300*D$11,-999)</f>
        <v>-999</v>
      </c>
      <c r="E300" s="9">
        <f>IF(Raw!$G300&gt;$C$8,IF(Raw!$Q300&gt;$C$8,IF(Raw!$N300&gt;$C$9,IF(Raw!$N300&lt;$A$9,IF(Raw!$X300&gt;$C$9,IF(Raw!$X300&lt;$A$9,Raw!H300,-999),-999),-999),-999),-999),-999)</f>
        <v>-999</v>
      </c>
      <c r="F300" s="9">
        <f>IF(Raw!$G300&gt;$C$8,IF(Raw!$Q300&gt;$C$8,IF(Raw!$N300&gt;$C$9,IF(Raw!$N300&lt;$A$9,IF(Raw!$X300&gt;$C$9,IF(Raw!$X300&lt;$A$9,Raw!I300,-999),-999),-999),-999),-999),-999)</f>
        <v>-999</v>
      </c>
      <c r="G300" s="9">
        <f>Raw!G300</f>
        <v>0</v>
      </c>
      <c r="H300" s="9">
        <f>IF(Raw!$G300&gt;$C$8,IF(Raw!$Q300&gt;$C$8,IF(Raw!$N300&gt;$C$9,IF(Raw!$N300&lt;$A$9,IF(Raw!$X300&gt;$C$9,IF(Raw!$X300&lt;$A$9,Raw!L300,-999),-999),-999),-999),-999),-999)</f>
        <v>-999</v>
      </c>
      <c r="I300" s="9">
        <f>IF(Raw!$G300&gt;$C$8,IF(Raw!$Q300&gt;$C$8,IF(Raw!$N300&gt;$C$9,IF(Raw!$N300&lt;$A$9,IF(Raw!$X300&gt;$C$9,IF(Raw!$X300&lt;$A$9,Raw!M300,-999),-999),-999),-999),-999),-999)</f>
        <v>-999</v>
      </c>
      <c r="J300" s="9">
        <f>IF(Raw!$G300&gt;$C$8,IF(Raw!$Q300&gt;$C$8,IF(Raw!$N300&gt;$C$9,IF(Raw!$N300&lt;$A$9,IF(Raw!$X300&gt;$C$9,IF(Raw!$X300&lt;$A$9,Raw!N300,-999),-999),-999),-999),-999),-999)</f>
        <v>-999</v>
      </c>
      <c r="K300" s="9">
        <f>IF(Raw!$G300&gt;$C$8,IF(Raw!$Q300&gt;$C$8,IF(Raw!$N300&gt;$C$9,IF(Raw!$N300&lt;$A$9,IF(Raw!$X300&gt;$C$9,IF(Raw!$X300&lt;$A$9,Raw!R300,-999),-999),-999),-999),-999),-999)</f>
        <v>-999</v>
      </c>
      <c r="L300" s="9">
        <f>IF(Raw!$G300&gt;$C$8,IF(Raw!$Q300&gt;$C$8,IF(Raw!$N300&gt;$C$9,IF(Raw!$N300&lt;$A$9,IF(Raw!$X300&gt;$C$9,IF(Raw!$X300&lt;$A$9,Raw!S300,-999),-999),-999),-999),-999),-999)</f>
        <v>-999</v>
      </c>
      <c r="M300" s="9">
        <f>Raw!Q300</f>
        <v>0</v>
      </c>
      <c r="N300" s="9">
        <f>IF(Raw!$G300&gt;$C$8,IF(Raw!$Q300&gt;$C$8,IF(Raw!$N300&gt;$C$9,IF(Raw!$N300&lt;$A$9,IF(Raw!$X300&gt;$C$9,IF(Raw!$X300&lt;$A$9,Raw!V300,-999),-999),-999),-999),-999),-999)</f>
        <v>-999</v>
      </c>
      <c r="O300" s="9">
        <f>IF(Raw!$G300&gt;$C$8,IF(Raw!$Q300&gt;$C$8,IF(Raw!$N300&gt;$C$9,IF(Raw!$N300&lt;$A$9,IF(Raw!$X300&gt;$C$9,IF(Raw!$X300&lt;$A$9,Raw!W300,-999),-999),-999),-999),-999),-999)</f>
        <v>-999</v>
      </c>
      <c r="P300" s="9">
        <f>IF(Raw!$G300&gt;$C$8,IF(Raw!$Q300&gt;$C$8,IF(Raw!$N300&gt;$C$9,IF(Raw!$N300&lt;$A$9,IF(Raw!$X300&gt;$C$9,IF(Raw!$X300&lt;$A$9,Raw!X300,-999),-999),-999),-999),-999),-999)</f>
        <v>-999</v>
      </c>
      <c r="R300" s="9">
        <f t="shared" si="79"/>
        <v>0</v>
      </c>
      <c r="S300" s="9">
        <f t="shared" si="80"/>
        <v>0</v>
      </c>
      <c r="T300" s="9">
        <f t="shared" si="81"/>
        <v>0</v>
      </c>
      <c r="U300" s="9">
        <f t="shared" si="82"/>
        <v>0</v>
      </c>
      <c r="V300" s="15">
        <f t="shared" si="83"/>
        <v>-999</v>
      </c>
      <c r="X300" s="11">
        <f t="shared" si="84"/>
        <v>-6.0139799999999993E+20</v>
      </c>
      <c r="Y300" s="11">
        <f t="shared" si="85"/>
        <v>-9.99E-18</v>
      </c>
      <c r="Z300" s="11">
        <f t="shared" si="86"/>
        <v>-9.9899999999999989E-4</v>
      </c>
      <c r="AA300" s="16">
        <f t="shared" si="87"/>
        <v>1</v>
      </c>
      <c r="AB300" s="9">
        <f t="shared" si="88"/>
        <v>-999</v>
      </c>
      <c r="AC300" s="9">
        <f t="shared" si="89"/>
        <v>-999</v>
      </c>
      <c r="AD300" s="15">
        <f t="shared" si="90"/>
        <v>-999</v>
      </c>
      <c r="AE300" s="3">
        <f t="shared" si="91"/>
        <v>-1202.7959999999996</v>
      </c>
      <c r="AF300" s="2">
        <f t="shared" si="92"/>
        <v>0.30099999999999988</v>
      </c>
      <c r="AG300" s="9">
        <f t="shared" si="93"/>
        <v>0</v>
      </c>
      <c r="AH300" s="2">
        <f t="shared" si="94"/>
        <v>0</v>
      </c>
    </row>
    <row r="301" spans="1:34">
      <c r="A301" s="1">
        <f>Raw!A301</f>
        <v>0</v>
      </c>
      <c r="B301" s="14">
        <f>Raw!B301</f>
        <v>0</v>
      </c>
      <c r="C301" s="15">
        <f>Raw!C301</f>
        <v>0</v>
      </c>
      <c r="D301" s="15">
        <f>IF(C301&gt;0.5,Raw!D301*D$11,-999)</f>
        <v>-999</v>
      </c>
      <c r="E301" s="9">
        <f>IF(Raw!$G301&gt;$C$8,IF(Raw!$Q301&gt;$C$8,IF(Raw!$N301&gt;$C$9,IF(Raw!$N301&lt;$A$9,IF(Raw!$X301&gt;$C$9,IF(Raw!$X301&lt;$A$9,Raw!H301,-999),-999),-999),-999),-999),-999)</f>
        <v>-999</v>
      </c>
      <c r="F301" s="9">
        <f>IF(Raw!$G301&gt;$C$8,IF(Raw!$Q301&gt;$C$8,IF(Raw!$N301&gt;$C$9,IF(Raw!$N301&lt;$A$9,IF(Raw!$X301&gt;$C$9,IF(Raw!$X301&lt;$A$9,Raw!I301,-999),-999),-999),-999),-999),-999)</f>
        <v>-999</v>
      </c>
      <c r="G301" s="9">
        <f>Raw!G301</f>
        <v>0</v>
      </c>
      <c r="H301" s="9">
        <f>IF(Raw!$G301&gt;$C$8,IF(Raw!$Q301&gt;$C$8,IF(Raw!$N301&gt;$C$9,IF(Raw!$N301&lt;$A$9,IF(Raw!$X301&gt;$C$9,IF(Raw!$X301&lt;$A$9,Raw!L301,-999),-999),-999),-999),-999),-999)</f>
        <v>-999</v>
      </c>
      <c r="I301" s="9">
        <f>IF(Raw!$G301&gt;$C$8,IF(Raw!$Q301&gt;$C$8,IF(Raw!$N301&gt;$C$9,IF(Raw!$N301&lt;$A$9,IF(Raw!$X301&gt;$C$9,IF(Raw!$X301&lt;$A$9,Raw!M301,-999),-999),-999),-999),-999),-999)</f>
        <v>-999</v>
      </c>
      <c r="J301" s="9">
        <f>IF(Raw!$G301&gt;$C$8,IF(Raw!$Q301&gt;$C$8,IF(Raw!$N301&gt;$C$9,IF(Raw!$N301&lt;$A$9,IF(Raw!$X301&gt;$C$9,IF(Raw!$X301&lt;$A$9,Raw!N301,-999),-999),-999),-999),-999),-999)</f>
        <v>-999</v>
      </c>
      <c r="K301" s="9">
        <f>IF(Raw!$G301&gt;$C$8,IF(Raw!$Q301&gt;$C$8,IF(Raw!$N301&gt;$C$9,IF(Raw!$N301&lt;$A$9,IF(Raw!$X301&gt;$C$9,IF(Raw!$X301&lt;$A$9,Raw!R301,-999),-999),-999),-999),-999),-999)</f>
        <v>-999</v>
      </c>
      <c r="L301" s="9">
        <f>IF(Raw!$G301&gt;$C$8,IF(Raw!$Q301&gt;$C$8,IF(Raw!$N301&gt;$C$9,IF(Raw!$N301&lt;$A$9,IF(Raw!$X301&gt;$C$9,IF(Raw!$X301&lt;$A$9,Raw!S301,-999),-999),-999),-999),-999),-999)</f>
        <v>-999</v>
      </c>
      <c r="M301" s="9">
        <f>Raw!Q301</f>
        <v>0</v>
      </c>
      <c r="N301" s="9">
        <f>IF(Raw!$G301&gt;$C$8,IF(Raw!$Q301&gt;$C$8,IF(Raw!$N301&gt;$C$9,IF(Raw!$N301&lt;$A$9,IF(Raw!$X301&gt;$C$9,IF(Raw!$X301&lt;$A$9,Raw!V301,-999),-999),-999),-999),-999),-999)</f>
        <v>-999</v>
      </c>
      <c r="O301" s="9">
        <f>IF(Raw!$G301&gt;$C$8,IF(Raw!$Q301&gt;$C$8,IF(Raw!$N301&gt;$C$9,IF(Raw!$N301&lt;$A$9,IF(Raw!$X301&gt;$C$9,IF(Raw!$X301&lt;$A$9,Raw!W301,-999),-999),-999),-999),-999),-999)</f>
        <v>-999</v>
      </c>
      <c r="P301" s="9">
        <f>IF(Raw!$G301&gt;$C$8,IF(Raw!$Q301&gt;$C$8,IF(Raw!$N301&gt;$C$9,IF(Raw!$N301&lt;$A$9,IF(Raw!$X301&gt;$C$9,IF(Raw!$X301&lt;$A$9,Raw!X301,-999),-999),-999),-999),-999),-999)</f>
        <v>-999</v>
      </c>
      <c r="R301" s="9">
        <f t="shared" si="79"/>
        <v>0</v>
      </c>
      <c r="S301" s="9">
        <f t="shared" si="80"/>
        <v>0</v>
      </c>
      <c r="T301" s="9">
        <f t="shared" si="81"/>
        <v>0</v>
      </c>
      <c r="U301" s="9">
        <f t="shared" si="82"/>
        <v>0</v>
      </c>
      <c r="V301" s="15">
        <f t="shared" si="83"/>
        <v>-999</v>
      </c>
      <c r="X301" s="11">
        <f t="shared" si="84"/>
        <v>-6.0139799999999993E+20</v>
      </c>
      <c r="Y301" s="11">
        <f t="shared" si="85"/>
        <v>-9.99E-18</v>
      </c>
      <c r="Z301" s="11">
        <f t="shared" si="86"/>
        <v>-9.9899999999999989E-4</v>
      </c>
      <c r="AA301" s="16">
        <f t="shared" si="87"/>
        <v>1</v>
      </c>
      <c r="AB301" s="9">
        <f t="shared" si="88"/>
        <v>-999</v>
      </c>
      <c r="AC301" s="9">
        <f t="shared" si="89"/>
        <v>-999</v>
      </c>
      <c r="AD301" s="15">
        <f t="shared" si="90"/>
        <v>-999</v>
      </c>
      <c r="AE301" s="3">
        <f t="shared" si="91"/>
        <v>-1202.7959999999996</v>
      </c>
      <c r="AF301" s="2">
        <f t="shared" si="92"/>
        <v>0.30099999999999988</v>
      </c>
      <c r="AG301" s="9">
        <f t="shared" si="93"/>
        <v>0</v>
      </c>
      <c r="AH301" s="2">
        <f t="shared" si="94"/>
        <v>0</v>
      </c>
    </row>
    <row r="302" spans="1:34">
      <c r="A302" s="1">
        <f>Raw!A302</f>
        <v>0</v>
      </c>
      <c r="B302" s="14">
        <f>Raw!B302</f>
        <v>0</v>
      </c>
      <c r="C302" s="15">
        <f>Raw!C302</f>
        <v>0</v>
      </c>
      <c r="D302" s="15">
        <f>IF(C302&gt;0.5,Raw!D302*D$11,-999)</f>
        <v>-999</v>
      </c>
      <c r="E302" s="9">
        <f>IF(Raw!$G302&gt;$C$8,IF(Raw!$Q302&gt;$C$8,IF(Raw!$N302&gt;$C$9,IF(Raw!$N302&lt;$A$9,IF(Raw!$X302&gt;$C$9,IF(Raw!$X302&lt;$A$9,Raw!H302,-999),-999),-999),-999),-999),-999)</f>
        <v>-999</v>
      </c>
      <c r="F302" s="9">
        <f>IF(Raw!$G302&gt;$C$8,IF(Raw!$Q302&gt;$C$8,IF(Raw!$N302&gt;$C$9,IF(Raw!$N302&lt;$A$9,IF(Raw!$X302&gt;$C$9,IF(Raw!$X302&lt;$A$9,Raw!I302,-999),-999),-999),-999),-999),-999)</f>
        <v>-999</v>
      </c>
      <c r="G302" s="9">
        <f>Raw!G302</f>
        <v>0</v>
      </c>
      <c r="H302" s="9">
        <f>IF(Raw!$G302&gt;$C$8,IF(Raw!$Q302&gt;$C$8,IF(Raw!$N302&gt;$C$9,IF(Raw!$N302&lt;$A$9,IF(Raw!$X302&gt;$C$9,IF(Raw!$X302&lt;$A$9,Raw!L302,-999),-999),-999),-999),-999),-999)</f>
        <v>-999</v>
      </c>
      <c r="I302" s="9">
        <f>IF(Raw!$G302&gt;$C$8,IF(Raw!$Q302&gt;$C$8,IF(Raw!$N302&gt;$C$9,IF(Raw!$N302&lt;$A$9,IF(Raw!$X302&gt;$C$9,IF(Raw!$X302&lt;$A$9,Raw!M302,-999),-999),-999),-999),-999),-999)</f>
        <v>-999</v>
      </c>
      <c r="J302" s="9">
        <f>IF(Raw!$G302&gt;$C$8,IF(Raw!$Q302&gt;$C$8,IF(Raw!$N302&gt;$C$9,IF(Raw!$N302&lt;$A$9,IF(Raw!$X302&gt;$C$9,IF(Raw!$X302&lt;$A$9,Raw!N302,-999),-999),-999),-999),-999),-999)</f>
        <v>-999</v>
      </c>
      <c r="K302" s="9">
        <f>IF(Raw!$G302&gt;$C$8,IF(Raw!$Q302&gt;$C$8,IF(Raw!$N302&gt;$C$9,IF(Raw!$N302&lt;$A$9,IF(Raw!$X302&gt;$C$9,IF(Raw!$X302&lt;$A$9,Raw!R302,-999),-999),-999),-999),-999),-999)</f>
        <v>-999</v>
      </c>
      <c r="L302" s="9">
        <f>IF(Raw!$G302&gt;$C$8,IF(Raw!$Q302&gt;$C$8,IF(Raw!$N302&gt;$C$9,IF(Raw!$N302&lt;$A$9,IF(Raw!$X302&gt;$C$9,IF(Raw!$X302&lt;$A$9,Raw!S302,-999),-999),-999),-999),-999),-999)</f>
        <v>-999</v>
      </c>
      <c r="M302" s="9">
        <f>Raw!Q302</f>
        <v>0</v>
      </c>
      <c r="N302" s="9">
        <f>IF(Raw!$G302&gt;$C$8,IF(Raw!$Q302&gt;$C$8,IF(Raw!$N302&gt;$C$9,IF(Raw!$N302&lt;$A$9,IF(Raw!$X302&gt;$C$9,IF(Raw!$X302&lt;$A$9,Raw!V302,-999),-999),-999),-999),-999),-999)</f>
        <v>-999</v>
      </c>
      <c r="O302" s="9">
        <f>IF(Raw!$G302&gt;$C$8,IF(Raw!$Q302&gt;$C$8,IF(Raw!$N302&gt;$C$9,IF(Raw!$N302&lt;$A$9,IF(Raw!$X302&gt;$C$9,IF(Raw!$X302&lt;$A$9,Raw!W302,-999),-999),-999),-999),-999),-999)</f>
        <v>-999</v>
      </c>
      <c r="P302" s="9">
        <f>IF(Raw!$G302&gt;$C$8,IF(Raw!$Q302&gt;$C$8,IF(Raw!$N302&gt;$C$9,IF(Raw!$N302&lt;$A$9,IF(Raw!$X302&gt;$C$9,IF(Raw!$X302&lt;$A$9,Raw!X302,-999),-999),-999),-999),-999),-999)</f>
        <v>-999</v>
      </c>
      <c r="R302" s="9">
        <f t="shared" si="79"/>
        <v>0</v>
      </c>
      <c r="S302" s="9">
        <f t="shared" si="80"/>
        <v>0</v>
      </c>
      <c r="T302" s="9">
        <f t="shared" si="81"/>
        <v>0</v>
      </c>
      <c r="U302" s="9">
        <f t="shared" si="82"/>
        <v>0</v>
      </c>
      <c r="V302" s="15">
        <f t="shared" si="83"/>
        <v>-999</v>
      </c>
      <c r="X302" s="11">
        <f t="shared" si="84"/>
        <v>-6.0139799999999993E+20</v>
      </c>
      <c r="Y302" s="11">
        <f t="shared" si="85"/>
        <v>-9.99E-18</v>
      </c>
      <c r="Z302" s="11">
        <f t="shared" si="86"/>
        <v>-9.9899999999999989E-4</v>
      </c>
      <c r="AA302" s="16">
        <f t="shared" si="87"/>
        <v>1</v>
      </c>
      <c r="AB302" s="9">
        <f t="shared" si="88"/>
        <v>-999</v>
      </c>
      <c r="AC302" s="9">
        <f t="shared" si="89"/>
        <v>-999</v>
      </c>
      <c r="AD302" s="15">
        <f t="shared" si="90"/>
        <v>-999</v>
      </c>
      <c r="AE302" s="3">
        <f t="shared" si="91"/>
        <v>-1202.7959999999996</v>
      </c>
      <c r="AF302" s="2">
        <f t="shared" si="92"/>
        <v>0.30099999999999988</v>
      </c>
      <c r="AG302" s="9">
        <f t="shared" si="93"/>
        <v>0</v>
      </c>
      <c r="AH302" s="2">
        <f t="shared" si="94"/>
        <v>0</v>
      </c>
    </row>
    <row r="303" spans="1:34">
      <c r="A303" s="1">
        <f>Raw!A303</f>
        <v>0</v>
      </c>
      <c r="B303" s="14">
        <f>Raw!B303</f>
        <v>0</v>
      </c>
      <c r="C303" s="15">
        <f>Raw!C303</f>
        <v>0</v>
      </c>
      <c r="D303" s="15">
        <f>IF(C303&gt;0.5,Raw!D303*D$11,-999)</f>
        <v>-999</v>
      </c>
      <c r="E303" s="9">
        <f>IF(Raw!$G303&gt;$C$8,IF(Raw!$Q303&gt;$C$8,IF(Raw!$N303&gt;$C$9,IF(Raw!$N303&lt;$A$9,IF(Raw!$X303&gt;$C$9,IF(Raw!$X303&lt;$A$9,Raw!H303,-999),-999),-999),-999),-999),-999)</f>
        <v>-999</v>
      </c>
      <c r="F303" s="9">
        <f>IF(Raw!$G303&gt;$C$8,IF(Raw!$Q303&gt;$C$8,IF(Raw!$N303&gt;$C$9,IF(Raw!$N303&lt;$A$9,IF(Raw!$X303&gt;$C$9,IF(Raw!$X303&lt;$A$9,Raw!I303,-999),-999),-999),-999),-999),-999)</f>
        <v>-999</v>
      </c>
      <c r="G303" s="9">
        <f>Raw!G303</f>
        <v>0</v>
      </c>
      <c r="H303" s="9">
        <f>IF(Raw!$G303&gt;$C$8,IF(Raw!$Q303&gt;$C$8,IF(Raw!$N303&gt;$C$9,IF(Raw!$N303&lt;$A$9,IF(Raw!$X303&gt;$C$9,IF(Raw!$X303&lt;$A$9,Raw!L303,-999),-999),-999),-999),-999),-999)</f>
        <v>-999</v>
      </c>
      <c r="I303" s="9">
        <f>IF(Raw!$G303&gt;$C$8,IF(Raw!$Q303&gt;$C$8,IF(Raw!$N303&gt;$C$9,IF(Raw!$N303&lt;$A$9,IF(Raw!$X303&gt;$C$9,IF(Raw!$X303&lt;$A$9,Raw!M303,-999),-999),-999),-999),-999),-999)</f>
        <v>-999</v>
      </c>
      <c r="J303" s="9">
        <f>IF(Raw!$G303&gt;$C$8,IF(Raw!$Q303&gt;$C$8,IF(Raw!$N303&gt;$C$9,IF(Raw!$N303&lt;$A$9,IF(Raw!$X303&gt;$C$9,IF(Raw!$X303&lt;$A$9,Raw!N303,-999),-999),-999),-999),-999),-999)</f>
        <v>-999</v>
      </c>
      <c r="K303" s="9">
        <f>IF(Raw!$G303&gt;$C$8,IF(Raw!$Q303&gt;$C$8,IF(Raw!$N303&gt;$C$9,IF(Raw!$N303&lt;$A$9,IF(Raw!$X303&gt;$C$9,IF(Raw!$X303&lt;$A$9,Raw!R303,-999),-999),-999),-999),-999),-999)</f>
        <v>-999</v>
      </c>
      <c r="L303" s="9">
        <f>IF(Raw!$G303&gt;$C$8,IF(Raw!$Q303&gt;$C$8,IF(Raw!$N303&gt;$C$9,IF(Raw!$N303&lt;$A$9,IF(Raw!$X303&gt;$C$9,IF(Raw!$X303&lt;$A$9,Raw!S303,-999),-999),-999),-999),-999),-999)</f>
        <v>-999</v>
      </c>
      <c r="M303" s="9">
        <f>Raw!Q303</f>
        <v>0</v>
      </c>
      <c r="N303" s="9">
        <f>IF(Raw!$G303&gt;$C$8,IF(Raw!$Q303&gt;$C$8,IF(Raw!$N303&gt;$C$9,IF(Raw!$N303&lt;$A$9,IF(Raw!$X303&gt;$C$9,IF(Raw!$X303&lt;$A$9,Raw!V303,-999),-999),-999),-999),-999),-999)</f>
        <v>-999</v>
      </c>
      <c r="O303" s="9">
        <f>IF(Raw!$G303&gt;$C$8,IF(Raw!$Q303&gt;$C$8,IF(Raw!$N303&gt;$C$9,IF(Raw!$N303&lt;$A$9,IF(Raw!$X303&gt;$C$9,IF(Raw!$X303&lt;$A$9,Raw!W303,-999),-999),-999),-999),-999),-999)</f>
        <v>-999</v>
      </c>
      <c r="P303" s="9">
        <f>IF(Raw!$G303&gt;$C$8,IF(Raw!$Q303&gt;$C$8,IF(Raw!$N303&gt;$C$9,IF(Raw!$N303&lt;$A$9,IF(Raw!$X303&gt;$C$9,IF(Raw!$X303&lt;$A$9,Raw!X303,-999),-999),-999),-999),-999),-999)</f>
        <v>-999</v>
      </c>
      <c r="R303" s="9">
        <f t="shared" si="79"/>
        <v>0</v>
      </c>
      <c r="S303" s="9">
        <f t="shared" si="80"/>
        <v>0</v>
      </c>
      <c r="T303" s="9">
        <f t="shared" si="81"/>
        <v>0</v>
      </c>
      <c r="U303" s="9">
        <f t="shared" si="82"/>
        <v>0</v>
      </c>
      <c r="V303" s="15">
        <f t="shared" si="83"/>
        <v>-999</v>
      </c>
      <c r="X303" s="11">
        <f t="shared" si="84"/>
        <v>-6.0139799999999993E+20</v>
      </c>
      <c r="Y303" s="11">
        <f t="shared" si="85"/>
        <v>-9.99E-18</v>
      </c>
      <c r="Z303" s="11">
        <f t="shared" si="86"/>
        <v>-9.9899999999999989E-4</v>
      </c>
      <c r="AA303" s="16">
        <f t="shared" si="87"/>
        <v>1</v>
      </c>
      <c r="AB303" s="9">
        <f t="shared" si="88"/>
        <v>-999</v>
      </c>
      <c r="AC303" s="9">
        <f t="shared" si="89"/>
        <v>-999</v>
      </c>
      <c r="AD303" s="15">
        <f t="shared" si="90"/>
        <v>-999</v>
      </c>
      <c r="AE303" s="3">
        <f t="shared" si="91"/>
        <v>-1202.7959999999996</v>
      </c>
      <c r="AF303" s="2">
        <f t="shared" si="92"/>
        <v>0.30099999999999988</v>
      </c>
      <c r="AG303" s="9">
        <f t="shared" si="93"/>
        <v>0</v>
      </c>
      <c r="AH303" s="2">
        <f t="shared" si="94"/>
        <v>0</v>
      </c>
    </row>
    <row r="304" spans="1:34">
      <c r="A304" s="1">
        <f>Raw!A304</f>
        <v>0</v>
      </c>
      <c r="B304" s="14">
        <f>Raw!B304</f>
        <v>0</v>
      </c>
      <c r="C304" s="15">
        <f>Raw!C304</f>
        <v>0</v>
      </c>
      <c r="D304" s="15">
        <f>IF(C304&gt;0.5,Raw!D304*D$11,-999)</f>
        <v>-999</v>
      </c>
      <c r="E304" s="9">
        <f>IF(Raw!$G304&gt;$C$8,IF(Raw!$Q304&gt;$C$8,IF(Raw!$N304&gt;$C$9,IF(Raw!$N304&lt;$A$9,IF(Raw!$X304&gt;$C$9,IF(Raw!$X304&lt;$A$9,Raw!H304,-999),-999),-999),-999),-999),-999)</f>
        <v>-999</v>
      </c>
      <c r="F304" s="9">
        <f>IF(Raw!$G304&gt;$C$8,IF(Raw!$Q304&gt;$C$8,IF(Raw!$N304&gt;$C$9,IF(Raw!$N304&lt;$A$9,IF(Raw!$X304&gt;$C$9,IF(Raw!$X304&lt;$A$9,Raw!I304,-999),-999),-999),-999),-999),-999)</f>
        <v>-999</v>
      </c>
      <c r="G304" s="9">
        <f>Raw!G304</f>
        <v>0</v>
      </c>
      <c r="H304" s="9">
        <f>IF(Raw!$G304&gt;$C$8,IF(Raw!$Q304&gt;$C$8,IF(Raw!$N304&gt;$C$9,IF(Raw!$N304&lt;$A$9,IF(Raw!$X304&gt;$C$9,IF(Raw!$X304&lt;$A$9,Raw!L304,-999),-999),-999),-999),-999),-999)</f>
        <v>-999</v>
      </c>
      <c r="I304" s="9">
        <f>IF(Raw!$G304&gt;$C$8,IF(Raw!$Q304&gt;$C$8,IF(Raw!$N304&gt;$C$9,IF(Raw!$N304&lt;$A$9,IF(Raw!$X304&gt;$C$9,IF(Raw!$X304&lt;$A$9,Raw!M304,-999),-999),-999),-999),-999),-999)</f>
        <v>-999</v>
      </c>
      <c r="J304" s="9">
        <f>IF(Raw!$G304&gt;$C$8,IF(Raw!$Q304&gt;$C$8,IF(Raw!$N304&gt;$C$9,IF(Raw!$N304&lt;$A$9,IF(Raw!$X304&gt;$C$9,IF(Raw!$X304&lt;$A$9,Raw!N304,-999),-999),-999),-999),-999),-999)</f>
        <v>-999</v>
      </c>
      <c r="K304" s="9">
        <f>IF(Raw!$G304&gt;$C$8,IF(Raw!$Q304&gt;$C$8,IF(Raw!$N304&gt;$C$9,IF(Raw!$N304&lt;$A$9,IF(Raw!$X304&gt;$C$9,IF(Raw!$X304&lt;$A$9,Raw!R304,-999),-999),-999),-999),-999),-999)</f>
        <v>-999</v>
      </c>
      <c r="L304" s="9">
        <f>IF(Raw!$G304&gt;$C$8,IF(Raw!$Q304&gt;$C$8,IF(Raw!$N304&gt;$C$9,IF(Raw!$N304&lt;$A$9,IF(Raw!$X304&gt;$C$9,IF(Raw!$X304&lt;$A$9,Raw!S304,-999),-999),-999),-999),-999),-999)</f>
        <v>-999</v>
      </c>
      <c r="M304" s="9">
        <f>Raw!Q304</f>
        <v>0</v>
      </c>
      <c r="N304" s="9">
        <f>IF(Raw!$G304&gt;$C$8,IF(Raw!$Q304&gt;$C$8,IF(Raw!$N304&gt;$C$9,IF(Raw!$N304&lt;$A$9,IF(Raw!$X304&gt;$C$9,IF(Raw!$X304&lt;$A$9,Raw!V304,-999),-999),-999),-999),-999),-999)</f>
        <v>-999</v>
      </c>
      <c r="O304" s="9">
        <f>IF(Raw!$G304&gt;$C$8,IF(Raw!$Q304&gt;$C$8,IF(Raw!$N304&gt;$C$9,IF(Raw!$N304&lt;$A$9,IF(Raw!$X304&gt;$C$9,IF(Raw!$X304&lt;$A$9,Raw!W304,-999),-999),-999),-999),-999),-999)</f>
        <v>-999</v>
      </c>
      <c r="P304" s="9">
        <f>IF(Raw!$G304&gt;$C$8,IF(Raw!$Q304&gt;$C$8,IF(Raw!$N304&gt;$C$9,IF(Raw!$N304&lt;$A$9,IF(Raw!$X304&gt;$C$9,IF(Raw!$X304&lt;$A$9,Raw!X304,-999),-999),-999),-999),-999),-999)</f>
        <v>-999</v>
      </c>
      <c r="R304" s="9">
        <f t="shared" si="79"/>
        <v>0</v>
      </c>
      <c r="S304" s="9">
        <f t="shared" si="80"/>
        <v>0</v>
      </c>
      <c r="T304" s="9">
        <f t="shared" si="81"/>
        <v>0</v>
      </c>
      <c r="U304" s="9">
        <f t="shared" si="82"/>
        <v>0</v>
      </c>
      <c r="V304" s="15">
        <f t="shared" si="83"/>
        <v>-999</v>
      </c>
      <c r="X304" s="11">
        <f t="shared" si="84"/>
        <v>-6.0139799999999993E+20</v>
      </c>
      <c r="Y304" s="11">
        <f t="shared" si="85"/>
        <v>-9.99E-18</v>
      </c>
      <c r="Z304" s="11">
        <f t="shared" si="86"/>
        <v>-9.9899999999999989E-4</v>
      </c>
      <c r="AA304" s="16">
        <f t="shared" si="87"/>
        <v>1</v>
      </c>
      <c r="AB304" s="9">
        <f t="shared" si="88"/>
        <v>-999</v>
      </c>
      <c r="AC304" s="9">
        <f t="shared" si="89"/>
        <v>-999</v>
      </c>
      <c r="AD304" s="15">
        <f t="shared" si="90"/>
        <v>-999</v>
      </c>
      <c r="AE304" s="3">
        <f t="shared" si="91"/>
        <v>-1202.7959999999996</v>
      </c>
      <c r="AF304" s="2">
        <f t="shared" si="92"/>
        <v>0.30099999999999988</v>
      </c>
      <c r="AG304" s="9">
        <f t="shared" si="93"/>
        <v>0</v>
      </c>
      <c r="AH304" s="2">
        <f t="shared" si="94"/>
        <v>0</v>
      </c>
    </row>
    <row r="305" spans="1:34">
      <c r="A305" s="1">
        <f>Raw!A305</f>
        <v>0</v>
      </c>
      <c r="B305" s="14">
        <f>Raw!B305</f>
        <v>0</v>
      </c>
      <c r="C305" s="15">
        <f>Raw!C305</f>
        <v>0</v>
      </c>
      <c r="D305" s="15">
        <f>IF(C305&gt;0.5,Raw!D305*D$11,-999)</f>
        <v>-999</v>
      </c>
      <c r="E305" s="9">
        <f>IF(Raw!$G305&gt;$C$8,IF(Raw!$Q305&gt;$C$8,IF(Raw!$N305&gt;$C$9,IF(Raw!$N305&lt;$A$9,IF(Raw!$X305&gt;$C$9,IF(Raw!$X305&lt;$A$9,Raw!H305,-999),-999),-999),-999),-999),-999)</f>
        <v>-999</v>
      </c>
      <c r="F305" s="9">
        <f>IF(Raw!$G305&gt;$C$8,IF(Raw!$Q305&gt;$C$8,IF(Raw!$N305&gt;$C$9,IF(Raw!$N305&lt;$A$9,IF(Raw!$X305&gt;$C$9,IF(Raw!$X305&lt;$A$9,Raw!I305,-999),-999),-999),-999),-999),-999)</f>
        <v>-999</v>
      </c>
      <c r="G305" s="9">
        <f>Raw!G305</f>
        <v>0</v>
      </c>
      <c r="H305" s="9">
        <f>IF(Raw!$G305&gt;$C$8,IF(Raw!$Q305&gt;$C$8,IF(Raw!$N305&gt;$C$9,IF(Raw!$N305&lt;$A$9,IF(Raw!$X305&gt;$C$9,IF(Raw!$X305&lt;$A$9,Raw!L305,-999),-999),-999),-999),-999),-999)</f>
        <v>-999</v>
      </c>
      <c r="I305" s="9">
        <f>IF(Raw!$G305&gt;$C$8,IF(Raw!$Q305&gt;$C$8,IF(Raw!$N305&gt;$C$9,IF(Raw!$N305&lt;$A$9,IF(Raw!$X305&gt;$C$9,IF(Raw!$X305&lt;$A$9,Raw!M305,-999),-999),-999),-999),-999),-999)</f>
        <v>-999</v>
      </c>
      <c r="J305" s="9">
        <f>IF(Raw!$G305&gt;$C$8,IF(Raw!$Q305&gt;$C$8,IF(Raw!$N305&gt;$C$9,IF(Raw!$N305&lt;$A$9,IF(Raw!$X305&gt;$C$9,IF(Raw!$X305&lt;$A$9,Raw!N305,-999),-999),-999),-999),-999),-999)</f>
        <v>-999</v>
      </c>
      <c r="K305" s="9">
        <f>IF(Raw!$G305&gt;$C$8,IF(Raw!$Q305&gt;$C$8,IF(Raw!$N305&gt;$C$9,IF(Raw!$N305&lt;$A$9,IF(Raw!$X305&gt;$C$9,IF(Raw!$X305&lt;$A$9,Raw!R305,-999),-999),-999),-999),-999),-999)</f>
        <v>-999</v>
      </c>
      <c r="L305" s="9">
        <f>IF(Raw!$G305&gt;$C$8,IF(Raw!$Q305&gt;$C$8,IF(Raw!$N305&gt;$C$9,IF(Raw!$N305&lt;$A$9,IF(Raw!$X305&gt;$C$9,IF(Raw!$X305&lt;$A$9,Raw!S305,-999),-999),-999),-999),-999),-999)</f>
        <v>-999</v>
      </c>
      <c r="M305" s="9">
        <f>Raw!Q305</f>
        <v>0</v>
      </c>
      <c r="N305" s="9">
        <f>IF(Raw!$G305&gt;$C$8,IF(Raw!$Q305&gt;$C$8,IF(Raw!$N305&gt;$C$9,IF(Raw!$N305&lt;$A$9,IF(Raw!$X305&gt;$C$9,IF(Raw!$X305&lt;$A$9,Raw!V305,-999),-999),-999),-999),-999),-999)</f>
        <v>-999</v>
      </c>
      <c r="O305" s="9">
        <f>IF(Raw!$G305&gt;$C$8,IF(Raw!$Q305&gt;$C$8,IF(Raw!$N305&gt;$C$9,IF(Raw!$N305&lt;$A$9,IF(Raw!$X305&gt;$C$9,IF(Raw!$X305&lt;$A$9,Raw!W305,-999),-999),-999),-999),-999),-999)</f>
        <v>-999</v>
      </c>
      <c r="P305" s="9">
        <f>IF(Raw!$G305&gt;$C$8,IF(Raw!$Q305&gt;$C$8,IF(Raw!$N305&gt;$C$9,IF(Raw!$N305&lt;$A$9,IF(Raw!$X305&gt;$C$9,IF(Raw!$X305&lt;$A$9,Raw!X305,-999),-999),-999),-999),-999),-999)</f>
        <v>-999</v>
      </c>
      <c r="R305" s="9">
        <f t="shared" si="79"/>
        <v>0</v>
      </c>
      <c r="S305" s="9">
        <f t="shared" si="80"/>
        <v>0</v>
      </c>
      <c r="T305" s="9">
        <f t="shared" si="81"/>
        <v>0</v>
      </c>
      <c r="U305" s="9">
        <f t="shared" si="82"/>
        <v>0</v>
      </c>
      <c r="V305" s="15">
        <f t="shared" si="83"/>
        <v>-999</v>
      </c>
      <c r="X305" s="11">
        <f t="shared" si="84"/>
        <v>-6.0139799999999993E+20</v>
      </c>
      <c r="Y305" s="11">
        <f t="shared" si="85"/>
        <v>-9.99E-18</v>
      </c>
      <c r="Z305" s="11">
        <f t="shared" si="86"/>
        <v>-9.9899999999999989E-4</v>
      </c>
      <c r="AA305" s="16">
        <f t="shared" si="87"/>
        <v>1</v>
      </c>
      <c r="AB305" s="9">
        <f t="shared" si="88"/>
        <v>-999</v>
      </c>
      <c r="AC305" s="9">
        <f t="shared" si="89"/>
        <v>-999</v>
      </c>
      <c r="AD305" s="15">
        <f t="shared" si="90"/>
        <v>-999</v>
      </c>
      <c r="AE305" s="3">
        <f t="shared" si="91"/>
        <v>-1202.7959999999996</v>
      </c>
      <c r="AF305" s="2">
        <f t="shared" si="92"/>
        <v>0.30099999999999988</v>
      </c>
      <c r="AG305" s="9">
        <f t="shared" si="93"/>
        <v>0</v>
      </c>
      <c r="AH305" s="2">
        <f t="shared" si="94"/>
        <v>0</v>
      </c>
    </row>
    <row r="306" spans="1:34">
      <c r="A306" s="1">
        <f>Raw!A306</f>
        <v>0</v>
      </c>
      <c r="B306" s="14">
        <f>Raw!B306</f>
        <v>0</v>
      </c>
      <c r="C306" s="15">
        <f>Raw!C306</f>
        <v>0</v>
      </c>
      <c r="D306" s="15">
        <f>IF(C306&gt;0.5,Raw!D306*D$11,-999)</f>
        <v>-999</v>
      </c>
      <c r="E306" s="9">
        <f>IF(Raw!$G306&gt;$C$8,IF(Raw!$Q306&gt;$C$8,IF(Raw!$N306&gt;$C$9,IF(Raw!$N306&lt;$A$9,IF(Raw!$X306&gt;$C$9,IF(Raw!$X306&lt;$A$9,Raw!H306,-999),-999),-999),-999),-999),-999)</f>
        <v>-999</v>
      </c>
      <c r="F306" s="9">
        <f>IF(Raw!$G306&gt;$C$8,IF(Raw!$Q306&gt;$C$8,IF(Raw!$N306&gt;$C$9,IF(Raw!$N306&lt;$A$9,IF(Raw!$X306&gt;$C$9,IF(Raw!$X306&lt;$A$9,Raw!I306,-999),-999),-999),-999),-999),-999)</f>
        <v>-999</v>
      </c>
      <c r="G306" s="9">
        <f>Raw!G306</f>
        <v>0</v>
      </c>
      <c r="H306" s="9">
        <f>IF(Raw!$G306&gt;$C$8,IF(Raw!$Q306&gt;$C$8,IF(Raw!$N306&gt;$C$9,IF(Raw!$N306&lt;$A$9,IF(Raw!$X306&gt;$C$9,IF(Raw!$X306&lt;$A$9,Raw!L306,-999),-999),-999),-999),-999),-999)</f>
        <v>-999</v>
      </c>
      <c r="I306" s="9">
        <f>IF(Raw!$G306&gt;$C$8,IF(Raw!$Q306&gt;$C$8,IF(Raw!$N306&gt;$C$9,IF(Raw!$N306&lt;$A$9,IF(Raw!$X306&gt;$C$9,IF(Raw!$X306&lt;$A$9,Raw!M306,-999),-999),-999),-999),-999),-999)</f>
        <v>-999</v>
      </c>
      <c r="J306" s="9">
        <f>IF(Raw!$G306&gt;$C$8,IF(Raw!$Q306&gt;$C$8,IF(Raw!$N306&gt;$C$9,IF(Raw!$N306&lt;$A$9,IF(Raw!$X306&gt;$C$9,IF(Raw!$X306&lt;$A$9,Raw!N306,-999),-999),-999),-999),-999),-999)</f>
        <v>-999</v>
      </c>
      <c r="K306" s="9">
        <f>IF(Raw!$G306&gt;$C$8,IF(Raw!$Q306&gt;$C$8,IF(Raw!$N306&gt;$C$9,IF(Raw!$N306&lt;$A$9,IF(Raw!$X306&gt;$C$9,IF(Raw!$X306&lt;$A$9,Raw!R306,-999),-999),-999),-999),-999),-999)</f>
        <v>-999</v>
      </c>
      <c r="L306" s="9">
        <f>IF(Raw!$G306&gt;$C$8,IF(Raw!$Q306&gt;$C$8,IF(Raw!$N306&gt;$C$9,IF(Raw!$N306&lt;$A$9,IF(Raw!$X306&gt;$C$9,IF(Raw!$X306&lt;$A$9,Raw!S306,-999),-999),-999),-999),-999),-999)</f>
        <v>-999</v>
      </c>
      <c r="M306" s="9">
        <f>Raw!Q306</f>
        <v>0</v>
      </c>
      <c r="N306" s="9">
        <f>IF(Raw!$G306&gt;$C$8,IF(Raw!$Q306&gt;$C$8,IF(Raw!$N306&gt;$C$9,IF(Raw!$N306&lt;$A$9,IF(Raw!$X306&gt;$C$9,IF(Raw!$X306&lt;$A$9,Raw!V306,-999),-999),-999),-999),-999),-999)</f>
        <v>-999</v>
      </c>
      <c r="O306" s="9">
        <f>IF(Raw!$G306&gt;$C$8,IF(Raw!$Q306&gt;$C$8,IF(Raw!$N306&gt;$C$9,IF(Raw!$N306&lt;$A$9,IF(Raw!$X306&gt;$C$9,IF(Raw!$X306&lt;$A$9,Raw!W306,-999),-999),-999),-999),-999),-999)</f>
        <v>-999</v>
      </c>
      <c r="P306" s="9">
        <f>IF(Raw!$G306&gt;$C$8,IF(Raw!$Q306&gt;$C$8,IF(Raw!$N306&gt;$C$9,IF(Raw!$N306&lt;$A$9,IF(Raw!$X306&gt;$C$9,IF(Raw!$X306&lt;$A$9,Raw!X306,-999),-999),-999),-999),-999),-999)</f>
        <v>-999</v>
      </c>
      <c r="R306" s="9">
        <f t="shared" si="79"/>
        <v>0</v>
      </c>
      <c r="S306" s="9">
        <f t="shared" si="80"/>
        <v>0</v>
      </c>
      <c r="T306" s="9">
        <f t="shared" si="81"/>
        <v>0</v>
      </c>
      <c r="U306" s="9">
        <f t="shared" si="82"/>
        <v>0</v>
      </c>
      <c r="V306" s="15">
        <f t="shared" si="83"/>
        <v>-999</v>
      </c>
      <c r="X306" s="11">
        <f t="shared" si="84"/>
        <v>-6.0139799999999993E+20</v>
      </c>
      <c r="Y306" s="11">
        <f t="shared" si="85"/>
        <v>-9.99E-18</v>
      </c>
      <c r="Z306" s="11">
        <f t="shared" si="86"/>
        <v>-9.9899999999999989E-4</v>
      </c>
      <c r="AA306" s="16">
        <f t="shared" si="87"/>
        <v>1</v>
      </c>
      <c r="AB306" s="9">
        <f t="shared" si="88"/>
        <v>-999</v>
      </c>
      <c r="AC306" s="9">
        <f t="shared" si="89"/>
        <v>-999</v>
      </c>
      <c r="AD306" s="15">
        <f t="shared" si="90"/>
        <v>-999</v>
      </c>
      <c r="AE306" s="3">
        <f t="shared" si="91"/>
        <v>-1202.7959999999996</v>
      </c>
      <c r="AF306" s="2">
        <f t="shared" si="92"/>
        <v>0.30099999999999988</v>
      </c>
      <c r="AG306" s="9">
        <f t="shared" si="93"/>
        <v>0</v>
      </c>
      <c r="AH306" s="2">
        <f t="shared" si="94"/>
        <v>0</v>
      </c>
    </row>
    <row r="307" spans="1:34">
      <c r="A307" s="1">
        <f>Raw!A307</f>
        <v>0</v>
      </c>
      <c r="B307" s="14">
        <f>Raw!B307</f>
        <v>0</v>
      </c>
      <c r="C307" s="15">
        <f>Raw!C307</f>
        <v>0</v>
      </c>
      <c r="D307" s="15">
        <f>IF(C307&gt;0.5,Raw!D307*D$11,-999)</f>
        <v>-999</v>
      </c>
      <c r="E307" s="9">
        <f>IF(Raw!$G307&gt;$C$8,IF(Raw!$Q307&gt;$C$8,IF(Raw!$N307&gt;$C$9,IF(Raw!$N307&lt;$A$9,IF(Raw!$X307&gt;$C$9,IF(Raw!$X307&lt;$A$9,Raw!H307,-999),-999),-999),-999),-999),-999)</f>
        <v>-999</v>
      </c>
      <c r="F307" s="9">
        <f>IF(Raw!$G307&gt;$C$8,IF(Raw!$Q307&gt;$C$8,IF(Raw!$N307&gt;$C$9,IF(Raw!$N307&lt;$A$9,IF(Raw!$X307&gt;$C$9,IF(Raw!$X307&lt;$A$9,Raw!I307,-999),-999),-999),-999),-999),-999)</f>
        <v>-999</v>
      </c>
      <c r="G307" s="9">
        <f>Raw!G307</f>
        <v>0</v>
      </c>
      <c r="H307" s="9">
        <f>IF(Raw!$G307&gt;$C$8,IF(Raw!$Q307&gt;$C$8,IF(Raw!$N307&gt;$C$9,IF(Raw!$N307&lt;$A$9,IF(Raw!$X307&gt;$C$9,IF(Raw!$X307&lt;$A$9,Raw!L307,-999),-999),-999),-999),-999),-999)</f>
        <v>-999</v>
      </c>
      <c r="I307" s="9">
        <f>IF(Raw!$G307&gt;$C$8,IF(Raw!$Q307&gt;$C$8,IF(Raw!$N307&gt;$C$9,IF(Raw!$N307&lt;$A$9,IF(Raw!$X307&gt;$C$9,IF(Raw!$X307&lt;$A$9,Raw!M307,-999),-999),-999),-999),-999),-999)</f>
        <v>-999</v>
      </c>
      <c r="J307" s="9">
        <f>IF(Raw!$G307&gt;$C$8,IF(Raw!$Q307&gt;$C$8,IF(Raw!$N307&gt;$C$9,IF(Raw!$N307&lt;$A$9,IF(Raw!$X307&gt;$C$9,IF(Raw!$X307&lt;$A$9,Raw!N307,-999),-999),-999),-999),-999),-999)</f>
        <v>-999</v>
      </c>
      <c r="K307" s="9">
        <f>IF(Raw!$G307&gt;$C$8,IF(Raw!$Q307&gt;$C$8,IF(Raw!$N307&gt;$C$9,IF(Raw!$N307&lt;$A$9,IF(Raw!$X307&gt;$C$9,IF(Raw!$X307&lt;$A$9,Raw!R307,-999),-999),-999),-999),-999),-999)</f>
        <v>-999</v>
      </c>
      <c r="L307" s="9">
        <f>IF(Raw!$G307&gt;$C$8,IF(Raw!$Q307&gt;$C$8,IF(Raw!$N307&gt;$C$9,IF(Raw!$N307&lt;$A$9,IF(Raw!$X307&gt;$C$9,IF(Raw!$X307&lt;$A$9,Raw!S307,-999),-999),-999),-999),-999),-999)</f>
        <v>-999</v>
      </c>
      <c r="M307" s="9">
        <f>Raw!Q307</f>
        <v>0</v>
      </c>
      <c r="N307" s="9">
        <f>IF(Raw!$G307&gt;$C$8,IF(Raw!$Q307&gt;$C$8,IF(Raw!$N307&gt;$C$9,IF(Raw!$N307&lt;$A$9,IF(Raw!$X307&gt;$C$9,IF(Raw!$X307&lt;$A$9,Raw!V307,-999),-999),-999),-999),-999),-999)</f>
        <v>-999</v>
      </c>
      <c r="O307" s="9">
        <f>IF(Raw!$G307&gt;$C$8,IF(Raw!$Q307&gt;$C$8,IF(Raw!$N307&gt;$C$9,IF(Raw!$N307&lt;$A$9,IF(Raw!$X307&gt;$C$9,IF(Raw!$X307&lt;$A$9,Raw!W307,-999),-999),-999),-999),-999),-999)</f>
        <v>-999</v>
      </c>
      <c r="P307" s="9">
        <f>IF(Raw!$G307&gt;$C$8,IF(Raw!$Q307&gt;$C$8,IF(Raw!$N307&gt;$C$9,IF(Raw!$N307&lt;$A$9,IF(Raw!$X307&gt;$C$9,IF(Raw!$X307&lt;$A$9,Raw!X307,-999),-999),-999),-999),-999),-999)</f>
        <v>-999</v>
      </c>
      <c r="R307" s="9">
        <f t="shared" si="79"/>
        <v>0</v>
      </c>
      <c r="S307" s="9">
        <f t="shared" si="80"/>
        <v>0</v>
      </c>
      <c r="T307" s="9">
        <f t="shared" si="81"/>
        <v>0</v>
      </c>
      <c r="U307" s="9">
        <f t="shared" si="82"/>
        <v>0</v>
      </c>
      <c r="V307" s="15">
        <f t="shared" si="83"/>
        <v>-999</v>
      </c>
      <c r="X307" s="11">
        <f t="shared" si="84"/>
        <v>-6.0139799999999993E+20</v>
      </c>
      <c r="Y307" s="11">
        <f t="shared" si="85"/>
        <v>-9.99E-18</v>
      </c>
      <c r="Z307" s="11">
        <f t="shared" si="86"/>
        <v>-9.9899999999999989E-4</v>
      </c>
      <c r="AA307" s="16">
        <f t="shared" si="87"/>
        <v>1</v>
      </c>
      <c r="AB307" s="9">
        <f t="shared" si="88"/>
        <v>-999</v>
      </c>
      <c r="AC307" s="9">
        <f t="shared" si="89"/>
        <v>-999</v>
      </c>
      <c r="AD307" s="15">
        <f t="shared" si="90"/>
        <v>-999</v>
      </c>
      <c r="AE307" s="3">
        <f t="shared" si="91"/>
        <v>-1202.7959999999996</v>
      </c>
      <c r="AF307" s="2">
        <f t="shared" si="92"/>
        <v>0.30099999999999988</v>
      </c>
      <c r="AG307" s="9">
        <f t="shared" si="93"/>
        <v>0</v>
      </c>
      <c r="AH307" s="2">
        <f t="shared" si="94"/>
        <v>0</v>
      </c>
    </row>
    <row r="308" spans="1:34">
      <c r="A308" s="1">
        <f>Raw!A308</f>
        <v>0</v>
      </c>
      <c r="B308" s="14">
        <f>Raw!B308</f>
        <v>0</v>
      </c>
      <c r="C308" s="15">
        <f>Raw!C308</f>
        <v>0</v>
      </c>
      <c r="D308" s="15">
        <f>IF(C308&gt;0.5,Raw!D308*D$11,-999)</f>
        <v>-999</v>
      </c>
      <c r="E308" s="9">
        <f>IF(Raw!$G308&gt;$C$8,IF(Raw!$Q308&gt;$C$8,IF(Raw!$N308&gt;$C$9,IF(Raw!$N308&lt;$A$9,IF(Raw!$X308&gt;$C$9,IF(Raw!$X308&lt;$A$9,Raw!H308,-999),-999),-999),-999),-999),-999)</f>
        <v>-999</v>
      </c>
      <c r="F308" s="9">
        <f>IF(Raw!$G308&gt;$C$8,IF(Raw!$Q308&gt;$C$8,IF(Raw!$N308&gt;$C$9,IF(Raw!$N308&lt;$A$9,IF(Raw!$X308&gt;$C$9,IF(Raw!$X308&lt;$A$9,Raw!I308,-999),-999),-999),-999),-999),-999)</f>
        <v>-999</v>
      </c>
      <c r="G308" s="9">
        <f>Raw!G308</f>
        <v>0</v>
      </c>
      <c r="H308" s="9">
        <f>IF(Raw!$G308&gt;$C$8,IF(Raw!$Q308&gt;$C$8,IF(Raw!$N308&gt;$C$9,IF(Raw!$N308&lt;$A$9,IF(Raw!$X308&gt;$C$9,IF(Raw!$X308&lt;$A$9,Raw!L308,-999),-999),-999),-999),-999),-999)</f>
        <v>-999</v>
      </c>
      <c r="I308" s="9">
        <f>IF(Raw!$G308&gt;$C$8,IF(Raw!$Q308&gt;$C$8,IF(Raw!$N308&gt;$C$9,IF(Raw!$N308&lt;$A$9,IF(Raw!$X308&gt;$C$9,IF(Raw!$X308&lt;$A$9,Raw!M308,-999),-999),-999),-999),-999),-999)</f>
        <v>-999</v>
      </c>
      <c r="J308" s="9">
        <f>IF(Raw!$G308&gt;$C$8,IF(Raw!$Q308&gt;$C$8,IF(Raw!$N308&gt;$C$9,IF(Raw!$N308&lt;$A$9,IF(Raw!$X308&gt;$C$9,IF(Raw!$X308&lt;$A$9,Raw!N308,-999),-999),-999),-999),-999),-999)</f>
        <v>-999</v>
      </c>
      <c r="K308" s="9">
        <f>IF(Raw!$G308&gt;$C$8,IF(Raw!$Q308&gt;$C$8,IF(Raw!$N308&gt;$C$9,IF(Raw!$N308&lt;$A$9,IF(Raw!$X308&gt;$C$9,IF(Raw!$X308&lt;$A$9,Raw!R308,-999),-999),-999),-999),-999),-999)</f>
        <v>-999</v>
      </c>
      <c r="L308" s="9">
        <f>IF(Raw!$G308&gt;$C$8,IF(Raw!$Q308&gt;$C$8,IF(Raw!$N308&gt;$C$9,IF(Raw!$N308&lt;$A$9,IF(Raw!$X308&gt;$C$9,IF(Raw!$X308&lt;$A$9,Raw!S308,-999),-999),-999),-999),-999),-999)</f>
        <v>-999</v>
      </c>
      <c r="M308" s="9">
        <f>Raw!Q308</f>
        <v>0</v>
      </c>
      <c r="N308" s="9">
        <f>IF(Raw!$G308&gt;$C$8,IF(Raw!$Q308&gt;$C$8,IF(Raw!$N308&gt;$C$9,IF(Raw!$N308&lt;$A$9,IF(Raw!$X308&gt;$C$9,IF(Raw!$X308&lt;$A$9,Raw!V308,-999),-999),-999),-999),-999),-999)</f>
        <v>-999</v>
      </c>
      <c r="O308" s="9">
        <f>IF(Raw!$G308&gt;$C$8,IF(Raw!$Q308&gt;$C$8,IF(Raw!$N308&gt;$C$9,IF(Raw!$N308&lt;$A$9,IF(Raw!$X308&gt;$C$9,IF(Raw!$X308&lt;$A$9,Raw!W308,-999),-999),-999),-999),-999),-999)</f>
        <v>-999</v>
      </c>
      <c r="P308" s="9">
        <f>IF(Raw!$G308&gt;$C$8,IF(Raw!$Q308&gt;$C$8,IF(Raw!$N308&gt;$C$9,IF(Raw!$N308&lt;$A$9,IF(Raw!$X308&gt;$C$9,IF(Raw!$X308&lt;$A$9,Raw!X308,-999),-999),-999),-999),-999),-999)</f>
        <v>-999</v>
      </c>
      <c r="R308" s="9">
        <f t="shared" si="79"/>
        <v>0</v>
      </c>
      <c r="S308" s="9">
        <f t="shared" si="80"/>
        <v>0</v>
      </c>
      <c r="T308" s="9">
        <f t="shared" si="81"/>
        <v>0</v>
      </c>
      <c r="U308" s="9">
        <f t="shared" si="82"/>
        <v>0</v>
      </c>
      <c r="V308" s="15">
        <f t="shared" si="83"/>
        <v>-999</v>
      </c>
      <c r="X308" s="11">
        <f t="shared" si="84"/>
        <v>-6.0139799999999993E+20</v>
      </c>
      <c r="Y308" s="11">
        <f t="shared" si="85"/>
        <v>-9.99E-18</v>
      </c>
      <c r="Z308" s="11">
        <f t="shared" si="86"/>
        <v>-9.9899999999999989E-4</v>
      </c>
      <c r="AA308" s="16">
        <f t="shared" si="87"/>
        <v>1</v>
      </c>
      <c r="AB308" s="9">
        <f t="shared" si="88"/>
        <v>-999</v>
      </c>
      <c r="AC308" s="9">
        <f t="shared" si="89"/>
        <v>-999</v>
      </c>
      <c r="AD308" s="15">
        <f t="shared" si="90"/>
        <v>-999</v>
      </c>
      <c r="AE308" s="3">
        <f t="shared" si="91"/>
        <v>-1202.7959999999996</v>
      </c>
      <c r="AF308" s="2">
        <f t="shared" si="92"/>
        <v>0.30099999999999988</v>
      </c>
      <c r="AG308" s="9">
        <f t="shared" si="93"/>
        <v>0</v>
      </c>
      <c r="AH308" s="2">
        <f t="shared" si="94"/>
        <v>0</v>
      </c>
    </row>
    <row r="309" spans="1:34">
      <c r="A309" s="1">
        <f>Raw!A309</f>
        <v>0</v>
      </c>
      <c r="B309" s="14">
        <f>Raw!B309</f>
        <v>0</v>
      </c>
      <c r="C309" s="15">
        <f>Raw!C309</f>
        <v>0</v>
      </c>
      <c r="D309" s="15">
        <f>IF(C309&gt;0.5,Raw!D309*D$11,-999)</f>
        <v>-999</v>
      </c>
      <c r="E309" s="9">
        <f>IF(Raw!$G309&gt;$C$8,IF(Raw!$Q309&gt;$C$8,IF(Raw!$N309&gt;$C$9,IF(Raw!$N309&lt;$A$9,IF(Raw!$X309&gt;$C$9,IF(Raw!$X309&lt;$A$9,Raw!H309,-999),-999),-999),-999),-999),-999)</f>
        <v>-999</v>
      </c>
      <c r="F309" s="9">
        <f>IF(Raw!$G309&gt;$C$8,IF(Raw!$Q309&gt;$C$8,IF(Raw!$N309&gt;$C$9,IF(Raw!$N309&lt;$A$9,IF(Raw!$X309&gt;$C$9,IF(Raw!$X309&lt;$A$9,Raw!I309,-999),-999),-999),-999),-999),-999)</f>
        <v>-999</v>
      </c>
      <c r="G309" s="9">
        <f>Raw!G309</f>
        <v>0</v>
      </c>
      <c r="H309" s="9">
        <f>IF(Raw!$G309&gt;$C$8,IF(Raw!$Q309&gt;$C$8,IF(Raw!$N309&gt;$C$9,IF(Raw!$N309&lt;$A$9,IF(Raw!$X309&gt;$C$9,IF(Raw!$X309&lt;$A$9,Raw!L309,-999),-999),-999),-999),-999),-999)</f>
        <v>-999</v>
      </c>
      <c r="I309" s="9">
        <f>IF(Raw!$G309&gt;$C$8,IF(Raw!$Q309&gt;$C$8,IF(Raw!$N309&gt;$C$9,IF(Raw!$N309&lt;$A$9,IF(Raw!$X309&gt;$C$9,IF(Raw!$X309&lt;$A$9,Raw!M309,-999),-999),-999),-999),-999),-999)</f>
        <v>-999</v>
      </c>
      <c r="J309" s="9">
        <f>IF(Raw!$G309&gt;$C$8,IF(Raw!$Q309&gt;$C$8,IF(Raw!$N309&gt;$C$9,IF(Raw!$N309&lt;$A$9,IF(Raw!$X309&gt;$C$9,IF(Raw!$X309&lt;$A$9,Raw!N309,-999),-999),-999),-999),-999),-999)</f>
        <v>-999</v>
      </c>
      <c r="K309" s="9">
        <f>IF(Raw!$G309&gt;$C$8,IF(Raw!$Q309&gt;$C$8,IF(Raw!$N309&gt;$C$9,IF(Raw!$N309&lt;$A$9,IF(Raw!$X309&gt;$C$9,IF(Raw!$X309&lt;$A$9,Raw!R309,-999),-999),-999),-999),-999),-999)</f>
        <v>-999</v>
      </c>
      <c r="L309" s="9">
        <f>IF(Raw!$G309&gt;$C$8,IF(Raw!$Q309&gt;$C$8,IF(Raw!$N309&gt;$C$9,IF(Raw!$N309&lt;$A$9,IF(Raw!$X309&gt;$C$9,IF(Raw!$X309&lt;$A$9,Raw!S309,-999),-999),-999),-999),-999),-999)</f>
        <v>-999</v>
      </c>
      <c r="M309" s="9">
        <f>Raw!Q309</f>
        <v>0</v>
      </c>
      <c r="N309" s="9">
        <f>IF(Raw!$G309&gt;$C$8,IF(Raw!$Q309&gt;$C$8,IF(Raw!$N309&gt;$C$9,IF(Raw!$N309&lt;$A$9,IF(Raw!$X309&gt;$C$9,IF(Raw!$X309&lt;$A$9,Raw!V309,-999),-999),-999),-999),-999),-999)</f>
        <v>-999</v>
      </c>
      <c r="O309" s="9">
        <f>IF(Raw!$G309&gt;$C$8,IF(Raw!$Q309&gt;$C$8,IF(Raw!$N309&gt;$C$9,IF(Raw!$N309&lt;$A$9,IF(Raw!$X309&gt;$C$9,IF(Raw!$X309&lt;$A$9,Raw!W309,-999),-999),-999),-999),-999),-999)</f>
        <v>-999</v>
      </c>
      <c r="P309" s="9">
        <f>IF(Raw!$G309&gt;$C$8,IF(Raw!$Q309&gt;$C$8,IF(Raw!$N309&gt;$C$9,IF(Raw!$N309&lt;$A$9,IF(Raw!$X309&gt;$C$9,IF(Raw!$X309&lt;$A$9,Raw!X309,-999),-999),-999),-999),-999),-999)</f>
        <v>-999</v>
      </c>
      <c r="R309" s="9">
        <f t="shared" si="79"/>
        <v>0</v>
      </c>
      <c r="S309" s="9">
        <f t="shared" si="80"/>
        <v>0</v>
      </c>
      <c r="T309" s="9">
        <f t="shared" si="81"/>
        <v>0</v>
      </c>
      <c r="U309" s="9">
        <f t="shared" si="82"/>
        <v>0</v>
      </c>
      <c r="V309" s="15">
        <f t="shared" si="83"/>
        <v>-999</v>
      </c>
      <c r="X309" s="11">
        <f t="shared" si="84"/>
        <v>-6.0139799999999993E+20</v>
      </c>
      <c r="Y309" s="11">
        <f t="shared" si="85"/>
        <v>-9.99E-18</v>
      </c>
      <c r="Z309" s="11">
        <f t="shared" si="86"/>
        <v>-9.9899999999999989E-4</v>
      </c>
      <c r="AA309" s="16">
        <f t="shared" si="87"/>
        <v>1</v>
      </c>
      <c r="AB309" s="9">
        <f t="shared" si="88"/>
        <v>-999</v>
      </c>
      <c r="AC309" s="9">
        <f t="shared" si="89"/>
        <v>-999</v>
      </c>
      <c r="AD309" s="15">
        <f t="shared" si="90"/>
        <v>-999</v>
      </c>
      <c r="AE309" s="3">
        <f t="shared" si="91"/>
        <v>-1202.7959999999996</v>
      </c>
      <c r="AF309" s="2">
        <f t="shared" si="92"/>
        <v>0.30099999999999988</v>
      </c>
      <c r="AG309" s="9">
        <f t="shared" si="93"/>
        <v>0</v>
      </c>
      <c r="AH309" s="2">
        <f t="shared" si="94"/>
        <v>0</v>
      </c>
    </row>
    <row r="310" spans="1:34">
      <c r="A310" s="1">
        <f>Raw!A310</f>
        <v>0</v>
      </c>
      <c r="B310" s="14">
        <f>Raw!B310</f>
        <v>0</v>
      </c>
      <c r="C310" s="15">
        <f>Raw!C310</f>
        <v>0</v>
      </c>
      <c r="D310" s="15">
        <f>IF(C310&gt;0.5,Raw!D310*D$11,-999)</f>
        <v>-999</v>
      </c>
      <c r="E310" s="9">
        <f>IF(Raw!$G310&gt;$C$8,IF(Raw!$Q310&gt;$C$8,IF(Raw!$N310&gt;$C$9,IF(Raw!$N310&lt;$A$9,IF(Raw!$X310&gt;$C$9,IF(Raw!$X310&lt;$A$9,Raw!H310,-999),-999),-999),-999),-999),-999)</f>
        <v>-999</v>
      </c>
      <c r="F310" s="9">
        <f>IF(Raw!$G310&gt;$C$8,IF(Raw!$Q310&gt;$C$8,IF(Raw!$N310&gt;$C$9,IF(Raw!$N310&lt;$A$9,IF(Raw!$X310&gt;$C$9,IF(Raw!$X310&lt;$A$9,Raw!I310,-999),-999),-999),-999),-999),-999)</f>
        <v>-999</v>
      </c>
      <c r="G310" s="9">
        <f>Raw!G310</f>
        <v>0</v>
      </c>
      <c r="H310" s="9">
        <f>IF(Raw!$G310&gt;$C$8,IF(Raw!$Q310&gt;$C$8,IF(Raw!$N310&gt;$C$9,IF(Raw!$N310&lt;$A$9,IF(Raw!$X310&gt;$C$9,IF(Raw!$X310&lt;$A$9,Raw!L310,-999),-999),-999),-999),-999),-999)</f>
        <v>-999</v>
      </c>
      <c r="I310" s="9">
        <f>IF(Raw!$G310&gt;$C$8,IF(Raw!$Q310&gt;$C$8,IF(Raw!$N310&gt;$C$9,IF(Raw!$N310&lt;$A$9,IF(Raw!$X310&gt;$C$9,IF(Raw!$X310&lt;$A$9,Raw!M310,-999),-999),-999),-999),-999),-999)</f>
        <v>-999</v>
      </c>
      <c r="J310" s="9">
        <f>IF(Raw!$G310&gt;$C$8,IF(Raw!$Q310&gt;$C$8,IF(Raw!$N310&gt;$C$9,IF(Raw!$N310&lt;$A$9,IF(Raw!$X310&gt;$C$9,IF(Raw!$X310&lt;$A$9,Raw!N310,-999),-999),-999),-999),-999),-999)</f>
        <v>-999</v>
      </c>
      <c r="K310" s="9">
        <f>IF(Raw!$G310&gt;$C$8,IF(Raw!$Q310&gt;$C$8,IF(Raw!$N310&gt;$C$9,IF(Raw!$N310&lt;$A$9,IF(Raw!$X310&gt;$C$9,IF(Raw!$X310&lt;$A$9,Raw!R310,-999),-999),-999),-999),-999),-999)</f>
        <v>-999</v>
      </c>
      <c r="L310" s="9">
        <f>IF(Raw!$G310&gt;$C$8,IF(Raw!$Q310&gt;$C$8,IF(Raw!$N310&gt;$C$9,IF(Raw!$N310&lt;$A$9,IF(Raw!$X310&gt;$C$9,IF(Raw!$X310&lt;$A$9,Raw!S310,-999),-999),-999),-999),-999),-999)</f>
        <v>-999</v>
      </c>
      <c r="M310" s="9">
        <f>Raw!Q310</f>
        <v>0</v>
      </c>
      <c r="N310" s="9">
        <f>IF(Raw!$G310&gt;$C$8,IF(Raw!$Q310&gt;$C$8,IF(Raw!$N310&gt;$C$9,IF(Raw!$N310&lt;$A$9,IF(Raw!$X310&gt;$C$9,IF(Raw!$X310&lt;$A$9,Raw!V310,-999),-999),-999),-999),-999),-999)</f>
        <v>-999</v>
      </c>
      <c r="O310" s="9">
        <f>IF(Raw!$G310&gt;$C$8,IF(Raw!$Q310&gt;$C$8,IF(Raw!$N310&gt;$C$9,IF(Raw!$N310&lt;$A$9,IF(Raw!$X310&gt;$C$9,IF(Raw!$X310&lt;$A$9,Raw!W310,-999),-999),-999),-999),-999),-999)</f>
        <v>-999</v>
      </c>
      <c r="P310" s="9">
        <f>IF(Raw!$G310&gt;$C$8,IF(Raw!$Q310&gt;$C$8,IF(Raw!$N310&gt;$C$9,IF(Raw!$N310&lt;$A$9,IF(Raw!$X310&gt;$C$9,IF(Raw!$X310&lt;$A$9,Raw!X310,-999),-999),-999),-999),-999),-999)</f>
        <v>-999</v>
      </c>
      <c r="R310" s="9">
        <f t="shared" si="79"/>
        <v>0</v>
      </c>
      <c r="S310" s="9">
        <f t="shared" si="80"/>
        <v>0</v>
      </c>
      <c r="T310" s="9">
        <f t="shared" si="81"/>
        <v>0</v>
      </c>
      <c r="U310" s="9">
        <f t="shared" si="82"/>
        <v>0</v>
      </c>
      <c r="V310" s="15">
        <f t="shared" si="83"/>
        <v>-999</v>
      </c>
      <c r="X310" s="11">
        <f t="shared" si="84"/>
        <v>-6.0139799999999993E+20</v>
      </c>
      <c r="Y310" s="11">
        <f t="shared" si="85"/>
        <v>-9.99E-18</v>
      </c>
      <c r="Z310" s="11">
        <f t="shared" si="86"/>
        <v>-9.9899999999999989E-4</v>
      </c>
      <c r="AA310" s="16">
        <f t="shared" si="87"/>
        <v>1</v>
      </c>
      <c r="AB310" s="9">
        <f t="shared" si="88"/>
        <v>-999</v>
      </c>
      <c r="AC310" s="9">
        <f t="shared" si="89"/>
        <v>-999</v>
      </c>
      <c r="AD310" s="15">
        <f t="shared" si="90"/>
        <v>-999</v>
      </c>
      <c r="AE310" s="3">
        <f t="shared" si="91"/>
        <v>-1202.7959999999996</v>
      </c>
      <c r="AF310" s="2">
        <f t="shared" si="92"/>
        <v>0.30099999999999988</v>
      </c>
      <c r="AG310" s="9">
        <f t="shared" si="93"/>
        <v>0</v>
      </c>
      <c r="AH310" s="2">
        <f t="shared" si="94"/>
        <v>0</v>
      </c>
    </row>
    <row r="311" spans="1:34">
      <c r="A311" s="1">
        <f>Raw!A311</f>
        <v>0</v>
      </c>
      <c r="B311" s="14">
        <f>Raw!B311</f>
        <v>0</v>
      </c>
      <c r="C311" s="15">
        <f>Raw!C311</f>
        <v>0</v>
      </c>
      <c r="D311" s="15">
        <f>IF(C311&gt;0.5,Raw!D311*D$11,-999)</f>
        <v>-999</v>
      </c>
      <c r="E311" s="9">
        <f>IF(Raw!$G311&gt;$C$8,IF(Raw!$Q311&gt;$C$8,IF(Raw!$N311&gt;$C$9,IF(Raw!$N311&lt;$A$9,IF(Raw!$X311&gt;$C$9,IF(Raw!$X311&lt;$A$9,Raw!H311,-999),-999),-999),-999),-999),-999)</f>
        <v>-999</v>
      </c>
      <c r="F311" s="9">
        <f>IF(Raw!$G311&gt;$C$8,IF(Raw!$Q311&gt;$C$8,IF(Raw!$N311&gt;$C$9,IF(Raw!$N311&lt;$A$9,IF(Raw!$X311&gt;$C$9,IF(Raw!$X311&lt;$A$9,Raw!I311,-999),-999),-999),-999),-999),-999)</f>
        <v>-999</v>
      </c>
      <c r="G311" s="9">
        <f>Raw!G311</f>
        <v>0</v>
      </c>
      <c r="H311" s="9">
        <f>IF(Raw!$G311&gt;$C$8,IF(Raw!$Q311&gt;$C$8,IF(Raw!$N311&gt;$C$9,IF(Raw!$N311&lt;$A$9,IF(Raw!$X311&gt;$C$9,IF(Raw!$X311&lt;$A$9,Raw!L311,-999),-999),-999),-999),-999),-999)</f>
        <v>-999</v>
      </c>
      <c r="I311" s="9">
        <f>IF(Raw!$G311&gt;$C$8,IF(Raw!$Q311&gt;$C$8,IF(Raw!$N311&gt;$C$9,IF(Raw!$N311&lt;$A$9,IF(Raw!$X311&gt;$C$9,IF(Raw!$X311&lt;$A$9,Raw!M311,-999),-999),-999),-999),-999),-999)</f>
        <v>-999</v>
      </c>
      <c r="J311" s="9">
        <f>IF(Raw!$G311&gt;$C$8,IF(Raw!$Q311&gt;$C$8,IF(Raw!$N311&gt;$C$9,IF(Raw!$N311&lt;$A$9,IF(Raw!$X311&gt;$C$9,IF(Raw!$X311&lt;$A$9,Raw!N311,-999),-999),-999),-999),-999),-999)</f>
        <v>-999</v>
      </c>
      <c r="K311" s="9">
        <f>IF(Raw!$G311&gt;$C$8,IF(Raw!$Q311&gt;$C$8,IF(Raw!$N311&gt;$C$9,IF(Raw!$N311&lt;$A$9,IF(Raw!$X311&gt;$C$9,IF(Raw!$X311&lt;$A$9,Raw!R311,-999),-999),-999),-999),-999),-999)</f>
        <v>-999</v>
      </c>
      <c r="L311" s="9">
        <f>IF(Raw!$G311&gt;$C$8,IF(Raw!$Q311&gt;$C$8,IF(Raw!$N311&gt;$C$9,IF(Raw!$N311&lt;$A$9,IF(Raw!$X311&gt;$C$9,IF(Raw!$X311&lt;$A$9,Raw!S311,-999),-999),-999),-999),-999),-999)</f>
        <v>-999</v>
      </c>
      <c r="M311" s="9">
        <f>Raw!Q311</f>
        <v>0</v>
      </c>
      <c r="N311" s="9">
        <f>IF(Raw!$G311&gt;$C$8,IF(Raw!$Q311&gt;$C$8,IF(Raw!$N311&gt;$C$9,IF(Raw!$N311&lt;$A$9,IF(Raw!$X311&gt;$C$9,IF(Raw!$X311&lt;$A$9,Raw!V311,-999),-999),-999),-999),-999),-999)</f>
        <v>-999</v>
      </c>
      <c r="O311" s="9">
        <f>IF(Raw!$G311&gt;$C$8,IF(Raw!$Q311&gt;$C$8,IF(Raw!$N311&gt;$C$9,IF(Raw!$N311&lt;$A$9,IF(Raw!$X311&gt;$C$9,IF(Raw!$X311&lt;$A$9,Raw!W311,-999),-999),-999),-999),-999),-999)</f>
        <v>-999</v>
      </c>
      <c r="P311" s="9">
        <f>IF(Raw!$G311&gt;$C$8,IF(Raw!$Q311&gt;$C$8,IF(Raw!$N311&gt;$C$9,IF(Raw!$N311&lt;$A$9,IF(Raw!$X311&gt;$C$9,IF(Raw!$X311&lt;$A$9,Raw!X311,-999),-999),-999),-999),-999),-999)</f>
        <v>-999</v>
      </c>
      <c r="R311" s="9">
        <f t="shared" si="79"/>
        <v>0</v>
      </c>
      <c r="S311" s="9">
        <f t="shared" si="80"/>
        <v>0</v>
      </c>
      <c r="T311" s="9">
        <f t="shared" si="81"/>
        <v>0</v>
      </c>
      <c r="U311" s="9">
        <f t="shared" si="82"/>
        <v>0</v>
      </c>
      <c r="V311" s="15">
        <f t="shared" si="83"/>
        <v>-999</v>
      </c>
      <c r="X311" s="11">
        <f t="shared" si="84"/>
        <v>-6.0139799999999993E+20</v>
      </c>
      <c r="Y311" s="11">
        <f t="shared" si="85"/>
        <v>-9.99E-18</v>
      </c>
      <c r="Z311" s="11">
        <f t="shared" si="86"/>
        <v>-9.9899999999999989E-4</v>
      </c>
      <c r="AA311" s="16">
        <f t="shared" si="87"/>
        <v>1</v>
      </c>
      <c r="AB311" s="9">
        <f t="shared" si="88"/>
        <v>-999</v>
      </c>
      <c r="AC311" s="9">
        <f t="shared" si="89"/>
        <v>-999</v>
      </c>
      <c r="AD311" s="15">
        <f t="shared" si="90"/>
        <v>-999</v>
      </c>
      <c r="AE311" s="3">
        <f t="shared" si="91"/>
        <v>-1202.7959999999996</v>
      </c>
      <c r="AF311" s="2">
        <f t="shared" si="92"/>
        <v>0.30099999999999988</v>
      </c>
      <c r="AG311" s="9">
        <f t="shared" si="93"/>
        <v>0</v>
      </c>
      <c r="AH311" s="2">
        <f t="shared" si="94"/>
        <v>0</v>
      </c>
    </row>
    <row r="312" spans="1:34">
      <c r="A312" s="1">
        <f>Raw!A312</f>
        <v>0</v>
      </c>
      <c r="B312" s="14">
        <f>Raw!B312</f>
        <v>0</v>
      </c>
      <c r="C312" s="15">
        <f>Raw!C312</f>
        <v>0</v>
      </c>
      <c r="D312" s="15">
        <f>IF(C312&gt;0.5,Raw!D312*D$11,-999)</f>
        <v>-999</v>
      </c>
      <c r="E312" s="9">
        <f>IF(Raw!$G312&gt;$C$8,IF(Raw!$Q312&gt;$C$8,IF(Raw!$N312&gt;$C$9,IF(Raw!$N312&lt;$A$9,IF(Raw!$X312&gt;$C$9,IF(Raw!$X312&lt;$A$9,Raw!H312,-999),-999),-999),-999),-999),-999)</f>
        <v>-999</v>
      </c>
      <c r="F312" s="9">
        <f>IF(Raw!$G312&gt;$C$8,IF(Raw!$Q312&gt;$C$8,IF(Raw!$N312&gt;$C$9,IF(Raw!$N312&lt;$A$9,IF(Raw!$X312&gt;$C$9,IF(Raw!$X312&lt;$A$9,Raw!I312,-999),-999),-999),-999),-999),-999)</f>
        <v>-999</v>
      </c>
      <c r="G312" s="9">
        <f>Raw!G312</f>
        <v>0</v>
      </c>
      <c r="H312" s="9">
        <f>IF(Raw!$G312&gt;$C$8,IF(Raw!$Q312&gt;$C$8,IF(Raw!$N312&gt;$C$9,IF(Raw!$N312&lt;$A$9,IF(Raw!$X312&gt;$C$9,IF(Raw!$X312&lt;$A$9,Raw!L312,-999),-999),-999),-999),-999),-999)</f>
        <v>-999</v>
      </c>
      <c r="I312" s="9">
        <f>IF(Raw!$G312&gt;$C$8,IF(Raw!$Q312&gt;$C$8,IF(Raw!$N312&gt;$C$9,IF(Raw!$N312&lt;$A$9,IF(Raw!$X312&gt;$C$9,IF(Raw!$X312&lt;$A$9,Raw!M312,-999),-999),-999),-999),-999),-999)</f>
        <v>-999</v>
      </c>
      <c r="J312" s="9">
        <f>IF(Raw!$G312&gt;$C$8,IF(Raw!$Q312&gt;$C$8,IF(Raw!$N312&gt;$C$9,IF(Raw!$N312&lt;$A$9,IF(Raw!$X312&gt;$C$9,IF(Raw!$X312&lt;$A$9,Raw!N312,-999),-999),-999),-999),-999),-999)</f>
        <v>-999</v>
      </c>
      <c r="K312" s="9">
        <f>IF(Raw!$G312&gt;$C$8,IF(Raw!$Q312&gt;$C$8,IF(Raw!$N312&gt;$C$9,IF(Raw!$N312&lt;$A$9,IF(Raw!$X312&gt;$C$9,IF(Raw!$X312&lt;$A$9,Raw!R312,-999),-999),-999),-999),-999),-999)</f>
        <v>-999</v>
      </c>
      <c r="L312" s="9">
        <f>IF(Raw!$G312&gt;$C$8,IF(Raw!$Q312&gt;$C$8,IF(Raw!$N312&gt;$C$9,IF(Raw!$N312&lt;$A$9,IF(Raw!$X312&gt;$C$9,IF(Raw!$X312&lt;$A$9,Raw!S312,-999),-999),-999),-999),-999),-999)</f>
        <v>-999</v>
      </c>
      <c r="M312" s="9">
        <f>Raw!Q312</f>
        <v>0</v>
      </c>
      <c r="N312" s="9">
        <f>IF(Raw!$G312&gt;$C$8,IF(Raw!$Q312&gt;$C$8,IF(Raw!$N312&gt;$C$9,IF(Raw!$N312&lt;$A$9,IF(Raw!$X312&gt;$C$9,IF(Raw!$X312&lt;$A$9,Raw!V312,-999),-999),-999),-999),-999),-999)</f>
        <v>-999</v>
      </c>
      <c r="O312" s="9">
        <f>IF(Raw!$G312&gt;$C$8,IF(Raw!$Q312&gt;$C$8,IF(Raw!$N312&gt;$C$9,IF(Raw!$N312&lt;$A$9,IF(Raw!$X312&gt;$C$9,IF(Raw!$X312&lt;$A$9,Raw!W312,-999),-999),-999),-999),-999),-999)</f>
        <v>-999</v>
      </c>
      <c r="P312" s="9">
        <f>IF(Raw!$G312&gt;$C$8,IF(Raw!$Q312&gt;$C$8,IF(Raw!$N312&gt;$C$9,IF(Raw!$N312&lt;$A$9,IF(Raw!$X312&gt;$C$9,IF(Raw!$X312&lt;$A$9,Raw!X312,-999),-999),-999),-999),-999),-999)</f>
        <v>-999</v>
      </c>
      <c r="R312" s="9">
        <f t="shared" si="79"/>
        <v>0</v>
      </c>
      <c r="S312" s="9">
        <f t="shared" si="80"/>
        <v>0</v>
      </c>
      <c r="T312" s="9">
        <f t="shared" si="81"/>
        <v>0</v>
      </c>
      <c r="U312" s="9">
        <f t="shared" si="82"/>
        <v>0</v>
      </c>
      <c r="V312" s="15">
        <f t="shared" si="83"/>
        <v>-999</v>
      </c>
      <c r="X312" s="11">
        <f t="shared" si="84"/>
        <v>-6.0139799999999993E+20</v>
      </c>
      <c r="Y312" s="11">
        <f t="shared" si="85"/>
        <v>-9.99E-18</v>
      </c>
      <c r="Z312" s="11">
        <f t="shared" si="86"/>
        <v>-9.9899999999999989E-4</v>
      </c>
      <c r="AA312" s="16">
        <f t="shared" si="87"/>
        <v>1</v>
      </c>
      <c r="AB312" s="9">
        <f t="shared" si="88"/>
        <v>-999</v>
      </c>
      <c r="AC312" s="9">
        <f t="shared" si="89"/>
        <v>-999</v>
      </c>
      <c r="AD312" s="15">
        <f t="shared" si="90"/>
        <v>-999</v>
      </c>
      <c r="AE312" s="3">
        <f t="shared" si="91"/>
        <v>-1202.7959999999996</v>
      </c>
      <c r="AF312" s="2">
        <f t="shared" si="92"/>
        <v>0.30099999999999988</v>
      </c>
      <c r="AG312" s="9">
        <f t="shared" si="93"/>
        <v>0</v>
      </c>
      <c r="AH312" s="2">
        <f t="shared" si="94"/>
        <v>0</v>
      </c>
    </row>
    <row r="313" spans="1:34">
      <c r="A313" s="1">
        <f>Raw!A313</f>
        <v>0</v>
      </c>
      <c r="B313" s="14">
        <f>Raw!B313</f>
        <v>0</v>
      </c>
      <c r="C313" s="15">
        <f>Raw!C313</f>
        <v>0</v>
      </c>
      <c r="D313" s="15">
        <f>IF(C313&gt;0.5,Raw!D313*D$11,-999)</f>
        <v>-999</v>
      </c>
      <c r="E313" s="9">
        <f>IF(Raw!$G313&gt;$C$8,IF(Raw!$Q313&gt;$C$8,IF(Raw!$N313&gt;$C$9,IF(Raw!$N313&lt;$A$9,IF(Raw!$X313&gt;$C$9,IF(Raw!$X313&lt;$A$9,Raw!H313,-999),-999),-999),-999),-999),-999)</f>
        <v>-999</v>
      </c>
      <c r="F313" s="9">
        <f>IF(Raw!$G313&gt;$C$8,IF(Raw!$Q313&gt;$C$8,IF(Raw!$N313&gt;$C$9,IF(Raw!$N313&lt;$A$9,IF(Raw!$X313&gt;$C$9,IF(Raw!$X313&lt;$A$9,Raw!I313,-999),-999),-999),-999),-999),-999)</f>
        <v>-999</v>
      </c>
      <c r="G313" s="9">
        <f>Raw!G313</f>
        <v>0</v>
      </c>
      <c r="H313" s="9">
        <f>IF(Raw!$G313&gt;$C$8,IF(Raw!$Q313&gt;$C$8,IF(Raw!$N313&gt;$C$9,IF(Raw!$N313&lt;$A$9,IF(Raw!$X313&gt;$C$9,IF(Raw!$X313&lt;$A$9,Raw!L313,-999),-999),-999),-999),-999),-999)</f>
        <v>-999</v>
      </c>
      <c r="I313" s="9">
        <f>IF(Raw!$G313&gt;$C$8,IF(Raw!$Q313&gt;$C$8,IF(Raw!$N313&gt;$C$9,IF(Raw!$N313&lt;$A$9,IF(Raw!$X313&gt;$C$9,IF(Raw!$X313&lt;$A$9,Raw!M313,-999),-999),-999),-999),-999),-999)</f>
        <v>-999</v>
      </c>
      <c r="J313" s="9">
        <f>IF(Raw!$G313&gt;$C$8,IF(Raw!$Q313&gt;$C$8,IF(Raw!$N313&gt;$C$9,IF(Raw!$N313&lt;$A$9,IF(Raw!$X313&gt;$C$9,IF(Raw!$X313&lt;$A$9,Raw!N313,-999),-999),-999),-999),-999),-999)</f>
        <v>-999</v>
      </c>
      <c r="K313" s="9">
        <f>IF(Raw!$G313&gt;$C$8,IF(Raw!$Q313&gt;$C$8,IF(Raw!$N313&gt;$C$9,IF(Raw!$N313&lt;$A$9,IF(Raw!$X313&gt;$C$9,IF(Raw!$X313&lt;$A$9,Raw!R313,-999),-999),-999),-999),-999),-999)</f>
        <v>-999</v>
      </c>
      <c r="L313" s="9">
        <f>IF(Raw!$G313&gt;$C$8,IF(Raw!$Q313&gt;$C$8,IF(Raw!$N313&gt;$C$9,IF(Raw!$N313&lt;$A$9,IF(Raw!$X313&gt;$C$9,IF(Raw!$X313&lt;$A$9,Raw!S313,-999),-999),-999),-999),-999),-999)</f>
        <v>-999</v>
      </c>
      <c r="M313" s="9">
        <f>Raw!Q313</f>
        <v>0</v>
      </c>
      <c r="N313" s="9">
        <f>IF(Raw!$G313&gt;$C$8,IF(Raw!$Q313&gt;$C$8,IF(Raw!$N313&gt;$C$9,IF(Raw!$N313&lt;$A$9,IF(Raw!$X313&gt;$C$9,IF(Raw!$X313&lt;$A$9,Raw!V313,-999),-999),-999),-999),-999),-999)</f>
        <v>-999</v>
      </c>
      <c r="O313" s="9">
        <f>IF(Raw!$G313&gt;$C$8,IF(Raw!$Q313&gt;$C$8,IF(Raw!$N313&gt;$C$9,IF(Raw!$N313&lt;$A$9,IF(Raw!$X313&gt;$C$9,IF(Raw!$X313&lt;$A$9,Raw!W313,-999),-999),-999),-999),-999),-999)</f>
        <v>-999</v>
      </c>
      <c r="P313" s="9">
        <f>IF(Raw!$G313&gt;$C$8,IF(Raw!$Q313&gt;$C$8,IF(Raw!$N313&gt;$C$9,IF(Raw!$N313&lt;$A$9,IF(Raw!$X313&gt;$C$9,IF(Raw!$X313&lt;$A$9,Raw!X313,-999),-999),-999),-999),-999),-999)</f>
        <v>-999</v>
      </c>
      <c r="R313" s="9">
        <f t="shared" si="79"/>
        <v>0</v>
      </c>
      <c r="S313" s="9">
        <f t="shared" si="80"/>
        <v>0</v>
      </c>
      <c r="T313" s="9">
        <f t="shared" si="81"/>
        <v>0</v>
      </c>
      <c r="U313" s="9">
        <f t="shared" si="82"/>
        <v>0</v>
      </c>
      <c r="V313" s="15">
        <f t="shared" si="83"/>
        <v>-999</v>
      </c>
      <c r="X313" s="11">
        <f t="shared" si="84"/>
        <v>-6.0139799999999993E+20</v>
      </c>
      <c r="Y313" s="11">
        <f t="shared" si="85"/>
        <v>-9.99E-18</v>
      </c>
      <c r="Z313" s="11">
        <f t="shared" si="86"/>
        <v>-9.9899999999999989E-4</v>
      </c>
      <c r="AA313" s="16">
        <f t="shared" si="87"/>
        <v>1</v>
      </c>
      <c r="AB313" s="9">
        <f t="shared" si="88"/>
        <v>-999</v>
      </c>
      <c r="AC313" s="9">
        <f t="shared" si="89"/>
        <v>-999</v>
      </c>
      <c r="AD313" s="15">
        <f t="shared" si="90"/>
        <v>-999</v>
      </c>
      <c r="AE313" s="3">
        <f t="shared" si="91"/>
        <v>-1202.7959999999996</v>
      </c>
      <c r="AF313" s="2">
        <f t="shared" si="92"/>
        <v>0.30099999999999988</v>
      </c>
      <c r="AG313" s="9">
        <f t="shared" si="93"/>
        <v>0</v>
      </c>
      <c r="AH313" s="2">
        <f t="shared" si="94"/>
        <v>0</v>
      </c>
    </row>
    <row r="314" spans="1:34">
      <c r="A314" s="1">
        <f>Raw!A314</f>
        <v>0</v>
      </c>
      <c r="B314" s="14">
        <f>Raw!B314</f>
        <v>0</v>
      </c>
      <c r="C314" s="15">
        <f>Raw!C314</f>
        <v>0</v>
      </c>
      <c r="D314" s="15">
        <f>IF(C314&gt;0.5,Raw!D314*D$11,-999)</f>
        <v>-999</v>
      </c>
      <c r="E314" s="9">
        <f>IF(Raw!$G314&gt;$C$8,IF(Raw!$Q314&gt;$C$8,IF(Raw!$N314&gt;$C$9,IF(Raw!$N314&lt;$A$9,IF(Raw!$X314&gt;$C$9,IF(Raw!$X314&lt;$A$9,Raw!H314,-999),-999),-999),-999),-999),-999)</f>
        <v>-999</v>
      </c>
      <c r="F314" s="9">
        <f>IF(Raw!$G314&gt;$C$8,IF(Raw!$Q314&gt;$C$8,IF(Raw!$N314&gt;$C$9,IF(Raw!$N314&lt;$A$9,IF(Raw!$X314&gt;$C$9,IF(Raw!$X314&lt;$A$9,Raw!I314,-999),-999),-999),-999),-999),-999)</f>
        <v>-999</v>
      </c>
      <c r="G314" s="9">
        <f>Raw!G314</f>
        <v>0</v>
      </c>
      <c r="H314" s="9">
        <f>IF(Raw!$G314&gt;$C$8,IF(Raw!$Q314&gt;$C$8,IF(Raw!$N314&gt;$C$9,IF(Raw!$N314&lt;$A$9,IF(Raw!$X314&gt;$C$9,IF(Raw!$X314&lt;$A$9,Raw!L314,-999),-999),-999),-999),-999),-999)</f>
        <v>-999</v>
      </c>
      <c r="I314" s="9">
        <f>IF(Raw!$G314&gt;$C$8,IF(Raw!$Q314&gt;$C$8,IF(Raw!$N314&gt;$C$9,IF(Raw!$N314&lt;$A$9,IF(Raw!$X314&gt;$C$9,IF(Raw!$X314&lt;$A$9,Raw!M314,-999),-999),-999),-999),-999),-999)</f>
        <v>-999</v>
      </c>
      <c r="J314" s="9">
        <f>IF(Raw!$G314&gt;$C$8,IF(Raw!$Q314&gt;$C$8,IF(Raw!$N314&gt;$C$9,IF(Raw!$N314&lt;$A$9,IF(Raw!$X314&gt;$C$9,IF(Raw!$X314&lt;$A$9,Raw!N314,-999),-999),-999),-999),-999),-999)</f>
        <v>-999</v>
      </c>
      <c r="K314" s="9">
        <f>IF(Raw!$G314&gt;$C$8,IF(Raw!$Q314&gt;$C$8,IF(Raw!$N314&gt;$C$9,IF(Raw!$N314&lt;$A$9,IF(Raw!$X314&gt;$C$9,IF(Raw!$X314&lt;$A$9,Raw!R314,-999),-999),-999),-999),-999),-999)</f>
        <v>-999</v>
      </c>
      <c r="L314" s="9">
        <f>IF(Raw!$G314&gt;$C$8,IF(Raw!$Q314&gt;$C$8,IF(Raw!$N314&gt;$C$9,IF(Raw!$N314&lt;$A$9,IF(Raw!$X314&gt;$C$9,IF(Raw!$X314&lt;$A$9,Raw!S314,-999),-999),-999),-999),-999),-999)</f>
        <v>-999</v>
      </c>
      <c r="M314" s="9">
        <f>Raw!Q314</f>
        <v>0</v>
      </c>
      <c r="N314" s="9">
        <f>IF(Raw!$G314&gt;$C$8,IF(Raw!$Q314&gt;$C$8,IF(Raw!$N314&gt;$C$9,IF(Raw!$N314&lt;$A$9,IF(Raw!$X314&gt;$C$9,IF(Raw!$X314&lt;$A$9,Raw!V314,-999),-999),-999),-999),-999),-999)</f>
        <v>-999</v>
      </c>
      <c r="O314" s="9">
        <f>IF(Raw!$G314&gt;$C$8,IF(Raw!$Q314&gt;$C$8,IF(Raw!$N314&gt;$C$9,IF(Raw!$N314&lt;$A$9,IF(Raw!$X314&gt;$C$9,IF(Raw!$X314&lt;$A$9,Raw!W314,-999),-999),-999),-999),-999),-999)</f>
        <v>-999</v>
      </c>
      <c r="P314" s="9">
        <f>IF(Raw!$G314&gt;$C$8,IF(Raw!$Q314&gt;$C$8,IF(Raw!$N314&gt;$C$9,IF(Raw!$N314&lt;$A$9,IF(Raw!$X314&gt;$C$9,IF(Raw!$X314&lt;$A$9,Raw!X314,-999),-999),-999),-999),-999),-999)</f>
        <v>-999</v>
      </c>
      <c r="R314" s="9">
        <f t="shared" si="79"/>
        <v>0</v>
      </c>
      <c r="S314" s="9">
        <f t="shared" si="80"/>
        <v>0</v>
      </c>
      <c r="T314" s="9">
        <f t="shared" si="81"/>
        <v>0</v>
      </c>
      <c r="U314" s="9">
        <f t="shared" si="82"/>
        <v>0</v>
      </c>
      <c r="V314" s="15">
        <f t="shared" si="83"/>
        <v>-999</v>
      </c>
      <c r="X314" s="11">
        <f t="shared" si="84"/>
        <v>-6.0139799999999993E+20</v>
      </c>
      <c r="Y314" s="11">
        <f t="shared" si="85"/>
        <v>-9.99E-18</v>
      </c>
      <c r="Z314" s="11">
        <f t="shared" si="86"/>
        <v>-9.9899999999999989E-4</v>
      </c>
      <c r="AA314" s="16">
        <f t="shared" si="87"/>
        <v>1</v>
      </c>
      <c r="AB314" s="9">
        <f t="shared" si="88"/>
        <v>-999</v>
      </c>
      <c r="AC314" s="9">
        <f t="shared" si="89"/>
        <v>-999</v>
      </c>
      <c r="AD314" s="15">
        <f t="shared" si="90"/>
        <v>-999</v>
      </c>
      <c r="AE314" s="3">
        <f t="shared" si="91"/>
        <v>-1202.7959999999996</v>
      </c>
      <c r="AF314" s="2">
        <f t="shared" si="92"/>
        <v>0.30099999999999988</v>
      </c>
      <c r="AG314" s="9">
        <f t="shared" si="93"/>
        <v>0</v>
      </c>
      <c r="AH314" s="2">
        <f t="shared" si="94"/>
        <v>0</v>
      </c>
    </row>
    <row r="315" spans="1:34">
      <c r="A315" s="1">
        <f>Raw!A315</f>
        <v>0</v>
      </c>
      <c r="B315" s="14">
        <f>Raw!B315</f>
        <v>0</v>
      </c>
      <c r="C315" s="15">
        <f>Raw!C315</f>
        <v>0</v>
      </c>
      <c r="D315" s="15">
        <f>IF(C315&gt;0.5,Raw!D315*D$11,-999)</f>
        <v>-999</v>
      </c>
      <c r="E315" s="9">
        <f>IF(Raw!$G315&gt;$C$8,IF(Raw!$Q315&gt;$C$8,IF(Raw!$N315&gt;$C$9,IF(Raw!$N315&lt;$A$9,IF(Raw!$X315&gt;$C$9,IF(Raw!$X315&lt;$A$9,Raw!H315,-999),-999),-999),-999),-999),-999)</f>
        <v>-999</v>
      </c>
      <c r="F315" s="9">
        <f>IF(Raw!$G315&gt;$C$8,IF(Raw!$Q315&gt;$C$8,IF(Raw!$N315&gt;$C$9,IF(Raw!$N315&lt;$A$9,IF(Raw!$X315&gt;$C$9,IF(Raw!$X315&lt;$A$9,Raw!I315,-999),-999),-999),-999),-999),-999)</f>
        <v>-999</v>
      </c>
      <c r="G315" s="9">
        <f>Raw!G315</f>
        <v>0</v>
      </c>
      <c r="H315" s="9">
        <f>IF(Raw!$G315&gt;$C$8,IF(Raw!$Q315&gt;$C$8,IF(Raw!$N315&gt;$C$9,IF(Raw!$N315&lt;$A$9,IF(Raw!$X315&gt;$C$9,IF(Raw!$X315&lt;$A$9,Raw!L315,-999),-999),-999),-999),-999),-999)</f>
        <v>-999</v>
      </c>
      <c r="I315" s="9">
        <f>IF(Raw!$G315&gt;$C$8,IF(Raw!$Q315&gt;$C$8,IF(Raw!$N315&gt;$C$9,IF(Raw!$N315&lt;$A$9,IF(Raw!$X315&gt;$C$9,IF(Raw!$X315&lt;$A$9,Raw!M315,-999),-999),-999),-999),-999),-999)</f>
        <v>-999</v>
      </c>
      <c r="J315" s="9">
        <f>IF(Raw!$G315&gt;$C$8,IF(Raw!$Q315&gt;$C$8,IF(Raw!$N315&gt;$C$9,IF(Raw!$N315&lt;$A$9,IF(Raw!$X315&gt;$C$9,IF(Raw!$X315&lt;$A$9,Raw!N315,-999),-999),-999),-999),-999),-999)</f>
        <v>-999</v>
      </c>
      <c r="K315" s="9">
        <f>IF(Raw!$G315&gt;$C$8,IF(Raw!$Q315&gt;$C$8,IF(Raw!$N315&gt;$C$9,IF(Raw!$N315&lt;$A$9,IF(Raw!$X315&gt;$C$9,IF(Raw!$X315&lt;$A$9,Raw!R315,-999),-999),-999),-999),-999),-999)</f>
        <v>-999</v>
      </c>
      <c r="L315" s="9">
        <f>IF(Raw!$G315&gt;$C$8,IF(Raw!$Q315&gt;$C$8,IF(Raw!$N315&gt;$C$9,IF(Raw!$N315&lt;$A$9,IF(Raw!$X315&gt;$C$9,IF(Raw!$X315&lt;$A$9,Raw!S315,-999),-999),-999),-999),-999),-999)</f>
        <v>-999</v>
      </c>
      <c r="M315" s="9">
        <f>Raw!Q315</f>
        <v>0</v>
      </c>
      <c r="N315" s="9">
        <f>IF(Raw!$G315&gt;$C$8,IF(Raw!$Q315&gt;$C$8,IF(Raw!$N315&gt;$C$9,IF(Raw!$N315&lt;$A$9,IF(Raw!$X315&gt;$C$9,IF(Raw!$X315&lt;$A$9,Raw!V315,-999),-999),-999),-999),-999),-999)</f>
        <v>-999</v>
      </c>
      <c r="O315" s="9">
        <f>IF(Raw!$G315&gt;$C$8,IF(Raw!$Q315&gt;$C$8,IF(Raw!$N315&gt;$C$9,IF(Raw!$N315&lt;$A$9,IF(Raw!$X315&gt;$C$9,IF(Raw!$X315&lt;$A$9,Raw!W315,-999),-999),-999),-999),-999),-999)</f>
        <v>-999</v>
      </c>
      <c r="P315" s="9">
        <f>IF(Raw!$G315&gt;$C$8,IF(Raw!$Q315&gt;$C$8,IF(Raw!$N315&gt;$C$9,IF(Raw!$N315&lt;$A$9,IF(Raw!$X315&gt;$C$9,IF(Raw!$X315&lt;$A$9,Raw!X315,-999),-999),-999),-999),-999),-999)</f>
        <v>-999</v>
      </c>
      <c r="R315" s="9">
        <f t="shared" si="79"/>
        <v>0</v>
      </c>
      <c r="S315" s="9">
        <f t="shared" si="80"/>
        <v>0</v>
      </c>
      <c r="T315" s="9">
        <f t="shared" si="81"/>
        <v>0</v>
      </c>
      <c r="U315" s="9">
        <f t="shared" si="82"/>
        <v>0</v>
      </c>
      <c r="V315" s="15">
        <f t="shared" si="83"/>
        <v>-999</v>
      </c>
      <c r="X315" s="11">
        <f t="shared" si="84"/>
        <v>-6.0139799999999993E+20</v>
      </c>
      <c r="Y315" s="11">
        <f t="shared" si="85"/>
        <v>-9.99E-18</v>
      </c>
      <c r="Z315" s="11">
        <f t="shared" si="86"/>
        <v>-9.9899999999999989E-4</v>
      </c>
      <c r="AA315" s="16">
        <f t="shared" si="87"/>
        <v>1</v>
      </c>
      <c r="AB315" s="9">
        <f t="shared" si="88"/>
        <v>-999</v>
      </c>
      <c r="AC315" s="9">
        <f t="shared" si="89"/>
        <v>-999</v>
      </c>
      <c r="AD315" s="15">
        <f t="shared" si="90"/>
        <v>-999</v>
      </c>
      <c r="AE315" s="3">
        <f t="shared" si="91"/>
        <v>-1202.7959999999996</v>
      </c>
      <c r="AF315" s="2">
        <f t="shared" si="92"/>
        <v>0.30099999999999988</v>
      </c>
      <c r="AG315" s="9">
        <f t="shared" si="93"/>
        <v>0</v>
      </c>
      <c r="AH315" s="2">
        <f t="shared" si="94"/>
        <v>0</v>
      </c>
    </row>
    <row r="316" spans="1:34">
      <c r="A316" s="1">
        <f>Raw!A316</f>
        <v>0</v>
      </c>
      <c r="B316" s="14">
        <f>Raw!B316</f>
        <v>0</v>
      </c>
      <c r="C316" s="15">
        <f>Raw!C316</f>
        <v>0</v>
      </c>
      <c r="D316" s="15">
        <f>IF(C316&gt;0.5,Raw!D316*D$11,-999)</f>
        <v>-999</v>
      </c>
      <c r="E316" s="9">
        <f>IF(Raw!$G316&gt;$C$8,IF(Raw!$Q316&gt;$C$8,IF(Raw!$N316&gt;$C$9,IF(Raw!$N316&lt;$A$9,IF(Raw!$X316&gt;$C$9,IF(Raw!$X316&lt;$A$9,Raw!H316,-999),-999),-999),-999),-999),-999)</f>
        <v>-999</v>
      </c>
      <c r="F316" s="9">
        <f>IF(Raw!$G316&gt;$C$8,IF(Raw!$Q316&gt;$C$8,IF(Raw!$N316&gt;$C$9,IF(Raw!$N316&lt;$A$9,IF(Raw!$X316&gt;$C$9,IF(Raw!$X316&lt;$A$9,Raw!I316,-999),-999),-999),-999),-999),-999)</f>
        <v>-999</v>
      </c>
      <c r="G316" s="9">
        <f>Raw!G316</f>
        <v>0</v>
      </c>
      <c r="H316" s="9">
        <f>IF(Raw!$G316&gt;$C$8,IF(Raw!$Q316&gt;$C$8,IF(Raw!$N316&gt;$C$9,IF(Raw!$N316&lt;$A$9,IF(Raw!$X316&gt;$C$9,IF(Raw!$X316&lt;$A$9,Raw!L316,-999),-999),-999),-999),-999),-999)</f>
        <v>-999</v>
      </c>
      <c r="I316" s="9">
        <f>IF(Raw!$G316&gt;$C$8,IF(Raw!$Q316&gt;$C$8,IF(Raw!$N316&gt;$C$9,IF(Raw!$N316&lt;$A$9,IF(Raw!$X316&gt;$C$9,IF(Raw!$X316&lt;$A$9,Raw!M316,-999),-999),-999),-999),-999),-999)</f>
        <v>-999</v>
      </c>
      <c r="J316" s="9">
        <f>IF(Raw!$G316&gt;$C$8,IF(Raw!$Q316&gt;$C$8,IF(Raw!$N316&gt;$C$9,IF(Raw!$N316&lt;$A$9,IF(Raw!$X316&gt;$C$9,IF(Raw!$X316&lt;$A$9,Raw!N316,-999),-999),-999),-999),-999),-999)</f>
        <v>-999</v>
      </c>
      <c r="K316" s="9">
        <f>IF(Raw!$G316&gt;$C$8,IF(Raw!$Q316&gt;$C$8,IF(Raw!$N316&gt;$C$9,IF(Raw!$N316&lt;$A$9,IF(Raw!$X316&gt;$C$9,IF(Raw!$X316&lt;$A$9,Raw!R316,-999),-999),-999),-999),-999),-999)</f>
        <v>-999</v>
      </c>
      <c r="L316" s="9">
        <f>IF(Raw!$G316&gt;$C$8,IF(Raw!$Q316&gt;$C$8,IF(Raw!$N316&gt;$C$9,IF(Raw!$N316&lt;$A$9,IF(Raw!$X316&gt;$C$9,IF(Raw!$X316&lt;$A$9,Raw!S316,-999),-999),-999),-999),-999),-999)</f>
        <v>-999</v>
      </c>
      <c r="M316" s="9">
        <f>Raw!Q316</f>
        <v>0</v>
      </c>
      <c r="N316" s="9">
        <f>IF(Raw!$G316&gt;$C$8,IF(Raw!$Q316&gt;$C$8,IF(Raw!$N316&gt;$C$9,IF(Raw!$N316&lt;$A$9,IF(Raw!$X316&gt;$C$9,IF(Raw!$X316&lt;$A$9,Raw!V316,-999),-999),-999),-999),-999),-999)</f>
        <v>-999</v>
      </c>
      <c r="O316" s="9">
        <f>IF(Raw!$G316&gt;$C$8,IF(Raw!$Q316&gt;$C$8,IF(Raw!$N316&gt;$C$9,IF(Raw!$N316&lt;$A$9,IF(Raw!$X316&gt;$C$9,IF(Raw!$X316&lt;$A$9,Raw!W316,-999),-999),-999),-999),-999),-999)</f>
        <v>-999</v>
      </c>
      <c r="P316" s="9">
        <f>IF(Raw!$G316&gt;$C$8,IF(Raw!$Q316&gt;$C$8,IF(Raw!$N316&gt;$C$9,IF(Raw!$N316&lt;$A$9,IF(Raw!$X316&gt;$C$9,IF(Raw!$X316&lt;$A$9,Raw!X316,-999),-999),-999),-999),-999),-999)</f>
        <v>-999</v>
      </c>
      <c r="R316" s="9">
        <f t="shared" si="79"/>
        <v>0</v>
      </c>
      <c r="S316" s="9">
        <f t="shared" si="80"/>
        <v>0</v>
      </c>
      <c r="T316" s="9">
        <f t="shared" si="81"/>
        <v>0</v>
      </c>
      <c r="U316" s="9">
        <f t="shared" si="82"/>
        <v>0</v>
      </c>
      <c r="V316" s="15">
        <f t="shared" si="83"/>
        <v>-999</v>
      </c>
      <c r="X316" s="11">
        <f t="shared" si="84"/>
        <v>-6.0139799999999993E+20</v>
      </c>
      <c r="Y316" s="11">
        <f t="shared" si="85"/>
        <v>-9.99E-18</v>
      </c>
      <c r="Z316" s="11">
        <f t="shared" si="86"/>
        <v>-9.9899999999999989E-4</v>
      </c>
      <c r="AA316" s="16">
        <f t="shared" si="87"/>
        <v>1</v>
      </c>
      <c r="AB316" s="9">
        <f t="shared" si="88"/>
        <v>-999</v>
      </c>
      <c r="AC316" s="9">
        <f t="shared" si="89"/>
        <v>-999</v>
      </c>
      <c r="AD316" s="15">
        <f t="shared" si="90"/>
        <v>-999</v>
      </c>
      <c r="AE316" s="3">
        <f t="shared" si="91"/>
        <v>-1202.7959999999996</v>
      </c>
      <c r="AF316" s="2">
        <f t="shared" si="92"/>
        <v>0.30099999999999988</v>
      </c>
      <c r="AG316" s="9">
        <f t="shared" si="93"/>
        <v>0</v>
      </c>
      <c r="AH316" s="2">
        <f t="shared" si="94"/>
        <v>0</v>
      </c>
    </row>
    <row r="317" spans="1:34">
      <c r="A317" s="1">
        <f>Raw!A317</f>
        <v>0</v>
      </c>
      <c r="B317" s="14">
        <f>Raw!B317</f>
        <v>0</v>
      </c>
      <c r="C317" s="15">
        <f>Raw!C317</f>
        <v>0</v>
      </c>
      <c r="D317" s="15">
        <f>IF(C317&gt;0.5,Raw!D317*D$11,-999)</f>
        <v>-999</v>
      </c>
      <c r="E317" s="9">
        <f>IF(Raw!$G317&gt;$C$8,IF(Raw!$Q317&gt;$C$8,IF(Raw!$N317&gt;$C$9,IF(Raw!$N317&lt;$A$9,IF(Raw!$X317&gt;$C$9,IF(Raw!$X317&lt;$A$9,Raw!H317,-999),-999),-999),-999),-999),-999)</f>
        <v>-999</v>
      </c>
      <c r="F317" s="9">
        <f>IF(Raw!$G317&gt;$C$8,IF(Raw!$Q317&gt;$C$8,IF(Raw!$N317&gt;$C$9,IF(Raw!$N317&lt;$A$9,IF(Raw!$X317&gt;$C$9,IF(Raw!$X317&lt;$A$9,Raw!I317,-999),-999),-999),-999),-999),-999)</f>
        <v>-999</v>
      </c>
      <c r="G317" s="9">
        <f>Raw!G317</f>
        <v>0</v>
      </c>
      <c r="H317" s="9">
        <f>IF(Raw!$G317&gt;$C$8,IF(Raw!$Q317&gt;$C$8,IF(Raw!$N317&gt;$C$9,IF(Raw!$N317&lt;$A$9,IF(Raw!$X317&gt;$C$9,IF(Raw!$X317&lt;$A$9,Raw!L317,-999),-999),-999),-999),-999),-999)</f>
        <v>-999</v>
      </c>
      <c r="I317" s="9">
        <f>IF(Raw!$G317&gt;$C$8,IF(Raw!$Q317&gt;$C$8,IF(Raw!$N317&gt;$C$9,IF(Raw!$N317&lt;$A$9,IF(Raw!$X317&gt;$C$9,IF(Raw!$X317&lt;$A$9,Raw!M317,-999),-999),-999),-999),-999),-999)</f>
        <v>-999</v>
      </c>
      <c r="J317" s="9">
        <f>IF(Raw!$G317&gt;$C$8,IF(Raw!$Q317&gt;$C$8,IF(Raw!$N317&gt;$C$9,IF(Raw!$N317&lt;$A$9,IF(Raw!$X317&gt;$C$9,IF(Raw!$X317&lt;$A$9,Raw!N317,-999),-999),-999),-999),-999),-999)</f>
        <v>-999</v>
      </c>
      <c r="K317" s="9">
        <f>IF(Raw!$G317&gt;$C$8,IF(Raw!$Q317&gt;$C$8,IF(Raw!$N317&gt;$C$9,IF(Raw!$N317&lt;$A$9,IF(Raw!$X317&gt;$C$9,IF(Raw!$X317&lt;$A$9,Raw!R317,-999),-999),-999),-999),-999),-999)</f>
        <v>-999</v>
      </c>
      <c r="L317" s="9">
        <f>IF(Raw!$G317&gt;$C$8,IF(Raw!$Q317&gt;$C$8,IF(Raw!$N317&gt;$C$9,IF(Raw!$N317&lt;$A$9,IF(Raw!$X317&gt;$C$9,IF(Raw!$X317&lt;$A$9,Raw!S317,-999),-999),-999),-999),-999),-999)</f>
        <v>-999</v>
      </c>
      <c r="M317" s="9">
        <f>Raw!Q317</f>
        <v>0</v>
      </c>
      <c r="N317" s="9">
        <f>IF(Raw!$G317&gt;$C$8,IF(Raw!$Q317&gt;$C$8,IF(Raw!$N317&gt;$C$9,IF(Raw!$N317&lt;$A$9,IF(Raw!$X317&gt;$C$9,IF(Raw!$X317&lt;$A$9,Raw!V317,-999),-999),-999),-999),-999),-999)</f>
        <v>-999</v>
      </c>
      <c r="O317" s="9">
        <f>IF(Raw!$G317&gt;$C$8,IF(Raw!$Q317&gt;$C$8,IF(Raw!$N317&gt;$C$9,IF(Raw!$N317&lt;$A$9,IF(Raw!$X317&gt;$C$9,IF(Raw!$X317&lt;$A$9,Raw!W317,-999),-999),-999),-999),-999),-999)</f>
        <v>-999</v>
      </c>
      <c r="P317" s="9">
        <f>IF(Raw!$G317&gt;$C$8,IF(Raw!$Q317&gt;$C$8,IF(Raw!$N317&gt;$C$9,IF(Raw!$N317&lt;$A$9,IF(Raw!$X317&gt;$C$9,IF(Raw!$X317&lt;$A$9,Raw!X317,-999),-999),-999),-999),-999),-999)</f>
        <v>-999</v>
      </c>
      <c r="R317" s="9">
        <f t="shared" si="79"/>
        <v>0</v>
      </c>
      <c r="S317" s="9">
        <f t="shared" si="80"/>
        <v>0</v>
      </c>
      <c r="T317" s="9">
        <f t="shared" si="81"/>
        <v>0</v>
      </c>
      <c r="U317" s="9">
        <f t="shared" si="82"/>
        <v>0</v>
      </c>
      <c r="V317" s="15">
        <f t="shared" si="83"/>
        <v>-999</v>
      </c>
      <c r="X317" s="11">
        <f t="shared" si="84"/>
        <v>-6.0139799999999993E+20</v>
      </c>
      <c r="Y317" s="11">
        <f t="shared" si="85"/>
        <v>-9.99E-18</v>
      </c>
      <c r="Z317" s="11">
        <f t="shared" si="86"/>
        <v>-9.9899999999999989E-4</v>
      </c>
      <c r="AA317" s="16">
        <f t="shared" si="87"/>
        <v>1</v>
      </c>
      <c r="AB317" s="9">
        <f t="shared" si="88"/>
        <v>-999</v>
      </c>
      <c r="AC317" s="9">
        <f t="shared" si="89"/>
        <v>-999</v>
      </c>
      <c r="AD317" s="15">
        <f t="shared" si="90"/>
        <v>-999</v>
      </c>
      <c r="AE317" s="3">
        <f t="shared" si="91"/>
        <v>-1202.7959999999996</v>
      </c>
      <c r="AF317" s="2">
        <f t="shared" si="92"/>
        <v>0.30099999999999988</v>
      </c>
      <c r="AG317" s="9">
        <f t="shared" si="93"/>
        <v>0</v>
      </c>
      <c r="AH317" s="2">
        <f t="shared" si="94"/>
        <v>0</v>
      </c>
    </row>
    <row r="318" spans="1:34">
      <c r="A318" s="1">
        <f>Raw!A318</f>
        <v>0</v>
      </c>
      <c r="B318" s="14">
        <f>Raw!B318</f>
        <v>0</v>
      </c>
      <c r="C318" s="15">
        <f>Raw!C318</f>
        <v>0</v>
      </c>
      <c r="D318" s="15">
        <f>IF(C318&gt;0.5,Raw!D318*D$11,-999)</f>
        <v>-999</v>
      </c>
      <c r="E318" s="9">
        <f>IF(Raw!$G318&gt;$C$8,IF(Raw!$Q318&gt;$C$8,IF(Raw!$N318&gt;$C$9,IF(Raw!$N318&lt;$A$9,IF(Raw!$X318&gt;$C$9,IF(Raw!$X318&lt;$A$9,Raw!H318,-999),-999),-999),-999),-999),-999)</f>
        <v>-999</v>
      </c>
      <c r="F318" s="9">
        <f>IF(Raw!$G318&gt;$C$8,IF(Raw!$Q318&gt;$C$8,IF(Raw!$N318&gt;$C$9,IF(Raw!$N318&lt;$A$9,IF(Raw!$X318&gt;$C$9,IF(Raw!$X318&lt;$A$9,Raw!I318,-999),-999),-999),-999),-999),-999)</f>
        <v>-999</v>
      </c>
      <c r="G318" s="9">
        <f>Raw!G318</f>
        <v>0</v>
      </c>
      <c r="H318" s="9">
        <f>IF(Raw!$G318&gt;$C$8,IF(Raw!$Q318&gt;$C$8,IF(Raw!$N318&gt;$C$9,IF(Raw!$N318&lt;$A$9,IF(Raw!$X318&gt;$C$9,IF(Raw!$X318&lt;$A$9,Raw!L318,-999),-999),-999),-999),-999),-999)</f>
        <v>-999</v>
      </c>
      <c r="I318" s="9">
        <f>IF(Raw!$G318&gt;$C$8,IF(Raw!$Q318&gt;$C$8,IF(Raw!$N318&gt;$C$9,IF(Raw!$N318&lt;$A$9,IF(Raw!$X318&gt;$C$9,IF(Raw!$X318&lt;$A$9,Raw!M318,-999),-999),-999),-999),-999),-999)</f>
        <v>-999</v>
      </c>
      <c r="J318" s="9">
        <f>IF(Raw!$G318&gt;$C$8,IF(Raw!$Q318&gt;$C$8,IF(Raw!$N318&gt;$C$9,IF(Raw!$N318&lt;$A$9,IF(Raw!$X318&gt;$C$9,IF(Raw!$X318&lt;$A$9,Raw!N318,-999),-999),-999),-999),-999),-999)</f>
        <v>-999</v>
      </c>
      <c r="K318" s="9">
        <f>IF(Raw!$G318&gt;$C$8,IF(Raw!$Q318&gt;$C$8,IF(Raw!$N318&gt;$C$9,IF(Raw!$N318&lt;$A$9,IF(Raw!$X318&gt;$C$9,IF(Raw!$X318&lt;$A$9,Raw!R318,-999),-999),-999),-999),-999),-999)</f>
        <v>-999</v>
      </c>
      <c r="L318" s="9">
        <f>IF(Raw!$G318&gt;$C$8,IF(Raw!$Q318&gt;$C$8,IF(Raw!$N318&gt;$C$9,IF(Raw!$N318&lt;$A$9,IF(Raw!$X318&gt;$C$9,IF(Raw!$X318&lt;$A$9,Raw!S318,-999),-999),-999),-999),-999),-999)</f>
        <v>-999</v>
      </c>
      <c r="M318" s="9">
        <f>Raw!Q318</f>
        <v>0</v>
      </c>
      <c r="N318" s="9">
        <f>IF(Raw!$G318&gt;$C$8,IF(Raw!$Q318&gt;$C$8,IF(Raw!$N318&gt;$C$9,IF(Raw!$N318&lt;$A$9,IF(Raw!$X318&gt;$C$9,IF(Raw!$X318&lt;$A$9,Raw!V318,-999),-999),-999),-999),-999),-999)</f>
        <v>-999</v>
      </c>
      <c r="O318" s="9">
        <f>IF(Raw!$G318&gt;$C$8,IF(Raw!$Q318&gt;$C$8,IF(Raw!$N318&gt;$C$9,IF(Raw!$N318&lt;$A$9,IF(Raw!$X318&gt;$C$9,IF(Raw!$X318&lt;$A$9,Raw!W318,-999),-999),-999),-999),-999),-999)</f>
        <v>-999</v>
      </c>
      <c r="P318" s="9">
        <f>IF(Raw!$G318&gt;$C$8,IF(Raw!$Q318&gt;$C$8,IF(Raw!$N318&gt;$C$9,IF(Raw!$N318&lt;$A$9,IF(Raw!$X318&gt;$C$9,IF(Raw!$X318&lt;$A$9,Raw!X318,-999),-999),-999),-999),-999),-999)</f>
        <v>-999</v>
      </c>
      <c r="R318" s="9">
        <f t="shared" si="79"/>
        <v>0</v>
      </c>
      <c r="S318" s="9">
        <f t="shared" si="80"/>
        <v>0</v>
      </c>
      <c r="T318" s="9">
        <f t="shared" si="81"/>
        <v>0</v>
      </c>
      <c r="U318" s="9">
        <f t="shared" si="82"/>
        <v>0</v>
      </c>
      <c r="V318" s="15">
        <f t="shared" si="83"/>
        <v>-999</v>
      </c>
      <c r="X318" s="11">
        <f t="shared" si="84"/>
        <v>-6.0139799999999993E+20</v>
      </c>
      <c r="Y318" s="11">
        <f t="shared" si="85"/>
        <v>-9.99E-18</v>
      </c>
      <c r="Z318" s="11">
        <f t="shared" si="86"/>
        <v>-9.9899999999999989E-4</v>
      </c>
      <c r="AA318" s="16">
        <f t="shared" si="87"/>
        <v>1</v>
      </c>
      <c r="AB318" s="9">
        <f t="shared" si="88"/>
        <v>-999</v>
      </c>
      <c r="AC318" s="9">
        <f t="shared" si="89"/>
        <v>-999</v>
      </c>
      <c r="AD318" s="15">
        <f t="shared" si="90"/>
        <v>-999</v>
      </c>
      <c r="AE318" s="3">
        <f t="shared" si="91"/>
        <v>-1202.7959999999996</v>
      </c>
      <c r="AF318" s="2">
        <f t="shared" si="92"/>
        <v>0.30099999999999988</v>
      </c>
      <c r="AG318" s="9">
        <f t="shared" si="93"/>
        <v>0</v>
      </c>
      <c r="AH318" s="2">
        <f t="shared" si="94"/>
        <v>0</v>
      </c>
    </row>
    <row r="319" spans="1:34">
      <c r="A319" s="1">
        <f>Raw!A319</f>
        <v>0</v>
      </c>
      <c r="B319" s="14">
        <f>Raw!B319</f>
        <v>0</v>
      </c>
      <c r="C319" s="15">
        <f>Raw!C319</f>
        <v>0</v>
      </c>
      <c r="D319" s="15">
        <f>IF(C319&gt;0.5,Raw!D319*D$11,-999)</f>
        <v>-999</v>
      </c>
      <c r="E319" s="9">
        <f>IF(Raw!$G319&gt;$C$8,IF(Raw!$Q319&gt;$C$8,IF(Raw!$N319&gt;$C$9,IF(Raw!$N319&lt;$A$9,IF(Raw!$X319&gt;$C$9,IF(Raw!$X319&lt;$A$9,Raw!H319,-999),-999),-999),-999),-999),-999)</f>
        <v>-999</v>
      </c>
      <c r="F319" s="9">
        <f>IF(Raw!$G319&gt;$C$8,IF(Raw!$Q319&gt;$C$8,IF(Raw!$N319&gt;$C$9,IF(Raw!$N319&lt;$A$9,IF(Raw!$X319&gt;$C$9,IF(Raw!$X319&lt;$A$9,Raw!I319,-999),-999),-999),-999),-999),-999)</f>
        <v>-999</v>
      </c>
      <c r="G319" s="9">
        <f>Raw!G319</f>
        <v>0</v>
      </c>
      <c r="H319" s="9">
        <f>IF(Raw!$G319&gt;$C$8,IF(Raw!$Q319&gt;$C$8,IF(Raw!$N319&gt;$C$9,IF(Raw!$N319&lt;$A$9,IF(Raw!$X319&gt;$C$9,IF(Raw!$X319&lt;$A$9,Raw!L319,-999),-999),-999),-999),-999),-999)</f>
        <v>-999</v>
      </c>
      <c r="I319" s="9">
        <f>IF(Raw!$G319&gt;$C$8,IF(Raw!$Q319&gt;$C$8,IF(Raw!$N319&gt;$C$9,IF(Raw!$N319&lt;$A$9,IF(Raw!$X319&gt;$C$9,IF(Raw!$X319&lt;$A$9,Raw!M319,-999),-999),-999),-999),-999),-999)</f>
        <v>-999</v>
      </c>
      <c r="J319" s="9">
        <f>IF(Raw!$G319&gt;$C$8,IF(Raw!$Q319&gt;$C$8,IF(Raw!$N319&gt;$C$9,IF(Raw!$N319&lt;$A$9,IF(Raw!$X319&gt;$C$9,IF(Raw!$X319&lt;$A$9,Raw!N319,-999),-999),-999),-999),-999),-999)</f>
        <v>-999</v>
      </c>
      <c r="K319" s="9">
        <f>IF(Raw!$G319&gt;$C$8,IF(Raw!$Q319&gt;$C$8,IF(Raw!$N319&gt;$C$9,IF(Raw!$N319&lt;$A$9,IF(Raw!$X319&gt;$C$9,IF(Raw!$X319&lt;$A$9,Raw!R319,-999),-999),-999),-999),-999),-999)</f>
        <v>-999</v>
      </c>
      <c r="L319" s="9">
        <f>IF(Raw!$G319&gt;$C$8,IF(Raw!$Q319&gt;$C$8,IF(Raw!$N319&gt;$C$9,IF(Raw!$N319&lt;$A$9,IF(Raw!$X319&gt;$C$9,IF(Raw!$X319&lt;$A$9,Raw!S319,-999),-999),-999),-999),-999),-999)</f>
        <v>-999</v>
      </c>
      <c r="M319" s="9">
        <f>Raw!Q319</f>
        <v>0</v>
      </c>
      <c r="N319" s="9">
        <f>IF(Raw!$G319&gt;$C$8,IF(Raw!$Q319&gt;$C$8,IF(Raw!$N319&gt;$C$9,IF(Raw!$N319&lt;$A$9,IF(Raw!$X319&gt;$C$9,IF(Raw!$X319&lt;$A$9,Raw!V319,-999),-999),-999),-999),-999),-999)</f>
        <v>-999</v>
      </c>
      <c r="O319" s="9">
        <f>IF(Raw!$G319&gt;$C$8,IF(Raw!$Q319&gt;$C$8,IF(Raw!$N319&gt;$C$9,IF(Raw!$N319&lt;$A$9,IF(Raw!$X319&gt;$C$9,IF(Raw!$X319&lt;$A$9,Raw!W319,-999),-999),-999),-999),-999),-999)</f>
        <v>-999</v>
      </c>
      <c r="P319" s="9">
        <f>IF(Raw!$G319&gt;$C$8,IF(Raw!$Q319&gt;$C$8,IF(Raw!$N319&gt;$C$9,IF(Raw!$N319&lt;$A$9,IF(Raw!$X319&gt;$C$9,IF(Raw!$X319&lt;$A$9,Raw!X319,-999),-999),-999),-999),-999),-999)</f>
        <v>-999</v>
      </c>
      <c r="R319" s="9">
        <f t="shared" si="79"/>
        <v>0</v>
      </c>
      <c r="S319" s="9">
        <f t="shared" si="80"/>
        <v>0</v>
      </c>
      <c r="T319" s="9">
        <f t="shared" si="81"/>
        <v>0</v>
      </c>
      <c r="U319" s="9">
        <f t="shared" si="82"/>
        <v>0</v>
      </c>
      <c r="V319" s="15">
        <f t="shared" si="83"/>
        <v>-999</v>
      </c>
      <c r="X319" s="11">
        <f t="shared" si="84"/>
        <v>-6.0139799999999993E+20</v>
      </c>
      <c r="Y319" s="11">
        <f t="shared" si="85"/>
        <v>-9.99E-18</v>
      </c>
      <c r="Z319" s="11">
        <f t="shared" si="86"/>
        <v>-9.9899999999999989E-4</v>
      </c>
      <c r="AA319" s="16">
        <f t="shared" si="87"/>
        <v>1</v>
      </c>
      <c r="AB319" s="9">
        <f t="shared" si="88"/>
        <v>-999</v>
      </c>
      <c r="AC319" s="9">
        <f t="shared" si="89"/>
        <v>-999</v>
      </c>
      <c r="AD319" s="15">
        <f t="shared" si="90"/>
        <v>-999</v>
      </c>
      <c r="AE319" s="3">
        <f t="shared" si="91"/>
        <v>-1202.7959999999996</v>
      </c>
      <c r="AF319" s="2">
        <f t="shared" si="92"/>
        <v>0.30099999999999988</v>
      </c>
      <c r="AG319" s="9">
        <f t="shared" si="93"/>
        <v>0</v>
      </c>
      <c r="AH319" s="2">
        <f t="shared" si="94"/>
        <v>0</v>
      </c>
    </row>
    <row r="320" spans="1:34">
      <c r="A320" s="1">
        <f>Raw!A320</f>
        <v>0</v>
      </c>
      <c r="B320" s="14">
        <f>Raw!B320</f>
        <v>0</v>
      </c>
      <c r="C320" s="15">
        <f>Raw!C320</f>
        <v>0</v>
      </c>
      <c r="D320" s="15">
        <f>IF(C320&gt;0.5,Raw!D320*D$11,-999)</f>
        <v>-999</v>
      </c>
      <c r="E320" s="9">
        <f>IF(Raw!$G320&gt;$C$8,IF(Raw!$Q320&gt;$C$8,IF(Raw!$N320&gt;$C$9,IF(Raw!$N320&lt;$A$9,IF(Raw!$X320&gt;$C$9,IF(Raw!$X320&lt;$A$9,Raw!H320,-999),-999),-999),-999),-999),-999)</f>
        <v>-999</v>
      </c>
      <c r="F320" s="9">
        <f>IF(Raw!$G320&gt;$C$8,IF(Raw!$Q320&gt;$C$8,IF(Raw!$N320&gt;$C$9,IF(Raw!$N320&lt;$A$9,IF(Raw!$X320&gt;$C$9,IF(Raw!$X320&lt;$A$9,Raw!I320,-999),-999),-999),-999),-999),-999)</f>
        <v>-999</v>
      </c>
      <c r="G320" s="9">
        <f>Raw!G320</f>
        <v>0</v>
      </c>
      <c r="H320" s="9">
        <f>IF(Raw!$G320&gt;$C$8,IF(Raw!$Q320&gt;$C$8,IF(Raw!$N320&gt;$C$9,IF(Raw!$N320&lt;$A$9,IF(Raw!$X320&gt;$C$9,IF(Raw!$X320&lt;$A$9,Raw!L320,-999),-999),-999),-999),-999),-999)</f>
        <v>-999</v>
      </c>
      <c r="I320" s="9">
        <f>IF(Raw!$G320&gt;$C$8,IF(Raw!$Q320&gt;$C$8,IF(Raw!$N320&gt;$C$9,IF(Raw!$N320&lt;$A$9,IF(Raw!$X320&gt;$C$9,IF(Raw!$X320&lt;$A$9,Raw!M320,-999),-999),-999),-999),-999),-999)</f>
        <v>-999</v>
      </c>
      <c r="J320" s="9">
        <f>IF(Raw!$G320&gt;$C$8,IF(Raw!$Q320&gt;$C$8,IF(Raw!$N320&gt;$C$9,IF(Raw!$N320&lt;$A$9,IF(Raw!$X320&gt;$C$9,IF(Raw!$X320&lt;$A$9,Raw!N320,-999),-999),-999),-999),-999),-999)</f>
        <v>-999</v>
      </c>
      <c r="K320" s="9">
        <f>IF(Raw!$G320&gt;$C$8,IF(Raw!$Q320&gt;$C$8,IF(Raw!$N320&gt;$C$9,IF(Raw!$N320&lt;$A$9,IF(Raw!$X320&gt;$C$9,IF(Raw!$X320&lt;$A$9,Raw!R320,-999),-999),-999),-999),-999),-999)</f>
        <v>-999</v>
      </c>
      <c r="L320" s="9">
        <f>IF(Raw!$G320&gt;$C$8,IF(Raw!$Q320&gt;$C$8,IF(Raw!$N320&gt;$C$9,IF(Raw!$N320&lt;$A$9,IF(Raw!$X320&gt;$C$9,IF(Raw!$X320&lt;$A$9,Raw!S320,-999),-999),-999),-999),-999),-999)</f>
        <v>-999</v>
      </c>
      <c r="M320" s="9">
        <f>Raw!Q320</f>
        <v>0</v>
      </c>
      <c r="N320" s="9">
        <f>IF(Raw!$G320&gt;$C$8,IF(Raw!$Q320&gt;$C$8,IF(Raw!$N320&gt;$C$9,IF(Raw!$N320&lt;$A$9,IF(Raw!$X320&gt;$C$9,IF(Raw!$X320&lt;$A$9,Raw!V320,-999),-999),-999),-999),-999),-999)</f>
        <v>-999</v>
      </c>
      <c r="O320" s="9">
        <f>IF(Raw!$G320&gt;$C$8,IF(Raw!$Q320&gt;$C$8,IF(Raw!$N320&gt;$C$9,IF(Raw!$N320&lt;$A$9,IF(Raw!$X320&gt;$C$9,IF(Raw!$X320&lt;$A$9,Raw!W320,-999),-999),-999),-999),-999),-999)</f>
        <v>-999</v>
      </c>
      <c r="P320" s="9">
        <f>IF(Raw!$G320&gt;$C$8,IF(Raw!$Q320&gt;$C$8,IF(Raw!$N320&gt;$C$9,IF(Raw!$N320&lt;$A$9,IF(Raw!$X320&gt;$C$9,IF(Raw!$X320&lt;$A$9,Raw!X320,-999),-999),-999),-999),-999),-999)</f>
        <v>-999</v>
      </c>
      <c r="R320" s="9">
        <f t="shared" si="79"/>
        <v>0</v>
      </c>
      <c r="S320" s="9">
        <f t="shared" si="80"/>
        <v>0</v>
      </c>
      <c r="T320" s="9">
        <f t="shared" si="81"/>
        <v>0</v>
      </c>
      <c r="U320" s="9">
        <f t="shared" si="82"/>
        <v>0</v>
      </c>
      <c r="V320" s="15">
        <f t="shared" si="83"/>
        <v>-999</v>
      </c>
      <c r="X320" s="11">
        <f t="shared" si="84"/>
        <v>-6.0139799999999993E+20</v>
      </c>
      <c r="Y320" s="11">
        <f t="shared" si="85"/>
        <v>-9.99E-18</v>
      </c>
      <c r="Z320" s="11">
        <f t="shared" si="86"/>
        <v>-9.9899999999999989E-4</v>
      </c>
      <c r="AA320" s="16">
        <f t="shared" si="87"/>
        <v>1</v>
      </c>
      <c r="AB320" s="9">
        <f t="shared" si="88"/>
        <v>-999</v>
      </c>
      <c r="AC320" s="9">
        <f t="shared" si="89"/>
        <v>-999</v>
      </c>
      <c r="AD320" s="15">
        <f t="shared" si="90"/>
        <v>-999</v>
      </c>
      <c r="AE320" s="3">
        <f t="shared" si="91"/>
        <v>-1202.7959999999996</v>
      </c>
      <c r="AF320" s="2">
        <f t="shared" si="92"/>
        <v>0.30099999999999988</v>
      </c>
      <c r="AG320" s="9">
        <f t="shared" si="93"/>
        <v>0</v>
      </c>
      <c r="AH320" s="2">
        <f t="shared" si="94"/>
        <v>0</v>
      </c>
    </row>
    <row r="321" spans="1:34">
      <c r="A321" s="1">
        <f>Raw!A321</f>
        <v>0</v>
      </c>
      <c r="B321" s="14">
        <f>Raw!B321</f>
        <v>0</v>
      </c>
      <c r="C321" s="15">
        <f>Raw!C321</f>
        <v>0</v>
      </c>
      <c r="D321" s="15">
        <f>IF(C321&gt;0.5,Raw!D321*D$11,-999)</f>
        <v>-999</v>
      </c>
      <c r="E321" s="9">
        <f>IF(Raw!$G321&gt;$C$8,IF(Raw!$Q321&gt;$C$8,IF(Raw!$N321&gt;$C$9,IF(Raw!$N321&lt;$A$9,IF(Raw!$X321&gt;$C$9,IF(Raw!$X321&lt;$A$9,Raw!H321,-999),-999),-999),-999),-999),-999)</f>
        <v>-999</v>
      </c>
      <c r="F321" s="9">
        <f>IF(Raw!$G321&gt;$C$8,IF(Raw!$Q321&gt;$C$8,IF(Raw!$N321&gt;$C$9,IF(Raw!$N321&lt;$A$9,IF(Raw!$X321&gt;$C$9,IF(Raw!$X321&lt;$A$9,Raw!I321,-999),-999),-999),-999),-999),-999)</f>
        <v>-999</v>
      </c>
      <c r="G321" s="9">
        <f>Raw!G321</f>
        <v>0</v>
      </c>
      <c r="H321" s="9">
        <f>IF(Raw!$G321&gt;$C$8,IF(Raw!$Q321&gt;$C$8,IF(Raw!$N321&gt;$C$9,IF(Raw!$N321&lt;$A$9,IF(Raw!$X321&gt;$C$9,IF(Raw!$X321&lt;$A$9,Raw!L321,-999),-999),-999),-999),-999),-999)</f>
        <v>-999</v>
      </c>
      <c r="I321" s="9">
        <f>IF(Raw!$G321&gt;$C$8,IF(Raw!$Q321&gt;$C$8,IF(Raw!$N321&gt;$C$9,IF(Raw!$N321&lt;$A$9,IF(Raw!$X321&gt;$C$9,IF(Raw!$X321&lt;$A$9,Raw!M321,-999),-999),-999),-999),-999),-999)</f>
        <v>-999</v>
      </c>
      <c r="J321" s="9">
        <f>IF(Raw!$G321&gt;$C$8,IF(Raw!$Q321&gt;$C$8,IF(Raw!$N321&gt;$C$9,IF(Raw!$N321&lt;$A$9,IF(Raw!$X321&gt;$C$9,IF(Raw!$X321&lt;$A$9,Raw!N321,-999),-999),-999),-999),-999),-999)</f>
        <v>-999</v>
      </c>
      <c r="K321" s="9">
        <f>IF(Raw!$G321&gt;$C$8,IF(Raw!$Q321&gt;$C$8,IF(Raw!$N321&gt;$C$9,IF(Raw!$N321&lt;$A$9,IF(Raw!$X321&gt;$C$9,IF(Raw!$X321&lt;$A$9,Raw!R321,-999),-999),-999),-999),-999),-999)</f>
        <v>-999</v>
      </c>
      <c r="L321" s="9">
        <f>IF(Raw!$G321&gt;$C$8,IF(Raw!$Q321&gt;$C$8,IF(Raw!$N321&gt;$C$9,IF(Raw!$N321&lt;$A$9,IF(Raw!$X321&gt;$C$9,IF(Raw!$X321&lt;$A$9,Raw!S321,-999),-999),-999),-999),-999),-999)</f>
        <v>-999</v>
      </c>
      <c r="M321" s="9">
        <f>Raw!Q321</f>
        <v>0</v>
      </c>
      <c r="N321" s="9">
        <f>IF(Raw!$G321&gt;$C$8,IF(Raw!$Q321&gt;$C$8,IF(Raw!$N321&gt;$C$9,IF(Raw!$N321&lt;$A$9,IF(Raw!$X321&gt;$C$9,IF(Raw!$X321&lt;$A$9,Raw!V321,-999),-999),-999),-999),-999),-999)</f>
        <v>-999</v>
      </c>
      <c r="O321" s="9">
        <f>IF(Raw!$G321&gt;$C$8,IF(Raw!$Q321&gt;$C$8,IF(Raw!$N321&gt;$C$9,IF(Raw!$N321&lt;$A$9,IF(Raw!$X321&gt;$C$9,IF(Raw!$X321&lt;$A$9,Raw!W321,-999),-999),-999),-999),-999),-999)</f>
        <v>-999</v>
      </c>
      <c r="P321" s="9">
        <f>IF(Raw!$G321&gt;$C$8,IF(Raw!$Q321&gt;$C$8,IF(Raw!$N321&gt;$C$9,IF(Raw!$N321&lt;$A$9,IF(Raw!$X321&gt;$C$9,IF(Raw!$X321&lt;$A$9,Raw!X321,-999),-999),-999),-999),-999),-999)</f>
        <v>-999</v>
      </c>
      <c r="R321" s="9">
        <f t="shared" si="79"/>
        <v>0</v>
      </c>
      <c r="S321" s="9">
        <f t="shared" si="80"/>
        <v>0</v>
      </c>
      <c r="T321" s="9">
        <f t="shared" si="81"/>
        <v>0</v>
      </c>
      <c r="U321" s="9">
        <f t="shared" si="82"/>
        <v>0</v>
      </c>
      <c r="V321" s="15">
        <f t="shared" si="83"/>
        <v>-999</v>
      </c>
      <c r="X321" s="11">
        <f t="shared" si="84"/>
        <v>-6.0139799999999993E+20</v>
      </c>
      <c r="Y321" s="11">
        <f t="shared" si="85"/>
        <v>-9.99E-18</v>
      </c>
      <c r="Z321" s="11">
        <f t="shared" si="86"/>
        <v>-9.9899999999999989E-4</v>
      </c>
      <c r="AA321" s="16">
        <f t="shared" si="87"/>
        <v>1</v>
      </c>
      <c r="AB321" s="9">
        <f t="shared" si="88"/>
        <v>-999</v>
      </c>
      <c r="AC321" s="9">
        <f t="shared" si="89"/>
        <v>-999</v>
      </c>
      <c r="AD321" s="15">
        <f t="shared" si="90"/>
        <v>-999</v>
      </c>
      <c r="AE321" s="3">
        <f t="shared" si="91"/>
        <v>-1202.7959999999996</v>
      </c>
      <c r="AF321" s="2">
        <f t="shared" si="92"/>
        <v>0.30099999999999988</v>
      </c>
      <c r="AG321" s="9">
        <f t="shared" si="93"/>
        <v>0</v>
      </c>
      <c r="AH321" s="2">
        <f t="shared" si="94"/>
        <v>0</v>
      </c>
    </row>
    <row r="322" spans="1:34">
      <c r="A322" s="1">
        <f>Raw!A322</f>
        <v>0</v>
      </c>
      <c r="B322" s="14">
        <f>Raw!B322</f>
        <v>0</v>
      </c>
      <c r="C322" s="15">
        <f>Raw!C322</f>
        <v>0</v>
      </c>
      <c r="D322" s="15">
        <f>IF(C322&gt;0.5,Raw!D322*D$11,-999)</f>
        <v>-999</v>
      </c>
      <c r="E322" s="9">
        <f>IF(Raw!$G322&gt;$C$8,IF(Raw!$Q322&gt;$C$8,IF(Raw!$N322&gt;$C$9,IF(Raw!$N322&lt;$A$9,IF(Raw!$X322&gt;$C$9,IF(Raw!$X322&lt;$A$9,Raw!H322,-999),-999),-999),-999),-999),-999)</f>
        <v>-999</v>
      </c>
      <c r="F322" s="9">
        <f>IF(Raw!$G322&gt;$C$8,IF(Raw!$Q322&gt;$C$8,IF(Raw!$N322&gt;$C$9,IF(Raw!$N322&lt;$A$9,IF(Raw!$X322&gt;$C$9,IF(Raw!$X322&lt;$A$9,Raw!I322,-999),-999),-999),-999),-999),-999)</f>
        <v>-999</v>
      </c>
      <c r="G322" s="9">
        <f>Raw!G322</f>
        <v>0</v>
      </c>
      <c r="H322" s="9">
        <f>IF(Raw!$G322&gt;$C$8,IF(Raw!$Q322&gt;$C$8,IF(Raw!$N322&gt;$C$9,IF(Raw!$N322&lt;$A$9,IF(Raw!$X322&gt;$C$9,IF(Raw!$X322&lt;$A$9,Raw!L322,-999),-999),-999),-999),-999),-999)</f>
        <v>-999</v>
      </c>
      <c r="I322" s="9">
        <f>IF(Raw!$G322&gt;$C$8,IF(Raw!$Q322&gt;$C$8,IF(Raw!$N322&gt;$C$9,IF(Raw!$N322&lt;$A$9,IF(Raw!$X322&gt;$C$9,IF(Raw!$X322&lt;$A$9,Raw!M322,-999),-999),-999),-999),-999),-999)</f>
        <v>-999</v>
      </c>
      <c r="J322" s="9">
        <f>IF(Raw!$G322&gt;$C$8,IF(Raw!$Q322&gt;$C$8,IF(Raw!$N322&gt;$C$9,IF(Raw!$N322&lt;$A$9,IF(Raw!$X322&gt;$C$9,IF(Raw!$X322&lt;$A$9,Raw!N322,-999),-999),-999),-999),-999),-999)</f>
        <v>-999</v>
      </c>
      <c r="K322" s="9">
        <f>IF(Raw!$G322&gt;$C$8,IF(Raw!$Q322&gt;$C$8,IF(Raw!$N322&gt;$C$9,IF(Raw!$N322&lt;$A$9,IF(Raw!$X322&gt;$C$9,IF(Raw!$X322&lt;$A$9,Raw!R322,-999),-999),-999),-999),-999),-999)</f>
        <v>-999</v>
      </c>
      <c r="L322" s="9">
        <f>IF(Raw!$G322&gt;$C$8,IF(Raw!$Q322&gt;$C$8,IF(Raw!$N322&gt;$C$9,IF(Raw!$N322&lt;$A$9,IF(Raw!$X322&gt;$C$9,IF(Raw!$X322&lt;$A$9,Raw!S322,-999),-999),-999),-999),-999),-999)</f>
        <v>-999</v>
      </c>
      <c r="M322" s="9">
        <f>Raw!Q322</f>
        <v>0</v>
      </c>
      <c r="N322" s="9">
        <f>IF(Raw!$G322&gt;$C$8,IF(Raw!$Q322&gt;$C$8,IF(Raw!$N322&gt;$C$9,IF(Raw!$N322&lt;$A$9,IF(Raw!$X322&gt;$C$9,IF(Raw!$X322&lt;$A$9,Raw!V322,-999),-999),-999),-999),-999),-999)</f>
        <v>-999</v>
      </c>
      <c r="O322" s="9">
        <f>IF(Raw!$G322&gt;$C$8,IF(Raw!$Q322&gt;$C$8,IF(Raw!$N322&gt;$C$9,IF(Raw!$N322&lt;$A$9,IF(Raw!$X322&gt;$C$9,IF(Raw!$X322&lt;$A$9,Raw!W322,-999),-999),-999),-999),-999),-999)</f>
        <v>-999</v>
      </c>
      <c r="P322" s="9">
        <f>IF(Raw!$G322&gt;$C$8,IF(Raw!$Q322&gt;$C$8,IF(Raw!$N322&gt;$C$9,IF(Raw!$N322&lt;$A$9,IF(Raw!$X322&gt;$C$9,IF(Raw!$X322&lt;$A$9,Raw!X322,-999),-999),-999),-999),-999),-999)</f>
        <v>-999</v>
      </c>
      <c r="R322" s="9">
        <f t="shared" si="79"/>
        <v>0</v>
      </c>
      <c r="S322" s="9">
        <f t="shared" si="80"/>
        <v>0</v>
      </c>
      <c r="T322" s="9">
        <f t="shared" si="81"/>
        <v>0</v>
      </c>
      <c r="U322" s="9">
        <f t="shared" si="82"/>
        <v>0</v>
      </c>
      <c r="V322" s="15">
        <f t="shared" si="83"/>
        <v>-999</v>
      </c>
      <c r="X322" s="11">
        <f t="shared" si="84"/>
        <v>-6.0139799999999993E+20</v>
      </c>
      <c r="Y322" s="11">
        <f t="shared" si="85"/>
        <v>-9.99E-18</v>
      </c>
      <c r="Z322" s="11">
        <f t="shared" si="86"/>
        <v>-9.9899999999999989E-4</v>
      </c>
      <c r="AA322" s="16">
        <f t="shared" si="87"/>
        <v>1</v>
      </c>
      <c r="AB322" s="9">
        <f t="shared" si="88"/>
        <v>-999</v>
      </c>
      <c r="AC322" s="9">
        <f t="shared" si="89"/>
        <v>-999</v>
      </c>
      <c r="AD322" s="15">
        <f t="shared" si="90"/>
        <v>-999</v>
      </c>
      <c r="AE322" s="3">
        <f t="shared" si="91"/>
        <v>-1202.7959999999996</v>
      </c>
      <c r="AF322" s="2">
        <f t="shared" si="92"/>
        <v>0.30099999999999988</v>
      </c>
      <c r="AG322" s="9">
        <f t="shared" si="93"/>
        <v>0</v>
      </c>
      <c r="AH322" s="2">
        <f t="shared" si="94"/>
        <v>0</v>
      </c>
    </row>
    <row r="323" spans="1:34">
      <c r="A323" s="1">
        <f>Raw!A323</f>
        <v>0</v>
      </c>
      <c r="B323" s="14">
        <f>Raw!B323</f>
        <v>0</v>
      </c>
      <c r="C323" s="15">
        <f>Raw!C323</f>
        <v>0</v>
      </c>
      <c r="D323" s="15">
        <f>IF(C323&gt;0.5,Raw!D323*D$11,-999)</f>
        <v>-999</v>
      </c>
      <c r="E323" s="9">
        <f>IF(Raw!$G323&gt;$C$8,IF(Raw!$Q323&gt;$C$8,IF(Raw!$N323&gt;$C$9,IF(Raw!$N323&lt;$A$9,IF(Raw!$X323&gt;$C$9,IF(Raw!$X323&lt;$A$9,Raw!H323,-999),-999),-999),-999),-999),-999)</f>
        <v>-999</v>
      </c>
      <c r="F323" s="9">
        <f>IF(Raw!$G323&gt;$C$8,IF(Raw!$Q323&gt;$C$8,IF(Raw!$N323&gt;$C$9,IF(Raw!$N323&lt;$A$9,IF(Raw!$X323&gt;$C$9,IF(Raw!$X323&lt;$A$9,Raw!I323,-999),-999),-999),-999),-999),-999)</f>
        <v>-999</v>
      </c>
      <c r="G323" s="9">
        <f>Raw!G323</f>
        <v>0</v>
      </c>
      <c r="H323" s="9">
        <f>IF(Raw!$G323&gt;$C$8,IF(Raw!$Q323&gt;$C$8,IF(Raw!$N323&gt;$C$9,IF(Raw!$N323&lt;$A$9,IF(Raw!$X323&gt;$C$9,IF(Raw!$X323&lt;$A$9,Raw!L323,-999),-999),-999),-999),-999),-999)</f>
        <v>-999</v>
      </c>
      <c r="I323" s="9">
        <f>IF(Raw!$G323&gt;$C$8,IF(Raw!$Q323&gt;$C$8,IF(Raw!$N323&gt;$C$9,IF(Raw!$N323&lt;$A$9,IF(Raw!$X323&gt;$C$9,IF(Raw!$X323&lt;$A$9,Raw!M323,-999),-999),-999),-999),-999),-999)</f>
        <v>-999</v>
      </c>
      <c r="J323" s="9">
        <f>IF(Raw!$G323&gt;$C$8,IF(Raw!$Q323&gt;$C$8,IF(Raw!$N323&gt;$C$9,IF(Raw!$N323&lt;$A$9,IF(Raw!$X323&gt;$C$9,IF(Raw!$X323&lt;$A$9,Raw!N323,-999),-999),-999),-999),-999),-999)</f>
        <v>-999</v>
      </c>
      <c r="K323" s="9">
        <f>IF(Raw!$G323&gt;$C$8,IF(Raw!$Q323&gt;$C$8,IF(Raw!$N323&gt;$C$9,IF(Raw!$N323&lt;$A$9,IF(Raw!$X323&gt;$C$9,IF(Raw!$X323&lt;$A$9,Raw!R323,-999),-999),-999),-999),-999),-999)</f>
        <v>-999</v>
      </c>
      <c r="L323" s="9">
        <f>IF(Raw!$G323&gt;$C$8,IF(Raw!$Q323&gt;$C$8,IF(Raw!$N323&gt;$C$9,IF(Raw!$N323&lt;$A$9,IF(Raw!$X323&gt;$C$9,IF(Raw!$X323&lt;$A$9,Raw!S323,-999),-999),-999),-999),-999),-999)</f>
        <v>-999</v>
      </c>
      <c r="M323" s="9">
        <f>Raw!Q323</f>
        <v>0</v>
      </c>
      <c r="N323" s="9">
        <f>IF(Raw!$G323&gt;$C$8,IF(Raw!$Q323&gt;$C$8,IF(Raw!$N323&gt;$C$9,IF(Raw!$N323&lt;$A$9,IF(Raw!$X323&gt;$C$9,IF(Raw!$X323&lt;$A$9,Raw!V323,-999),-999),-999),-999),-999),-999)</f>
        <v>-999</v>
      </c>
      <c r="O323" s="9">
        <f>IF(Raw!$G323&gt;$C$8,IF(Raw!$Q323&gt;$C$8,IF(Raw!$N323&gt;$C$9,IF(Raw!$N323&lt;$A$9,IF(Raw!$X323&gt;$C$9,IF(Raw!$X323&lt;$A$9,Raw!W323,-999),-999),-999),-999),-999),-999)</f>
        <v>-999</v>
      </c>
      <c r="P323" s="9">
        <f>IF(Raw!$G323&gt;$C$8,IF(Raw!$Q323&gt;$C$8,IF(Raw!$N323&gt;$C$9,IF(Raw!$N323&lt;$A$9,IF(Raw!$X323&gt;$C$9,IF(Raw!$X323&lt;$A$9,Raw!X323,-999),-999),-999),-999),-999),-999)</f>
        <v>-999</v>
      </c>
      <c r="R323" s="9">
        <f t="shared" si="79"/>
        <v>0</v>
      </c>
      <c r="S323" s="9">
        <f t="shared" si="80"/>
        <v>0</v>
      </c>
      <c r="T323" s="9">
        <f t="shared" si="81"/>
        <v>0</v>
      </c>
      <c r="U323" s="9">
        <f t="shared" si="82"/>
        <v>0</v>
      </c>
      <c r="V323" s="15">
        <f t="shared" si="83"/>
        <v>-999</v>
      </c>
      <c r="X323" s="11">
        <f t="shared" si="84"/>
        <v>-6.0139799999999993E+20</v>
      </c>
      <c r="Y323" s="11">
        <f t="shared" si="85"/>
        <v>-9.99E-18</v>
      </c>
      <c r="Z323" s="11">
        <f t="shared" si="86"/>
        <v>-9.9899999999999989E-4</v>
      </c>
      <c r="AA323" s="16">
        <f t="shared" si="87"/>
        <v>1</v>
      </c>
      <c r="AB323" s="9">
        <f t="shared" si="88"/>
        <v>-999</v>
      </c>
      <c r="AC323" s="9">
        <f t="shared" si="89"/>
        <v>-999</v>
      </c>
      <c r="AD323" s="15">
        <f t="shared" si="90"/>
        <v>-999</v>
      </c>
      <c r="AE323" s="3">
        <f t="shared" si="91"/>
        <v>-1202.7959999999996</v>
      </c>
      <c r="AF323" s="2">
        <f t="shared" si="92"/>
        <v>0.30099999999999988</v>
      </c>
      <c r="AG323" s="9">
        <f t="shared" si="93"/>
        <v>0</v>
      </c>
      <c r="AH323" s="2">
        <f t="shared" si="94"/>
        <v>0</v>
      </c>
    </row>
    <row r="324" spans="1:34">
      <c r="A324" s="1">
        <f>Raw!A324</f>
        <v>0</v>
      </c>
      <c r="B324" s="14">
        <f>Raw!B324</f>
        <v>0</v>
      </c>
      <c r="C324" s="15">
        <f>Raw!C324</f>
        <v>0</v>
      </c>
      <c r="D324" s="15">
        <f>IF(C324&gt;0.5,Raw!D324*D$11,-999)</f>
        <v>-999</v>
      </c>
      <c r="E324" s="9">
        <f>IF(Raw!$G324&gt;$C$8,IF(Raw!$Q324&gt;$C$8,IF(Raw!$N324&gt;$C$9,IF(Raw!$N324&lt;$A$9,IF(Raw!$X324&gt;$C$9,IF(Raw!$X324&lt;$A$9,Raw!H324,-999),-999),-999),-999),-999),-999)</f>
        <v>-999</v>
      </c>
      <c r="F324" s="9">
        <f>IF(Raw!$G324&gt;$C$8,IF(Raw!$Q324&gt;$C$8,IF(Raw!$N324&gt;$C$9,IF(Raw!$N324&lt;$A$9,IF(Raw!$X324&gt;$C$9,IF(Raw!$X324&lt;$A$9,Raw!I324,-999),-999),-999),-999),-999),-999)</f>
        <v>-999</v>
      </c>
      <c r="G324" s="9">
        <f>Raw!G324</f>
        <v>0</v>
      </c>
      <c r="H324" s="9">
        <f>IF(Raw!$G324&gt;$C$8,IF(Raw!$Q324&gt;$C$8,IF(Raw!$N324&gt;$C$9,IF(Raw!$N324&lt;$A$9,IF(Raw!$X324&gt;$C$9,IF(Raw!$X324&lt;$A$9,Raw!L324,-999),-999),-999),-999),-999),-999)</f>
        <v>-999</v>
      </c>
      <c r="I324" s="9">
        <f>IF(Raw!$G324&gt;$C$8,IF(Raw!$Q324&gt;$C$8,IF(Raw!$N324&gt;$C$9,IF(Raw!$N324&lt;$A$9,IF(Raw!$X324&gt;$C$9,IF(Raw!$X324&lt;$A$9,Raw!M324,-999),-999),-999),-999),-999),-999)</f>
        <v>-999</v>
      </c>
      <c r="J324" s="9">
        <f>IF(Raw!$G324&gt;$C$8,IF(Raw!$Q324&gt;$C$8,IF(Raw!$N324&gt;$C$9,IF(Raw!$N324&lt;$A$9,IF(Raw!$X324&gt;$C$9,IF(Raw!$X324&lt;$A$9,Raw!N324,-999),-999),-999),-999),-999),-999)</f>
        <v>-999</v>
      </c>
      <c r="K324" s="9">
        <f>IF(Raw!$G324&gt;$C$8,IF(Raw!$Q324&gt;$C$8,IF(Raw!$N324&gt;$C$9,IF(Raw!$N324&lt;$A$9,IF(Raw!$X324&gt;$C$9,IF(Raw!$X324&lt;$A$9,Raw!R324,-999),-999),-999),-999),-999),-999)</f>
        <v>-999</v>
      </c>
      <c r="L324" s="9">
        <f>IF(Raw!$G324&gt;$C$8,IF(Raw!$Q324&gt;$C$8,IF(Raw!$N324&gt;$C$9,IF(Raw!$N324&lt;$A$9,IF(Raw!$X324&gt;$C$9,IF(Raw!$X324&lt;$A$9,Raw!S324,-999),-999),-999),-999),-999),-999)</f>
        <v>-999</v>
      </c>
      <c r="M324" s="9">
        <f>Raw!Q324</f>
        <v>0</v>
      </c>
      <c r="N324" s="9">
        <f>IF(Raw!$G324&gt;$C$8,IF(Raw!$Q324&gt;$C$8,IF(Raw!$N324&gt;$C$9,IF(Raw!$N324&lt;$A$9,IF(Raw!$X324&gt;$C$9,IF(Raw!$X324&lt;$A$9,Raw!V324,-999),-999),-999),-999),-999),-999)</f>
        <v>-999</v>
      </c>
      <c r="O324" s="9">
        <f>IF(Raw!$G324&gt;$C$8,IF(Raw!$Q324&gt;$C$8,IF(Raw!$N324&gt;$C$9,IF(Raw!$N324&lt;$A$9,IF(Raw!$X324&gt;$C$9,IF(Raw!$X324&lt;$A$9,Raw!W324,-999),-999),-999),-999),-999),-999)</f>
        <v>-999</v>
      </c>
      <c r="P324" s="9">
        <f>IF(Raw!$G324&gt;$C$8,IF(Raw!$Q324&gt;$C$8,IF(Raw!$N324&gt;$C$9,IF(Raw!$N324&lt;$A$9,IF(Raw!$X324&gt;$C$9,IF(Raw!$X324&lt;$A$9,Raw!X324,-999),-999),-999),-999),-999),-999)</f>
        <v>-999</v>
      </c>
      <c r="R324" s="9">
        <f t="shared" si="79"/>
        <v>0</v>
      </c>
      <c r="S324" s="9">
        <f t="shared" si="80"/>
        <v>0</v>
      </c>
      <c r="T324" s="9">
        <f t="shared" si="81"/>
        <v>0</v>
      </c>
      <c r="U324" s="9">
        <f t="shared" si="82"/>
        <v>0</v>
      </c>
      <c r="V324" s="15">
        <f t="shared" si="83"/>
        <v>-999</v>
      </c>
      <c r="X324" s="11">
        <f t="shared" si="84"/>
        <v>-6.0139799999999993E+20</v>
      </c>
      <c r="Y324" s="11">
        <f t="shared" si="85"/>
        <v>-9.99E-18</v>
      </c>
      <c r="Z324" s="11">
        <f t="shared" si="86"/>
        <v>-9.9899999999999989E-4</v>
      </c>
      <c r="AA324" s="16">
        <f t="shared" si="87"/>
        <v>1</v>
      </c>
      <c r="AB324" s="9">
        <f t="shared" si="88"/>
        <v>-999</v>
      </c>
      <c r="AC324" s="9">
        <f t="shared" si="89"/>
        <v>-999</v>
      </c>
      <c r="AD324" s="15">
        <f t="shared" si="90"/>
        <v>-999</v>
      </c>
      <c r="AE324" s="3">
        <f t="shared" si="91"/>
        <v>-1202.7959999999996</v>
      </c>
      <c r="AF324" s="2">
        <f t="shared" si="92"/>
        <v>0.30099999999999988</v>
      </c>
      <c r="AG324" s="9">
        <f t="shared" si="93"/>
        <v>0</v>
      </c>
      <c r="AH324" s="2">
        <f t="shared" si="94"/>
        <v>0</v>
      </c>
    </row>
    <row r="325" spans="1:34">
      <c r="A325" s="1">
        <f>Raw!A325</f>
        <v>0</v>
      </c>
      <c r="B325" s="14">
        <f>Raw!B325</f>
        <v>0</v>
      </c>
      <c r="C325" s="15">
        <f>Raw!C325</f>
        <v>0</v>
      </c>
      <c r="D325" s="15">
        <f>IF(C325&gt;0.5,Raw!D325*D$11,-999)</f>
        <v>-999</v>
      </c>
      <c r="E325" s="9">
        <f>IF(Raw!$G325&gt;$C$8,IF(Raw!$Q325&gt;$C$8,IF(Raw!$N325&gt;$C$9,IF(Raw!$N325&lt;$A$9,IF(Raw!$X325&gt;$C$9,IF(Raw!$X325&lt;$A$9,Raw!H325,-999),-999),-999),-999),-999),-999)</f>
        <v>-999</v>
      </c>
      <c r="F325" s="9">
        <f>IF(Raw!$G325&gt;$C$8,IF(Raw!$Q325&gt;$C$8,IF(Raw!$N325&gt;$C$9,IF(Raw!$N325&lt;$A$9,IF(Raw!$X325&gt;$C$9,IF(Raw!$X325&lt;$A$9,Raw!I325,-999),-999),-999),-999),-999),-999)</f>
        <v>-999</v>
      </c>
      <c r="G325" s="9">
        <f>Raw!G325</f>
        <v>0</v>
      </c>
      <c r="H325" s="9">
        <f>IF(Raw!$G325&gt;$C$8,IF(Raw!$Q325&gt;$C$8,IF(Raw!$N325&gt;$C$9,IF(Raw!$N325&lt;$A$9,IF(Raw!$X325&gt;$C$9,IF(Raw!$X325&lt;$A$9,Raw!L325,-999),-999),-999),-999),-999),-999)</f>
        <v>-999</v>
      </c>
      <c r="I325" s="9">
        <f>IF(Raw!$G325&gt;$C$8,IF(Raw!$Q325&gt;$C$8,IF(Raw!$N325&gt;$C$9,IF(Raw!$N325&lt;$A$9,IF(Raw!$X325&gt;$C$9,IF(Raw!$X325&lt;$A$9,Raw!M325,-999),-999),-999),-999),-999),-999)</f>
        <v>-999</v>
      </c>
      <c r="J325" s="9">
        <f>IF(Raw!$G325&gt;$C$8,IF(Raw!$Q325&gt;$C$8,IF(Raw!$N325&gt;$C$9,IF(Raw!$N325&lt;$A$9,IF(Raw!$X325&gt;$C$9,IF(Raw!$X325&lt;$A$9,Raw!N325,-999),-999),-999),-999),-999),-999)</f>
        <v>-999</v>
      </c>
      <c r="K325" s="9">
        <f>IF(Raw!$G325&gt;$C$8,IF(Raw!$Q325&gt;$C$8,IF(Raw!$N325&gt;$C$9,IF(Raw!$N325&lt;$A$9,IF(Raw!$X325&gt;$C$9,IF(Raw!$X325&lt;$A$9,Raw!R325,-999),-999),-999),-999),-999),-999)</f>
        <v>-999</v>
      </c>
      <c r="L325" s="9">
        <f>IF(Raw!$G325&gt;$C$8,IF(Raw!$Q325&gt;$C$8,IF(Raw!$N325&gt;$C$9,IF(Raw!$N325&lt;$A$9,IF(Raw!$X325&gt;$C$9,IF(Raw!$X325&lt;$A$9,Raw!S325,-999),-999),-999),-999),-999),-999)</f>
        <v>-999</v>
      </c>
      <c r="M325" s="9">
        <f>Raw!Q325</f>
        <v>0</v>
      </c>
      <c r="N325" s="9">
        <f>IF(Raw!$G325&gt;$C$8,IF(Raw!$Q325&gt;$C$8,IF(Raw!$N325&gt;$C$9,IF(Raw!$N325&lt;$A$9,IF(Raw!$X325&gt;$C$9,IF(Raw!$X325&lt;$A$9,Raw!V325,-999),-999),-999),-999),-999),-999)</f>
        <v>-999</v>
      </c>
      <c r="O325" s="9">
        <f>IF(Raw!$G325&gt;$C$8,IF(Raw!$Q325&gt;$C$8,IF(Raw!$N325&gt;$C$9,IF(Raw!$N325&lt;$A$9,IF(Raw!$X325&gt;$C$9,IF(Raw!$X325&lt;$A$9,Raw!W325,-999),-999),-999),-999),-999),-999)</f>
        <v>-999</v>
      </c>
      <c r="P325" s="9">
        <f>IF(Raw!$G325&gt;$C$8,IF(Raw!$Q325&gt;$C$8,IF(Raw!$N325&gt;$C$9,IF(Raw!$N325&lt;$A$9,IF(Raw!$X325&gt;$C$9,IF(Raw!$X325&lt;$A$9,Raw!X325,-999),-999),-999),-999),-999),-999)</f>
        <v>-999</v>
      </c>
      <c r="R325" s="9">
        <f t="shared" si="79"/>
        <v>0</v>
      </c>
      <c r="S325" s="9">
        <f t="shared" si="80"/>
        <v>0</v>
      </c>
      <c r="T325" s="9">
        <f t="shared" si="81"/>
        <v>0</v>
      </c>
      <c r="U325" s="9">
        <f t="shared" si="82"/>
        <v>0</v>
      </c>
      <c r="V325" s="15">
        <f t="shared" si="83"/>
        <v>-999</v>
      </c>
      <c r="X325" s="11">
        <f t="shared" si="84"/>
        <v>-6.0139799999999993E+20</v>
      </c>
      <c r="Y325" s="11">
        <f t="shared" si="85"/>
        <v>-9.99E-18</v>
      </c>
      <c r="Z325" s="11">
        <f t="shared" si="86"/>
        <v>-9.9899999999999989E-4</v>
      </c>
      <c r="AA325" s="16">
        <f t="shared" si="87"/>
        <v>1</v>
      </c>
      <c r="AB325" s="9">
        <f t="shared" si="88"/>
        <v>-999</v>
      </c>
      <c r="AC325" s="9">
        <f t="shared" si="89"/>
        <v>-999</v>
      </c>
      <c r="AD325" s="15">
        <f t="shared" si="90"/>
        <v>-999</v>
      </c>
      <c r="AE325" s="3">
        <f t="shared" si="91"/>
        <v>-1202.7959999999996</v>
      </c>
      <c r="AF325" s="2">
        <f t="shared" si="92"/>
        <v>0.30099999999999988</v>
      </c>
      <c r="AG325" s="9">
        <f t="shared" si="93"/>
        <v>0</v>
      </c>
      <c r="AH325" s="2">
        <f t="shared" si="94"/>
        <v>0</v>
      </c>
    </row>
    <row r="326" spans="1:34">
      <c r="A326" s="1">
        <f>Raw!A326</f>
        <v>0</v>
      </c>
      <c r="B326" s="14">
        <f>Raw!B326</f>
        <v>0</v>
      </c>
      <c r="C326" s="15">
        <f>Raw!C326</f>
        <v>0</v>
      </c>
      <c r="D326" s="15">
        <f>IF(C326&gt;0.5,Raw!D326*D$11,-999)</f>
        <v>-999</v>
      </c>
      <c r="E326" s="9">
        <f>IF(Raw!$G326&gt;$C$8,IF(Raw!$Q326&gt;$C$8,IF(Raw!$N326&gt;$C$9,IF(Raw!$N326&lt;$A$9,IF(Raw!$X326&gt;$C$9,IF(Raw!$X326&lt;$A$9,Raw!H326,-999),-999),-999),-999),-999),-999)</f>
        <v>-999</v>
      </c>
      <c r="F326" s="9">
        <f>IF(Raw!$G326&gt;$C$8,IF(Raw!$Q326&gt;$C$8,IF(Raw!$N326&gt;$C$9,IF(Raw!$N326&lt;$A$9,IF(Raw!$X326&gt;$C$9,IF(Raw!$X326&lt;$A$9,Raw!I326,-999),-999),-999),-999),-999),-999)</f>
        <v>-999</v>
      </c>
      <c r="G326" s="9">
        <f>Raw!G326</f>
        <v>0</v>
      </c>
      <c r="H326" s="9">
        <f>IF(Raw!$G326&gt;$C$8,IF(Raw!$Q326&gt;$C$8,IF(Raw!$N326&gt;$C$9,IF(Raw!$N326&lt;$A$9,IF(Raw!$X326&gt;$C$9,IF(Raw!$X326&lt;$A$9,Raw!L326,-999),-999),-999),-999),-999),-999)</f>
        <v>-999</v>
      </c>
      <c r="I326" s="9">
        <f>IF(Raw!$G326&gt;$C$8,IF(Raw!$Q326&gt;$C$8,IF(Raw!$N326&gt;$C$9,IF(Raw!$N326&lt;$A$9,IF(Raw!$X326&gt;$C$9,IF(Raw!$X326&lt;$A$9,Raw!M326,-999),-999),-999),-999),-999),-999)</f>
        <v>-999</v>
      </c>
      <c r="J326" s="9">
        <f>IF(Raw!$G326&gt;$C$8,IF(Raw!$Q326&gt;$C$8,IF(Raw!$N326&gt;$C$9,IF(Raw!$N326&lt;$A$9,IF(Raw!$X326&gt;$C$9,IF(Raw!$X326&lt;$A$9,Raw!N326,-999),-999),-999),-999),-999),-999)</f>
        <v>-999</v>
      </c>
      <c r="K326" s="9">
        <f>IF(Raw!$G326&gt;$C$8,IF(Raw!$Q326&gt;$C$8,IF(Raw!$N326&gt;$C$9,IF(Raw!$N326&lt;$A$9,IF(Raw!$X326&gt;$C$9,IF(Raw!$X326&lt;$A$9,Raw!R326,-999),-999),-999),-999),-999),-999)</f>
        <v>-999</v>
      </c>
      <c r="L326" s="9">
        <f>IF(Raw!$G326&gt;$C$8,IF(Raw!$Q326&gt;$C$8,IF(Raw!$N326&gt;$C$9,IF(Raw!$N326&lt;$A$9,IF(Raw!$X326&gt;$C$9,IF(Raw!$X326&lt;$A$9,Raw!S326,-999),-999),-999),-999),-999),-999)</f>
        <v>-999</v>
      </c>
      <c r="M326" s="9">
        <f>Raw!Q326</f>
        <v>0</v>
      </c>
      <c r="N326" s="9">
        <f>IF(Raw!$G326&gt;$C$8,IF(Raw!$Q326&gt;$C$8,IF(Raw!$N326&gt;$C$9,IF(Raw!$N326&lt;$A$9,IF(Raw!$X326&gt;$C$9,IF(Raw!$X326&lt;$A$9,Raw!V326,-999),-999),-999),-999),-999),-999)</f>
        <v>-999</v>
      </c>
      <c r="O326" s="9">
        <f>IF(Raw!$G326&gt;$C$8,IF(Raw!$Q326&gt;$C$8,IF(Raw!$N326&gt;$C$9,IF(Raw!$N326&lt;$A$9,IF(Raw!$X326&gt;$C$9,IF(Raw!$X326&lt;$A$9,Raw!W326,-999),-999),-999),-999),-999),-999)</f>
        <v>-999</v>
      </c>
      <c r="P326" s="9">
        <f>IF(Raw!$G326&gt;$C$8,IF(Raw!$Q326&gt;$C$8,IF(Raw!$N326&gt;$C$9,IF(Raw!$N326&lt;$A$9,IF(Raw!$X326&gt;$C$9,IF(Raw!$X326&lt;$A$9,Raw!X326,-999),-999),-999),-999),-999),-999)</f>
        <v>-999</v>
      </c>
      <c r="R326" s="9">
        <f t="shared" si="79"/>
        <v>0</v>
      </c>
      <c r="S326" s="9">
        <f t="shared" si="80"/>
        <v>0</v>
      </c>
      <c r="T326" s="9">
        <f t="shared" si="81"/>
        <v>0</v>
      </c>
      <c r="U326" s="9">
        <f t="shared" si="82"/>
        <v>0</v>
      </c>
      <c r="V326" s="15">
        <f t="shared" si="83"/>
        <v>-999</v>
      </c>
      <c r="X326" s="11">
        <f t="shared" si="84"/>
        <v>-6.0139799999999993E+20</v>
      </c>
      <c r="Y326" s="11">
        <f t="shared" si="85"/>
        <v>-9.99E-18</v>
      </c>
      <c r="Z326" s="11">
        <f t="shared" si="86"/>
        <v>-9.9899999999999989E-4</v>
      </c>
      <c r="AA326" s="16">
        <f t="shared" si="87"/>
        <v>1</v>
      </c>
      <c r="AB326" s="9">
        <f t="shared" si="88"/>
        <v>-999</v>
      </c>
      <c r="AC326" s="9">
        <f t="shared" si="89"/>
        <v>-999</v>
      </c>
      <c r="AD326" s="15">
        <f t="shared" si="90"/>
        <v>-999</v>
      </c>
      <c r="AE326" s="3">
        <f t="shared" si="91"/>
        <v>-1202.7959999999996</v>
      </c>
      <c r="AF326" s="2">
        <f t="shared" si="92"/>
        <v>0.30099999999999988</v>
      </c>
      <c r="AG326" s="9">
        <f t="shared" si="93"/>
        <v>0</v>
      </c>
      <c r="AH326" s="2">
        <f t="shared" si="94"/>
        <v>0</v>
      </c>
    </row>
    <row r="327" spans="1:34">
      <c r="A327" s="1">
        <f>Raw!A327</f>
        <v>0</v>
      </c>
      <c r="B327" s="14">
        <f>Raw!B327</f>
        <v>0</v>
      </c>
      <c r="C327" s="15">
        <f>Raw!C327</f>
        <v>0</v>
      </c>
      <c r="D327" s="15">
        <f>IF(C327&gt;0.5,Raw!D327*D$11,-999)</f>
        <v>-999</v>
      </c>
      <c r="E327" s="9">
        <f>IF(Raw!$G327&gt;$C$8,IF(Raw!$Q327&gt;$C$8,IF(Raw!$N327&gt;$C$9,IF(Raw!$N327&lt;$A$9,IF(Raw!$X327&gt;$C$9,IF(Raw!$X327&lt;$A$9,Raw!H327,-999),-999),-999),-999),-999),-999)</f>
        <v>-999</v>
      </c>
      <c r="F327" s="9">
        <f>IF(Raw!$G327&gt;$C$8,IF(Raw!$Q327&gt;$C$8,IF(Raw!$N327&gt;$C$9,IF(Raw!$N327&lt;$A$9,IF(Raw!$X327&gt;$C$9,IF(Raw!$X327&lt;$A$9,Raw!I327,-999),-999),-999),-999),-999),-999)</f>
        <v>-999</v>
      </c>
      <c r="G327" s="9">
        <f>Raw!G327</f>
        <v>0</v>
      </c>
      <c r="H327" s="9">
        <f>IF(Raw!$G327&gt;$C$8,IF(Raw!$Q327&gt;$C$8,IF(Raw!$N327&gt;$C$9,IF(Raw!$N327&lt;$A$9,IF(Raw!$X327&gt;$C$9,IF(Raw!$X327&lt;$A$9,Raw!L327,-999),-999),-999),-999),-999),-999)</f>
        <v>-999</v>
      </c>
      <c r="I327" s="9">
        <f>IF(Raw!$G327&gt;$C$8,IF(Raw!$Q327&gt;$C$8,IF(Raw!$N327&gt;$C$9,IF(Raw!$N327&lt;$A$9,IF(Raw!$X327&gt;$C$9,IF(Raw!$X327&lt;$A$9,Raw!M327,-999),-999),-999),-999),-999),-999)</f>
        <v>-999</v>
      </c>
      <c r="J327" s="9">
        <f>IF(Raw!$G327&gt;$C$8,IF(Raw!$Q327&gt;$C$8,IF(Raw!$N327&gt;$C$9,IF(Raw!$N327&lt;$A$9,IF(Raw!$X327&gt;$C$9,IF(Raw!$X327&lt;$A$9,Raw!N327,-999),-999),-999),-999),-999),-999)</f>
        <v>-999</v>
      </c>
      <c r="K327" s="9">
        <f>IF(Raw!$G327&gt;$C$8,IF(Raw!$Q327&gt;$C$8,IF(Raw!$N327&gt;$C$9,IF(Raw!$N327&lt;$A$9,IF(Raw!$X327&gt;$C$9,IF(Raw!$X327&lt;$A$9,Raw!R327,-999),-999),-999),-999),-999),-999)</f>
        <v>-999</v>
      </c>
      <c r="L327" s="9">
        <f>IF(Raw!$G327&gt;$C$8,IF(Raw!$Q327&gt;$C$8,IF(Raw!$N327&gt;$C$9,IF(Raw!$N327&lt;$A$9,IF(Raw!$X327&gt;$C$9,IF(Raw!$X327&lt;$A$9,Raw!S327,-999),-999),-999),-999),-999),-999)</f>
        <v>-999</v>
      </c>
      <c r="M327" s="9">
        <f>Raw!Q327</f>
        <v>0</v>
      </c>
      <c r="N327" s="9">
        <f>IF(Raw!$G327&gt;$C$8,IF(Raw!$Q327&gt;$C$8,IF(Raw!$N327&gt;$C$9,IF(Raw!$N327&lt;$A$9,IF(Raw!$X327&gt;$C$9,IF(Raw!$X327&lt;$A$9,Raw!V327,-999),-999),-999),-999),-999),-999)</f>
        <v>-999</v>
      </c>
      <c r="O327" s="9">
        <f>IF(Raw!$G327&gt;$C$8,IF(Raw!$Q327&gt;$C$8,IF(Raw!$N327&gt;$C$9,IF(Raw!$N327&lt;$A$9,IF(Raw!$X327&gt;$C$9,IF(Raw!$X327&lt;$A$9,Raw!W327,-999),-999),-999),-999),-999),-999)</f>
        <v>-999</v>
      </c>
      <c r="P327" s="9">
        <f>IF(Raw!$G327&gt;$C$8,IF(Raw!$Q327&gt;$C$8,IF(Raw!$N327&gt;$C$9,IF(Raw!$N327&lt;$A$9,IF(Raw!$X327&gt;$C$9,IF(Raw!$X327&lt;$A$9,Raw!X327,-999),-999),-999),-999),-999),-999)</f>
        <v>-999</v>
      </c>
      <c r="R327" s="9">
        <f t="shared" si="79"/>
        <v>0</v>
      </c>
      <c r="S327" s="9">
        <f t="shared" si="80"/>
        <v>0</v>
      </c>
      <c r="T327" s="9">
        <f t="shared" si="81"/>
        <v>0</v>
      </c>
      <c r="U327" s="9">
        <f t="shared" si="82"/>
        <v>0</v>
      </c>
      <c r="V327" s="15">
        <f t="shared" si="83"/>
        <v>-999</v>
      </c>
      <c r="X327" s="11">
        <f t="shared" si="84"/>
        <v>-6.0139799999999993E+20</v>
      </c>
      <c r="Y327" s="11">
        <f t="shared" si="85"/>
        <v>-9.99E-18</v>
      </c>
      <c r="Z327" s="11">
        <f t="shared" si="86"/>
        <v>-9.9899999999999989E-4</v>
      </c>
      <c r="AA327" s="16">
        <f t="shared" si="87"/>
        <v>1</v>
      </c>
      <c r="AB327" s="9">
        <f t="shared" si="88"/>
        <v>-999</v>
      </c>
      <c r="AC327" s="9">
        <f t="shared" si="89"/>
        <v>-999</v>
      </c>
      <c r="AD327" s="15">
        <f t="shared" si="90"/>
        <v>-999</v>
      </c>
      <c r="AE327" s="3">
        <f t="shared" si="91"/>
        <v>-1202.7959999999996</v>
      </c>
      <c r="AF327" s="2">
        <f t="shared" si="92"/>
        <v>0.30099999999999988</v>
      </c>
      <c r="AG327" s="9">
        <f t="shared" si="93"/>
        <v>0</v>
      </c>
      <c r="AH327" s="2">
        <f t="shared" si="94"/>
        <v>0</v>
      </c>
    </row>
    <row r="328" spans="1:34">
      <c r="A328" s="1">
        <f>Raw!A328</f>
        <v>0</v>
      </c>
      <c r="B328" s="14">
        <f>Raw!B328</f>
        <v>0</v>
      </c>
      <c r="C328" s="15">
        <f>Raw!C328</f>
        <v>0</v>
      </c>
      <c r="D328" s="15">
        <f>IF(C328&gt;0.5,Raw!D328*D$11,-999)</f>
        <v>-999</v>
      </c>
      <c r="E328" s="9">
        <f>IF(Raw!$G328&gt;$C$8,IF(Raw!$Q328&gt;$C$8,IF(Raw!$N328&gt;$C$9,IF(Raw!$N328&lt;$A$9,IF(Raw!$X328&gt;$C$9,IF(Raw!$X328&lt;$A$9,Raw!H328,-999),-999),-999),-999),-999),-999)</f>
        <v>-999</v>
      </c>
      <c r="F328" s="9">
        <f>IF(Raw!$G328&gt;$C$8,IF(Raw!$Q328&gt;$C$8,IF(Raw!$N328&gt;$C$9,IF(Raw!$N328&lt;$A$9,IF(Raw!$X328&gt;$C$9,IF(Raw!$X328&lt;$A$9,Raw!I328,-999),-999),-999),-999),-999),-999)</f>
        <v>-999</v>
      </c>
      <c r="G328" s="9">
        <f>Raw!G328</f>
        <v>0</v>
      </c>
      <c r="H328" s="9">
        <f>IF(Raw!$G328&gt;$C$8,IF(Raw!$Q328&gt;$C$8,IF(Raw!$N328&gt;$C$9,IF(Raw!$N328&lt;$A$9,IF(Raw!$X328&gt;$C$9,IF(Raw!$X328&lt;$A$9,Raw!L328,-999),-999),-999),-999),-999),-999)</f>
        <v>-999</v>
      </c>
      <c r="I328" s="9">
        <f>IF(Raw!$G328&gt;$C$8,IF(Raw!$Q328&gt;$C$8,IF(Raw!$N328&gt;$C$9,IF(Raw!$N328&lt;$A$9,IF(Raw!$X328&gt;$C$9,IF(Raw!$X328&lt;$A$9,Raw!M328,-999),-999),-999),-999),-999),-999)</f>
        <v>-999</v>
      </c>
      <c r="J328" s="9">
        <f>IF(Raw!$G328&gt;$C$8,IF(Raw!$Q328&gt;$C$8,IF(Raw!$N328&gt;$C$9,IF(Raw!$N328&lt;$A$9,IF(Raw!$X328&gt;$C$9,IF(Raw!$X328&lt;$A$9,Raw!N328,-999),-999),-999),-999),-999),-999)</f>
        <v>-999</v>
      </c>
      <c r="K328" s="9">
        <f>IF(Raw!$G328&gt;$C$8,IF(Raw!$Q328&gt;$C$8,IF(Raw!$N328&gt;$C$9,IF(Raw!$N328&lt;$A$9,IF(Raw!$X328&gt;$C$9,IF(Raw!$X328&lt;$A$9,Raw!R328,-999),-999),-999),-999),-999),-999)</f>
        <v>-999</v>
      </c>
      <c r="L328" s="9">
        <f>IF(Raw!$G328&gt;$C$8,IF(Raw!$Q328&gt;$C$8,IF(Raw!$N328&gt;$C$9,IF(Raw!$N328&lt;$A$9,IF(Raw!$X328&gt;$C$9,IF(Raw!$X328&lt;$A$9,Raw!S328,-999),-999),-999),-999),-999),-999)</f>
        <v>-999</v>
      </c>
      <c r="M328" s="9">
        <f>Raw!Q328</f>
        <v>0</v>
      </c>
      <c r="N328" s="9">
        <f>IF(Raw!$G328&gt;$C$8,IF(Raw!$Q328&gt;$C$8,IF(Raw!$N328&gt;$C$9,IF(Raw!$N328&lt;$A$9,IF(Raw!$X328&gt;$C$9,IF(Raw!$X328&lt;$A$9,Raw!V328,-999),-999),-999),-999),-999),-999)</f>
        <v>-999</v>
      </c>
      <c r="O328" s="9">
        <f>IF(Raw!$G328&gt;$C$8,IF(Raw!$Q328&gt;$C$8,IF(Raw!$N328&gt;$C$9,IF(Raw!$N328&lt;$A$9,IF(Raw!$X328&gt;$C$9,IF(Raw!$X328&lt;$A$9,Raw!W328,-999),-999),-999),-999),-999),-999)</f>
        <v>-999</v>
      </c>
      <c r="P328" s="9">
        <f>IF(Raw!$G328&gt;$C$8,IF(Raw!$Q328&gt;$C$8,IF(Raw!$N328&gt;$C$9,IF(Raw!$N328&lt;$A$9,IF(Raw!$X328&gt;$C$9,IF(Raw!$X328&lt;$A$9,Raw!X328,-999),-999),-999),-999),-999),-999)</f>
        <v>-999</v>
      </c>
      <c r="R328" s="9">
        <f t="shared" si="79"/>
        <v>0</v>
      </c>
      <c r="S328" s="9">
        <f t="shared" si="80"/>
        <v>0</v>
      </c>
      <c r="T328" s="9">
        <f t="shared" si="81"/>
        <v>0</v>
      </c>
      <c r="U328" s="9">
        <f t="shared" si="82"/>
        <v>0</v>
      </c>
      <c r="V328" s="15">
        <f t="shared" si="83"/>
        <v>-999</v>
      </c>
      <c r="X328" s="11">
        <f t="shared" si="84"/>
        <v>-6.0139799999999993E+20</v>
      </c>
      <c r="Y328" s="11">
        <f t="shared" si="85"/>
        <v>-9.99E-18</v>
      </c>
      <c r="Z328" s="11">
        <f t="shared" si="86"/>
        <v>-9.9899999999999989E-4</v>
      </c>
      <c r="AA328" s="16">
        <f t="shared" si="87"/>
        <v>1</v>
      </c>
      <c r="AB328" s="9">
        <f t="shared" si="88"/>
        <v>-999</v>
      </c>
      <c r="AC328" s="9">
        <f t="shared" si="89"/>
        <v>-999</v>
      </c>
      <c r="AD328" s="15">
        <f t="shared" si="90"/>
        <v>-999</v>
      </c>
      <c r="AE328" s="3">
        <f t="shared" si="91"/>
        <v>-1202.7959999999996</v>
      </c>
      <c r="AF328" s="2">
        <f t="shared" si="92"/>
        <v>0.30099999999999988</v>
      </c>
      <c r="AG328" s="9">
        <f t="shared" si="93"/>
        <v>0</v>
      </c>
      <c r="AH328" s="2">
        <f t="shared" si="94"/>
        <v>0</v>
      </c>
    </row>
    <row r="329" spans="1:34">
      <c r="A329" s="1">
        <f>Raw!A329</f>
        <v>0</v>
      </c>
      <c r="B329" s="14">
        <f>Raw!B329</f>
        <v>0</v>
      </c>
      <c r="C329" s="15">
        <f>Raw!C329</f>
        <v>0</v>
      </c>
      <c r="D329" s="15">
        <f>IF(C329&gt;0.5,Raw!D329*D$11,-999)</f>
        <v>-999</v>
      </c>
      <c r="E329" s="9">
        <f>IF(Raw!$G329&gt;$C$8,IF(Raw!$Q329&gt;$C$8,IF(Raw!$N329&gt;$C$9,IF(Raw!$N329&lt;$A$9,IF(Raw!$X329&gt;$C$9,IF(Raw!$X329&lt;$A$9,Raw!H329,-999),-999),-999),-999),-999),-999)</f>
        <v>-999</v>
      </c>
      <c r="F329" s="9">
        <f>IF(Raw!$G329&gt;$C$8,IF(Raw!$Q329&gt;$C$8,IF(Raw!$N329&gt;$C$9,IF(Raw!$N329&lt;$A$9,IF(Raw!$X329&gt;$C$9,IF(Raw!$X329&lt;$A$9,Raw!I329,-999),-999),-999),-999),-999),-999)</f>
        <v>-999</v>
      </c>
      <c r="G329" s="9">
        <f>Raw!G329</f>
        <v>0</v>
      </c>
      <c r="H329" s="9">
        <f>IF(Raw!$G329&gt;$C$8,IF(Raw!$Q329&gt;$C$8,IF(Raw!$N329&gt;$C$9,IF(Raw!$N329&lt;$A$9,IF(Raw!$X329&gt;$C$9,IF(Raw!$X329&lt;$A$9,Raw!L329,-999),-999),-999),-999),-999),-999)</f>
        <v>-999</v>
      </c>
      <c r="I329" s="9">
        <f>IF(Raw!$G329&gt;$C$8,IF(Raw!$Q329&gt;$C$8,IF(Raw!$N329&gt;$C$9,IF(Raw!$N329&lt;$A$9,IF(Raw!$X329&gt;$C$9,IF(Raw!$X329&lt;$A$9,Raw!M329,-999),-999),-999),-999),-999),-999)</f>
        <v>-999</v>
      </c>
      <c r="J329" s="9">
        <f>IF(Raw!$G329&gt;$C$8,IF(Raw!$Q329&gt;$C$8,IF(Raw!$N329&gt;$C$9,IF(Raw!$N329&lt;$A$9,IF(Raw!$X329&gt;$C$9,IF(Raw!$X329&lt;$A$9,Raw!N329,-999),-999),-999),-999),-999),-999)</f>
        <v>-999</v>
      </c>
      <c r="K329" s="9">
        <f>IF(Raw!$G329&gt;$C$8,IF(Raw!$Q329&gt;$C$8,IF(Raw!$N329&gt;$C$9,IF(Raw!$N329&lt;$A$9,IF(Raw!$X329&gt;$C$9,IF(Raw!$X329&lt;$A$9,Raw!R329,-999),-999),-999),-999),-999),-999)</f>
        <v>-999</v>
      </c>
      <c r="L329" s="9">
        <f>IF(Raw!$G329&gt;$C$8,IF(Raw!$Q329&gt;$C$8,IF(Raw!$N329&gt;$C$9,IF(Raw!$N329&lt;$A$9,IF(Raw!$X329&gt;$C$9,IF(Raw!$X329&lt;$A$9,Raw!S329,-999),-999),-999),-999),-999),-999)</f>
        <v>-999</v>
      </c>
      <c r="M329" s="9">
        <f>Raw!Q329</f>
        <v>0</v>
      </c>
      <c r="N329" s="9">
        <f>IF(Raw!$G329&gt;$C$8,IF(Raw!$Q329&gt;$C$8,IF(Raw!$N329&gt;$C$9,IF(Raw!$N329&lt;$A$9,IF(Raw!$X329&gt;$C$9,IF(Raw!$X329&lt;$A$9,Raw!V329,-999),-999),-999),-999),-999),-999)</f>
        <v>-999</v>
      </c>
      <c r="O329" s="9">
        <f>IF(Raw!$G329&gt;$C$8,IF(Raw!$Q329&gt;$C$8,IF(Raw!$N329&gt;$C$9,IF(Raw!$N329&lt;$A$9,IF(Raw!$X329&gt;$C$9,IF(Raw!$X329&lt;$A$9,Raw!W329,-999),-999),-999),-999),-999),-999)</f>
        <v>-999</v>
      </c>
      <c r="P329" s="9">
        <f>IF(Raw!$G329&gt;$C$8,IF(Raw!$Q329&gt;$C$8,IF(Raw!$N329&gt;$C$9,IF(Raw!$N329&lt;$A$9,IF(Raw!$X329&gt;$C$9,IF(Raw!$X329&lt;$A$9,Raw!X329,-999),-999),-999),-999),-999),-999)</f>
        <v>-999</v>
      </c>
      <c r="R329" s="9">
        <f t="shared" si="79"/>
        <v>0</v>
      </c>
      <c r="S329" s="9">
        <f t="shared" si="80"/>
        <v>0</v>
      </c>
      <c r="T329" s="9">
        <f t="shared" si="81"/>
        <v>0</v>
      </c>
      <c r="U329" s="9">
        <f t="shared" si="82"/>
        <v>0</v>
      </c>
      <c r="V329" s="15">
        <f t="shared" si="83"/>
        <v>-999</v>
      </c>
      <c r="X329" s="11">
        <f t="shared" si="84"/>
        <v>-6.0139799999999993E+20</v>
      </c>
      <c r="Y329" s="11">
        <f t="shared" si="85"/>
        <v>-9.99E-18</v>
      </c>
      <c r="Z329" s="11">
        <f t="shared" si="86"/>
        <v>-9.9899999999999989E-4</v>
      </c>
      <c r="AA329" s="16">
        <f t="shared" si="87"/>
        <v>1</v>
      </c>
      <c r="AB329" s="9">
        <f t="shared" si="88"/>
        <v>-999</v>
      </c>
      <c r="AC329" s="9">
        <f t="shared" si="89"/>
        <v>-999</v>
      </c>
      <c r="AD329" s="15">
        <f t="shared" si="90"/>
        <v>-999</v>
      </c>
      <c r="AE329" s="3">
        <f t="shared" si="91"/>
        <v>-1202.7959999999996</v>
      </c>
      <c r="AF329" s="2">
        <f t="shared" si="92"/>
        <v>0.30099999999999988</v>
      </c>
      <c r="AG329" s="9">
        <f t="shared" si="93"/>
        <v>0</v>
      </c>
      <c r="AH329" s="2">
        <f t="shared" si="94"/>
        <v>0</v>
      </c>
    </row>
    <row r="330" spans="1:34">
      <c r="A330" s="1">
        <f>Raw!A330</f>
        <v>0</v>
      </c>
      <c r="B330" s="14">
        <f>Raw!B330</f>
        <v>0</v>
      </c>
      <c r="C330" s="15">
        <f>Raw!C330</f>
        <v>0</v>
      </c>
      <c r="D330" s="15">
        <f>IF(C330&gt;0.5,Raw!D330*D$11,-999)</f>
        <v>-999</v>
      </c>
      <c r="E330" s="9">
        <f>IF(Raw!$G330&gt;$C$8,IF(Raw!$Q330&gt;$C$8,IF(Raw!$N330&gt;$C$9,IF(Raw!$N330&lt;$A$9,IF(Raw!$X330&gt;$C$9,IF(Raw!$X330&lt;$A$9,Raw!H330,-999),-999),-999),-999),-999),-999)</f>
        <v>-999</v>
      </c>
      <c r="F330" s="9">
        <f>IF(Raw!$G330&gt;$C$8,IF(Raw!$Q330&gt;$C$8,IF(Raw!$N330&gt;$C$9,IF(Raw!$N330&lt;$A$9,IF(Raw!$X330&gt;$C$9,IF(Raw!$X330&lt;$A$9,Raw!I330,-999),-999),-999),-999),-999),-999)</f>
        <v>-999</v>
      </c>
      <c r="G330" s="9">
        <f>Raw!G330</f>
        <v>0</v>
      </c>
      <c r="H330" s="9">
        <f>IF(Raw!$G330&gt;$C$8,IF(Raw!$Q330&gt;$C$8,IF(Raw!$N330&gt;$C$9,IF(Raw!$N330&lt;$A$9,IF(Raw!$X330&gt;$C$9,IF(Raw!$X330&lt;$A$9,Raw!L330,-999),-999),-999),-999),-999),-999)</f>
        <v>-999</v>
      </c>
      <c r="I330" s="9">
        <f>IF(Raw!$G330&gt;$C$8,IF(Raw!$Q330&gt;$C$8,IF(Raw!$N330&gt;$C$9,IF(Raw!$N330&lt;$A$9,IF(Raw!$X330&gt;$C$9,IF(Raw!$X330&lt;$A$9,Raw!M330,-999),-999),-999),-999),-999),-999)</f>
        <v>-999</v>
      </c>
      <c r="J330" s="9">
        <f>IF(Raw!$G330&gt;$C$8,IF(Raw!$Q330&gt;$C$8,IF(Raw!$N330&gt;$C$9,IF(Raw!$N330&lt;$A$9,IF(Raw!$X330&gt;$C$9,IF(Raw!$X330&lt;$A$9,Raw!N330,-999),-999),-999),-999),-999),-999)</f>
        <v>-999</v>
      </c>
      <c r="K330" s="9">
        <f>IF(Raw!$G330&gt;$C$8,IF(Raw!$Q330&gt;$C$8,IF(Raw!$N330&gt;$C$9,IF(Raw!$N330&lt;$A$9,IF(Raw!$X330&gt;$C$9,IF(Raw!$X330&lt;$A$9,Raw!R330,-999),-999),-999),-999),-999),-999)</f>
        <v>-999</v>
      </c>
      <c r="L330" s="9">
        <f>IF(Raw!$G330&gt;$C$8,IF(Raw!$Q330&gt;$C$8,IF(Raw!$N330&gt;$C$9,IF(Raw!$N330&lt;$A$9,IF(Raw!$X330&gt;$C$9,IF(Raw!$X330&lt;$A$9,Raw!S330,-999),-999),-999),-999),-999),-999)</f>
        <v>-999</v>
      </c>
      <c r="M330" s="9">
        <f>Raw!Q330</f>
        <v>0</v>
      </c>
      <c r="N330" s="9">
        <f>IF(Raw!$G330&gt;$C$8,IF(Raw!$Q330&gt;$C$8,IF(Raw!$N330&gt;$C$9,IF(Raw!$N330&lt;$A$9,IF(Raw!$X330&gt;$C$9,IF(Raw!$X330&lt;$A$9,Raw!V330,-999),-999),-999),-999),-999),-999)</f>
        <v>-999</v>
      </c>
      <c r="O330" s="9">
        <f>IF(Raw!$G330&gt;$C$8,IF(Raw!$Q330&gt;$C$8,IF(Raw!$N330&gt;$C$9,IF(Raw!$N330&lt;$A$9,IF(Raw!$X330&gt;$C$9,IF(Raw!$X330&lt;$A$9,Raw!W330,-999),-999),-999),-999),-999),-999)</f>
        <v>-999</v>
      </c>
      <c r="P330" s="9">
        <f>IF(Raw!$G330&gt;$C$8,IF(Raw!$Q330&gt;$C$8,IF(Raw!$N330&gt;$C$9,IF(Raw!$N330&lt;$A$9,IF(Raw!$X330&gt;$C$9,IF(Raw!$X330&lt;$A$9,Raw!X330,-999),-999),-999),-999),-999),-999)</f>
        <v>-999</v>
      </c>
      <c r="R330" s="9">
        <f t="shared" si="79"/>
        <v>0</v>
      </c>
      <c r="S330" s="9">
        <f t="shared" si="80"/>
        <v>0</v>
      </c>
      <c r="T330" s="9">
        <f t="shared" si="81"/>
        <v>0</v>
      </c>
      <c r="U330" s="9">
        <f t="shared" si="82"/>
        <v>0</v>
      </c>
      <c r="V330" s="15">
        <f t="shared" si="83"/>
        <v>-999</v>
      </c>
      <c r="X330" s="11">
        <f t="shared" si="84"/>
        <v>-6.0139799999999993E+20</v>
      </c>
      <c r="Y330" s="11">
        <f t="shared" si="85"/>
        <v>-9.99E-18</v>
      </c>
      <c r="Z330" s="11">
        <f t="shared" si="86"/>
        <v>-9.9899999999999989E-4</v>
      </c>
      <c r="AA330" s="16">
        <f t="shared" si="87"/>
        <v>1</v>
      </c>
      <c r="AB330" s="9">
        <f t="shared" si="88"/>
        <v>-999</v>
      </c>
      <c r="AC330" s="9">
        <f t="shared" si="89"/>
        <v>-999</v>
      </c>
      <c r="AD330" s="15">
        <f t="shared" si="90"/>
        <v>-999</v>
      </c>
      <c r="AE330" s="3">
        <f t="shared" si="91"/>
        <v>-1202.7959999999996</v>
      </c>
      <c r="AF330" s="2">
        <f t="shared" si="92"/>
        <v>0.30099999999999988</v>
      </c>
      <c r="AG330" s="9">
        <f t="shared" si="93"/>
        <v>0</v>
      </c>
      <c r="AH330" s="2">
        <f t="shared" si="94"/>
        <v>0</v>
      </c>
    </row>
    <row r="331" spans="1:34">
      <c r="A331" s="1">
        <f>Raw!A331</f>
        <v>0</v>
      </c>
      <c r="B331" s="14">
        <f>Raw!B331</f>
        <v>0</v>
      </c>
      <c r="C331" s="15">
        <f>Raw!C331</f>
        <v>0</v>
      </c>
      <c r="D331" s="15">
        <f>IF(C331&gt;0.5,Raw!D331*D$11,-999)</f>
        <v>-999</v>
      </c>
      <c r="E331" s="9">
        <f>IF(Raw!$G331&gt;$C$8,IF(Raw!$Q331&gt;$C$8,IF(Raw!$N331&gt;$C$9,IF(Raw!$N331&lt;$A$9,IF(Raw!$X331&gt;$C$9,IF(Raw!$X331&lt;$A$9,Raw!H331,-999),-999),-999),-999),-999),-999)</f>
        <v>-999</v>
      </c>
      <c r="F331" s="9">
        <f>IF(Raw!$G331&gt;$C$8,IF(Raw!$Q331&gt;$C$8,IF(Raw!$N331&gt;$C$9,IF(Raw!$N331&lt;$A$9,IF(Raw!$X331&gt;$C$9,IF(Raw!$X331&lt;$A$9,Raw!I331,-999),-999),-999),-999),-999),-999)</f>
        <v>-999</v>
      </c>
      <c r="G331" s="9">
        <f>Raw!G331</f>
        <v>0</v>
      </c>
      <c r="H331" s="9">
        <f>IF(Raw!$G331&gt;$C$8,IF(Raw!$Q331&gt;$C$8,IF(Raw!$N331&gt;$C$9,IF(Raw!$N331&lt;$A$9,IF(Raw!$X331&gt;$C$9,IF(Raw!$X331&lt;$A$9,Raw!L331,-999),-999),-999),-999),-999),-999)</f>
        <v>-999</v>
      </c>
      <c r="I331" s="9">
        <f>IF(Raw!$G331&gt;$C$8,IF(Raw!$Q331&gt;$C$8,IF(Raw!$N331&gt;$C$9,IF(Raw!$N331&lt;$A$9,IF(Raw!$X331&gt;$C$9,IF(Raw!$X331&lt;$A$9,Raw!M331,-999),-999),-999),-999),-999),-999)</f>
        <v>-999</v>
      </c>
      <c r="J331" s="9">
        <f>IF(Raw!$G331&gt;$C$8,IF(Raw!$Q331&gt;$C$8,IF(Raw!$N331&gt;$C$9,IF(Raw!$N331&lt;$A$9,IF(Raw!$X331&gt;$C$9,IF(Raw!$X331&lt;$A$9,Raw!N331,-999),-999),-999),-999),-999),-999)</f>
        <v>-999</v>
      </c>
      <c r="K331" s="9">
        <f>IF(Raw!$G331&gt;$C$8,IF(Raw!$Q331&gt;$C$8,IF(Raw!$N331&gt;$C$9,IF(Raw!$N331&lt;$A$9,IF(Raw!$X331&gt;$C$9,IF(Raw!$X331&lt;$A$9,Raw!R331,-999),-999),-999),-999),-999),-999)</f>
        <v>-999</v>
      </c>
      <c r="L331" s="9">
        <f>IF(Raw!$G331&gt;$C$8,IF(Raw!$Q331&gt;$C$8,IF(Raw!$N331&gt;$C$9,IF(Raw!$N331&lt;$A$9,IF(Raw!$X331&gt;$C$9,IF(Raw!$X331&lt;$A$9,Raw!S331,-999),-999),-999),-999),-999),-999)</f>
        <v>-999</v>
      </c>
      <c r="M331" s="9">
        <f>Raw!Q331</f>
        <v>0</v>
      </c>
      <c r="N331" s="9">
        <f>IF(Raw!$G331&gt;$C$8,IF(Raw!$Q331&gt;$C$8,IF(Raw!$N331&gt;$C$9,IF(Raw!$N331&lt;$A$9,IF(Raw!$X331&gt;$C$9,IF(Raw!$X331&lt;$A$9,Raw!V331,-999),-999),-999),-999),-999),-999)</f>
        <v>-999</v>
      </c>
      <c r="O331" s="9">
        <f>IF(Raw!$G331&gt;$C$8,IF(Raw!$Q331&gt;$C$8,IF(Raw!$N331&gt;$C$9,IF(Raw!$N331&lt;$A$9,IF(Raw!$X331&gt;$C$9,IF(Raw!$X331&lt;$A$9,Raw!W331,-999),-999),-999),-999),-999),-999)</f>
        <v>-999</v>
      </c>
      <c r="P331" s="9">
        <f>IF(Raw!$G331&gt;$C$8,IF(Raw!$Q331&gt;$C$8,IF(Raw!$N331&gt;$C$9,IF(Raw!$N331&lt;$A$9,IF(Raw!$X331&gt;$C$9,IF(Raw!$X331&lt;$A$9,Raw!X331,-999),-999),-999),-999),-999),-999)</f>
        <v>-999</v>
      </c>
      <c r="R331" s="9">
        <f t="shared" si="79"/>
        <v>0</v>
      </c>
      <c r="S331" s="9">
        <f t="shared" si="80"/>
        <v>0</v>
      </c>
      <c r="T331" s="9">
        <f t="shared" si="81"/>
        <v>0</v>
      </c>
      <c r="U331" s="9">
        <f t="shared" si="82"/>
        <v>0</v>
      </c>
      <c r="V331" s="15">
        <f t="shared" si="83"/>
        <v>-999</v>
      </c>
      <c r="X331" s="11">
        <f t="shared" si="84"/>
        <v>-6.0139799999999993E+20</v>
      </c>
      <c r="Y331" s="11">
        <f t="shared" si="85"/>
        <v>-9.99E-18</v>
      </c>
      <c r="Z331" s="11">
        <f t="shared" si="86"/>
        <v>-9.9899999999999989E-4</v>
      </c>
      <c r="AA331" s="16">
        <f t="shared" si="87"/>
        <v>1</v>
      </c>
      <c r="AB331" s="9">
        <f t="shared" si="88"/>
        <v>-999</v>
      </c>
      <c r="AC331" s="9">
        <f t="shared" si="89"/>
        <v>-999</v>
      </c>
      <c r="AD331" s="15">
        <f t="shared" si="90"/>
        <v>-999</v>
      </c>
      <c r="AE331" s="3">
        <f t="shared" si="91"/>
        <v>-1202.7959999999996</v>
      </c>
      <c r="AF331" s="2">
        <f t="shared" si="92"/>
        <v>0.30099999999999988</v>
      </c>
      <c r="AG331" s="9">
        <f t="shared" si="93"/>
        <v>0</v>
      </c>
      <c r="AH331" s="2">
        <f t="shared" si="94"/>
        <v>0</v>
      </c>
    </row>
    <row r="332" spans="1:34">
      <c r="A332" s="1">
        <f>Raw!A332</f>
        <v>0</v>
      </c>
      <c r="B332" s="14">
        <f>Raw!B332</f>
        <v>0</v>
      </c>
      <c r="C332" s="15">
        <f>Raw!C332</f>
        <v>0</v>
      </c>
      <c r="D332" s="15">
        <f>IF(C332&gt;0.5,Raw!D332*D$11,-999)</f>
        <v>-999</v>
      </c>
      <c r="E332" s="9">
        <f>IF(Raw!$G332&gt;$C$8,IF(Raw!$Q332&gt;$C$8,IF(Raw!$N332&gt;$C$9,IF(Raw!$N332&lt;$A$9,IF(Raw!$X332&gt;$C$9,IF(Raw!$X332&lt;$A$9,Raw!H332,-999),-999),-999),-999),-999),-999)</f>
        <v>-999</v>
      </c>
      <c r="F332" s="9">
        <f>IF(Raw!$G332&gt;$C$8,IF(Raw!$Q332&gt;$C$8,IF(Raw!$N332&gt;$C$9,IF(Raw!$N332&lt;$A$9,IF(Raw!$X332&gt;$C$9,IF(Raw!$X332&lt;$A$9,Raw!I332,-999),-999),-999),-999),-999),-999)</f>
        <v>-999</v>
      </c>
      <c r="G332" s="9">
        <f>Raw!G332</f>
        <v>0</v>
      </c>
      <c r="H332" s="9">
        <f>IF(Raw!$G332&gt;$C$8,IF(Raw!$Q332&gt;$C$8,IF(Raw!$N332&gt;$C$9,IF(Raw!$N332&lt;$A$9,IF(Raw!$X332&gt;$C$9,IF(Raw!$X332&lt;$A$9,Raw!L332,-999),-999),-999),-999),-999),-999)</f>
        <v>-999</v>
      </c>
      <c r="I332" s="9">
        <f>IF(Raw!$G332&gt;$C$8,IF(Raw!$Q332&gt;$C$8,IF(Raw!$N332&gt;$C$9,IF(Raw!$N332&lt;$A$9,IF(Raw!$X332&gt;$C$9,IF(Raw!$X332&lt;$A$9,Raw!M332,-999),-999),-999),-999),-999),-999)</f>
        <v>-999</v>
      </c>
      <c r="J332" s="9">
        <f>IF(Raw!$G332&gt;$C$8,IF(Raw!$Q332&gt;$C$8,IF(Raw!$N332&gt;$C$9,IF(Raw!$N332&lt;$A$9,IF(Raw!$X332&gt;$C$9,IF(Raw!$X332&lt;$A$9,Raw!N332,-999),-999),-999),-999),-999),-999)</f>
        <v>-999</v>
      </c>
      <c r="K332" s="9">
        <f>IF(Raw!$G332&gt;$C$8,IF(Raw!$Q332&gt;$C$8,IF(Raw!$N332&gt;$C$9,IF(Raw!$N332&lt;$A$9,IF(Raw!$X332&gt;$C$9,IF(Raw!$X332&lt;$A$9,Raw!R332,-999),-999),-999),-999),-999),-999)</f>
        <v>-999</v>
      </c>
      <c r="L332" s="9">
        <f>IF(Raw!$G332&gt;$C$8,IF(Raw!$Q332&gt;$C$8,IF(Raw!$N332&gt;$C$9,IF(Raw!$N332&lt;$A$9,IF(Raw!$X332&gt;$C$9,IF(Raw!$X332&lt;$A$9,Raw!S332,-999),-999),-999),-999),-999),-999)</f>
        <v>-999</v>
      </c>
      <c r="M332" s="9">
        <f>Raw!Q332</f>
        <v>0</v>
      </c>
      <c r="N332" s="9">
        <f>IF(Raw!$G332&gt;$C$8,IF(Raw!$Q332&gt;$C$8,IF(Raw!$N332&gt;$C$9,IF(Raw!$N332&lt;$A$9,IF(Raw!$X332&gt;$C$9,IF(Raw!$X332&lt;$A$9,Raw!V332,-999),-999),-999),-999),-999),-999)</f>
        <v>-999</v>
      </c>
      <c r="O332" s="9">
        <f>IF(Raw!$G332&gt;$C$8,IF(Raw!$Q332&gt;$C$8,IF(Raw!$N332&gt;$C$9,IF(Raw!$N332&lt;$A$9,IF(Raw!$X332&gt;$C$9,IF(Raw!$X332&lt;$A$9,Raw!W332,-999),-999),-999),-999),-999),-999)</f>
        <v>-999</v>
      </c>
      <c r="P332" s="9">
        <f>IF(Raw!$G332&gt;$C$8,IF(Raw!$Q332&gt;$C$8,IF(Raw!$N332&gt;$C$9,IF(Raw!$N332&lt;$A$9,IF(Raw!$X332&gt;$C$9,IF(Raw!$X332&lt;$A$9,Raw!X332,-999),-999),-999),-999),-999),-999)</f>
        <v>-999</v>
      </c>
      <c r="R332" s="9">
        <f t="shared" si="79"/>
        <v>0</v>
      </c>
      <c r="S332" s="9">
        <f t="shared" si="80"/>
        <v>0</v>
      </c>
      <c r="T332" s="9">
        <f t="shared" si="81"/>
        <v>0</v>
      </c>
      <c r="U332" s="9">
        <f t="shared" si="82"/>
        <v>0</v>
      </c>
      <c r="V332" s="15">
        <f t="shared" si="83"/>
        <v>-999</v>
      </c>
      <c r="X332" s="11">
        <f t="shared" si="84"/>
        <v>-6.0139799999999993E+20</v>
      </c>
      <c r="Y332" s="11">
        <f t="shared" si="85"/>
        <v>-9.99E-18</v>
      </c>
      <c r="Z332" s="11">
        <f t="shared" si="86"/>
        <v>-9.9899999999999989E-4</v>
      </c>
      <c r="AA332" s="16">
        <f t="shared" si="87"/>
        <v>1</v>
      </c>
      <c r="AB332" s="9">
        <f t="shared" si="88"/>
        <v>-999</v>
      </c>
      <c r="AC332" s="9">
        <f t="shared" si="89"/>
        <v>-999</v>
      </c>
      <c r="AD332" s="15">
        <f t="shared" si="90"/>
        <v>-999</v>
      </c>
      <c r="AE332" s="3">
        <f t="shared" si="91"/>
        <v>-1202.7959999999996</v>
      </c>
      <c r="AF332" s="2">
        <f t="shared" si="92"/>
        <v>0.30099999999999988</v>
      </c>
      <c r="AG332" s="9">
        <f t="shared" si="93"/>
        <v>0</v>
      </c>
      <c r="AH332" s="2">
        <f t="shared" si="94"/>
        <v>0</v>
      </c>
    </row>
    <row r="333" spans="1:34">
      <c r="A333" s="1">
        <f>Raw!A333</f>
        <v>0</v>
      </c>
      <c r="B333" s="14">
        <f>Raw!B333</f>
        <v>0</v>
      </c>
      <c r="C333" s="15">
        <f>Raw!C333</f>
        <v>0</v>
      </c>
      <c r="D333" s="15">
        <f>IF(C333&gt;0.5,Raw!D333*D$11,-999)</f>
        <v>-999</v>
      </c>
      <c r="E333" s="9">
        <f>IF(Raw!$G333&gt;$C$8,IF(Raw!$Q333&gt;$C$8,IF(Raw!$N333&gt;$C$9,IF(Raw!$N333&lt;$A$9,IF(Raw!$X333&gt;$C$9,IF(Raw!$X333&lt;$A$9,Raw!H333,-999),-999),-999),-999),-999),-999)</f>
        <v>-999</v>
      </c>
      <c r="F333" s="9">
        <f>IF(Raw!$G333&gt;$C$8,IF(Raw!$Q333&gt;$C$8,IF(Raw!$N333&gt;$C$9,IF(Raw!$N333&lt;$A$9,IF(Raw!$X333&gt;$C$9,IF(Raw!$X333&lt;$A$9,Raw!I333,-999),-999),-999),-999),-999),-999)</f>
        <v>-999</v>
      </c>
      <c r="G333" s="9">
        <f>Raw!G333</f>
        <v>0</v>
      </c>
      <c r="H333" s="9">
        <f>IF(Raw!$G333&gt;$C$8,IF(Raw!$Q333&gt;$C$8,IF(Raw!$N333&gt;$C$9,IF(Raw!$N333&lt;$A$9,IF(Raw!$X333&gt;$C$9,IF(Raw!$X333&lt;$A$9,Raw!L333,-999),-999),-999),-999),-999),-999)</f>
        <v>-999</v>
      </c>
      <c r="I333" s="9">
        <f>IF(Raw!$G333&gt;$C$8,IF(Raw!$Q333&gt;$C$8,IF(Raw!$N333&gt;$C$9,IF(Raw!$N333&lt;$A$9,IF(Raw!$X333&gt;$C$9,IF(Raw!$X333&lt;$A$9,Raw!M333,-999),-999),-999),-999),-999),-999)</f>
        <v>-999</v>
      </c>
      <c r="J333" s="9">
        <f>IF(Raw!$G333&gt;$C$8,IF(Raw!$Q333&gt;$C$8,IF(Raw!$N333&gt;$C$9,IF(Raw!$N333&lt;$A$9,IF(Raw!$X333&gt;$C$9,IF(Raw!$X333&lt;$A$9,Raw!N333,-999),-999),-999),-999),-999),-999)</f>
        <v>-999</v>
      </c>
      <c r="K333" s="9">
        <f>IF(Raw!$G333&gt;$C$8,IF(Raw!$Q333&gt;$C$8,IF(Raw!$N333&gt;$C$9,IF(Raw!$N333&lt;$A$9,IF(Raw!$X333&gt;$C$9,IF(Raw!$X333&lt;$A$9,Raw!R333,-999),-999),-999),-999),-999),-999)</f>
        <v>-999</v>
      </c>
      <c r="L333" s="9">
        <f>IF(Raw!$G333&gt;$C$8,IF(Raw!$Q333&gt;$C$8,IF(Raw!$N333&gt;$C$9,IF(Raw!$N333&lt;$A$9,IF(Raw!$X333&gt;$C$9,IF(Raw!$X333&lt;$A$9,Raw!S333,-999),-999),-999),-999),-999),-999)</f>
        <v>-999</v>
      </c>
      <c r="M333" s="9">
        <f>Raw!Q333</f>
        <v>0</v>
      </c>
      <c r="N333" s="9">
        <f>IF(Raw!$G333&gt;$C$8,IF(Raw!$Q333&gt;$C$8,IF(Raw!$N333&gt;$C$9,IF(Raw!$N333&lt;$A$9,IF(Raw!$X333&gt;$C$9,IF(Raw!$X333&lt;$A$9,Raw!V333,-999),-999),-999),-999),-999),-999)</f>
        <v>-999</v>
      </c>
      <c r="O333" s="9">
        <f>IF(Raw!$G333&gt;$C$8,IF(Raw!$Q333&gt;$C$8,IF(Raw!$N333&gt;$C$9,IF(Raw!$N333&lt;$A$9,IF(Raw!$X333&gt;$C$9,IF(Raw!$X333&lt;$A$9,Raw!W333,-999),-999),-999),-999),-999),-999)</f>
        <v>-999</v>
      </c>
      <c r="P333" s="9">
        <f>IF(Raw!$G333&gt;$C$8,IF(Raw!$Q333&gt;$C$8,IF(Raw!$N333&gt;$C$9,IF(Raw!$N333&lt;$A$9,IF(Raw!$X333&gt;$C$9,IF(Raw!$X333&lt;$A$9,Raw!X333,-999),-999),-999),-999),-999),-999)</f>
        <v>-999</v>
      </c>
      <c r="R333" s="9">
        <f t="shared" si="79"/>
        <v>0</v>
      </c>
      <c r="S333" s="9">
        <f t="shared" si="80"/>
        <v>0</v>
      </c>
      <c r="T333" s="9">
        <f t="shared" si="81"/>
        <v>0</v>
      </c>
      <c r="U333" s="9">
        <f t="shared" si="82"/>
        <v>0</v>
      </c>
      <c r="V333" s="15">
        <f t="shared" si="83"/>
        <v>-999</v>
      </c>
      <c r="X333" s="11">
        <f t="shared" si="84"/>
        <v>-6.0139799999999993E+20</v>
      </c>
      <c r="Y333" s="11">
        <f t="shared" si="85"/>
        <v>-9.99E-18</v>
      </c>
      <c r="Z333" s="11">
        <f t="shared" si="86"/>
        <v>-9.9899999999999989E-4</v>
      </c>
      <c r="AA333" s="16">
        <f t="shared" si="87"/>
        <v>1</v>
      </c>
      <c r="AB333" s="9">
        <f t="shared" si="88"/>
        <v>-999</v>
      </c>
      <c r="AC333" s="9">
        <f t="shared" si="89"/>
        <v>-999</v>
      </c>
      <c r="AD333" s="15">
        <f t="shared" si="90"/>
        <v>-999</v>
      </c>
      <c r="AE333" s="3">
        <f t="shared" si="91"/>
        <v>-1202.7959999999996</v>
      </c>
      <c r="AF333" s="2">
        <f t="shared" si="92"/>
        <v>0.30099999999999988</v>
      </c>
      <c r="AG333" s="9">
        <f t="shared" si="93"/>
        <v>0</v>
      </c>
      <c r="AH333" s="2">
        <f t="shared" si="94"/>
        <v>0</v>
      </c>
    </row>
    <row r="334" spans="1:34">
      <c r="A334" s="1">
        <f>Raw!A334</f>
        <v>0</v>
      </c>
      <c r="B334" s="14">
        <f>Raw!B334</f>
        <v>0</v>
      </c>
      <c r="C334" s="15">
        <f>Raw!C334</f>
        <v>0</v>
      </c>
      <c r="D334" s="15">
        <f>IF(C334&gt;0.5,Raw!D334*D$11,-999)</f>
        <v>-999</v>
      </c>
      <c r="E334" s="9">
        <f>IF(Raw!$G334&gt;$C$8,IF(Raw!$Q334&gt;$C$8,IF(Raw!$N334&gt;$C$9,IF(Raw!$N334&lt;$A$9,IF(Raw!$X334&gt;$C$9,IF(Raw!$X334&lt;$A$9,Raw!H334,-999),-999),-999),-999),-999),-999)</f>
        <v>-999</v>
      </c>
      <c r="F334" s="9">
        <f>IF(Raw!$G334&gt;$C$8,IF(Raw!$Q334&gt;$C$8,IF(Raw!$N334&gt;$C$9,IF(Raw!$N334&lt;$A$9,IF(Raw!$X334&gt;$C$9,IF(Raw!$X334&lt;$A$9,Raw!I334,-999),-999),-999),-999),-999),-999)</f>
        <v>-999</v>
      </c>
      <c r="G334" s="9">
        <f>Raw!G334</f>
        <v>0</v>
      </c>
      <c r="H334" s="9">
        <f>IF(Raw!$G334&gt;$C$8,IF(Raw!$Q334&gt;$C$8,IF(Raw!$N334&gt;$C$9,IF(Raw!$N334&lt;$A$9,IF(Raw!$X334&gt;$C$9,IF(Raw!$X334&lt;$A$9,Raw!L334,-999),-999),-999),-999),-999),-999)</f>
        <v>-999</v>
      </c>
      <c r="I334" s="9">
        <f>IF(Raw!$G334&gt;$C$8,IF(Raw!$Q334&gt;$C$8,IF(Raw!$N334&gt;$C$9,IF(Raw!$N334&lt;$A$9,IF(Raw!$X334&gt;$C$9,IF(Raw!$X334&lt;$A$9,Raw!M334,-999),-999),-999),-999),-999),-999)</f>
        <v>-999</v>
      </c>
      <c r="J334" s="9">
        <f>IF(Raw!$G334&gt;$C$8,IF(Raw!$Q334&gt;$C$8,IF(Raw!$N334&gt;$C$9,IF(Raw!$N334&lt;$A$9,IF(Raw!$X334&gt;$C$9,IF(Raw!$X334&lt;$A$9,Raw!N334,-999),-999),-999),-999),-999),-999)</f>
        <v>-999</v>
      </c>
      <c r="K334" s="9">
        <f>IF(Raw!$G334&gt;$C$8,IF(Raw!$Q334&gt;$C$8,IF(Raw!$N334&gt;$C$9,IF(Raw!$N334&lt;$A$9,IF(Raw!$X334&gt;$C$9,IF(Raw!$X334&lt;$A$9,Raw!R334,-999),-999),-999),-999),-999),-999)</f>
        <v>-999</v>
      </c>
      <c r="L334" s="9">
        <f>IF(Raw!$G334&gt;$C$8,IF(Raw!$Q334&gt;$C$8,IF(Raw!$N334&gt;$C$9,IF(Raw!$N334&lt;$A$9,IF(Raw!$X334&gt;$C$9,IF(Raw!$X334&lt;$A$9,Raw!S334,-999),-999),-999),-999),-999),-999)</f>
        <v>-999</v>
      </c>
      <c r="M334" s="9">
        <f>Raw!Q334</f>
        <v>0</v>
      </c>
      <c r="N334" s="9">
        <f>IF(Raw!$G334&gt;$C$8,IF(Raw!$Q334&gt;$C$8,IF(Raw!$N334&gt;$C$9,IF(Raw!$N334&lt;$A$9,IF(Raw!$X334&gt;$C$9,IF(Raw!$X334&lt;$A$9,Raw!V334,-999),-999),-999),-999),-999),-999)</f>
        <v>-999</v>
      </c>
      <c r="O334" s="9">
        <f>IF(Raw!$G334&gt;$C$8,IF(Raw!$Q334&gt;$C$8,IF(Raw!$N334&gt;$C$9,IF(Raw!$N334&lt;$A$9,IF(Raw!$X334&gt;$C$9,IF(Raw!$X334&lt;$A$9,Raw!W334,-999),-999),-999),-999),-999),-999)</f>
        <v>-999</v>
      </c>
      <c r="P334" s="9">
        <f>IF(Raw!$G334&gt;$C$8,IF(Raw!$Q334&gt;$C$8,IF(Raw!$N334&gt;$C$9,IF(Raw!$N334&lt;$A$9,IF(Raw!$X334&gt;$C$9,IF(Raw!$X334&lt;$A$9,Raw!X334,-999),-999),-999),-999),-999),-999)</f>
        <v>-999</v>
      </c>
      <c r="R334" s="9">
        <f t="shared" si="79"/>
        <v>0</v>
      </c>
      <c r="S334" s="9">
        <f t="shared" si="80"/>
        <v>0</v>
      </c>
      <c r="T334" s="9">
        <f t="shared" si="81"/>
        <v>0</v>
      </c>
      <c r="U334" s="9">
        <f t="shared" si="82"/>
        <v>0</v>
      </c>
      <c r="V334" s="15">
        <f t="shared" si="83"/>
        <v>-999</v>
      </c>
      <c r="X334" s="11">
        <f t="shared" si="84"/>
        <v>-6.0139799999999993E+20</v>
      </c>
      <c r="Y334" s="11">
        <f t="shared" si="85"/>
        <v>-9.99E-18</v>
      </c>
      <c r="Z334" s="11">
        <f t="shared" si="86"/>
        <v>-9.9899999999999989E-4</v>
      </c>
      <c r="AA334" s="16">
        <f t="shared" si="87"/>
        <v>1</v>
      </c>
      <c r="AB334" s="9">
        <f t="shared" si="88"/>
        <v>-999</v>
      </c>
      <c r="AC334" s="9">
        <f t="shared" si="89"/>
        <v>-999</v>
      </c>
      <c r="AD334" s="15">
        <f t="shared" si="90"/>
        <v>-999</v>
      </c>
      <c r="AE334" s="3">
        <f t="shared" si="91"/>
        <v>-1202.7959999999996</v>
      </c>
      <c r="AF334" s="2">
        <f t="shared" si="92"/>
        <v>0.30099999999999988</v>
      </c>
      <c r="AG334" s="9">
        <f t="shared" si="93"/>
        <v>0</v>
      </c>
      <c r="AH334" s="2">
        <f t="shared" si="94"/>
        <v>0</v>
      </c>
    </row>
    <row r="335" spans="1:34">
      <c r="A335" s="1">
        <f>Raw!A335</f>
        <v>0</v>
      </c>
      <c r="B335" s="14">
        <f>Raw!B335</f>
        <v>0</v>
      </c>
      <c r="C335" s="15">
        <f>Raw!C335</f>
        <v>0</v>
      </c>
      <c r="D335" s="15">
        <f>IF(C335&gt;0.5,Raw!D335*D$11,-999)</f>
        <v>-999</v>
      </c>
      <c r="E335" s="9">
        <f>IF(Raw!$G335&gt;$C$8,IF(Raw!$Q335&gt;$C$8,IF(Raw!$N335&gt;$C$9,IF(Raw!$N335&lt;$A$9,IF(Raw!$X335&gt;$C$9,IF(Raw!$X335&lt;$A$9,Raw!H335,-999),-999),-999),-999),-999),-999)</f>
        <v>-999</v>
      </c>
      <c r="F335" s="9">
        <f>IF(Raw!$G335&gt;$C$8,IF(Raw!$Q335&gt;$C$8,IF(Raw!$N335&gt;$C$9,IF(Raw!$N335&lt;$A$9,IF(Raw!$X335&gt;$C$9,IF(Raw!$X335&lt;$A$9,Raw!I335,-999),-999),-999),-999),-999),-999)</f>
        <v>-999</v>
      </c>
      <c r="G335" s="9">
        <f>Raw!G335</f>
        <v>0</v>
      </c>
      <c r="H335" s="9">
        <f>IF(Raw!$G335&gt;$C$8,IF(Raw!$Q335&gt;$C$8,IF(Raw!$N335&gt;$C$9,IF(Raw!$N335&lt;$A$9,IF(Raw!$X335&gt;$C$9,IF(Raw!$X335&lt;$A$9,Raw!L335,-999),-999),-999),-999),-999),-999)</f>
        <v>-999</v>
      </c>
      <c r="I335" s="9">
        <f>IF(Raw!$G335&gt;$C$8,IF(Raw!$Q335&gt;$C$8,IF(Raw!$N335&gt;$C$9,IF(Raw!$N335&lt;$A$9,IF(Raw!$X335&gt;$C$9,IF(Raw!$X335&lt;$A$9,Raw!M335,-999),-999),-999),-999),-999),-999)</f>
        <v>-999</v>
      </c>
      <c r="J335" s="9">
        <f>IF(Raw!$G335&gt;$C$8,IF(Raw!$Q335&gt;$C$8,IF(Raw!$N335&gt;$C$9,IF(Raw!$N335&lt;$A$9,IF(Raw!$X335&gt;$C$9,IF(Raw!$X335&lt;$A$9,Raw!N335,-999),-999),-999),-999),-999),-999)</f>
        <v>-999</v>
      </c>
      <c r="K335" s="9">
        <f>IF(Raw!$G335&gt;$C$8,IF(Raw!$Q335&gt;$C$8,IF(Raw!$N335&gt;$C$9,IF(Raw!$N335&lt;$A$9,IF(Raw!$X335&gt;$C$9,IF(Raw!$X335&lt;$A$9,Raw!R335,-999),-999),-999),-999),-999),-999)</f>
        <v>-999</v>
      </c>
      <c r="L335" s="9">
        <f>IF(Raw!$G335&gt;$C$8,IF(Raw!$Q335&gt;$C$8,IF(Raw!$N335&gt;$C$9,IF(Raw!$N335&lt;$A$9,IF(Raw!$X335&gt;$C$9,IF(Raw!$X335&lt;$A$9,Raw!S335,-999),-999),-999),-999),-999),-999)</f>
        <v>-999</v>
      </c>
      <c r="M335" s="9">
        <f>Raw!Q335</f>
        <v>0</v>
      </c>
      <c r="N335" s="9">
        <f>IF(Raw!$G335&gt;$C$8,IF(Raw!$Q335&gt;$C$8,IF(Raw!$N335&gt;$C$9,IF(Raw!$N335&lt;$A$9,IF(Raw!$X335&gt;$C$9,IF(Raw!$X335&lt;$A$9,Raw!V335,-999),-999),-999),-999),-999),-999)</f>
        <v>-999</v>
      </c>
      <c r="O335" s="9">
        <f>IF(Raw!$G335&gt;$C$8,IF(Raw!$Q335&gt;$C$8,IF(Raw!$N335&gt;$C$9,IF(Raw!$N335&lt;$A$9,IF(Raw!$X335&gt;$C$9,IF(Raw!$X335&lt;$A$9,Raw!W335,-999),-999),-999),-999),-999),-999)</f>
        <v>-999</v>
      </c>
      <c r="P335" s="9">
        <f>IF(Raw!$G335&gt;$C$8,IF(Raw!$Q335&gt;$C$8,IF(Raw!$N335&gt;$C$9,IF(Raw!$N335&lt;$A$9,IF(Raw!$X335&gt;$C$9,IF(Raw!$X335&lt;$A$9,Raw!X335,-999),-999),-999),-999),-999),-999)</f>
        <v>-999</v>
      </c>
      <c r="R335" s="9">
        <f t="shared" ref="R335:R398" si="95">F335-E335</f>
        <v>0</v>
      </c>
      <c r="S335" s="9">
        <f t="shared" ref="S335:S398" si="96">R335/F335</f>
        <v>0</v>
      </c>
      <c r="T335" s="9">
        <f t="shared" ref="T335:T398" si="97">L335-K335</f>
        <v>0</v>
      </c>
      <c r="U335" s="9">
        <f t="shared" ref="U335:U398" si="98">T335/L335</f>
        <v>0</v>
      </c>
      <c r="V335" s="15">
        <f t="shared" ref="V335:V398" si="99">IF(L335&gt;0,L335*V$8+V$10,-999)</f>
        <v>-999</v>
      </c>
      <c r="X335" s="11">
        <f t="shared" ref="X335:X398" si="100">D335*6.02*10^23*10^(-6)</f>
        <v>-6.0139799999999993E+20</v>
      </c>
      <c r="Y335" s="11">
        <f t="shared" ref="Y335:Y398" si="101">H335*10^(-20)</f>
        <v>-9.99E-18</v>
      </c>
      <c r="Z335" s="11">
        <f t="shared" ref="Z335:Z398" si="102">J335*10^(-6)</f>
        <v>-9.9899999999999989E-4</v>
      </c>
      <c r="AA335" s="16">
        <f t="shared" ref="AA335:AA398" si="103">IF(Z335&gt;0,(X335*Y335/(X335*Y335+1/Z335)),1)</f>
        <v>1</v>
      </c>
      <c r="AB335" s="9">
        <f t="shared" ref="AB335:AB398" si="104">K335+T335*AA335</f>
        <v>-999</v>
      </c>
      <c r="AC335" s="9">
        <f t="shared" ref="AC335:AC398" si="105">IF(T335&gt;0,(L335-AB335)/T335,-999)</f>
        <v>-999</v>
      </c>
      <c r="AD335" s="15">
        <f t="shared" ref="AD335:AD398" si="106">IF(AC335&gt;0,X335*Y335*AC335,-999)</f>
        <v>-999</v>
      </c>
      <c r="AE335" s="3">
        <f t="shared" ref="AE335:AE398" si="107">AE$9*Y335</f>
        <v>-1202.7959999999996</v>
      </c>
      <c r="AF335" s="2">
        <f t="shared" ref="AF335:AF398" si="108">IF(AD335&lt;=AE335,AF$6,AF$6/(AD335/AE335))</f>
        <v>0.30099999999999988</v>
      </c>
      <c r="AG335" s="9">
        <f t="shared" ref="AG335:AG398" si="109">AD335*AF335*$AG$6*U335/AG$8</f>
        <v>0</v>
      </c>
      <c r="AH335" s="2">
        <f t="shared" ref="AH335:AH398" si="110">((AG335*12.01)/893.5)*3600</f>
        <v>0</v>
      </c>
    </row>
    <row r="336" spans="1:34">
      <c r="A336" s="1">
        <f>Raw!A336</f>
        <v>0</v>
      </c>
      <c r="B336" s="14">
        <f>Raw!B336</f>
        <v>0</v>
      </c>
      <c r="C336" s="15">
        <f>Raw!C336</f>
        <v>0</v>
      </c>
      <c r="D336" s="15">
        <f>IF(C336&gt;0.5,Raw!D336*D$11,-999)</f>
        <v>-999</v>
      </c>
      <c r="E336" s="9">
        <f>IF(Raw!$G336&gt;$C$8,IF(Raw!$Q336&gt;$C$8,IF(Raw!$N336&gt;$C$9,IF(Raw!$N336&lt;$A$9,IF(Raw!$X336&gt;$C$9,IF(Raw!$X336&lt;$A$9,Raw!H336,-999),-999),-999),-999),-999),-999)</f>
        <v>-999</v>
      </c>
      <c r="F336" s="9">
        <f>IF(Raw!$G336&gt;$C$8,IF(Raw!$Q336&gt;$C$8,IF(Raw!$N336&gt;$C$9,IF(Raw!$N336&lt;$A$9,IF(Raw!$X336&gt;$C$9,IF(Raw!$X336&lt;$A$9,Raw!I336,-999),-999),-999),-999),-999),-999)</f>
        <v>-999</v>
      </c>
      <c r="G336" s="9">
        <f>Raw!G336</f>
        <v>0</v>
      </c>
      <c r="H336" s="9">
        <f>IF(Raw!$G336&gt;$C$8,IF(Raw!$Q336&gt;$C$8,IF(Raw!$N336&gt;$C$9,IF(Raw!$N336&lt;$A$9,IF(Raw!$X336&gt;$C$9,IF(Raw!$X336&lt;$A$9,Raw!L336,-999),-999),-999),-999),-999),-999)</f>
        <v>-999</v>
      </c>
      <c r="I336" s="9">
        <f>IF(Raw!$G336&gt;$C$8,IF(Raw!$Q336&gt;$C$8,IF(Raw!$N336&gt;$C$9,IF(Raw!$N336&lt;$A$9,IF(Raw!$X336&gt;$C$9,IF(Raw!$X336&lt;$A$9,Raw!M336,-999),-999),-999),-999),-999),-999)</f>
        <v>-999</v>
      </c>
      <c r="J336" s="9">
        <f>IF(Raw!$G336&gt;$C$8,IF(Raw!$Q336&gt;$C$8,IF(Raw!$N336&gt;$C$9,IF(Raw!$N336&lt;$A$9,IF(Raw!$X336&gt;$C$9,IF(Raw!$X336&lt;$A$9,Raw!N336,-999),-999),-999),-999),-999),-999)</f>
        <v>-999</v>
      </c>
      <c r="K336" s="9">
        <f>IF(Raw!$G336&gt;$C$8,IF(Raw!$Q336&gt;$C$8,IF(Raw!$N336&gt;$C$9,IF(Raw!$N336&lt;$A$9,IF(Raw!$X336&gt;$C$9,IF(Raw!$X336&lt;$A$9,Raw!R336,-999),-999),-999),-999),-999),-999)</f>
        <v>-999</v>
      </c>
      <c r="L336" s="9">
        <f>IF(Raw!$G336&gt;$C$8,IF(Raw!$Q336&gt;$C$8,IF(Raw!$N336&gt;$C$9,IF(Raw!$N336&lt;$A$9,IF(Raw!$X336&gt;$C$9,IF(Raw!$X336&lt;$A$9,Raw!S336,-999),-999),-999),-999),-999),-999)</f>
        <v>-999</v>
      </c>
      <c r="M336" s="9">
        <f>Raw!Q336</f>
        <v>0</v>
      </c>
      <c r="N336" s="9">
        <f>IF(Raw!$G336&gt;$C$8,IF(Raw!$Q336&gt;$C$8,IF(Raw!$N336&gt;$C$9,IF(Raw!$N336&lt;$A$9,IF(Raw!$X336&gt;$C$9,IF(Raw!$X336&lt;$A$9,Raw!V336,-999),-999),-999),-999),-999),-999)</f>
        <v>-999</v>
      </c>
      <c r="O336" s="9">
        <f>IF(Raw!$G336&gt;$C$8,IF(Raw!$Q336&gt;$C$8,IF(Raw!$N336&gt;$C$9,IF(Raw!$N336&lt;$A$9,IF(Raw!$X336&gt;$C$9,IF(Raw!$X336&lt;$A$9,Raw!W336,-999),-999),-999),-999),-999),-999)</f>
        <v>-999</v>
      </c>
      <c r="P336" s="9">
        <f>IF(Raw!$G336&gt;$C$8,IF(Raw!$Q336&gt;$C$8,IF(Raw!$N336&gt;$C$9,IF(Raw!$N336&lt;$A$9,IF(Raw!$X336&gt;$C$9,IF(Raw!$X336&lt;$A$9,Raw!X336,-999),-999),-999),-999),-999),-999)</f>
        <v>-999</v>
      </c>
      <c r="R336" s="9">
        <f t="shared" si="95"/>
        <v>0</v>
      </c>
      <c r="S336" s="9">
        <f t="shared" si="96"/>
        <v>0</v>
      </c>
      <c r="T336" s="9">
        <f t="shared" si="97"/>
        <v>0</v>
      </c>
      <c r="U336" s="9">
        <f t="shared" si="98"/>
        <v>0</v>
      </c>
      <c r="V336" s="15">
        <f t="shared" si="99"/>
        <v>-999</v>
      </c>
      <c r="X336" s="11">
        <f t="shared" si="100"/>
        <v>-6.0139799999999993E+20</v>
      </c>
      <c r="Y336" s="11">
        <f t="shared" si="101"/>
        <v>-9.99E-18</v>
      </c>
      <c r="Z336" s="11">
        <f t="shared" si="102"/>
        <v>-9.9899999999999989E-4</v>
      </c>
      <c r="AA336" s="16">
        <f t="shared" si="103"/>
        <v>1</v>
      </c>
      <c r="AB336" s="9">
        <f t="shared" si="104"/>
        <v>-999</v>
      </c>
      <c r="AC336" s="9">
        <f t="shared" si="105"/>
        <v>-999</v>
      </c>
      <c r="AD336" s="15">
        <f t="shared" si="106"/>
        <v>-999</v>
      </c>
      <c r="AE336" s="3">
        <f t="shared" si="107"/>
        <v>-1202.7959999999996</v>
      </c>
      <c r="AF336" s="2">
        <f t="shared" si="108"/>
        <v>0.30099999999999988</v>
      </c>
      <c r="AG336" s="9">
        <f t="shared" si="109"/>
        <v>0</v>
      </c>
      <c r="AH336" s="2">
        <f t="shared" si="110"/>
        <v>0</v>
      </c>
    </row>
    <row r="337" spans="1:34">
      <c r="A337" s="1">
        <f>Raw!A337</f>
        <v>0</v>
      </c>
      <c r="B337" s="14">
        <f>Raw!B337</f>
        <v>0</v>
      </c>
      <c r="C337" s="15">
        <f>Raw!C337</f>
        <v>0</v>
      </c>
      <c r="D337" s="15">
        <f>IF(C337&gt;0.5,Raw!D337*D$11,-999)</f>
        <v>-999</v>
      </c>
      <c r="E337" s="9">
        <f>IF(Raw!$G337&gt;$C$8,IF(Raw!$Q337&gt;$C$8,IF(Raw!$N337&gt;$C$9,IF(Raw!$N337&lt;$A$9,IF(Raw!$X337&gt;$C$9,IF(Raw!$X337&lt;$A$9,Raw!H337,-999),-999),-999),-999),-999),-999)</f>
        <v>-999</v>
      </c>
      <c r="F337" s="9">
        <f>IF(Raw!$G337&gt;$C$8,IF(Raw!$Q337&gt;$C$8,IF(Raw!$N337&gt;$C$9,IF(Raw!$N337&lt;$A$9,IF(Raw!$X337&gt;$C$9,IF(Raw!$X337&lt;$A$9,Raw!I337,-999),-999),-999),-999),-999),-999)</f>
        <v>-999</v>
      </c>
      <c r="G337" s="9">
        <f>Raw!G337</f>
        <v>0</v>
      </c>
      <c r="H337" s="9">
        <f>IF(Raw!$G337&gt;$C$8,IF(Raw!$Q337&gt;$C$8,IF(Raw!$N337&gt;$C$9,IF(Raw!$N337&lt;$A$9,IF(Raw!$X337&gt;$C$9,IF(Raw!$X337&lt;$A$9,Raw!L337,-999),-999),-999),-999),-999),-999)</f>
        <v>-999</v>
      </c>
      <c r="I337" s="9">
        <f>IF(Raw!$G337&gt;$C$8,IF(Raw!$Q337&gt;$C$8,IF(Raw!$N337&gt;$C$9,IF(Raw!$N337&lt;$A$9,IF(Raw!$X337&gt;$C$9,IF(Raw!$X337&lt;$A$9,Raw!M337,-999),-999),-999),-999),-999),-999)</f>
        <v>-999</v>
      </c>
      <c r="J337" s="9">
        <f>IF(Raw!$G337&gt;$C$8,IF(Raw!$Q337&gt;$C$8,IF(Raw!$N337&gt;$C$9,IF(Raw!$N337&lt;$A$9,IF(Raw!$X337&gt;$C$9,IF(Raw!$X337&lt;$A$9,Raw!N337,-999),-999),-999),-999),-999),-999)</f>
        <v>-999</v>
      </c>
      <c r="K337" s="9">
        <f>IF(Raw!$G337&gt;$C$8,IF(Raw!$Q337&gt;$C$8,IF(Raw!$N337&gt;$C$9,IF(Raw!$N337&lt;$A$9,IF(Raw!$X337&gt;$C$9,IF(Raw!$X337&lt;$A$9,Raw!R337,-999),-999),-999),-999),-999),-999)</f>
        <v>-999</v>
      </c>
      <c r="L337" s="9">
        <f>IF(Raw!$G337&gt;$C$8,IF(Raw!$Q337&gt;$C$8,IF(Raw!$N337&gt;$C$9,IF(Raw!$N337&lt;$A$9,IF(Raw!$X337&gt;$C$9,IF(Raw!$X337&lt;$A$9,Raw!S337,-999),-999),-999),-999),-999),-999)</f>
        <v>-999</v>
      </c>
      <c r="M337" s="9">
        <f>Raw!Q337</f>
        <v>0</v>
      </c>
      <c r="N337" s="9">
        <f>IF(Raw!$G337&gt;$C$8,IF(Raw!$Q337&gt;$C$8,IF(Raw!$N337&gt;$C$9,IF(Raw!$N337&lt;$A$9,IF(Raw!$X337&gt;$C$9,IF(Raw!$X337&lt;$A$9,Raw!V337,-999),-999),-999),-999),-999),-999)</f>
        <v>-999</v>
      </c>
      <c r="O337" s="9">
        <f>IF(Raw!$G337&gt;$C$8,IF(Raw!$Q337&gt;$C$8,IF(Raw!$N337&gt;$C$9,IF(Raw!$N337&lt;$A$9,IF(Raw!$X337&gt;$C$9,IF(Raw!$X337&lt;$A$9,Raw!W337,-999),-999),-999),-999),-999),-999)</f>
        <v>-999</v>
      </c>
      <c r="P337" s="9">
        <f>IF(Raw!$G337&gt;$C$8,IF(Raw!$Q337&gt;$C$8,IF(Raw!$N337&gt;$C$9,IF(Raw!$N337&lt;$A$9,IF(Raw!$X337&gt;$C$9,IF(Raw!$X337&lt;$A$9,Raw!X337,-999),-999),-999),-999),-999),-999)</f>
        <v>-999</v>
      </c>
      <c r="R337" s="9">
        <f t="shared" si="95"/>
        <v>0</v>
      </c>
      <c r="S337" s="9">
        <f t="shared" si="96"/>
        <v>0</v>
      </c>
      <c r="T337" s="9">
        <f t="shared" si="97"/>
        <v>0</v>
      </c>
      <c r="U337" s="9">
        <f t="shared" si="98"/>
        <v>0</v>
      </c>
      <c r="V337" s="15">
        <f t="shared" si="99"/>
        <v>-999</v>
      </c>
      <c r="X337" s="11">
        <f t="shared" si="100"/>
        <v>-6.0139799999999993E+20</v>
      </c>
      <c r="Y337" s="11">
        <f t="shared" si="101"/>
        <v>-9.99E-18</v>
      </c>
      <c r="Z337" s="11">
        <f t="shared" si="102"/>
        <v>-9.9899999999999989E-4</v>
      </c>
      <c r="AA337" s="16">
        <f t="shared" si="103"/>
        <v>1</v>
      </c>
      <c r="AB337" s="9">
        <f t="shared" si="104"/>
        <v>-999</v>
      </c>
      <c r="AC337" s="9">
        <f t="shared" si="105"/>
        <v>-999</v>
      </c>
      <c r="AD337" s="15">
        <f t="shared" si="106"/>
        <v>-999</v>
      </c>
      <c r="AE337" s="3">
        <f t="shared" si="107"/>
        <v>-1202.7959999999996</v>
      </c>
      <c r="AF337" s="2">
        <f t="shared" si="108"/>
        <v>0.30099999999999988</v>
      </c>
      <c r="AG337" s="9">
        <f t="shared" si="109"/>
        <v>0</v>
      </c>
      <c r="AH337" s="2">
        <f t="shared" si="110"/>
        <v>0</v>
      </c>
    </row>
    <row r="338" spans="1:34">
      <c r="A338" s="1">
        <f>Raw!A338</f>
        <v>0</v>
      </c>
      <c r="B338" s="14">
        <f>Raw!B338</f>
        <v>0</v>
      </c>
      <c r="C338" s="15">
        <f>Raw!C338</f>
        <v>0</v>
      </c>
      <c r="D338" s="15">
        <f>IF(C338&gt;0.5,Raw!D338*D$11,-999)</f>
        <v>-999</v>
      </c>
      <c r="E338" s="9">
        <f>IF(Raw!$G338&gt;$C$8,IF(Raw!$Q338&gt;$C$8,IF(Raw!$N338&gt;$C$9,IF(Raw!$N338&lt;$A$9,IF(Raw!$X338&gt;$C$9,IF(Raw!$X338&lt;$A$9,Raw!H338,-999),-999),-999),-999),-999),-999)</f>
        <v>-999</v>
      </c>
      <c r="F338" s="9">
        <f>IF(Raw!$G338&gt;$C$8,IF(Raw!$Q338&gt;$C$8,IF(Raw!$N338&gt;$C$9,IF(Raw!$N338&lt;$A$9,IF(Raw!$X338&gt;$C$9,IF(Raw!$X338&lt;$A$9,Raw!I338,-999),-999),-999),-999),-999),-999)</f>
        <v>-999</v>
      </c>
      <c r="G338" s="9">
        <f>Raw!G338</f>
        <v>0</v>
      </c>
      <c r="H338" s="9">
        <f>IF(Raw!$G338&gt;$C$8,IF(Raw!$Q338&gt;$C$8,IF(Raw!$N338&gt;$C$9,IF(Raw!$N338&lt;$A$9,IF(Raw!$X338&gt;$C$9,IF(Raw!$X338&lt;$A$9,Raw!L338,-999),-999),-999),-999),-999),-999)</f>
        <v>-999</v>
      </c>
      <c r="I338" s="9">
        <f>IF(Raw!$G338&gt;$C$8,IF(Raw!$Q338&gt;$C$8,IF(Raw!$N338&gt;$C$9,IF(Raw!$N338&lt;$A$9,IF(Raw!$X338&gt;$C$9,IF(Raw!$X338&lt;$A$9,Raw!M338,-999),-999),-999),-999),-999),-999)</f>
        <v>-999</v>
      </c>
      <c r="J338" s="9">
        <f>IF(Raw!$G338&gt;$C$8,IF(Raw!$Q338&gt;$C$8,IF(Raw!$N338&gt;$C$9,IF(Raw!$N338&lt;$A$9,IF(Raw!$X338&gt;$C$9,IF(Raw!$X338&lt;$A$9,Raw!N338,-999),-999),-999),-999),-999),-999)</f>
        <v>-999</v>
      </c>
      <c r="K338" s="9">
        <f>IF(Raw!$G338&gt;$C$8,IF(Raw!$Q338&gt;$C$8,IF(Raw!$N338&gt;$C$9,IF(Raw!$N338&lt;$A$9,IF(Raw!$X338&gt;$C$9,IF(Raw!$X338&lt;$A$9,Raw!R338,-999),-999),-999),-999),-999),-999)</f>
        <v>-999</v>
      </c>
      <c r="L338" s="9">
        <f>IF(Raw!$G338&gt;$C$8,IF(Raw!$Q338&gt;$C$8,IF(Raw!$N338&gt;$C$9,IF(Raw!$N338&lt;$A$9,IF(Raw!$X338&gt;$C$9,IF(Raw!$X338&lt;$A$9,Raw!S338,-999),-999),-999),-999),-999),-999)</f>
        <v>-999</v>
      </c>
      <c r="M338" s="9">
        <f>Raw!Q338</f>
        <v>0</v>
      </c>
      <c r="N338" s="9">
        <f>IF(Raw!$G338&gt;$C$8,IF(Raw!$Q338&gt;$C$8,IF(Raw!$N338&gt;$C$9,IF(Raw!$N338&lt;$A$9,IF(Raw!$X338&gt;$C$9,IF(Raw!$X338&lt;$A$9,Raw!V338,-999),-999),-999),-999),-999),-999)</f>
        <v>-999</v>
      </c>
      <c r="O338" s="9">
        <f>IF(Raw!$G338&gt;$C$8,IF(Raw!$Q338&gt;$C$8,IF(Raw!$N338&gt;$C$9,IF(Raw!$N338&lt;$A$9,IF(Raw!$X338&gt;$C$9,IF(Raw!$X338&lt;$A$9,Raw!W338,-999),-999),-999),-999),-999),-999)</f>
        <v>-999</v>
      </c>
      <c r="P338" s="9">
        <f>IF(Raw!$G338&gt;$C$8,IF(Raw!$Q338&gt;$C$8,IF(Raw!$N338&gt;$C$9,IF(Raw!$N338&lt;$A$9,IF(Raw!$X338&gt;$C$9,IF(Raw!$X338&lt;$A$9,Raw!X338,-999),-999),-999),-999),-999),-999)</f>
        <v>-999</v>
      </c>
      <c r="R338" s="9">
        <f t="shared" si="95"/>
        <v>0</v>
      </c>
      <c r="S338" s="9">
        <f t="shared" si="96"/>
        <v>0</v>
      </c>
      <c r="T338" s="9">
        <f t="shared" si="97"/>
        <v>0</v>
      </c>
      <c r="U338" s="9">
        <f t="shared" si="98"/>
        <v>0</v>
      </c>
      <c r="V338" s="15">
        <f t="shared" si="99"/>
        <v>-999</v>
      </c>
      <c r="X338" s="11">
        <f t="shared" si="100"/>
        <v>-6.0139799999999993E+20</v>
      </c>
      <c r="Y338" s="11">
        <f t="shared" si="101"/>
        <v>-9.99E-18</v>
      </c>
      <c r="Z338" s="11">
        <f t="shared" si="102"/>
        <v>-9.9899999999999989E-4</v>
      </c>
      <c r="AA338" s="16">
        <f t="shared" si="103"/>
        <v>1</v>
      </c>
      <c r="AB338" s="9">
        <f t="shared" si="104"/>
        <v>-999</v>
      </c>
      <c r="AC338" s="9">
        <f t="shared" si="105"/>
        <v>-999</v>
      </c>
      <c r="AD338" s="15">
        <f t="shared" si="106"/>
        <v>-999</v>
      </c>
      <c r="AE338" s="3">
        <f t="shared" si="107"/>
        <v>-1202.7959999999996</v>
      </c>
      <c r="AF338" s="2">
        <f t="shared" si="108"/>
        <v>0.30099999999999988</v>
      </c>
      <c r="AG338" s="9">
        <f t="shared" si="109"/>
        <v>0</v>
      </c>
      <c r="AH338" s="2">
        <f t="shared" si="110"/>
        <v>0</v>
      </c>
    </row>
    <row r="339" spans="1:34">
      <c r="A339" s="1">
        <f>Raw!A339</f>
        <v>0</v>
      </c>
      <c r="B339" s="14">
        <f>Raw!B339</f>
        <v>0</v>
      </c>
      <c r="C339" s="15">
        <f>Raw!C339</f>
        <v>0</v>
      </c>
      <c r="D339" s="15">
        <f>IF(C339&gt;0.5,Raw!D339*D$11,-999)</f>
        <v>-999</v>
      </c>
      <c r="E339" s="9">
        <f>IF(Raw!$G339&gt;$C$8,IF(Raw!$Q339&gt;$C$8,IF(Raw!$N339&gt;$C$9,IF(Raw!$N339&lt;$A$9,IF(Raw!$X339&gt;$C$9,IF(Raw!$X339&lt;$A$9,Raw!H339,-999),-999),-999),-999),-999),-999)</f>
        <v>-999</v>
      </c>
      <c r="F339" s="9">
        <f>IF(Raw!$G339&gt;$C$8,IF(Raw!$Q339&gt;$C$8,IF(Raw!$N339&gt;$C$9,IF(Raw!$N339&lt;$A$9,IF(Raw!$X339&gt;$C$9,IF(Raw!$X339&lt;$A$9,Raw!I339,-999),-999),-999),-999),-999),-999)</f>
        <v>-999</v>
      </c>
      <c r="G339" s="9">
        <f>Raw!G339</f>
        <v>0</v>
      </c>
      <c r="H339" s="9">
        <f>IF(Raw!$G339&gt;$C$8,IF(Raw!$Q339&gt;$C$8,IF(Raw!$N339&gt;$C$9,IF(Raw!$N339&lt;$A$9,IF(Raw!$X339&gt;$C$9,IF(Raw!$X339&lt;$A$9,Raw!L339,-999),-999),-999),-999),-999),-999)</f>
        <v>-999</v>
      </c>
      <c r="I339" s="9">
        <f>IF(Raw!$G339&gt;$C$8,IF(Raw!$Q339&gt;$C$8,IF(Raw!$N339&gt;$C$9,IF(Raw!$N339&lt;$A$9,IF(Raw!$X339&gt;$C$9,IF(Raw!$X339&lt;$A$9,Raw!M339,-999),-999),-999),-999),-999),-999)</f>
        <v>-999</v>
      </c>
      <c r="J339" s="9">
        <f>IF(Raw!$G339&gt;$C$8,IF(Raw!$Q339&gt;$C$8,IF(Raw!$N339&gt;$C$9,IF(Raw!$N339&lt;$A$9,IF(Raw!$X339&gt;$C$9,IF(Raw!$X339&lt;$A$9,Raw!N339,-999),-999),-999),-999),-999),-999)</f>
        <v>-999</v>
      </c>
      <c r="K339" s="9">
        <f>IF(Raw!$G339&gt;$C$8,IF(Raw!$Q339&gt;$C$8,IF(Raw!$N339&gt;$C$9,IF(Raw!$N339&lt;$A$9,IF(Raw!$X339&gt;$C$9,IF(Raw!$X339&lt;$A$9,Raw!R339,-999),-999),-999),-999),-999),-999)</f>
        <v>-999</v>
      </c>
      <c r="L339" s="9">
        <f>IF(Raw!$G339&gt;$C$8,IF(Raw!$Q339&gt;$C$8,IF(Raw!$N339&gt;$C$9,IF(Raw!$N339&lt;$A$9,IF(Raw!$X339&gt;$C$9,IF(Raw!$X339&lt;$A$9,Raw!S339,-999),-999),-999),-999),-999),-999)</f>
        <v>-999</v>
      </c>
      <c r="M339" s="9">
        <f>Raw!Q339</f>
        <v>0</v>
      </c>
      <c r="N339" s="9">
        <f>IF(Raw!$G339&gt;$C$8,IF(Raw!$Q339&gt;$C$8,IF(Raw!$N339&gt;$C$9,IF(Raw!$N339&lt;$A$9,IF(Raw!$X339&gt;$C$9,IF(Raw!$X339&lt;$A$9,Raw!V339,-999),-999),-999),-999),-999),-999)</f>
        <v>-999</v>
      </c>
      <c r="O339" s="9">
        <f>IF(Raw!$G339&gt;$C$8,IF(Raw!$Q339&gt;$C$8,IF(Raw!$N339&gt;$C$9,IF(Raw!$N339&lt;$A$9,IF(Raw!$X339&gt;$C$9,IF(Raw!$X339&lt;$A$9,Raw!W339,-999),-999),-999),-999),-999),-999)</f>
        <v>-999</v>
      </c>
      <c r="P339" s="9">
        <f>IF(Raw!$G339&gt;$C$8,IF(Raw!$Q339&gt;$C$8,IF(Raw!$N339&gt;$C$9,IF(Raw!$N339&lt;$A$9,IF(Raw!$X339&gt;$C$9,IF(Raw!$X339&lt;$A$9,Raw!X339,-999),-999),-999),-999),-999),-999)</f>
        <v>-999</v>
      </c>
      <c r="R339" s="9">
        <f t="shared" si="95"/>
        <v>0</v>
      </c>
      <c r="S339" s="9">
        <f t="shared" si="96"/>
        <v>0</v>
      </c>
      <c r="T339" s="9">
        <f t="shared" si="97"/>
        <v>0</v>
      </c>
      <c r="U339" s="9">
        <f t="shared" si="98"/>
        <v>0</v>
      </c>
      <c r="V339" s="15">
        <f t="shared" si="99"/>
        <v>-999</v>
      </c>
      <c r="X339" s="11">
        <f t="shared" si="100"/>
        <v>-6.0139799999999993E+20</v>
      </c>
      <c r="Y339" s="11">
        <f t="shared" si="101"/>
        <v>-9.99E-18</v>
      </c>
      <c r="Z339" s="11">
        <f t="shared" si="102"/>
        <v>-9.9899999999999989E-4</v>
      </c>
      <c r="AA339" s="16">
        <f t="shared" si="103"/>
        <v>1</v>
      </c>
      <c r="AB339" s="9">
        <f t="shared" si="104"/>
        <v>-999</v>
      </c>
      <c r="AC339" s="9">
        <f t="shared" si="105"/>
        <v>-999</v>
      </c>
      <c r="AD339" s="15">
        <f t="shared" si="106"/>
        <v>-999</v>
      </c>
      <c r="AE339" s="3">
        <f t="shared" si="107"/>
        <v>-1202.7959999999996</v>
      </c>
      <c r="AF339" s="2">
        <f t="shared" si="108"/>
        <v>0.30099999999999988</v>
      </c>
      <c r="AG339" s="9">
        <f t="shared" si="109"/>
        <v>0</v>
      </c>
      <c r="AH339" s="2">
        <f t="shared" si="110"/>
        <v>0</v>
      </c>
    </row>
    <row r="340" spans="1:34">
      <c r="A340" s="1">
        <f>Raw!A340</f>
        <v>0</v>
      </c>
      <c r="B340" s="14">
        <f>Raw!B340</f>
        <v>0</v>
      </c>
      <c r="C340" s="15">
        <f>Raw!C340</f>
        <v>0</v>
      </c>
      <c r="D340" s="15">
        <f>IF(C340&gt;0.5,Raw!D340*D$11,-999)</f>
        <v>-999</v>
      </c>
      <c r="E340" s="9">
        <f>IF(Raw!$G340&gt;$C$8,IF(Raw!$Q340&gt;$C$8,IF(Raw!$N340&gt;$C$9,IF(Raw!$N340&lt;$A$9,IF(Raw!$X340&gt;$C$9,IF(Raw!$X340&lt;$A$9,Raw!H340,-999),-999),-999),-999),-999),-999)</f>
        <v>-999</v>
      </c>
      <c r="F340" s="9">
        <f>IF(Raw!$G340&gt;$C$8,IF(Raw!$Q340&gt;$C$8,IF(Raw!$N340&gt;$C$9,IF(Raw!$N340&lt;$A$9,IF(Raw!$X340&gt;$C$9,IF(Raw!$X340&lt;$A$9,Raw!I340,-999),-999),-999),-999),-999),-999)</f>
        <v>-999</v>
      </c>
      <c r="G340" s="9">
        <f>Raw!G340</f>
        <v>0</v>
      </c>
      <c r="H340" s="9">
        <f>IF(Raw!$G340&gt;$C$8,IF(Raw!$Q340&gt;$C$8,IF(Raw!$N340&gt;$C$9,IF(Raw!$N340&lt;$A$9,IF(Raw!$X340&gt;$C$9,IF(Raw!$X340&lt;$A$9,Raw!L340,-999),-999),-999),-999),-999),-999)</f>
        <v>-999</v>
      </c>
      <c r="I340" s="9">
        <f>IF(Raw!$G340&gt;$C$8,IF(Raw!$Q340&gt;$C$8,IF(Raw!$N340&gt;$C$9,IF(Raw!$N340&lt;$A$9,IF(Raw!$X340&gt;$C$9,IF(Raw!$X340&lt;$A$9,Raw!M340,-999),-999),-999),-999),-999),-999)</f>
        <v>-999</v>
      </c>
      <c r="J340" s="9">
        <f>IF(Raw!$G340&gt;$C$8,IF(Raw!$Q340&gt;$C$8,IF(Raw!$N340&gt;$C$9,IF(Raw!$N340&lt;$A$9,IF(Raw!$X340&gt;$C$9,IF(Raw!$X340&lt;$A$9,Raw!N340,-999),-999),-999),-999),-999),-999)</f>
        <v>-999</v>
      </c>
      <c r="K340" s="9">
        <f>IF(Raw!$G340&gt;$C$8,IF(Raw!$Q340&gt;$C$8,IF(Raw!$N340&gt;$C$9,IF(Raw!$N340&lt;$A$9,IF(Raw!$X340&gt;$C$9,IF(Raw!$X340&lt;$A$9,Raw!R340,-999),-999),-999),-999),-999),-999)</f>
        <v>-999</v>
      </c>
      <c r="L340" s="9">
        <f>IF(Raw!$G340&gt;$C$8,IF(Raw!$Q340&gt;$C$8,IF(Raw!$N340&gt;$C$9,IF(Raw!$N340&lt;$A$9,IF(Raw!$X340&gt;$C$9,IF(Raw!$X340&lt;$A$9,Raw!S340,-999),-999),-999),-999),-999),-999)</f>
        <v>-999</v>
      </c>
      <c r="M340" s="9">
        <f>Raw!Q340</f>
        <v>0</v>
      </c>
      <c r="N340" s="9">
        <f>IF(Raw!$G340&gt;$C$8,IF(Raw!$Q340&gt;$C$8,IF(Raw!$N340&gt;$C$9,IF(Raw!$N340&lt;$A$9,IF(Raw!$X340&gt;$C$9,IF(Raw!$X340&lt;$A$9,Raw!V340,-999),-999),-999),-999),-999),-999)</f>
        <v>-999</v>
      </c>
      <c r="O340" s="9">
        <f>IF(Raw!$G340&gt;$C$8,IF(Raw!$Q340&gt;$C$8,IF(Raw!$N340&gt;$C$9,IF(Raw!$N340&lt;$A$9,IF(Raw!$X340&gt;$C$9,IF(Raw!$X340&lt;$A$9,Raw!W340,-999),-999),-999),-999),-999),-999)</f>
        <v>-999</v>
      </c>
      <c r="P340" s="9">
        <f>IF(Raw!$G340&gt;$C$8,IF(Raw!$Q340&gt;$C$8,IF(Raw!$N340&gt;$C$9,IF(Raw!$N340&lt;$A$9,IF(Raw!$X340&gt;$C$9,IF(Raw!$X340&lt;$A$9,Raw!X340,-999),-999),-999),-999),-999),-999)</f>
        <v>-999</v>
      </c>
      <c r="R340" s="9">
        <f t="shared" si="95"/>
        <v>0</v>
      </c>
      <c r="S340" s="9">
        <f t="shared" si="96"/>
        <v>0</v>
      </c>
      <c r="T340" s="9">
        <f t="shared" si="97"/>
        <v>0</v>
      </c>
      <c r="U340" s="9">
        <f t="shared" si="98"/>
        <v>0</v>
      </c>
      <c r="V340" s="15">
        <f t="shared" si="99"/>
        <v>-999</v>
      </c>
      <c r="X340" s="11">
        <f t="shared" si="100"/>
        <v>-6.0139799999999993E+20</v>
      </c>
      <c r="Y340" s="11">
        <f t="shared" si="101"/>
        <v>-9.99E-18</v>
      </c>
      <c r="Z340" s="11">
        <f t="shared" si="102"/>
        <v>-9.9899999999999989E-4</v>
      </c>
      <c r="AA340" s="16">
        <f t="shared" si="103"/>
        <v>1</v>
      </c>
      <c r="AB340" s="9">
        <f t="shared" si="104"/>
        <v>-999</v>
      </c>
      <c r="AC340" s="9">
        <f t="shared" si="105"/>
        <v>-999</v>
      </c>
      <c r="AD340" s="15">
        <f t="shared" si="106"/>
        <v>-999</v>
      </c>
      <c r="AE340" s="3">
        <f t="shared" si="107"/>
        <v>-1202.7959999999996</v>
      </c>
      <c r="AF340" s="2">
        <f t="shared" si="108"/>
        <v>0.30099999999999988</v>
      </c>
      <c r="AG340" s="9">
        <f t="shared" si="109"/>
        <v>0</v>
      </c>
      <c r="AH340" s="2">
        <f t="shared" si="110"/>
        <v>0</v>
      </c>
    </row>
    <row r="341" spans="1:34">
      <c r="A341" s="1">
        <f>Raw!A341</f>
        <v>0</v>
      </c>
      <c r="B341" s="14">
        <f>Raw!B341</f>
        <v>0</v>
      </c>
      <c r="C341" s="15">
        <f>Raw!C341</f>
        <v>0</v>
      </c>
      <c r="D341" s="15">
        <f>IF(C341&gt;0.5,Raw!D341*D$11,-999)</f>
        <v>-999</v>
      </c>
      <c r="E341" s="9">
        <f>IF(Raw!$G341&gt;$C$8,IF(Raw!$Q341&gt;$C$8,IF(Raw!$N341&gt;$C$9,IF(Raw!$N341&lt;$A$9,IF(Raw!$X341&gt;$C$9,IF(Raw!$X341&lt;$A$9,Raw!H341,-999),-999),-999),-999),-999),-999)</f>
        <v>-999</v>
      </c>
      <c r="F341" s="9">
        <f>IF(Raw!$G341&gt;$C$8,IF(Raw!$Q341&gt;$C$8,IF(Raw!$N341&gt;$C$9,IF(Raw!$N341&lt;$A$9,IF(Raw!$X341&gt;$C$9,IF(Raw!$X341&lt;$A$9,Raw!I341,-999),-999),-999),-999),-999),-999)</f>
        <v>-999</v>
      </c>
      <c r="G341" s="9">
        <f>Raw!G341</f>
        <v>0</v>
      </c>
      <c r="H341" s="9">
        <f>IF(Raw!$G341&gt;$C$8,IF(Raw!$Q341&gt;$C$8,IF(Raw!$N341&gt;$C$9,IF(Raw!$N341&lt;$A$9,IF(Raw!$X341&gt;$C$9,IF(Raw!$X341&lt;$A$9,Raw!L341,-999),-999),-999),-999),-999),-999)</f>
        <v>-999</v>
      </c>
      <c r="I341" s="9">
        <f>IF(Raw!$G341&gt;$C$8,IF(Raw!$Q341&gt;$C$8,IF(Raw!$N341&gt;$C$9,IF(Raw!$N341&lt;$A$9,IF(Raw!$X341&gt;$C$9,IF(Raw!$X341&lt;$A$9,Raw!M341,-999),-999),-999),-999),-999),-999)</f>
        <v>-999</v>
      </c>
      <c r="J341" s="9">
        <f>IF(Raw!$G341&gt;$C$8,IF(Raw!$Q341&gt;$C$8,IF(Raw!$N341&gt;$C$9,IF(Raw!$N341&lt;$A$9,IF(Raw!$X341&gt;$C$9,IF(Raw!$X341&lt;$A$9,Raw!N341,-999),-999),-999),-999),-999),-999)</f>
        <v>-999</v>
      </c>
      <c r="K341" s="9">
        <f>IF(Raw!$G341&gt;$C$8,IF(Raw!$Q341&gt;$C$8,IF(Raw!$N341&gt;$C$9,IF(Raw!$N341&lt;$A$9,IF(Raw!$X341&gt;$C$9,IF(Raw!$X341&lt;$A$9,Raw!R341,-999),-999),-999),-999),-999),-999)</f>
        <v>-999</v>
      </c>
      <c r="L341" s="9">
        <f>IF(Raw!$G341&gt;$C$8,IF(Raw!$Q341&gt;$C$8,IF(Raw!$N341&gt;$C$9,IF(Raw!$N341&lt;$A$9,IF(Raw!$X341&gt;$C$9,IF(Raw!$X341&lt;$A$9,Raw!S341,-999),-999),-999),-999),-999),-999)</f>
        <v>-999</v>
      </c>
      <c r="M341" s="9">
        <f>Raw!Q341</f>
        <v>0</v>
      </c>
      <c r="N341" s="9">
        <f>IF(Raw!$G341&gt;$C$8,IF(Raw!$Q341&gt;$C$8,IF(Raw!$N341&gt;$C$9,IF(Raw!$N341&lt;$A$9,IF(Raw!$X341&gt;$C$9,IF(Raw!$X341&lt;$A$9,Raw!V341,-999),-999),-999),-999),-999),-999)</f>
        <v>-999</v>
      </c>
      <c r="O341" s="9">
        <f>IF(Raw!$G341&gt;$C$8,IF(Raw!$Q341&gt;$C$8,IF(Raw!$N341&gt;$C$9,IF(Raw!$N341&lt;$A$9,IF(Raw!$X341&gt;$C$9,IF(Raw!$X341&lt;$A$9,Raw!W341,-999),-999),-999),-999),-999),-999)</f>
        <v>-999</v>
      </c>
      <c r="P341" s="9">
        <f>IF(Raw!$G341&gt;$C$8,IF(Raw!$Q341&gt;$C$8,IF(Raw!$N341&gt;$C$9,IF(Raw!$N341&lt;$A$9,IF(Raw!$X341&gt;$C$9,IF(Raw!$X341&lt;$A$9,Raw!X341,-999),-999),-999),-999),-999),-999)</f>
        <v>-999</v>
      </c>
      <c r="R341" s="9">
        <f t="shared" si="95"/>
        <v>0</v>
      </c>
      <c r="S341" s="9">
        <f t="shared" si="96"/>
        <v>0</v>
      </c>
      <c r="T341" s="9">
        <f t="shared" si="97"/>
        <v>0</v>
      </c>
      <c r="U341" s="9">
        <f t="shared" si="98"/>
        <v>0</v>
      </c>
      <c r="V341" s="15">
        <f t="shared" si="99"/>
        <v>-999</v>
      </c>
      <c r="X341" s="11">
        <f t="shared" si="100"/>
        <v>-6.0139799999999993E+20</v>
      </c>
      <c r="Y341" s="11">
        <f t="shared" si="101"/>
        <v>-9.99E-18</v>
      </c>
      <c r="Z341" s="11">
        <f t="shared" si="102"/>
        <v>-9.9899999999999989E-4</v>
      </c>
      <c r="AA341" s="16">
        <f t="shared" si="103"/>
        <v>1</v>
      </c>
      <c r="AB341" s="9">
        <f t="shared" si="104"/>
        <v>-999</v>
      </c>
      <c r="AC341" s="9">
        <f t="shared" si="105"/>
        <v>-999</v>
      </c>
      <c r="AD341" s="15">
        <f t="shared" si="106"/>
        <v>-999</v>
      </c>
      <c r="AE341" s="3">
        <f t="shared" si="107"/>
        <v>-1202.7959999999996</v>
      </c>
      <c r="AF341" s="2">
        <f t="shared" si="108"/>
        <v>0.30099999999999988</v>
      </c>
      <c r="AG341" s="9">
        <f t="shared" si="109"/>
        <v>0</v>
      </c>
      <c r="AH341" s="2">
        <f t="shared" si="110"/>
        <v>0</v>
      </c>
    </row>
    <row r="342" spans="1:34">
      <c r="A342" s="1">
        <f>Raw!A342</f>
        <v>0</v>
      </c>
      <c r="B342" s="14">
        <f>Raw!B342</f>
        <v>0</v>
      </c>
      <c r="C342" s="15">
        <f>Raw!C342</f>
        <v>0</v>
      </c>
      <c r="D342" s="15">
        <f>IF(C342&gt;0.5,Raw!D342*D$11,-999)</f>
        <v>-999</v>
      </c>
      <c r="E342" s="9">
        <f>IF(Raw!$G342&gt;$C$8,IF(Raw!$Q342&gt;$C$8,IF(Raw!$N342&gt;$C$9,IF(Raw!$N342&lt;$A$9,IF(Raw!$X342&gt;$C$9,IF(Raw!$X342&lt;$A$9,Raw!H342,-999),-999),-999),-999),-999),-999)</f>
        <v>-999</v>
      </c>
      <c r="F342" s="9">
        <f>IF(Raw!$G342&gt;$C$8,IF(Raw!$Q342&gt;$C$8,IF(Raw!$N342&gt;$C$9,IF(Raw!$N342&lt;$A$9,IF(Raw!$X342&gt;$C$9,IF(Raw!$X342&lt;$A$9,Raw!I342,-999),-999),-999),-999),-999),-999)</f>
        <v>-999</v>
      </c>
      <c r="G342" s="9">
        <f>Raw!G342</f>
        <v>0</v>
      </c>
      <c r="H342" s="9">
        <f>IF(Raw!$G342&gt;$C$8,IF(Raw!$Q342&gt;$C$8,IF(Raw!$N342&gt;$C$9,IF(Raw!$N342&lt;$A$9,IF(Raw!$X342&gt;$C$9,IF(Raw!$X342&lt;$A$9,Raw!L342,-999),-999),-999),-999),-999),-999)</f>
        <v>-999</v>
      </c>
      <c r="I342" s="9">
        <f>IF(Raw!$G342&gt;$C$8,IF(Raw!$Q342&gt;$C$8,IF(Raw!$N342&gt;$C$9,IF(Raw!$N342&lt;$A$9,IF(Raw!$X342&gt;$C$9,IF(Raw!$X342&lt;$A$9,Raw!M342,-999),-999),-999),-999),-999),-999)</f>
        <v>-999</v>
      </c>
      <c r="J342" s="9">
        <f>IF(Raw!$G342&gt;$C$8,IF(Raw!$Q342&gt;$C$8,IF(Raw!$N342&gt;$C$9,IF(Raw!$N342&lt;$A$9,IF(Raw!$X342&gt;$C$9,IF(Raw!$X342&lt;$A$9,Raw!N342,-999),-999),-999),-999),-999),-999)</f>
        <v>-999</v>
      </c>
      <c r="K342" s="9">
        <f>IF(Raw!$G342&gt;$C$8,IF(Raw!$Q342&gt;$C$8,IF(Raw!$N342&gt;$C$9,IF(Raw!$N342&lt;$A$9,IF(Raw!$X342&gt;$C$9,IF(Raw!$X342&lt;$A$9,Raw!R342,-999),-999),-999),-999),-999),-999)</f>
        <v>-999</v>
      </c>
      <c r="L342" s="9">
        <f>IF(Raw!$G342&gt;$C$8,IF(Raw!$Q342&gt;$C$8,IF(Raw!$N342&gt;$C$9,IF(Raw!$N342&lt;$A$9,IF(Raw!$X342&gt;$C$9,IF(Raw!$X342&lt;$A$9,Raw!S342,-999),-999),-999),-999),-999),-999)</f>
        <v>-999</v>
      </c>
      <c r="M342" s="9">
        <f>Raw!Q342</f>
        <v>0</v>
      </c>
      <c r="N342" s="9">
        <f>IF(Raw!$G342&gt;$C$8,IF(Raw!$Q342&gt;$C$8,IF(Raw!$N342&gt;$C$9,IF(Raw!$N342&lt;$A$9,IF(Raw!$X342&gt;$C$9,IF(Raw!$X342&lt;$A$9,Raw!V342,-999),-999),-999),-999),-999),-999)</f>
        <v>-999</v>
      </c>
      <c r="O342" s="9">
        <f>IF(Raw!$G342&gt;$C$8,IF(Raw!$Q342&gt;$C$8,IF(Raw!$N342&gt;$C$9,IF(Raw!$N342&lt;$A$9,IF(Raw!$X342&gt;$C$9,IF(Raw!$X342&lt;$A$9,Raw!W342,-999),-999),-999),-999),-999),-999)</f>
        <v>-999</v>
      </c>
      <c r="P342" s="9">
        <f>IF(Raw!$G342&gt;$C$8,IF(Raw!$Q342&gt;$C$8,IF(Raw!$N342&gt;$C$9,IF(Raw!$N342&lt;$A$9,IF(Raw!$X342&gt;$C$9,IF(Raw!$X342&lt;$A$9,Raw!X342,-999),-999),-999),-999),-999),-999)</f>
        <v>-999</v>
      </c>
      <c r="R342" s="9">
        <f t="shared" si="95"/>
        <v>0</v>
      </c>
      <c r="S342" s="9">
        <f t="shared" si="96"/>
        <v>0</v>
      </c>
      <c r="T342" s="9">
        <f t="shared" si="97"/>
        <v>0</v>
      </c>
      <c r="U342" s="9">
        <f t="shared" si="98"/>
        <v>0</v>
      </c>
      <c r="V342" s="15">
        <f t="shared" si="99"/>
        <v>-999</v>
      </c>
      <c r="X342" s="11">
        <f t="shared" si="100"/>
        <v>-6.0139799999999993E+20</v>
      </c>
      <c r="Y342" s="11">
        <f t="shared" si="101"/>
        <v>-9.99E-18</v>
      </c>
      <c r="Z342" s="11">
        <f t="shared" si="102"/>
        <v>-9.9899999999999989E-4</v>
      </c>
      <c r="AA342" s="16">
        <f t="shared" si="103"/>
        <v>1</v>
      </c>
      <c r="AB342" s="9">
        <f t="shared" si="104"/>
        <v>-999</v>
      </c>
      <c r="AC342" s="9">
        <f t="shared" si="105"/>
        <v>-999</v>
      </c>
      <c r="AD342" s="15">
        <f t="shared" si="106"/>
        <v>-999</v>
      </c>
      <c r="AE342" s="3">
        <f t="shared" si="107"/>
        <v>-1202.7959999999996</v>
      </c>
      <c r="AF342" s="2">
        <f t="shared" si="108"/>
        <v>0.30099999999999988</v>
      </c>
      <c r="AG342" s="9">
        <f t="shared" si="109"/>
        <v>0</v>
      </c>
      <c r="AH342" s="2">
        <f t="shared" si="110"/>
        <v>0</v>
      </c>
    </row>
    <row r="343" spans="1:34">
      <c r="A343" s="1">
        <f>Raw!A343</f>
        <v>0</v>
      </c>
      <c r="B343" s="14">
        <f>Raw!B343</f>
        <v>0</v>
      </c>
      <c r="C343" s="15">
        <f>Raw!C343</f>
        <v>0</v>
      </c>
      <c r="D343" s="15">
        <f>IF(C343&gt;0.5,Raw!D343*D$11,-999)</f>
        <v>-999</v>
      </c>
      <c r="E343" s="9">
        <f>IF(Raw!$G343&gt;$C$8,IF(Raw!$Q343&gt;$C$8,IF(Raw!$N343&gt;$C$9,IF(Raw!$N343&lt;$A$9,IF(Raw!$X343&gt;$C$9,IF(Raw!$X343&lt;$A$9,Raw!H343,-999),-999),-999),-999),-999),-999)</f>
        <v>-999</v>
      </c>
      <c r="F343" s="9">
        <f>IF(Raw!$G343&gt;$C$8,IF(Raw!$Q343&gt;$C$8,IF(Raw!$N343&gt;$C$9,IF(Raw!$N343&lt;$A$9,IF(Raw!$X343&gt;$C$9,IF(Raw!$X343&lt;$A$9,Raw!I343,-999),-999),-999),-999),-999),-999)</f>
        <v>-999</v>
      </c>
      <c r="G343" s="9">
        <f>Raw!G343</f>
        <v>0</v>
      </c>
      <c r="H343" s="9">
        <f>IF(Raw!$G343&gt;$C$8,IF(Raw!$Q343&gt;$C$8,IF(Raw!$N343&gt;$C$9,IF(Raw!$N343&lt;$A$9,IF(Raw!$X343&gt;$C$9,IF(Raw!$X343&lt;$A$9,Raw!L343,-999),-999),-999),-999),-999),-999)</f>
        <v>-999</v>
      </c>
      <c r="I343" s="9">
        <f>IF(Raw!$G343&gt;$C$8,IF(Raw!$Q343&gt;$C$8,IF(Raw!$N343&gt;$C$9,IF(Raw!$N343&lt;$A$9,IF(Raw!$X343&gt;$C$9,IF(Raw!$X343&lt;$A$9,Raw!M343,-999),-999),-999),-999),-999),-999)</f>
        <v>-999</v>
      </c>
      <c r="J343" s="9">
        <f>IF(Raw!$G343&gt;$C$8,IF(Raw!$Q343&gt;$C$8,IF(Raw!$N343&gt;$C$9,IF(Raw!$N343&lt;$A$9,IF(Raw!$X343&gt;$C$9,IF(Raw!$X343&lt;$A$9,Raw!N343,-999),-999),-999),-999),-999),-999)</f>
        <v>-999</v>
      </c>
      <c r="K343" s="9">
        <f>IF(Raw!$G343&gt;$C$8,IF(Raw!$Q343&gt;$C$8,IF(Raw!$N343&gt;$C$9,IF(Raw!$N343&lt;$A$9,IF(Raw!$X343&gt;$C$9,IF(Raw!$X343&lt;$A$9,Raw!R343,-999),-999),-999),-999),-999),-999)</f>
        <v>-999</v>
      </c>
      <c r="L343" s="9">
        <f>IF(Raw!$G343&gt;$C$8,IF(Raw!$Q343&gt;$C$8,IF(Raw!$N343&gt;$C$9,IF(Raw!$N343&lt;$A$9,IF(Raw!$X343&gt;$C$9,IF(Raw!$X343&lt;$A$9,Raw!S343,-999),-999),-999),-999),-999),-999)</f>
        <v>-999</v>
      </c>
      <c r="M343" s="9">
        <f>Raw!Q343</f>
        <v>0</v>
      </c>
      <c r="N343" s="9">
        <f>IF(Raw!$G343&gt;$C$8,IF(Raw!$Q343&gt;$C$8,IF(Raw!$N343&gt;$C$9,IF(Raw!$N343&lt;$A$9,IF(Raw!$X343&gt;$C$9,IF(Raw!$X343&lt;$A$9,Raw!V343,-999),-999),-999),-999),-999),-999)</f>
        <v>-999</v>
      </c>
      <c r="O343" s="9">
        <f>IF(Raw!$G343&gt;$C$8,IF(Raw!$Q343&gt;$C$8,IF(Raw!$N343&gt;$C$9,IF(Raw!$N343&lt;$A$9,IF(Raw!$X343&gt;$C$9,IF(Raw!$X343&lt;$A$9,Raw!W343,-999),-999),-999),-999),-999),-999)</f>
        <v>-999</v>
      </c>
      <c r="P343" s="9">
        <f>IF(Raw!$G343&gt;$C$8,IF(Raw!$Q343&gt;$C$8,IF(Raw!$N343&gt;$C$9,IF(Raw!$N343&lt;$A$9,IF(Raw!$X343&gt;$C$9,IF(Raw!$X343&lt;$A$9,Raw!X343,-999),-999),-999),-999),-999),-999)</f>
        <v>-999</v>
      </c>
      <c r="R343" s="9">
        <f t="shared" si="95"/>
        <v>0</v>
      </c>
      <c r="S343" s="9">
        <f t="shared" si="96"/>
        <v>0</v>
      </c>
      <c r="T343" s="9">
        <f t="shared" si="97"/>
        <v>0</v>
      </c>
      <c r="U343" s="9">
        <f t="shared" si="98"/>
        <v>0</v>
      </c>
      <c r="V343" s="15">
        <f t="shared" si="99"/>
        <v>-999</v>
      </c>
      <c r="X343" s="11">
        <f t="shared" si="100"/>
        <v>-6.0139799999999993E+20</v>
      </c>
      <c r="Y343" s="11">
        <f t="shared" si="101"/>
        <v>-9.99E-18</v>
      </c>
      <c r="Z343" s="11">
        <f t="shared" si="102"/>
        <v>-9.9899999999999989E-4</v>
      </c>
      <c r="AA343" s="16">
        <f t="shared" si="103"/>
        <v>1</v>
      </c>
      <c r="AB343" s="9">
        <f t="shared" si="104"/>
        <v>-999</v>
      </c>
      <c r="AC343" s="9">
        <f t="shared" si="105"/>
        <v>-999</v>
      </c>
      <c r="AD343" s="15">
        <f t="shared" si="106"/>
        <v>-999</v>
      </c>
      <c r="AE343" s="3">
        <f t="shared" si="107"/>
        <v>-1202.7959999999996</v>
      </c>
      <c r="AF343" s="2">
        <f t="shared" si="108"/>
        <v>0.30099999999999988</v>
      </c>
      <c r="AG343" s="9">
        <f t="shared" si="109"/>
        <v>0</v>
      </c>
      <c r="AH343" s="2">
        <f t="shared" si="110"/>
        <v>0</v>
      </c>
    </row>
    <row r="344" spans="1:34">
      <c r="A344" s="1">
        <f>Raw!A344</f>
        <v>0</v>
      </c>
      <c r="B344" s="14">
        <f>Raw!B344</f>
        <v>0</v>
      </c>
      <c r="C344" s="15">
        <f>Raw!C344</f>
        <v>0</v>
      </c>
      <c r="D344" s="15">
        <f>IF(C344&gt;0.5,Raw!D344*D$11,-999)</f>
        <v>-999</v>
      </c>
      <c r="E344" s="9">
        <f>IF(Raw!$G344&gt;$C$8,IF(Raw!$Q344&gt;$C$8,IF(Raw!$N344&gt;$C$9,IF(Raw!$N344&lt;$A$9,IF(Raw!$X344&gt;$C$9,IF(Raw!$X344&lt;$A$9,Raw!H344,-999),-999),-999),-999),-999),-999)</f>
        <v>-999</v>
      </c>
      <c r="F344" s="9">
        <f>IF(Raw!$G344&gt;$C$8,IF(Raw!$Q344&gt;$C$8,IF(Raw!$N344&gt;$C$9,IF(Raw!$N344&lt;$A$9,IF(Raw!$X344&gt;$C$9,IF(Raw!$X344&lt;$A$9,Raw!I344,-999),-999),-999),-999),-999),-999)</f>
        <v>-999</v>
      </c>
      <c r="G344" s="9">
        <f>Raw!G344</f>
        <v>0</v>
      </c>
      <c r="H344" s="9">
        <f>IF(Raw!$G344&gt;$C$8,IF(Raw!$Q344&gt;$C$8,IF(Raw!$N344&gt;$C$9,IF(Raw!$N344&lt;$A$9,IF(Raw!$X344&gt;$C$9,IF(Raw!$X344&lt;$A$9,Raw!L344,-999),-999),-999),-999),-999),-999)</f>
        <v>-999</v>
      </c>
      <c r="I344" s="9">
        <f>IF(Raw!$G344&gt;$C$8,IF(Raw!$Q344&gt;$C$8,IF(Raw!$N344&gt;$C$9,IF(Raw!$N344&lt;$A$9,IF(Raw!$X344&gt;$C$9,IF(Raw!$X344&lt;$A$9,Raw!M344,-999),-999),-999),-999),-999),-999)</f>
        <v>-999</v>
      </c>
      <c r="J344" s="9">
        <f>IF(Raw!$G344&gt;$C$8,IF(Raw!$Q344&gt;$C$8,IF(Raw!$N344&gt;$C$9,IF(Raw!$N344&lt;$A$9,IF(Raw!$X344&gt;$C$9,IF(Raw!$X344&lt;$A$9,Raw!N344,-999),-999),-999),-999),-999),-999)</f>
        <v>-999</v>
      </c>
      <c r="K344" s="9">
        <f>IF(Raw!$G344&gt;$C$8,IF(Raw!$Q344&gt;$C$8,IF(Raw!$N344&gt;$C$9,IF(Raw!$N344&lt;$A$9,IF(Raw!$X344&gt;$C$9,IF(Raw!$X344&lt;$A$9,Raw!R344,-999),-999),-999),-999),-999),-999)</f>
        <v>-999</v>
      </c>
      <c r="L344" s="9">
        <f>IF(Raw!$G344&gt;$C$8,IF(Raw!$Q344&gt;$C$8,IF(Raw!$N344&gt;$C$9,IF(Raw!$N344&lt;$A$9,IF(Raw!$X344&gt;$C$9,IF(Raw!$X344&lt;$A$9,Raw!S344,-999),-999),-999),-999),-999),-999)</f>
        <v>-999</v>
      </c>
      <c r="M344" s="9">
        <f>Raw!Q344</f>
        <v>0</v>
      </c>
      <c r="N344" s="9">
        <f>IF(Raw!$G344&gt;$C$8,IF(Raw!$Q344&gt;$C$8,IF(Raw!$N344&gt;$C$9,IF(Raw!$N344&lt;$A$9,IF(Raw!$X344&gt;$C$9,IF(Raw!$X344&lt;$A$9,Raw!V344,-999),-999),-999),-999),-999),-999)</f>
        <v>-999</v>
      </c>
      <c r="O344" s="9">
        <f>IF(Raw!$G344&gt;$C$8,IF(Raw!$Q344&gt;$C$8,IF(Raw!$N344&gt;$C$9,IF(Raw!$N344&lt;$A$9,IF(Raw!$X344&gt;$C$9,IF(Raw!$X344&lt;$A$9,Raw!W344,-999),-999),-999),-999),-999),-999)</f>
        <v>-999</v>
      </c>
      <c r="P344" s="9">
        <f>IF(Raw!$G344&gt;$C$8,IF(Raw!$Q344&gt;$C$8,IF(Raw!$N344&gt;$C$9,IF(Raw!$N344&lt;$A$9,IF(Raw!$X344&gt;$C$9,IF(Raw!$X344&lt;$A$9,Raw!X344,-999),-999),-999),-999),-999),-999)</f>
        <v>-999</v>
      </c>
      <c r="R344" s="9">
        <f t="shared" si="95"/>
        <v>0</v>
      </c>
      <c r="S344" s="9">
        <f t="shared" si="96"/>
        <v>0</v>
      </c>
      <c r="T344" s="9">
        <f t="shared" si="97"/>
        <v>0</v>
      </c>
      <c r="U344" s="9">
        <f t="shared" si="98"/>
        <v>0</v>
      </c>
      <c r="V344" s="15">
        <f t="shared" si="99"/>
        <v>-999</v>
      </c>
      <c r="X344" s="11">
        <f t="shared" si="100"/>
        <v>-6.0139799999999993E+20</v>
      </c>
      <c r="Y344" s="11">
        <f t="shared" si="101"/>
        <v>-9.99E-18</v>
      </c>
      <c r="Z344" s="11">
        <f t="shared" si="102"/>
        <v>-9.9899999999999989E-4</v>
      </c>
      <c r="AA344" s="16">
        <f t="shared" si="103"/>
        <v>1</v>
      </c>
      <c r="AB344" s="9">
        <f t="shared" si="104"/>
        <v>-999</v>
      </c>
      <c r="AC344" s="9">
        <f t="shared" si="105"/>
        <v>-999</v>
      </c>
      <c r="AD344" s="15">
        <f t="shared" si="106"/>
        <v>-999</v>
      </c>
      <c r="AE344" s="3">
        <f t="shared" si="107"/>
        <v>-1202.7959999999996</v>
      </c>
      <c r="AF344" s="2">
        <f t="shared" si="108"/>
        <v>0.30099999999999988</v>
      </c>
      <c r="AG344" s="9">
        <f t="shared" si="109"/>
        <v>0</v>
      </c>
      <c r="AH344" s="2">
        <f t="shared" si="110"/>
        <v>0</v>
      </c>
    </row>
    <row r="345" spans="1:34">
      <c r="A345" s="1">
        <f>Raw!A345</f>
        <v>0</v>
      </c>
      <c r="B345" s="14">
        <f>Raw!B345</f>
        <v>0</v>
      </c>
      <c r="C345" s="15">
        <f>Raw!C345</f>
        <v>0</v>
      </c>
      <c r="D345" s="15">
        <f>IF(C345&gt;0.5,Raw!D345*D$11,-999)</f>
        <v>-999</v>
      </c>
      <c r="E345" s="9">
        <f>IF(Raw!$G345&gt;$C$8,IF(Raw!$Q345&gt;$C$8,IF(Raw!$N345&gt;$C$9,IF(Raw!$N345&lt;$A$9,IF(Raw!$X345&gt;$C$9,IF(Raw!$X345&lt;$A$9,Raw!H345,-999),-999),-999),-999),-999),-999)</f>
        <v>-999</v>
      </c>
      <c r="F345" s="9">
        <f>IF(Raw!$G345&gt;$C$8,IF(Raw!$Q345&gt;$C$8,IF(Raw!$N345&gt;$C$9,IF(Raw!$N345&lt;$A$9,IF(Raw!$X345&gt;$C$9,IF(Raw!$X345&lt;$A$9,Raw!I345,-999),-999),-999),-999),-999),-999)</f>
        <v>-999</v>
      </c>
      <c r="G345" s="9">
        <f>Raw!G345</f>
        <v>0</v>
      </c>
      <c r="H345" s="9">
        <f>IF(Raw!$G345&gt;$C$8,IF(Raw!$Q345&gt;$C$8,IF(Raw!$N345&gt;$C$9,IF(Raw!$N345&lt;$A$9,IF(Raw!$X345&gt;$C$9,IF(Raw!$X345&lt;$A$9,Raw!L345,-999),-999),-999),-999),-999),-999)</f>
        <v>-999</v>
      </c>
      <c r="I345" s="9">
        <f>IF(Raw!$G345&gt;$C$8,IF(Raw!$Q345&gt;$C$8,IF(Raw!$N345&gt;$C$9,IF(Raw!$N345&lt;$A$9,IF(Raw!$X345&gt;$C$9,IF(Raw!$X345&lt;$A$9,Raw!M345,-999),-999),-999),-999),-999),-999)</f>
        <v>-999</v>
      </c>
      <c r="J345" s="9">
        <f>IF(Raw!$G345&gt;$C$8,IF(Raw!$Q345&gt;$C$8,IF(Raw!$N345&gt;$C$9,IF(Raw!$N345&lt;$A$9,IF(Raw!$X345&gt;$C$9,IF(Raw!$X345&lt;$A$9,Raw!N345,-999),-999),-999),-999),-999),-999)</f>
        <v>-999</v>
      </c>
      <c r="K345" s="9">
        <f>IF(Raw!$G345&gt;$C$8,IF(Raw!$Q345&gt;$C$8,IF(Raw!$N345&gt;$C$9,IF(Raw!$N345&lt;$A$9,IF(Raw!$X345&gt;$C$9,IF(Raw!$X345&lt;$A$9,Raw!R345,-999),-999),-999),-999),-999),-999)</f>
        <v>-999</v>
      </c>
      <c r="L345" s="9">
        <f>IF(Raw!$G345&gt;$C$8,IF(Raw!$Q345&gt;$C$8,IF(Raw!$N345&gt;$C$9,IF(Raw!$N345&lt;$A$9,IF(Raw!$X345&gt;$C$9,IF(Raw!$X345&lt;$A$9,Raw!S345,-999),-999),-999),-999),-999),-999)</f>
        <v>-999</v>
      </c>
      <c r="M345" s="9">
        <f>Raw!Q345</f>
        <v>0</v>
      </c>
      <c r="N345" s="9">
        <f>IF(Raw!$G345&gt;$C$8,IF(Raw!$Q345&gt;$C$8,IF(Raw!$N345&gt;$C$9,IF(Raw!$N345&lt;$A$9,IF(Raw!$X345&gt;$C$9,IF(Raw!$X345&lt;$A$9,Raw!V345,-999),-999),-999),-999),-999),-999)</f>
        <v>-999</v>
      </c>
      <c r="O345" s="9">
        <f>IF(Raw!$G345&gt;$C$8,IF(Raw!$Q345&gt;$C$8,IF(Raw!$N345&gt;$C$9,IF(Raw!$N345&lt;$A$9,IF(Raw!$X345&gt;$C$9,IF(Raw!$X345&lt;$A$9,Raw!W345,-999),-999),-999),-999),-999),-999)</f>
        <v>-999</v>
      </c>
      <c r="P345" s="9">
        <f>IF(Raw!$G345&gt;$C$8,IF(Raw!$Q345&gt;$C$8,IF(Raw!$N345&gt;$C$9,IF(Raw!$N345&lt;$A$9,IF(Raw!$X345&gt;$C$9,IF(Raw!$X345&lt;$A$9,Raw!X345,-999),-999),-999),-999),-999),-999)</f>
        <v>-999</v>
      </c>
      <c r="R345" s="9">
        <f t="shared" si="95"/>
        <v>0</v>
      </c>
      <c r="S345" s="9">
        <f t="shared" si="96"/>
        <v>0</v>
      </c>
      <c r="T345" s="9">
        <f t="shared" si="97"/>
        <v>0</v>
      </c>
      <c r="U345" s="9">
        <f t="shared" si="98"/>
        <v>0</v>
      </c>
      <c r="V345" s="15">
        <f t="shared" si="99"/>
        <v>-999</v>
      </c>
      <c r="X345" s="11">
        <f t="shared" si="100"/>
        <v>-6.0139799999999993E+20</v>
      </c>
      <c r="Y345" s="11">
        <f t="shared" si="101"/>
        <v>-9.99E-18</v>
      </c>
      <c r="Z345" s="11">
        <f t="shared" si="102"/>
        <v>-9.9899999999999989E-4</v>
      </c>
      <c r="AA345" s="16">
        <f t="shared" si="103"/>
        <v>1</v>
      </c>
      <c r="AB345" s="9">
        <f t="shared" si="104"/>
        <v>-999</v>
      </c>
      <c r="AC345" s="9">
        <f t="shared" si="105"/>
        <v>-999</v>
      </c>
      <c r="AD345" s="15">
        <f t="shared" si="106"/>
        <v>-999</v>
      </c>
      <c r="AE345" s="3">
        <f t="shared" si="107"/>
        <v>-1202.7959999999996</v>
      </c>
      <c r="AF345" s="2">
        <f t="shared" si="108"/>
        <v>0.30099999999999988</v>
      </c>
      <c r="AG345" s="9">
        <f t="shared" si="109"/>
        <v>0</v>
      </c>
      <c r="AH345" s="2">
        <f t="shared" si="110"/>
        <v>0</v>
      </c>
    </row>
    <row r="346" spans="1:34">
      <c r="A346" s="1">
        <f>Raw!A346</f>
        <v>0</v>
      </c>
      <c r="B346" s="14">
        <f>Raw!B346</f>
        <v>0</v>
      </c>
      <c r="C346" s="15">
        <f>Raw!C346</f>
        <v>0</v>
      </c>
      <c r="D346" s="15">
        <f>IF(C346&gt;0.5,Raw!D346*D$11,-999)</f>
        <v>-999</v>
      </c>
      <c r="E346" s="9">
        <f>IF(Raw!$G346&gt;$C$8,IF(Raw!$Q346&gt;$C$8,IF(Raw!$N346&gt;$C$9,IF(Raw!$N346&lt;$A$9,IF(Raw!$X346&gt;$C$9,IF(Raw!$X346&lt;$A$9,Raw!H346,-999),-999),-999),-999),-999),-999)</f>
        <v>-999</v>
      </c>
      <c r="F346" s="9">
        <f>IF(Raw!$G346&gt;$C$8,IF(Raw!$Q346&gt;$C$8,IF(Raw!$N346&gt;$C$9,IF(Raw!$N346&lt;$A$9,IF(Raw!$X346&gt;$C$9,IF(Raw!$X346&lt;$A$9,Raw!I346,-999),-999),-999),-999),-999),-999)</f>
        <v>-999</v>
      </c>
      <c r="G346" s="9">
        <f>Raw!G346</f>
        <v>0</v>
      </c>
      <c r="H346" s="9">
        <f>IF(Raw!$G346&gt;$C$8,IF(Raw!$Q346&gt;$C$8,IF(Raw!$N346&gt;$C$9,IF(Raw!$N346&lt;$A$9,IF(Raw!$X346&gt;$C$9,IF(Raw!$X346&lt;$A$9,Raw!L346,-999),-999),-999),-999),-999),-999)</f>
        <v>-999</v>
      </c>
      <c r="I346" s="9">
        <f>IF(Raw!$G346&gt;$C$8,IF(Raw!$Q346&gt;$C$8,IF(Raw!$N346&gt;$C$9,IF(Raw!$N346&lt;$A$9,IF(Raw!$X346&gt;$C$9,IF(Raw!$X346&lt;$A$9,Raw!M346,-999),-999),-999),-999),-999),-999)</f>
        <v>-999</v>
      </c>
      <c r="J346" s="9">
        <f>IF(Raw!$G346&gt;$C$8,IF(Raw!$Q346&gt;$C$8,IF(Raw!$N346&gt;$C$9,IF(Raw!$N346&lt;$A$9,IF(Raw!$X346&gt;$C$9,IF(Raw!$X346&lt;$A$9,Raw!N346,-999),-999),-999),-999),-999),-999)</f>
        <v>-999</v>
      </c>
      <c r="K346" s="9">
        <f>IF(Raw!$G346&gt;$C$8,IF(Raw!$Q346&gt;$C$8,IF(Raw!$N346&gt;$C$9,IF(Raw!$N346&lt;$A$9,IF(Raw!$X346&gt;$C$9,IF(Raw!$X346&lt;$A$9,Raw!R346,-999),-999),-999),-999),-999),-999)</f>
        <v>-999</v>
      </c>
      <c r="L346" s="9">
        <f>IF(Raw!$G346&gt;$C$8,IF(Raw!$Q346&gt;$C$8,IF(Raw!$N346&gt;$C$9,IF(Raw!$N346&lt;$A$9,IF(Raw!$X346&gt;$C$9,IF(Raw!$X346&lt;$A$9,Raw!S346,-999),-999),-999),-999),-999),-999)</f>
        <v>-999</v>
      </c>
      <c r="M346" s="9">
        <f>Raw!Q346</f>
        <v>0</v>
      </c>
      <c r="N346" s="9">
        <f>IF(Raw!$G346&gt;$C$8,IF(Raw!$Q346&gt;$C$8,IF(Raw!$N346&gt;$C$9,IF(Raw!$N346&lt;$A$9,IF(Raw!$X346&gt;$C$9,IF(Raw!$X346&lt;$A$9,Raw!V346,-999),-999),-999),-999),-999),-999)</f>
        <v>-999</v>
      </c>
      <c r="O346" s="9">
        <f>IF(Raw!$G346&gt;$C$8,IF(Raw!$Q346&gt;$C$8,IF(Raw!$N346&gt;$C$9,IF(Raw!$N346&lt;$A$9,IF(Raw!$X346&gt;$C$9,IF(Raw!$X346&lt;$A$9,Raw!W346,-999),-999),-999),-999),-999),-999)</f>
        <v>-999</v>
      </c>
      <c r="P346" s="9">
        <f>IF(Raw!$G346&gt;$C$8,IF(Raw!$Q346&gt;$C$8,IF(Raw!$N346&gt;$C$9,IF(Raw!$N346&lt;$A$9,IF(Raw!$X346&gt;$C$9,IF(Raw!$X346&lt;$A$9,Raw!X346,-999),-999),-999),-999),-999),-999)</f>
        <v>-999</v>
      </c>
      <c r="R346" s="9">
        <f t="shared" si="95"/>
        <v>0</v>
      </c>
      <c r="S346" s="9">
        <f t="shared" si="96"/>
        <v>0</v>
      </c>
      <c r="T346" s="9">
        <f t="shared" si="97"/>
        <v>0</v>
      </c>
      <c r="U346" s="9">
        <f t="shared" si="98"/>
        <v>0</v>
      </c>
      <c r="V346" s="15">
        <f t="shared" si="99"/>
        <v>-999</v>
      </c>
      <c r="X346" s="11">
        <f t="shared" si="100"/>
        <v>-6.0139799999999993E+20</v>
      </c>
      <c r="Y346" s="11">
        <f t="shared" si="101"/>
        <v>-9.99E-18</v>
      </c>
      <c r="Z346" s="11">
        <f t="shared" si="102"/>
        <v>-9.9899999999999989E-4</v>
      </c>
      <c r="AA346" s="16">
        <f t="shared" si="103"/>
        <v>1</v>
      </c>
      <c r="AB346" s="9">
        <f t="shared" si="104"/>
        <v>-999</v>
      </c>
      <c r="AC346" s="9">
        <f t="shared" si="105"/>
        <v>-999</v>
      </c>
      <c r="AD346" s="15">
        <f t="shared" si="106"/>
        <v>-999</v>
      </c>
      <c r="AE346" s="3">
        <f t="shared" si="107"/>
        <v>-1202.7959999999996</v>
      </c>
      <c r="AF346" s="2">
        <f t="shared" si="108"/>
        <v>0.30099999999999988</v>
      </c>
      <c r="AG346" s="9">
        <f t="shared" si="109"/>
        <v>0</v>
      </c>
      <c r="AH346" s="2">
        <f t="shared" si="110"/>
        <v>0</v>
      </c>
    </row>
    <row r="347" spans="1:34">
      <c r="A347" s="1">
        <f>Raw!A347</f>
        <v>0</v>
      </c>
      <c r="B347" s="14">
        <f>Raw!B347</f>
        <v>0</v>
      </c>
      <c r="C347" s="15">
        <f>Raw!C347</f>
        <v>0</v>
      </c>
      <c r="D347" s="15">
        <f>IF(C347&gt;0.5,Raw!D347*D$11,-999)</f>
        <v>-999</v>
      </c>
      <c r="E347" s="9">
        <f>IF(Raw!$G347&gt;$C$8,IF(Raw!$Q347&gt;$C$8,IF(Raw!$N347&gt;$C$9,IF(Raw!$N347&lt;$A$9,IF(Raw!$X347&gt;$C$9,IF(Raw!$X347&lt;$A$9,Raw!H347,-999),-999),-999),-999),-999),-999)</f>
        <v>-999</v>
      </c>
      <c r="F347" s="9">
        <f>IF(Raw!$G347&gt;$C$8,IF(Raw!$Q347&gt;$C$8,IF(Raw!$N347&gt;$C$9,IF(Raw!$N347&lt;$A$9,IF(Raw!$X347&gt;$C$9,IF(Raw!$X347&lt;$A$9,Raw!I347,-999),-999),-999),-999),-999),-999)</f>
        <v>-999</v>
      </c>
      <c r="G347" s="9">
        <f>Raw!G347</f>
        <v>0</v>
      </c>
      <c r="H347" s="9">
        <f>IF(Raw!$G347&gt;$C$8,IF(Raw!$Q347&gt;$C$8,IF(Raw!$N347&gt;$C$9,IF(Raw!$N347&lt;$A$9,IF(Raw!$X347&gt;$C$9,IF(Raw!$X347&lt;$A$9,Raw!L347,-999),-999),-999),-999),-999),-999)</f>
        <v>-999</v>
      </c>
      <c r="I347" s="9">
        <f>IF(Raw!$G347&gt;$C$8,IF(Raw!$Q347&gt;$C$8,IF(Raw!$N347&gt;$C$9,IF(Raw!$N347&lt;$A$9,IF(Raw!$X347&gt;$C$9,IF(Raw!$X347&lt;$A$9,Raw!M347,-999),-999),-999),-999),-999),-999)</f>
        <v>-999</v>
      </c>
      <c r="J347" s="9">
        <f>IF(Raw!$G347&gt;$C$8,IF(Raw!$Q347&gt;$C$8,IF(Raw!$N347&gt;$C$9,IF(Raw!$N347&lt;$A$9,IF(Raw!$X347&gt;$C$9,IF(Raw!$X347&lt;$A$9,Raw!N347,-999),-999),-999),-999),-999),-999)</f>
        <v>-999</v>
      </c>
      <c r="K347" s="9">
        <f>IF(Raw!$G347&gt;$C$8,IF(Raw!$Q347&gt;$C$8,IF(Raw!$N347&gt;$C$9,IF(Raw!$N347&lt;$A$9,IF(Raw!$X347&gt;$C$9,IF(Raw!$X347&lt;$A$9,Raw!R347,-999),-999),-999),-999),-999),-999)</f>
        <v>-999</v>
      </c>
      <c r="L347" s="9">
        <f>IF(Raw!$G347&gt;$C$8,IF(Raw!$Q347&gt;$C$8,IF(Raw!$N347&gt;$C$9,IF(Raw!$N347&lt;$A$9,IF(Raw!$X347&gt;$C$9,IF(Raw!$X347&lt;$A$9,Raw!S347,-999),-999),-999),-999),-999),-999)</f>
        <v>-999</v>
      </c>
      <c r="M347" s="9">
        <f>Raw!Q347</f>
        <v>0</v>
      </c>
      <c r="N347" s="9">
        <f>IF(Raw!$G347&gt;$C$8,IF(Raw!$Q347&gt;$C$8,IF(Raw!$N347&gt;$C$9,IF(Raw!$N347&lt;$A$9,IF(Raw!$X347&gt;$C$9,IF(Raw!$X347&lt;$A$9,Raw!V347,-999),-999),-999),-999),-999),-999)</f>
        <v>-999</v>
      </c>
      <c r="O347" s="9">
        <f>IF(Raw!$G347&gt;$C$8,IF(Raw!$Q347&gt;$C$8,IF(Raw!$N347&gt;$C$9,IF(Raw!$N347&lt;$A$9,IF(Raw!$X347&gt;$C$9,IF(Raw!$X347&lt;$A$9,Raw!W347,-999),-999),-999),-999),-999),-999)</f>
        <v>-999</v>
      </c>
      <c r="P347" s="9">
        <f>IF(Raw!$G347&gt;$C$8,IF(Raw!$Q347&gt;$C$8,IF(Raw!$N347&gt;$C$9,IF(Raw!$N347&lt;$A$9,IF(Raw!$X347&gt;$C$9,IF(Raw!$X347&lt;$A$9,Raw!X347,-999),-999),-999),-999),-999),-999)</f>
        <v>-999</v>
      </c>
      <c r="R347" s="9">
        <f t="shared" si="95"/>
        <v>0</v>
      </c>
      <c r="S347" s="9">
        <f t="shared" si="96"/>
        <v>0</v>
      </c>
      <c r="T347" s="9">
        <f t="shared" si="97"/>
        <v>0</v>
      </c>
      <c r="U347" s="9">
        <f t="shared" si="98"/>
        <v>0</v>
      </c>
      <c r="V347" s="15">
        <f t="shared" si="99"/>
        <v>-999</v>
      </c>
      <c r="X347" s="11">
        <f t="shared" si="100"/>
        <v>-6.0139799999999993E+20</v>
      </c>
      <c r="Y347" s="11">
        <f t="shared" si="101"/>
        <v>-9.99E-18</v>
      </c>
      <c r="Z347" s="11">
        <f t="shared" si="102"/>
        <v>-9.9899999999999989E-4</v>
      </c>
      <c r="AA347" s="16">
        <f t="shared" si="103"/>
        <v>1</v>
      </c>
      <c r="AB347" s="9">
        <f t="shared" si="104"/>
        <v>-999</v>
      </c>
      <c r="AC347" s="9">
        <f t="shared" si="105"/>
        <v>-999</v>
      </c>
      <c r="AD347" s="15">
        <f t="shared" si="106"/>
        <v>-999</v>
      </c>
      <c r="AE347" s="3">
        <f t="shared" si="107"/>
        <v>-1202.7959999999996</v>
      </c>
      <c r="AF347" s="2">
        <f t="shared" si="108"/>
        <v>0.30099999999999988</v>
      </c>
      <c r="AG347" s="9">
        <f t="shared" si="109"/>
        <v>0</v>
      </c>
      <c r="AH347" s="2">
        <f t="shared" si="110"/>
        <v>0</v>
      </c>
    </row>
    <row r="348" spans="1:34">
      <c r="A348" s="1">
        <f>Raw!A348</f>
        <v>0</v>
      </c>
      <c r="B348" s="14">
        <f>Raw!B348</f>
        <v>0</v>
      </c>
      <c r="C348" s="15">
        <f>Raw!C348</f>
        <v>0</v>
      </c>
      <c r="D348" s="15">
        <f>IF(C348&gt;0.5,Raw!D348*D$11,-999)</f>
        <v>-999</v>
      </c>
      <c r="E348" s="9">
        <f>IF(Raw!$G348&gt;$C$8,IF(Raw!$Q348&gt;$C$8,IF(Raw!$N348&gt;$C$9,IF(Raw!$N348&lt;$A$9,IF(Raw!$X348&gt;$C$9,IF(Raw!$X348&lt;$A$9,Raw!H348,-999),-999),-999),-999),-999),-999)</f>
        <v>-999</v>
      </c>
      <c r="F348" s="9">
        <f>IF(Raw!$G348&gt;$C$8,IF(Raw!$Q348&gt;$C$8,IF(Raw!$N348&gt;$C$9,IF(Raw!$N348&lt;$A$9,IF(Raw!$X348&gt;$C$9,IF(Raw!$X348&lt;$A$9,Raw!I348,-999),-999),-999),-999),-999),-999)</f>
        <v>-999</v>
      </c>
      <c r="G348" s="9">
        <f>Raw!G348</f>
        <v>0</v>
      </c>
      <c r="H348" s="9">
        <f>IF(Raw!$G348&gt;$C$8,IF(Raw!$Q348&gt;$C$8,IF(Raw!$N348&gt;$C$9,IF(Raw!$N348&lt;$A$9,IF(Raw!$X348&gt;$C$9,IF(Raw!$X348&lt;$A$9,Raw!L348,-999),-999),-999),-999),-999),-999)</f>
        <v>-999</v>
      </c>
      <c r="I348" s="9">
        <f>IF(Raw!$G348&gt;$C$8,IF(Raw!$Q348&gt;$C$8,IF(Raw!$N348&gt;$C$9,IF(Raw!$N348&lt;$A$9,IF(Raw!$X348&gt;$C$9,IF(Raw!$X348&lt;$A$9,Raw!M348,-999),-999),-999),-999),-999),-999)</f>
        <v>-999</v>
      </c>
      <c r="J348" s="9">
        <f>IF(Raw!$G348&gt;$C$8,IF(Raw!$Q348&gt;$C$8,IF(Raw!$N348&gt;$C$9,IF(Raw!$N348&lt;$A$9,IF(Raw!$X348&gt;$C$9,IF(Raw!$X348&lt;$A$9,Raw!N348,-999),-999),-999),-999),-999),-999)</f>
        <v>-999</v>
      </c>
      <c r="K348" s="9">
        <f>IF(Raw!$G348&gt;$C$8,IF(Raw!$Q348&gt;$C$8,IF(Raw!$N348&gt;$C$9,IF(Raw!$N348&lt;$A$9,IF(Raw!$X348&gt;$C$9,IF(Raw!$X348&lt;$A$9,Raw!R348,-999),-999),-999),-999),-999),-999)</f>
        <v>-999</v>
      </c>
      <c r="L348" s="9">
        <f>IF(Raw!$G348&gt;$C$8,IF(Raw!$Q348&gt;$C$8,IF(Raw!$N348&gt;$C$9,IF(Raw!$N348&lt;$A$9,IF(Raw!$X348&gt;$C$9,IF(Raw!$X348&lt;$A$9,Raw!S348,-999),-999),-999),-999),-999),-999)</f>
        <v>-999</v>
      </c>
      <c r="M348" s="9">
        <f>Raw!Q348</f>
        <v>0</v>
      </c>
      <c r="N348" s="9">
        <f>IF(Raw!$G348&gt;$C$8,IF(Raw!$Q348&gt;$C$8,IF(Raw!$N348&gt;$C$9,IF(Raw!$N348&lt;$A$9,IF(Raw!$X348&gt;$C$9,IF(Raw!$X348&lt;$A$9,Raw!V348,-999),-999),-999),-999),-999),-999)</f>
        <v>-999</v>
      </c>
      <c r="O348" s="9">
        <f>IF(Raw!$G348&gt;$C$8,IF(Raw!$Q348&gt;$C$8,IF(Raw!$N348&gt;$C$9,IF(Raw!$N348&lt;$A$9,IF(Raw!$X348&gt;$C$9,IF(Raw!$X348&lt;$A$9,Raw!W348,-999),-999),-999),-999),-999),-999)</f>
        <v>-999</v>
      </c>
      <c r="P348" s="9">
        <f>IF(Raw!$G348&gt;$C$8,IF(Raw!$Q348&gt;$C$8,IF(Raw!$N348&gt;$C$9,IF(Raw!$N348&lt;$A$9,IF(Raw!$X348&gt;$C$9,IF(Raw!$X348&lt;$A$9,Raw!X348,-999),-999),-999),-999),-999),-999)</f>
        <v>-999</v>
      </c>
      <c r="R348" s="9">
        <f t="shared" si="95"/>
        <v>0</v>
      </c>
      <c r="S348" s="9">
        <f t="shared" si="96"/>
        <v>0</v>
      </c>
      <c r="T348" s="9">
        <f t="shared" si="97"/>
        <v>0</v>
      </c>
      <c r="U348" s="9">
        <f t="shared" si="98"/>
        <v>0</v>
      </c>
      <c r="V348" s="15">
        <f t="shared" si="99"/>
        <v>-999</v>
      </c>
      <c r="X348" s="11">
        <f t="shared" si="100"/>
        <v>-6.0139799999999993E+20</v>
      </c>
      <c r="Y348" s="11">
        <f t="shared" si="101"/>
        <v>-9.99E-18</v>
      </c>
      <c r="Z348" s="11">
        <f t="shared" si="102"/>
        <v>-9.9899999999999989E-4</v>
      </c>
      <c r="AA348" s="16">
        <f t="shared" si="103"/>
        <v>1</v>
      </c>
      <c r="AB348" s="9">
        <f t="shared" si="104"/>
        <v>-999</v>
      </c>
      <c r="AC348" s="9">
        <f t="shared" si="105"/>
        <v>-999</v>
      </c>
      <c r="AD348" s="15">
        <f t="shared" si="106"/>
        <v>-999</v>
      </c>
      <c r="AE348" s="3">
        <f t="shared" si="107"/>
        <v>-1202.7959999999996</v>
      </c>
      <c r="AF348" s="2">
        <f t="shared" si="108"/>
        <v>0.30099999999999988</v>
      </c>
      <c r="AG348" s="9">
        <f t="shared" si="109"/>
        <v>0</v>
      </c>
      <c r="AH348" s="2">
        <f t="shared" si="110"/>
        <v>0</v>
      </c>
    </row>
    <row r="349" spans="1:34">
      <c r="A349" s="1">
        <f>Raw!A349</f>
        <v>0</v>
      </c>
      <c r="B349" s="14">
        <f>Raw!B349</f>
        <v>0</v>
      </c>
      <c r="C349" s="15">
        <f>Raw!C349</f>
        <v>0</v>
      </c>
      <c r="D349" s="15">
        <f>IF(C349&gt;0.5,Raw!D349*D$11,-999)</f>
        <v>-999</v>
      </c>
      <c r="E349" s="9">
        <f>IF(Raw!$G349&gt;$C$8,IF(Raw!$Q349&gt;$C$8,IF(Raw!$N349&gt;$C$9,IF(Raw!$N349&lt;$A$9,IF(Raw!$X349&gt;$C$9,IF(Raw!$X349&lt;$A$9,Raw!H349,-999),-999),-999),-999),-999),-999)</f>
        <v>-999</v>
      </c>
      <c r="F349" s="9">
        <f>IF(Raw!$G349&gt;$C$8,IF(Raw!$Q349&gt;$C$8,IF(Raw!$N349&gt;$C$9,IF(Raw!$N349&lt;$A$9,IF(Raw!$X349&gt;$C$9,IF(Raw!$X349&lt;$A$9,Raw!I349,-999),-999),-999),-999),-999),-999)</f>
        <v>-999</v>
      </c>
      <c r="G349" s="9">
        <f>Raw!G349</f>
        <v>0</v>
      </c>
      <c r="H349" s="9">
        <f>IF(Raw!$G349&gt;$C$8,IF(Raw!$Q349&gt;$C$8,IF(Raw!$N349&gt;$C$9,IF(Raw!$N349&lt;$A$9,IF(Raw!$X349&gt;$C$9,IF(Raw!$X349&lt;$A$9,Raw!L349,-999),-999),-999),-999),-999),-999)</f>
        <v>-999</v>
      </c>
      <c r="I349" s="9">
        <f>IF(Raw!$G349&gt;$C$8,IF(Raw!$Q349&gt;$C$8,IF(Raw!$N349&gt;$C$9,IF(Raw!$N349&lt;$A$9,IF(Raw!$X349&gt;$C$9,IF(Raw!$X349&lt;$A$9,Raw!M349,-999),-999),-999),-999),-999),-999)</f>
        <v>-999</v>
      </c>
      <c r="J349" s="9">
        <f>IF(Raw!$G349&gt;$C$8,IF(Raw!$Q349&gt;$C$8,IF(Raw!$N349&gt;$C$9,IF(Raw!$N349&lt;$A$9,IF(Raw!$X349&gt;$C$9,IF(Raw!$X349&lt;$A$9,Raw!N349,-999),-999),-999),-999),-999),-999)</f>
        <v>-999</v>
      </c>
      <c r="K349" s="9">
        <f>IF(Raw!$G349&gt;$C$8,IF(Raw!$Q349&gt;$C$8,IF(Raw!$N349&gt;$C$9,IF(Raw!$N349&lt;$A$9,IF(Raw!$X349&gt;$C$9,IF(Raw!$X349&lt;$A$9,Raw!R349,-999),-999),-999),-999),-999),-999)</f>
        <v>-999</v>
      </c>
      <c r="L349" s="9">
        <f>IF(Raw!$G349&gt;$C$8,IF(Raw!$Q349&gt;$C$8,IF(Raw!$N349&gt;$C$9,IF(Raw!$N349&lt;$A$9,IF(Raw!$X349&gt;$C$9,IF(Raw!$X349&lt;$A$9,Raw!S349,-999),-999),-999),-999),-999),-999)</f>
        <v>-999</v>
      </c>
      <c r="M349" s="9">
        <f>Raw!Q349</f>
        <v>0</v>
      </c>
      <c r="N349" s="9">
        <f>IF(Raw!$G349&gt;$C$8,IF(Raw!$Q349&gt;$C$8,IF(Raw!$N349&gt;$C$9,IF(Raw!$N349&lt;$A$9,IF(Raw!$X349&gt;$C$9,IF(Raw!$X349&lt;$A$9,Raw!V349,-999),-999),-999),-999),-999),-999)</f>
        <v>-999</v>
      </c>
      <c r="O349" s="9">
        <f>IF(Raw!$G349&gt;$C$8,IF(Raw!$Q349&gt;$C$8,IF(Raw!$N349&gt;$C$9,IF(Raw!$N349&lt;$A$9,IF(Raw!$X349&gt;$C$9,IF(Raw!$X349&lt;$A$9,Raw!W349,-999),-999),-999),-999),-999),-999)</f>
        <v>-999</v>
      </c>
      <c r="P349" s="9">
        <f>IF(Raw!$G349&gt;$C$8,IF(Raw!$Q349&gt;$C$8,IF(Raw!$N349&gt;$C$9,IF(Raw!$N349&lt;$A$9,IF(Raw!$X349&gt;$C$9,IF(Raw!$X349&lt;$A$9,Raw!X349,-999),-999),-999),-999),-999),-999)</f>
        <v>-999</v>
      </c>
      <c r="R349" s="9">
        <f t="shared" si="95"/>
        <v>0</v>
      </c>
      <c r="S349" s="9">
        <f t="shared" si="96"/>
        <v>0</v>
      </c>
      <c r="T349" s="9">
        <f t="shared" si="97"/>
        <v>0</v>
      </c>
      <c r="U349" s="9">
        <f t="shared" si="98"/>
        <v>0</v>
      </c>
      <c r="V349" s="15">
        <f t="shared" si="99"/>
        <v>-999</v>
      </c>
      <c r="X349" s="11">
        <f t="shared" si="100"/>
        <v>-6.0139799999999993E+20</v>
      </c>
      <c r="Y349" s="11">
        <f t="shared" si="101"/>
        <v>-9.99E-18</v>
      </c>
      <c r="Z349" s="11">
        <f t="shared" si="102"/>
        <v>-9.9899999999999989E-4</v>
      </c>
      <c r="AA349" s="16">
        <f t="shared" si="103"/>
        <v>1</v>
      </c>
      <c r="AB349" s="9">
        <f t="shared" si="104"/>
        <v>-999</v>
      </c>
      <c r="AC349" s="9">
        <f t="shared" si="105"/>
        <v>-999</v>
      </c>
      <c r="AD349" s="15">
        <f t="shared" si="106"/>
        <v>-999</v>
      </c>
      <c r="AE349" s="3">
        <f t="shared" si="107"/>
        <v>-1202.7959999999996</v>
      </c>
      <c r="AF349" s="2">
        <f t="shared" si="108"/>
        <v>0.30099999999999988</v>
      </c>
      <c r="AG349" s="9">
        <f t="shared" si="109"/>
        <v>0</v>
      </c>
      <c r="AH349" s="2">
        <f t="shared" si="110"/>
        <v>0</v>
      </c>
    </row>
    <row r="350" spans="1:34">
      <c r="A350" s="1">
        <f>Raw!A350</f>
        <v>0</v>
      </c>
      <c r="B350" s="14">
        <f>Raw!B350</f>
        <v>0</v>
      </c>
      <c r="C350" s="15">
        <f>Raw!C350</f>
        <v>0</v>
      </c>
      <c r="D350" s="15">
        <f>IF(C350&gt;0.5,Raw!D350*D$11,-999)</f>
        <v>-999</v>
      </c>
      <c r="E350" s="9">
        <f>IF(Raw!$G350&gt;$C$8,IF(Raw!$Q350&gt;$C$8,IF(Raw!$N350&gt;$C$9,IF(Raw!$N350&lt;$A$9,IF(Raw!$X350&gt;$C$9,IF(Raw!$X350&lt;$A$9,Raw!H350,-999),-999),-999),-999),-999),-999)</f>
        <v>-999</v>
      </c>
      <c r="F350" s="9">
        <f>IF(Raw!$G350&gt;$C$8,IF(Raw!$Q350&gt;$C$8,IF(Raw!$N350&gt;$C$9,IF(Raw!$N350&lt;$A$9,IF(Raw!$X350&gt;$C$9,IF(Raw!$X350&lt;$A$9,Raw!I350,-999),-999),-999),-999),-999),-999)</f>
        <v>-999</v>
      </c>
      <c r="G350" s="9">
        <f>Raw!G350</f>
        <v>0</v>
      </c>
      <c r="H350" s="9">
        <f>IF(Raw!$G350&gt;$C$8,IF(Raw!$Q350&gt;$C$8,IF(Raw!$N350&gt;$C$9,IF(Raw!$N350&lt;$A$9,IF(Raw!$X350&gt;$C$9,IF(Raw!$X350&lt;$A$9,Raw!L350,-999),-999),-999),-999),-999),-999)</f>
        <v>-999</v>
      </c>
      <c r="I350" s="9">
        <f>IF(Raw!$G350&gt;$C$8,IF(Raw!$Q350&gt;$C$8,IF(Raw!$N350&gt;$C$9,IF(Raw!$N350&lt;$A$9,IF(Raw!$X350&gt;$C$9,IF(Raw!$X350&lt;$A$9,Raw!M350,-999),-999),-999),-999),-999),-999)</f>
        <v>-999</v>
      </c>
      <c r="J350" s="9">
        <f>IF(Raw!$G350&gt;$C$8,IF(Raw!$Q350&gt;$C$8,IF(Raw!$N350&gt;$C$9,IF(Raw!$N350&lt;$A$9,IF(Raw!$X350&gt;$C$9,IF(Raw!$X350&lt;$A$9,Raw!N350,-999),-999),-999),-999),-999),-999)</f>
        <v>-999</v>
      </c>
      <c r="K350" s="9">
        <f>IF(Raw!$G350&gt;$C$8,IF(Raw!$Q350&gt;$C$8,IF(Raw!$N350&gt;$C$9,IF(Raw!$N350&lt;$A$9,IF(Raw!$X350&gt;$C$9,IF(Raw!$X350&lt;$A$9,Raw!R350,-999),-999),-999),-999),-999),-999)</f>
        <v>-999</v>
      </c>
      <c r="L350" s="9">
        <f>IF(Raw!$G350&gt;$C$8,IF(Raw!$Q350&gt;$C$8,IF(Raw!$N350&gt;$C$9,IF(Raw!$N350&lt;$A$9,IF(Raw!$X350&gt;$C$9,IF(Raw!$X350&lt;$A$9,Raw!S350,-999),-999),-999),-999),-999),-999)</f>
        <v>-999</v>
      </c>
      <c r="M350" s="9">
        <f>Raw!Q350</f>
        <v>0</v>
      </c>
      <c r="N350" s="9">
        <f>IF(Raw!$G350&gt;$C$8,IF(Raw!$Q350&gt;$C$8,IF(Raw!$N350&gt;$C$9,IF(Raw!$N350&lt;$A$9,IF(Raw!$X350&gt;$C$9,IF(Raw!$X350&lt;$A$9,Raw!V350,-999),-999),-999),-999),-999),-999)</f>
        <v>-999</v>
      </c>
      <c r="O350" s="9">
        <f>IF(Raw!$G350&gt;$C$8,IF(Raw!$Q350&gt;$C$8,IF(Raw!$N350&gt;$C$9,IF(Raw!$N350&lt;$A$9,IF(Raw!$X350&gt;$C$9,IF(Raw!$X350&lt;$A$9,Raw!W350,-999),-999),-999),-999),-999),-999)</f>
        <v>-999</v>
      </c>
      <c r="P350" s="9">
        <f>IF(Raw!$G350&gt;$C$8,IF(Raw!$Q350&gt;$C$8,IF(Raw!$N350&gt;$C$9,IF(Raw!$N350&lt;$A$9,IF(Raw!$X350&gt;$C$9,IF(Raw!$X350&lt;$A$9,Raw!X350,-999),-999),-999),-999),-999),-999)</f>
        <v>-999</v>
      </c>
      <c r="R350" s="9">
        <f t="shared" si="95"/>
        <v>0</v>
      </c>
      <c r="S350" s="9">
        <f t="shared" si="96"/>
        <v>0</v>
      </c>
      <c r="T350" s="9">
        <f t="shared" si="97"/>
        <v>0</v>
      </c>
      <c r="U350" s="9">
        <f t="shared" si="98"/>
        <v>0</v>
      </c>
      <c r="V350" s="15">
        <f t="shared" si="99"/>
        <v>-999</v>
      </c>
      <c r="X350" s="11">
        <f t="shared" si="100"/>
        <v>-6.0139799999999993E+20</v>
      </c>
      <c r="Y350" s="11">
        <f t="shared" si="101"/>
        <v>-9.99E-18</v>
      </c>
      <c r="Z350" s="11">
        <f t="shared" si="102"/>
        <v>-9.9899999999999989E-4</v>
      </c>
      <c r="AA350" s="16">
        <f t="shared" si="103"/>
        <v>1</v>
      </c>
      <c r="AB350" s="9">
        <f t="shared" si="104"/>
        <v>-999</v>
      </c>
      <c r="AC350" s="9">
        <f t="shared" si="105"/>
        <v>-999</v>
      </c>
      <c r="AD350" s="15">
        <f t="shared" si="106"/>
        <v>-999</v>
      </c>
      <c r="AE350" s="3">
        <f t="shared" si="107"/>
        <v>-1202.7959999999996</v>
      </c>
      <c r="AF350" s="2">
        <f t="shared" si="108"/>
        <v>0.30099999999999988</v>
      </c>
      <c r="AG350" s="9">
        <f t="shared" si="109"/>
        <v>0</v>
      </c>
      <c r="AH350" s="2">
        <f t="shared" si="110"/>
        <v>0</v>
      </c>
    </row>
    <row r="351" spans="1:34">
      <c r="A351" s="1">
        <f>Raw!A351</f>
        <v>0</v>
      </c>
      <c r="B351" s="14">
        <f>Raw!B351</f>
        <v>0</v>
      </c>
      <c r="C351" s="15">
        <f>Raw!C351</f>
        <v>0</v>
      </c>
      <c r="D351" s="15">
        <f>IF(C351&gt;0.5,Raw!D351*D$11,-999)</f>
        <v>-999</v>
      </c>
      <c r="E351" s="9">
        <f>IF(Raw!$G351&gt;$C$8,IF(Raw!$Q351&gt;$C$8,IF(Raw!$N351&gt;$C$9,IF(Raw!$N351&lt;$A$9,IF(Raw!$X351&gt;$C$9,IF(Raw!$X351&lt;$A$9,Raw!H351,-999),-999),-999),-999),-999),-999)</f>
        <v>-999</v>
      </c>
      <c r="F351" s="9">
        <f>IF(Raw!$G351&gt;$C$8,IF(Raw!$Q351&gt;$C$8,IF(Raw!$N351&gt;$C$9,IF(Raw!$N351&lt;$A$9,IF(Raw!$X351&gt;$C$9,IF(Raw!$X351&lt;$A$9,Raw!I351,-999),-999),-999),-999),-999),-999)</f>
        <v>-999</v>
      </c>
      <c r="G351" s="9">
        <f>Raw!G351</f>
        <v>0</v>
      </c>
      <c r="H351" s="9">
        <f>IF(Raw!$G351&gt;$C$8,IF(Raw!$Q351&gt;$C$8,IF(Raw!$N351&gt;$C$9,IF(Raw!$N351&lt;$A$9,IF(Raw!$X351&gt;$C$9,IF(Raw!$X351&lt;$A$9,Raw!L351,-999),-999),-999),-999),-999),-999)</f>
        <v>-999</v>
      </c>
      <c r="I351" s="9">
        <f>IF(Raw!$G351&gt;$C$8,IF(Raw!$Q351&gt;$C$8,IF(Raw!$N351&gt;$C$9,IF(Raw!$N351&lt;$A$9,IF(Raw!$X351&gt;$C$9,IF(Raw!$X351&lt;$A$9,Raw!M351,-999),-999),-999),-999),-999),-999)</f>
        <v>-999</v>
      </c>
      <c r="J351" s="9">
        <f>IF(Raw!$G351&gt;$C$8,IF(Raw!$Q351&gt;$C$8,IF(Raw!$N351&gt;$C$9,IF(Raw!$N351&lt;$A$9,IF(Raw!$X351&gt;$C$9,IF(Raw!$X351&lt;$A$9,Raw!N351,-999),-999),-999),-999),-999),-999)</f>
        <v>-999</v>
      </c>
      <c r="K351" s="9">
        <f>IF(Raw!$G351&gt;$C$8,IF(Raw!$Q351&gt;$C$8,IF(Raw!$N351&gt;$C$9,IF(Raw!$N351&lt;$A$9,IF(Raw!$X351&gt;$C$9,IF(Raw!$X351&lt;$A$9,Raw!R351,-999),-999),-999),-999),-999),-999)</f>
        <v>-999</v>
      </c>
      <c r="L351" s="9">
        <f>IF(Raw!$G351&gt;$C$8,IF(Raw!$Q351&gt;$C$8,IF(Raw!$N351&gt;$C$9,IF(Raw!$N351&lt;$A$9,IF(Raw!$X351&gt;$C$9,IF(Raw!$X351&lt;$A$9,Raw!S351,-999),-999),-999),-999),-999),-999)</f>
        <v>-999</v>
      </c>
      <c r="M351" s="9">
        <f>Raw!Q351</f>
        <v>0</v>
      </c>
      <c r="N351" s="9">
        <f>IF(Raw!$G351&gt;$C$8,IF(Raw!$Q351&gt;$C$8,IF(Raw!$N351&gt;$C$9,IF(Raw!$N351&lt;$A$9,IF(Raw!$X351&gt;$C$9,IF(Raw!$X351&lt;$A$9,Raw!V351,-999),-999),-999),-999),-999),-999)</f>
        <v>-999</v>
      </c>
      <c r="O351" s="9">
        <f>IF(Raw!$G351&gt;$C$8,IF(Raw!$Q351&gt;$C$8,IF(Raw!$N351&gt;$C$9,IF(Raw!$N351&lt;$A$9,IF(Raw!$X351&gt;$C$9,IF(Raw!$X351&lt;$A$9,Raw!W351,-999),-999),-999),-999),-999),-999)</f>
        <v>-999</v>
      </c>
      <c r="P351" s="9">
        <f>IF(Raw!$G351&gt;$C$8,IF(Raw!$Q351&gt;$C$8,IF(Raw!$N351&gt;$C$9,IF(Raw!$N351&lt;$A$9,IF(Raw!$X351&gt;$C$9,IF(Raw!$X351&lt;$A$9,Raw!X351,-999),-999),-999),-999),-999),-999)</f>
        <v>-999</v>
      </c>
      <c r="R351" s="9">
        <f t="shared" si="95"/>
        <v>0</v>
      </c>
      <c r="S351" s="9">
        <f t="shared" si="96"/>
        <v>0</v>
      </c>
      <c r="T351" s="9">
        <f t="shared" si="97"/>
        <v>0</v>
      </c>
      <c r="U351" s="9">
        <f t="shared" si="98"/>
        <v>0</v>
      </c>
      <c r="V351" s="15">
        <f t="shared" si="99"/>
        <v>-999</v>
      </c>
      <c r="X351" s="11">
        <f t="shared" si="100"/>
        <v>-6.0139799999999993E+20</v>
      </c>
      <c r="Y351" s="11">
        <f t="shared" si="101"/>
        <v>-9.99E-18</v>
      </c>
      <c r="Z351" s="11">
        <f t="shared" si="102"/>
        <v>-9.9899999999999989E-4</v>
      </c>
      <c r="AA351" s="16">
        <f t="shared" si="103"/>
        <v>1</v>
      </c>
      <c r="AB351" s="9">
        <f t="shared" si="104"/>
        <v>-999</v>
      </c>
      <c r="AC351" s="9">
        <f t="shared" si="105"/>
        <v>-999</v>
      </c>
      <c r="AD351" s="15">
        <f t="shared" si="106"/>
        <v>-999</v>
      </c>
      <c r="AE351" s="3">
        <f t="shared" si="107"/>
        <v>-1202.7959999999996</v>
      </c>
      <c r="AF351" s="2">
        <f t="shared" si="108"/>
        <v>0.30099999999999988</v>
      </c>
      <c r="AG351" s="9">
        <f t="shared" si="109"/>
        <v>0</v>
      </c>
      <c r="AH351" s="2">
        <f t="shared" si="110"/>
        <v>0</v>
      </c>
    </row>
    <row r="352" spans="1:34">
      <c r="A352" s="1">
        <f>Raw!A352</f>
        <v>0</v>
      </c>
      <c r="B352" s="14">
        <f>Raw!B352</f>
        <v>0</v>
      </c>
      <c r="C352" s="15">
        <f>Raw!C352</f>
        <v>0</v>
      </c>
      <c r="D352" s="15">
        <f>IF(C352&gt;0.5,Raw!D352*D$11,-999)</f>
        <v>-999</v>
      </c>
      <c r="E352" s="9">
        <f>IF(Raw!$G352&gt;$C$8,IF(Raw!$Q352&gt;$C$8,IF(Raw!$N352&gt;$C$9,IF(Raw!$N352&lt;$A$9,IF(Raw!$X352&gt;$C$9,IF(Raw!$X352&lt;$A$9,Raw!H352,-999),-999),-999),-999),-999),-999)</f>
        <v>-999</v>
      </c>
      <c r="F352" s="9">
        <f>IF(Raw!$G352&gt;$C$8,IF(Raw!$Q352&gt;$C$8,IF(Raw!$N352&gt;$C$9,IF(Raw!$N352&lt;$A$9,IF(Raw!$X352&gt;$C$9,IF(Raw!$X352&lt;$A$9,Raw!I352,-999),-999),-999),-999),-999),-999)</f>
        <v>-999</v>
      </c>
      <c r="G352" s="9">
        <f>Raw!G352</f>
        <v>0</v>
      </c>
      <c r="H352" s="9">
        <f>IF(Raw!$G352&gt;$C$8,IF(Raw!$Q352&gt;$C$8,IF(Raw!$N352&gt;$C$9,IF(Raw!$N352&lt;$A$9,IF(Raw!$X352&gt;$C$9,IF(Raw!$X352&lt;$A$9,Raw!L352,-999),-999),-999),-999),-999),-999)</f>
        <v>-999</v>
      </c>
      <c r="I352" s="9">
        <f>IF(Raw!$G352&gt;$C$8,IF(Raw!$Q352&gt;$C$8,IF(Raw!$N352&gt;$C$9,IF(Raw!$N352&lt;$A$9,IF(Raw!$X352&gt;$C$9,IF(Raw!$X352&lt;$A$9,Raw!M352,-999),-999),-999),-999),-999),-999)</f>
        <v>-999</v>
      </c>
      <c r="J352" s="9">
        <f>IF(Raw!$G352&gt;$C$8,IF(Raw!$Q352&gt;$C$8,IF(Raw!$N352&gt;$C$9,IF(Raw!$N352&lt;$A$9,IF(Raw!$X352&gt;$C$9,IF(Raw!$X352&lt;$A$9,Raw!N352,-999),-999),-999),-999),-999),-999)</f>
        <v>-999</v>
      </c>
      <c r="K352" s="9">
        <f>IF(Raw!$G352&gt;$C$8,IF(Raw!$Q352&gt;$C$8,IF(Raw!$N352&gt;$C$9,IF(Raw!$N352&lt;$A$9,IF(Raw!$X352&gt;$C$9,IF(Raw!$X352&lt;$A$9,Raw!R352,-999),-999),-999),-999),-999),-999)</f>
        <v>-999</v>
      </c>
      <c r="L352" s="9">
        <f>IF(Raw!$G352&gt;$C$8,IF(Raw!$Q352&gt;$C$8,IF(Raw!$N352&gt;$C$9,IF(Raw!$N352&lt;$A$9,IF(Raw!$X352&gt;$C$9,IF(Raw!$X352&lt;$A$9,Raw!S352,-999),-999),-999),-999),-999),-999)</f>
        <v>-999</v>
      </c>
      <c r="M352" s="9">
        <f>Raw!Q352</f>
        <v>0</v>
      </c>
      <c r="N352" s="9">
        <f>IF(Raw!$G352&gt;$C$8,IF(Raw!$Q352&gt;$C$8,IF(Raw!$N352&gt;$C$9,IF(Raw!$N352&lt;$A$9,IF(Raw!$X352&gt;$C$9,IF(Raw!$X352&lt;$A$9,Raw!V352,-999),-999),-999),-999),-999),-999)</f>
        <v>-999</v>
      </c>
      <c r="O352" s="9">
        <f>IF(Raw!$G352&gt;$C$8,IF(Raw!$Q352&gt;$C$8,IF(Raw!$N352&gt;$C$9,IF(Raw!$N352&lt;$A$9,IF(Raw!$X352&gt;$C$9,IF(Raw!$X352&lt;$A$9,Raw!W352,-999),-999),-999),-999),-999),-999)</f>
        <v>-999</v>
      </c>
      <c r="P352" s="9">
        <f>IF(Raw!$G352&gt;$C$8,IF(Raw!$Q352&gt;$C$8,IF(Raw!$N352&gt;$C$9,IF(Raw!$N352&lt;$A$9,IF(Raw!$X352&gt;$C$9,IF(Raw!$X352&lt;$A$9,Raw!X352,-999),-999),-999),-999),-999),-999)</f>
        <v>-999</v>
      </c>
      <c r="R352" s="9">
        <f t="shared" si="95"/>
        <v>0</v>
      </c>
      <c r="S352" s="9">
        <f t="shared" si="96"/>
        <v>0</v>
      </c>
      <c r="T352" s="9">
        <f t="shared" si="97"/>
        <v>0</v>
      </c>
      <c r="U352" s="9">
        <f t="shared" si="98"/>
        <v>0</v>
      </c>
      <c r="V352" s="15">
        <f t="shared" si="99"/>
        <v>-999</v>
      </c>
      <c r="X352" s="11">
        <f t="shared" si="100"/>
        <v>-6.0139799999999993E+20</v>
      </c>
      <c r="Y352" s="11">
        <f t="shared" si="101"/>
        <v>-9.99E-18</v>
      </c>
      <c r="Z352" s="11">
        <f t="shared" si="102"/>
        <v>-9.9899999999999989E-4</v>
      </c>
      <c r="AA352" s="16">
        <f t="shared" si="103"/>
        <v>1</v>
      </c>
      <c r="AB352" s="9">
        <f t="shared" si="104"/>
        <v>-999</v>
      </c>
      <c r="AC352" s="9">
        <f t="shared" si="105"/>
        <v>-999</v>
      </c>
      <c r="AD352" s="15">
        <f t="shared" si="106"/>
        <v>-999</v>
      </c>
      <c r="AE352" s="3">
        <f t="shared" si="107"/>
        <v>-1202.7959999999996</v>
      </c>
      <c r="AF352" s="2">
        <f t="shared" si="108"/>
        <v>0.30099999999999988</v>
      </c>
      <c r="AG352" s="9">
        <f t="shared" si="109"/>
        <v>0</v>
      </c>
      <c r="AH352" s="2">
        <f t="shared" si="110"/>
        <v>0</v>
      </c>
    </row>
    <row r="353" spans="1:34">
      <c r="A353" s="1">
        <f>Raw!A353</f>
        <v>0</v>
      </c>
      <c r="B353" s="14">
        <f>Raw!B353</f>
        <v>0</v>
      </c>
      <c r="C353" s="15">
        <f>Raw!C353</f>
        <v>0</v>
      </c>
      <c r="D353" s="15">
        <f>IF(C353&gt;0.5,Raw!D353*D$11,-999)</f>
        <v>-999</v>
      </c>
      <c r="E353" s="9">
        <f>IF(Raw!$G353&gt;$C$8,IF(Raw!$Q353&gt;$C$8,IF(Raw!$N353&gt;$C$9,IF(Raw!$N353&lt;$A$9,IF(Raw!$X353&gt;$C$9,IF(Raw!$X353&lt;$A$9,Raw!H353,-999),-999),-999),-999),-999),-999)</f>
        <v>-999</v>
      </c>
      <c r="F353" s="9">
        <f>IF(Raw!$G353&gt;$C$8,IF(Raw!$Q353&gt;$C$8,IF(Raw!$N353&gt;$C$9,IF(Raw!$N353&lt;$A$9,IF(Raw!$X353&gt;$C$9,IF(Raw!$X353&lt;$A$9,Raw!I353,-999),-999),-999),-999),-999),-999)</f>
        <v>-999</v>
      </c>
      <c r="G353" s="9">
        <f>Raw!G353</f>
        <v>0</v>
      </c>
      <c r="H353" s="9">
        <f>IF(Raw!$G353&gt;$C$8,IF(Raw!$Q353&gt;$C$8,IF(Raw!$N353&gt;$C$9,IF(Raw!$N353&lt;$A$9,IF(Raw!$X353&gt;$C$9,IF(Raw!$X353&lt;$A$9,Raw!L353,-999),-999),-999),-999),-999),-999)</f>
        <v>-999</v>
      </c>
      <c r="I353" s="9">
        <f>IF(Raw!$G353&gt;$C$8,IF(Raw!$Q353&gt;$C$8,IF(Raw!$N353&gt;$C$9,IF(Raw!$N353&lt;$A$9,IF(Raw!$X353&gt;$C$9,IF(Raw!$X353&lt;$A$9,Raw!M353,-999),-999),-999),-999),-999),-999)</f>
        <v>-999</v>
      </c>
      <c r="J353" s="9">
        <f>IF(Raw!$G353&gt;$C$8,IF(Raw!$Q353&gt;$C$8,IF(Raw!$N353&gt;$C$9,IF(Raw!$N353&lt;$A$9,IF(Raw!$X353&gt;$C$9,IF(Raw!$X353&lt;$A$9,Raw!N353,-999),-999),-999),-999),-999),-999)</f>
        <v>-999</v>
      </c>
      <c r="K353" s="9">
        <f>IF(Raw!$G353&gt;$C$8,IF(Raw!$Q353&gt;$C$8,IF(Raw!$N353&gt;$C$9,IF(Raw!$N353&lt;$A$9,IF(Raw!$X353&gt;$C$9,IF(Raw!$X353&lt;$A$9,Raw!R353,-999),-999),-999),-999),-999),-999)</f>
        <v>-999</v>
      </c>
      <c r="L353" s="9">
        <f>IF(Raw!$G353&gt;$C$8,IF(Raw!$Q353&gt;$C$8,IF(Raw!$N353&gt;$C$9,IF(Raw!$N353&lt;$A$9,IF(Raw!$X353&gt;$C$9,IF(Raw!$X353&lt;$A$9,Raw!S353,-999),-999),-999),-999),-999),-999)</f>
        <v>-999</v>
      </c>
      <c r="M353" s="9">
        <f>Raw!Q353</f>
        <v>0</v>
      </c>
      <c r="N353" s="9">
        <f>IF(Raw!$G353&gt;$C$8,IF(Raw!$Q353&gt;$C$8,IF(Raw!$N353&gt;$C$9,IF(Raw!$N353&lt;$A$9,IF(Raw!$X353&gt;$C$9,IF(Raw!$X353&lt;$A$9,Raw!V353,-999),-999),-999),-999),-999),-999)</f>
        <v>-999</v>
      </c>
      <c r="O353" s="9">
        <f>IF(Raw!$G353&gt;$C$8,IF(Raw!$Q353&gt;$C$8,IF(Raw!$N353&gt;$C$9,IF(Raw!$N353&lt;$A$9,IF(Raw!$X353&gt;$C$9,IF(Raw!$X353&lt;$A$9,Raw!W353,-999),-999),-999),-999),-999),-999)</f>
        <v>-999</v>
      </c>
      <c r="P353" s="9">
        <f>IF(Raw!$G353&gt;$C$8,IF(Raw!$Q353&gt;$C$8,IF(Raw!$N353&gt;$C$9,IF(Raw!$N353&lt;$A$9,IF(Raw!$X353&gt;$C$9,IF(Raw!$X353&lt;$A$9,Raw!X353,-999),-999),-999),-999),-999),-999)</f>
        <v>-999</v>
      </c>
      <c r="R353" s="9">
        <f t="shared" si="95"/>
        <v>0</v>
      </c>
      <c r="S353" s="9">
        <f t="shared" si="96"/>
        <v>0</v>
      </c>
      <c r="T353" s="9">
        <f t="shared" si="97"/>
        <v>0</v>
      </c>
      <c r="U353" s="9">
        <f t="shared" si="98"/>
        <v>0</v>
      </c>
      <c r="V353" s="15">
        <f t="shared" si="99"/>
        <v>-999</v>
      </c>
      <c r="X353" s="11">
        <f t="shared" si="100"/>
        <v>-6.0139799999999993E+20</v>
      </c>
      <c r="Y353" s="11">
        <f t="shared" si="101"/>
        <v>-9.99E-18</v>
      </c>
      <c r="Z353" s="11">
        <f t="shared" si="102"/>
        <v>-9.9899999999999989E-4</v>
      </c>
      <c r="AA353" s="16">
        <f t="shared" si="103"/>
        <v>1</v>
      </c>
      <c r="AB353" s="9">
        <f t="shared" si="104"/>
        <v>-999</v>
      </c>
      <c r="AC353" s="9">
        <f t="shared" si="105"/>
        <v>-999</v>
      </c>
      <c r="AD353" s="15">
        <f t="shared" si="106"/>
        <v>-999</v>
      </c>
      <c r="AE353" s="3">
        <f t="shared" si="107"/>
        <v>-1202.7959999999996</v>
      </c>
      <c r="AF353" s="2">
        <f t="shared" si="108"/>
        <v>0.30099999999999988</v>
      </c>
      <c r="AG353" s="9">
        <f t="shared" si="109"/>
        <v>0</v>
      </c>
      <c r="AH353" s="2">
        <f t="shared" si="110"/>
        <v>0</v>
      </c>
    </row>
    <row r="354" spans="1:34">
      <c r="A354" s="1">
        <f>Raw!A354</f>
        <v>0</v>
      </c>
      <c r="B354" s="14">
        <f>Raw!B354</f>
        <v>0</v>
      </c>
      <c r="C354" s="15">
        <f>Raw!C354</f>
        <v>0</v>
      </c>
      <c r="D354" s="15">
        <f>IF(C354&gt;0.5,Raw!D354*D$11,-999)</f>
        <v>-999</v>
      </c>
      <c r="E354" s="9">
        <f>IF(Raw!$G354&gt;$C$8,IF(Raw!$Q354&gt;$C$8,IF(Raw!$N354&gt;$C$9,IF(Raw!$N354&lt;$A$9,IF(Raw!$X354&gt;$C$9,IF(Raw!$X354&lt;$A$9,Raw!H354,-999),-999),-999),-999),-999),-999)</f>
        <v>-999</v>
      </c>
      <c r="F354" s="9">
        <f>IF(Raw!$G354&gt;$C$8,IF(Raw!$Q354&gt;$C$8,IF(Raw!$N354&gt;$C$9,IF(Raw!$N354&lt;$A$9,IF(Raw!$X354&gt;$C$9,IF(Raw!$X354&lt;$A$9,Raw!I354,-999),-999),-999),-999),-999),-999)</f>
        <v>-999</v>
      </c>
      <c r="G354" s="9">
        <f>Raw!G354</f>
        <v>0</v>
      </c>
      <c r="H354" s="9">
        <f>IF(Raw!$G354&gt;$C$8,IF(Raw!$Q354&gt;$C$8,IF(Raw!$N354&gt;$C$9,IF(Raw!$N354&lt;$A$9,IF(Raw!$X354&gt;$C$9,IF(Raw!$X354&lt;$A$9,Raw!L354,-999),-999),-999),-999),-999),-999)</f>
        <v>-999</v>
      </c>
      <c r="I354" s="9">
        <f>IF(Raw!$G354&gt;$C$8,IF(Raw!$Q354&gt;$C$8,IF(Raw!$N354&gt;$C$9,IF(Raw!$N354&lt;$A$9,IF(Raw!$X354&gt;$C$9,IF(Raw!$X354&lt;$A$9,Raw!M354,-999),-999),-999),-999),-999),-999)</f>
        <v>-999</v>
      </c>
      <c r="J354" s="9">
        <f>IF(Raw!$G354&gt;$C$8,IF(Raw!$Q354&gt;$C$8,IF(Raw!$N354&gt;$C$9,IF(Raw!$N354&lt;$A$9,IF(Raw!$X354&gt;$C$9,IF(Raw!$X354&lt;$A$9,Raw!N354,-999),-999),-999),-999),-999),-999)</f>
        <v>-999</v>
      </c>
      <c r="K354" s="9">
        <f>IF(Raw!$G354&gt;$C$8,IF(Raw!$Q354&gt;$C$8,IF(Raw!$N354&gt;$C$9,IF(Raw!$N354&lt;$A$9,IF(Raw!$X354&gt;$C$9,IF(Raw!$X354&lt;$A$9,Raw!R354,-999),-999),-999),-999),-999),-999)</f>
        <v>-999</v>
      </c>
      <c r="L354" s="9">
        <f>IF(Raw!$G354&gt;$C$8,IF(Raw!$Q354&gt;$C$8,IF(Raw!$N354&gt;$C$9,IF(Raw!$N354&lt;$A$9,IF(Raw!$X354&gt;$C$9,IF(Raw!$X354&lt;$A$9,Raw!S354,-999),-999),-999),-999),-999),-999)</f>
        <v>-999</v>
      </c>
      <c r="M354" s="9">
        <f>Raw!Q354</f>
        <v>0</v>
      </c>
      <c r="N354" s="9">
        <f>IF(Raw!$G354&gt;$C$8,IF(Raw!$Q354&gt;$C$8,IF(Raw!$N354&gt;$C$9,IF(Raw!$N354&lt;$A$9,IF(Raw!$X354&gt;$C$9,IF(Raw!$X354&lt;$A$9,Raw!V354,-999),-999),-999),-999),-999),-999)</f>
        <v>-999</v>
      </c>
      <c r="O354" s="9">
        <f>IF(Raw!$G354&gt;$C$8,IF(Raw!$Q354&gt;$C$8,IF(Raw!$N354&gt;$C$9,IF(Raw!$N354&lt;$A$9,IF(Raw!$X354&gt;$C$9,IF(Raw!$X354&lt;$A$9,Raw!W354,-999),-999),-999),-999),-999),-999)</f>
        <v>-999</v>
      </c>
      <c r="P354" s="9">
        <f>IF(Raw!$G354&gt;$C$8,IF(Raw!$Q354&gt;$C$8,IF(Raw!$N354&gt;$C$9,IF(Raw!$N354&lt;$A$9,IF(Raw!$X354&gt;$C$9,IF(Raw!$X354&lt;$A$9,Raw!X354,-999),-999),-999),-999),-999),-999)</f>
        <v>-999</v>
      </c>
      <c r="R354" s="9">
        <f t="shared" si="95"/>
        <v>0</v>
      </c>
      <c r="S354" s="9">
        <f t="shared" si="96"/>
        <v>0</v>
      </c>
      <c r="T354" s="9">
        <f t="shared" si="97"/>
        <v>0</v>
      </c>
      <c r="U354" s="9">
        <f t="shared" si="98"/>
        <v>0</v>
      </c>
      <c r="V354" s="15">
        <f t="shared" si="99"/>
        <v>-999</v>
      </c>
      <c r="X354" s="11">
        <f t="shared" si="100"/>
        <v>-6.0139799999999993E+20</v>
      </c>
      <c r="Y354" s="11">
        <f t="shared" si="101"/>
        <v>-9.99E-18</v>
      </c>
      <c r="Z354" s="11">
        <f t="shared" si="102"/>
        <v>-9.9899999999999989E-4</v>
      </c>
      <c r="AA354" s="16">
        <f t="shared" si="103"/>
        <v>1</v>
      </c>
      <c r="AB354" s="9">
        <f t="shared" si="104"/>
        <v>-999</v>
      </c>
      <c r="AC354" s="9">
        <f t="shared" si="105"/>
        <v>-999</v>
      </c>
      <c r="AD354" s="15">
        <f t="shared" si="106"/>
        <v>-999</v>
      </c>
      <c r="AE354" s="3">
        <f t="shared" si="107"/>
        <v>-1202.7959999999996</v>
      </c>
      <c r="AF354" s="2">
        <f t="shared" si="108"/>
        <v>0.30099999999999988</v>
      </c>
      <c r="AG354" s="9">
        <f t="shared" si="109"/>
        <v>0</v>
      </c>
      <c r="AH354" s="2">
        <f t="shared" si="110"/>
        <v>0</v>
      </c>
    </row>
    <row r="355" spans="1:34">
      <c r="A355" s="1">
        <f>Raw!A355</f>
        <v>0</v>
      </c>
      <c r="B355" s="14">
        <f>Raw!B355</f>
        <v>0</v>
      </c>
      <c r="C355" s="15">
        <f>Raw!C355</f>
        <v>0</v>
      </c>
      <c r="D355" s="15">
        <f>IF(C355&gt;0.5,Raw!D355*D$11,-999)</f>
        <v>-999</v>
      </c>
      <c r="E355" s="9">
        <f>IF(Raw!$G355&gt;$C$8,IF(Raw!$Q355&gt;$C$8,IF(Raw!$N355&gt;$C$9,IF(Raw!$N355&lt;$A$9,IF(Raw!$X355&gt;$C$9,IF(Raw!$X355&lt;$A$9,Raw!H355,-999),-999),-999),-999),-999),-999)</f>
        <v>-999</v>
      </c>
      <c r="F355" s="9">
        <f>IF(Raw!$G355&gt;$C$8,IF(Raw!$Q355&gt;$C$8,IF(Raw!$N355&gt;$C$9,IF(Raw!$N355&lt;$A$9,IF(Raw!$X355&gt;$C$9,IF(Raw!$X355&lt;$A$9,Raw!I355,-999),-999),-999),-999),-999),-999)</f>
        <v>-999</v>
      </c>
      <c r="G355" s="9">
        <f>Raw!G355</f>
        <v>0</v>
      </c>
      <c r="H355" s="9">
        <f>IF(Raw!$G355&gt;$C$8,IF(Raw!$Q355&gt;$C$8,IF(Raw!$N355&gt;$C$9,IF(Raw!$N355&lt;$A$9,IF(Raw!$X355&gt;$C$9,IF(Raw!$X355&lt;$A$9,Raw!L355,-999),-999),-999),-999),-999),-999)</f>
        <v>-999</v>
      </c>
      <c r="I355" s="9">
        <f>IF(Raw!$G355&gt;$C$8,IF(Raw!$Q355&gt;$C$8,IF(Raw!$N355&gt;$C$9,IF(Raw!$N355&lt;$A$9,IF(Raw!$X355&gt;$C$9,IF(Raw!$X355&lt;$A$9,Raw!M355,-999),-999),-999),-999),-999),-999)</f>
        <v>-999</v>
      </c>
      <c r="J355" s="9">
        <f>IF(Raw!$G355&gt;$C$8,IF(Raw!$Q355&gt;$C$8,IF(Raw!$N355&gt;$C$9,IF(Raw!$N355&lt;$A$9,IF(Raw!$X355&gt;$C$9,IF(Raw!$X355&lt;$A$9,Raw!N355,-999),-999),-999),-999),-999),-999)</f>
        <v>-999</v>
      </c>
      <c r="K355" s="9">
        <f>IF(Raw!$G355&gt;$C$8,IF(Raw!$Q355&gt;$C$8,IF(Raw!$N355&gt;$C$9,IF(Raw!$N355&lt;$A$9,IF(Raw!$X355&gt;$C$9,IF(Raw!$X355&lt;$A$9,Raw!R355,-999),-999),-999),-999),-999),-999)</f>
        <v>-999</v>
      </c>
      <c r="L355" s="9">
        <f>IF(Raw!$G355&gt;$C$8,IF(Raw!$Q355&gt;$C$8,IF(Raw!$N355&gt;$C$9,IF(Raw!$N355&lt;$A$9,IF(Raw!$X355&gt;$C$9,IF(Raw!$X355&lt;$A$9,Raw!S355,-999),-999),-999),-999),-999),-999)</f>
        <v>-999</v>
      </c>
      <c r="M355" s="9">
        <f>Raw!Q355</f>
        <v>0</v>
      </c>
      <c r="N355" s="9">
        <f>IF(Raw!$G355&gt;$C$8,IF(Raw!$Q355&gt;$C$8,IF(Raw!$N355&gt;$C$9,IF(Raw!$N355&lt;$A$9,IF(Raw!$X355&gt;$C$9,IF(Raw!$X355&lt;$A$9,Raw!V355,-999),-999),-999),-999),-999),-999)</f>
        <v>-999</v>
      </c>
      <c r="O355" s="9">
        <f>IF(Raw!$G355&gt;$C$8,IF(Raw!$Q355&gt;$C$8,IF(Raw!$N355&gt;$C$9,IF(Raw!$N355&lt;$A$9,IF(Raw!$X355&gt;$C$9,IF(Raw!$X355&lt;$A$9,Raw!W355,-999),-999),-999),-999),-999),-999)</f>
        <v>-999</v>
      </c>
      <c r="P355" s="9">
        <f>IF(Raw!$G355&gt;$C$8,IF(Raw!$Q355&gt;$C$8,IF(Raw!$N355&gt;$C$9,IF(Raw!$N355&lt;$A$9,IF(Raw!$X355&gt;$C$9,IF(Raw!$X355&lt;$A$9,Raw!X355,-999),-999),-999),-999),-999),-999)</f>
        <v>-999</v>
      </c>
      <c r="R355" s="9">
        <f t="shared" si="95"/>
        <v>0</v>
      </c>
      <c r="S355" s="9">
        <f t="shared" si="96"/>
        <v>0</v>
      </c>
      <c r="T355" s="9">
        <f t="shared" si="97"/>
        <v>0</v>
      </c>
      <c r="U355" s="9">
        <f t="shared" si="98"/>
        <v>0</v>
      </c>
      <c r="V355" s="15">
        <f t="shared" si="99"/>
        <v>-999</v>
      </c>
      <c r="X355" s="11">
        <f t="shared" si="100"/>
        <v>-6.0139799999999993E+20</v>
      </c>
      <c r="Y355" s="11">
        <f t="shared" si="101"/>
        <v>-9.99E-18</v>
      </c>
      <c r="Z355" s="11">
        <f t="shared" si="102"/>
        <v>-9.9899999999999989E-4</v>
      </c>
      <c r="AA355" s="16">
        <f t="shared" si="103"/>
        <v>1</v>
      </c>
      <c r="AB355" s="9">
        <f t="shared" si="104"/>
        <v>-999</v>
      </c>
      <c r="AC355" s="9">
        <f t="shared" si="105"/>
        <v>-999</v>
      </c>
      <c r="AD355" s="15">
        <f t="shared" si="106"/>
        <v>-999</v>
      </c>
      <c r="AE355" s="3">
        <f t="shared" si="107"/>
        <v>-1202.7959999999996</v>
      </c>
      <c r="AF355" s="2">
        <f t="shared" si="108"/>
        <v>0.30099999999999988</v>
      </c>
      <c r="AG355" s="9">
        <f t="shared" si="109"/>
        <v>0</v>
      </c>
      <c r="AH355" s="2">
        <f t="shared" si="110"/>
        <v>0</v>
      </c>
    </row>
    <row r="356" spans="1:34">
      <c r="A356" s="1">
        <f>Raw!A356</f>
        <v>0</v>
      </c>
      <c r="B356" s="14">
        <f>Raw!B356</f>
        <v>0</v>
      </c>
      <c r="C356" s="15">
        <f>Raw!C356</f>
        <v>0</v>
      </c>
      <c r="D356" s="15">
        <f>IF(C356&gt;0.5,Raw!D356*D$11,-999)</f>
        <v>-999</v>
      </c>
      <c r="E356" s="9">
        <f>IF(Raw!$G356&gt;$C$8,IF(Raw!$Q356&gt;$C$8,IF(Raw!$N356&gt;$C$9,IF(Raw!$N356&lt;$A$9,IF(Raw!$X356&gt;$C$9,IF(Raw!$X356&lt;$A$9,Raw!H356,-999),-999),-999),-999),-999),-999)</f>
        <v>-999</v>
      </c>
      <c r="F356" s="9">
        <f>IF(Raw!$G356&gt;$C$8,IF(Raw!$Q356&gt;$C$8,IF(Raw!$N356&gt;$C$9,IF(Raw!$N356&lt;$A$9,IF(Raw!$X356&gt;$C$9,IF(Raw!$X356&lt;$A$9,Raw!I356,-999),-999),-999),-999),-999),-999)</f>
        <v>-999</v>
      </c>
      <c r="G356" s="9">
        <f>Raw!G356</f>
        <v>0</v>
      </c>
      <c r="H356" s="9">
        <f>IF(Raw!$G356&gt;$C$8,IF(Raw!$Q356&gt;$C$8,IF(Raw!$N356&gt;$C$9,IF(Raw!$N356&lt;$A$9,IF(Raw!$X356&gt;$C$9,IF(Raw!$X356&lt;$A$9,Raw!L356,-999),-999),-999),-999),-999),-999)</f>
        <v>-999</v>
      </c>
      <c r="I356" s="9">
        <f>IF(Raw!$G356&gt;$C$8,IF(Raw!$Q356&gt;$C$8,IF(Raw!$N356&gt;$C$9,IF(Raw!$N356&lt;$A$9,IF(Raw!$X356&gt;$C$9,IF(Raw!$X356&lt;$A$9,Raw!M356,-999),-999),-999),-999),-999),-999)</f>
        <v>-999</v>
      </c>
      <c r="J356" s="9">
        <f>IF(Raw!$G356&gt;$C$8,IF(Raw!$Q356&gt;$C$8,IF(Raw!$N356&gt;$C$9,IF(Raw!$N356&lt;$A$9,IF(Raw!$X356&gt;$C$9,IF(Raw!$X356&lt;$A$9,Raw!N356,-999),-999),-999),-999),-999),-999)</f>
        <v>-999</v>
      </c>
      <c r="K356" s="9">
        <f>IF(Raw!$G356&gt;$C$8,IF(Raw!$Q356&gt;$C$8,IF(Raw!$N356&gt;$C$9,IF(Raw!$N356&lt;$A$9,IF(Raw!$X356&gt;$C$9,IF(Raw!$X356&lt;$A$9,Raw!R356,-999),-999),-999),-999),-999),-999)</f>
        <v>-999</v>
      </c>
      <c r="L356" s="9">
        <f>IF(Raw!$G356&gt;$C$8,IF(Raw!$Q356&gt;$C$8,IF(Raw!$N356&gt;$C$9,IF(Raw!$N356&lt;$A$9,IF(Raw!$X356&gt;$C$9,IF(Raw!$X356&lt;$A$9,Raw!S356,-999),-999),-999),-999),-999),-999)</f>
        <v>-999</v>
      </c>
      <c r="M356" s="9">
        <f>Raw!Q356</f>
        <v>0</v>
      </c>
      <c r="N356" s="9">
        <f>IF(Raw!$G356&gt;$C$8,IF(Raw!$Q356&gt;$C$8,IF(Raw!$N356&gt;$C$9,IF(Raw!$N356&lt;$A$9,IF(Raw!$X356&gt;$C$9,IF(Raw!$X356&lt;$A$9,Raw!V356,-999),-999),-999),-999),-999),-999)</f>
        <v>-999</v>
      </c>
      <c r="O356" s="9">
        <f>IF(Raw!$G356&gt;$C$8,IF(Raw!$Q356&gt;$C$8,IF(Raw!$N356&gt;$C$9,IF(Raw!$N356&lt;$A$9,IF(Raw!$X356&gt;$C$9,IF(Raw!$X356&lt;$A$9,Raw!W356,-999),-999),-999),-999),-999),-999)</f>
        <v>-999</v>
      </c>
      <c r="P356" s="9">
        <f>IF(Raw!$G356&gt;$C$8,IF(Raw!$Q356&gt;$C$8,IF(Raw!$N356&gt;$C$9,IF(Raw!$N356&lt;$A$9,IF(Raw!$X356&gt;$C$9,IF(Raw!$X356&lt;$A$9,Raw!X356,-999),-999),-999),-999),-999),-999)</f>
        <v>-999</v>
      </c>
      <c r="R356" s="9">
        <f t="shared" si="95"/>
        <v>0</v>
      </c>
      <c r="S356" s="9">
        <f t="shared" si="96"/>
        <v>0</v>
      </c>
      <c r="T356" s="9">
        <f t="shared" si="97"/>
        <v>0</v>
      </c>
      <c r="U356" s="9">
        <f t="shared" si="98"/>
        <v>0</v>
      </c>
      <c r="V356" s="15">
        <f t="shared" si="99"/>
        <v>-999</v>
      </c>
      <c r="X356" s="11">
        <f t="shared" si="100"/>
        <v>-6.0139799999999993E+20</v>
      </c>
      <c r="Y356" s="11">
        <f t="shared" si="101"/>
        <v>-9.99E-18</v>
      </c>
      <c r="Z356" s="11">
        <f t="shared" si="102"/>
        <v>-9.9899999999999989E-4</v>
      </c>
      <c r="AA356" s="16">
        <f t="shared" si="103"/>
        <v>1</v>
      </c>
      <c r="AB356" s="9">
        <f t="shared" si="104"/>
        <v>-999</v>
      </c>
      <c r="AC356" s="9">
        <f t="shared" si="105"/>
        <v>-999</v>
      </c>
      <c r="AD356" s="15">
        <f t="shared" si="106"/>
        <v>-999</v>
      </c>
      <c r="AE356" s="3">
        <f t="shared" si="107"/>
        <v>-1202.7959999999996</v>
      </c>
      <c r="AF356" s="2">
        <f t="shared" si="108"/>
        <v>0.30099999999999988</v>
      </c>
      <c r="AG356" s="9">
        <f t="shared" si="109"/>
        <v>0</v>
      </c>
      <c r="AH356" s="2">
        <f t="shared" si="110"/>
        <v>0</v>
      </c>
    </row>
    <row r="357" spans="1:34">
      <c r="A357" s="1">
        <f>Raw!A357</f>
        <v>0</v>
      </c>
      <c r="B357" s="14">
        <f>Raw!B357</f>
        <v>0</v>
      </c>
      <c r="C357" s="15">
        <f>Raw!C357</f>
        <v>0</v>
      </c>
      <c r="D357" s="15">
        <f>IF(C357&gt;0.5,Raw!D357*D$11,-999)</f>
        <v>-999</v>
      </c>
      <c r="E357" s="9">
        <f>IF(Raw!$G357&gt;$C$8,IF(Raw!$Q357&gt;$C$8,IF(Raw!$N357&gt;$C$9,IF(Raw!$N357&lt;$A$9,IF(Raw!$X357&gt;$C$9,IF(Raw!$X357&lt;$A$9,Raw!H357,-999),-999),-999),-999),-999),-999)</f>
        <v>-999</v>
      </c>
      <c r="F357" s="9">
        <f>IF(Raw!$G357&gt;$C$8,IF(Raw!$Q357&gt;$C$8,IF(Raw!$N357&gt;$C$9,IF(Raw!$N357&lt;$A$9,IF(Raw!$X357&gt;$C$9,IF(Raw!$X357&lt;$A$9,Raw!I357,-999),-999),-999),-999),-999),-999)</f>
        <v>-999</v>
      </c>
      <c r="G357" s="9">
        <f>Raw!G357</f>
        <v>0</v>
      </c>
      <c r="H357" s="9">
        <f>IF(Raw!$G357&gt;$C$8,IF(Raw!$Q357&gt;$C$8,IF(Raw!$N357&gt;$C$9,IF(Raw!$N357&lt;$A$9,IF(Raw!$X357&gt;$C$9,IF(Raw!$X357&lt;$A$9,Raw!L357,-999),-999),-999),-999),-999),-999)</f>
        <v>-999</v>
      </c>
      <c r="I357" s="9">
        <f>IF(Raw!$G357&gt;$C$8,IF(Raw!$Q357&gt;$C$8,IF(Raw!$N357&gt;$C$9,IF(Raw!$N357&lt;$A$9,IF(Raw!$X357&gt;$C$9,IF(Raw!$X357&lt;$A$9,Raw!M357,-999),-999),-999),-999),-999),-999)</f>
        <v>-999</v>
      </c>
      <c r="J357" s="9">
        <f>IF(Raw!$G357&gt;$C$8,IF(Raw!$Q357&gt;$C$8,IF(Raw!$N357&gt;$C$9,IF(Raw!$N357&lt;$A$9,IF(Raw!$X357&gt;$C$9,IF(Raw!$X357&lt;$A$9,Raw!N357,-999),-999),-999),-999),-999),-999)</f>
        <v>-999</v>
      </c>
      <c r="K357" s="9">
        <f>IF(Raw!$G357&gt;$C$8,IF(Raw!$Q357&gt;$C$8,IF(Raw!$N357&gt;$C$9,IF(Raw!$N357&lt;$A$9,IF(Raw!$X357&gt;$C$9,IF(Raw!$X357&lt;$A$9,Raw!R357,-999),-999),-999),-999),-999),-999)</f>
        <v>-999</v>
      </c>
      <c r="L357" s="9">
        <f>IF(Raw!$G357&gt;$C$8,IF(Raw!$Q357&gt;$C$8,IF(Raw!$N357&gt;$C$9,IF(Raw!$N357&lt;$A$9,IF(Raw!$X357&gt;$C$9,IF(Raw!$X357&lt;$A$9,Raw!S357,-999),-999),-999),-999),-999),-999)</f>
        <v>-999</v>
      </c>
      <c r="M357" s="9">
        <f>Raw!Q357</f>
        <v>0</v>
      </c>
      <c r="N357" s="9">
        <f>IF(Raw!$G357&gt;$C$8,IF(Raw!$Q357&gt;$C$8,IF(Raw!$N357&gt;$C$9,IF(Raw!$N357&lt;$A$9,IF(Raw!$X357&gt;$C$9,IF(Raw!$X357&lt;$A$9,Raw!V357,-999),-999),-999),-999),-999),-999)</f>
        <v>-999</v>
      </c>
      <c r="O357" s="9">
        <f>IF(Raw!$G357&gt;$C$8,IF(Raw!$Q357&gt;$C$8,IF(Raw!$N357&gt;$C$9,IF(Raw!$N357&lt;$A$9,IF(Raw!$X357&gt;$C$9,IF(Raw!$X357&lt;$A$9,Raw!W357,-999),-999),-999),-999),-999),-999)</f>
        <v>-999</v>
      </c>
      <c r="P357" s="9">
        <f>IF(Raw!$G357&gt;$C$8,IF(Raw!$Q357&gt;$C$8,IF(Raw!$N357&gt;$C$9,IF(Raw!$N357&lt;$A$9,IF(Raw!$X357&gt;$C$9,IF(Raw!$X357&lt;$A$9,Raw!X357,-999),-999),-999),-999),-999),-999)</f>
        <v>-999</v>
      </c>
      <c r="R357" s="9">
        <f t="shared" si="95"/>
        <v>0</v>
      </c>
      <c r="S357" s="9">
        <f t="shared" si="96"/>
        <v>0</v>
      </c>
      <c r="T357" s="9">
        <f t="shared" si="97"/>
        <v>0</v>
      </c>
      <c r="U357" s="9">
        <f t="shared" si="98"/>
        <v>0</v>
      </c>
      <c r="V357" s="15">
        <f t="shared" si="99"/>
        <v>-999</v>
      </c>
      <c r="X357" s="11">
        <f t="shared" si="100"/>
        <v>-6.0139799999999993E+20</v>
      </c>
      <c r="Y357" s="11">
        <f t="shared" si="101"/>
        <v>-9.99E-18</v>
      </c>
      <c r="Z357" s="11">
        <f t="shared" si="102"/>
        <v>-9.9899999999999989E-4</v>
      </c>
      <c r="AA357" s="16">
        <f t="shared" si="103"/>
        <v>1</v>
      </c>
      <c r="AB357" s="9">
        <f t="shared" si="104"/>
        <v>-999</v>
      </c>
      <c r="AC357" s="9">
        <f t="shared" si="105"/>
        <v>-999</v>
      </c>
      <c r="AD357" s="15">
        <f t="shared" si="106"/>
        <v>-999</v>
      </c>
      <c r="AE357" s="3">
        <f t="shared" si="107"/>
        <v>-1202.7959999999996</v>
      </c>
      <c r="AF357" s="2">
        <f t="shared" si="108"/>
        <v>0.30099999999999988</v>
      </c>
      <c r="AG357" s="9">
        <f t="shared" si="109"/>
        <v>0</v>
      </c>
      <c r="AH357" s="2">
        <f t="shared" si="110"/>
        <v>0</v>
      </c>
    </row>
    <row r="358" spans="1:34">
      <c r="A358" s="1">
        <f>Raw!A358</f>
        <v>0</v>
      </c>
      <c r="B358" s="14">
        <f>Raw!B358</f>
        <v>0</v>
      </c>
      <c r="C358" s="15">
        <f>Raw!C358</f>
        <v>0</v>
      </c>
      <c r="D358" s="15">
        <f>IF(C358&gt;0.5,Raw!D358*D$11,-999)</f>
        <v>-999</v>
      </c>
      <c r="E358" s="9">
        <f>IF(Raw!$G358&gt;$C$8,IF(Raw!$Q358&gt;$C$8,IF(Raw!$N358&gt;$C$9,IF(Raw!$N358&lt;$A$9,IF(Raw!$X358&gt;$C$9,IF(Raw!$X358&lt;$A$9,Raw!H358,-999),-999),-999),-999),-999),-999)</f>
        <v>-999</v>
      </c>
      <c r="F358" s="9">
        <f>IF(Raw!$G358&gt;$C$8,IF(Raw!$Q358&gt;$C$8,IF(Raw!$N358&gt;$C$9,IF(Raw!$N358&lt;$A$9,IF(Raw!$X358&gt;$C$9,IF(Raw!$X358&lt;$A$9,Raw!I358,-999),-999),-999),-999),-999),-999)</f>
        <v>-999</v>
      </c>
      <c r="G358" s="9">
        <f>Raw!G358</f>
        <v>0</v>
      </c>
      <c r="H358" s="9">
        <f>IF(Raw!$G358&gt;$C$8,IF(Raw!$Q358&gt;$C$8,IF(Raw!$N358&gt;$C$9,IF(Raw!$N358&lt;$A$9,IF(Raw!$X358&gt;$C$9,IF(Raw!$X358&lt;$A$9,Raw!L358,-999),-999),-999),-999),-999),-999)</f>
        <v>-999</v>
      </c>
      <c r="I358" s="9">
        <f>IF(Raw!$G358&gt;$C$8,IF(Raw!$Q358&gt;$C$8,IF(Raw!$N358&gt;$C$9,IF(Raw!$N358&lt;$A$9,IF(Raw!$X358&gt;$C$9,IF(Raw!$X358&lt;$A$9,Raw!M358,-999),-999),-999),-999),-999),-999)</f>
        <v>-999</v>
      </c>
      <c r="J358" s="9">
        <f>IF(Raw!$G358&gt;$C$8,IF(Raw!$Q358&gt;$C$8,IF(Raw!$N358&gt;$C$9,IF(Raw!$N358&lt;$A$9,IF(Raw!$X358&gt;$C$9,IF(Raw!$X358&lt;$A$9,Raw!N358,-999),-999),-999),-999),-999),-999)</f>
        <v>-999</v>
      </c>
      <c r="K358" s="9">
        <f>IF(Raw!$G358&gt;$C$8,IF(Raw!$Q358&gt;$C$8,IF(Raw!$N358&gt;$C$9,IF(Raw!$N358&lt;$A$9,IF(Raw!$X358&gt;$C$9,IF(Raw!$X358&lt;$A$9,Raw!R358,-999),-999),-999),-999),-999),-999)</f>
        <v>-999</v>
      </c>
      <c r="L358" s="9">
        <f>IF(Raw!$G358&gt;$C$8,IF(Raw!$Q358&gt;$C$8,IF(Raw!$N358&gt;$C$9,IF(Raw!$N358&lt;$A$9,IF(Raw!$X358&gt;$C$9,IF(Raw!$X358&lt;$A$9,Raw!S358,-999),-999),-999),-999),-999),-999)</f>
        <v>-999</v>
      </c>
      <c r="M358" s="9">
        <f>Raw!Q358</f>
        <v>0</v>
      </c>
      <c r="N358" s="9">
        <f>IF(Raw!$G358&gt;$C$8,IF(Raw!$Q358&gt;$C$8,IF(Raw!$N358&gt;$C$9,IF(Raw!$N358&lt;$A$9,IF(Raw!$X358&gt;$C$9,IF(Raw!$X358&lt;$A$9,Raw!V358,-999),-999),-999),-999),-999),-999)</f>
        <v>-999</v>
      </c>
      <c r="O358" s="9">
        <f>IF(Raw!$G358&gt;$C$8,IF(Raw!$Q358&gt;$C$8,IF(Raw!$N358&gt;$C$9,IF(Raw!$N358&lt;$A$9,IF(Raw!$X358&gt;$C$9,IF(Raw!$X358&lt;$A$9,Raw!W358,-999),-999),-999),-999),-999),-999)</f>
        <v>-999</v>
      </c>
      <c r="P358" s="9">
        <f>IF(Raw!$G358&gt;$C$8,IF(Raw!$Q358&gt;$C$8,IF(Raw!$N358&gt;$C$9,IF(Raw!$N358&lt;$A$9,IF(Raw!$X358&gt;$C$9,IF(Raw!$X358&lt;$A$9,Raw!X358,-999),-999),-999),-999),-999),-999)</f>
        <v>-999</v>
      </c>
      <c r="R358" s="9">
        <f t="shared" si="95"/>
        <v>0</v>
      </c>
      <c r="S358" s="9">
        <f t="shared" si="96"/>
        <v>0</v>
      </c>
      <c r="T358" s="9">
        <f t="shared" si="97"/>
        <v>0</v>
      </c>
      <c r="U358" s="9">
        <f t="shared" si="98"/>
        <v>0</v>
      </c>
      <c r="V358" s="15">
        <f t="shared" si="99"/>
        <v>-999</v>
      </c>
      <c r="X358" s="11">
        <f t="shared" si="100"/>
        <v>-6.0139799999999993E+20</v>
      </c>
      <c r="Y358" s="11">
        <f t="shared" si="101"/>
        <v>-9.99E-18</v>
      </c>
      <c r="Z358" s="11">
        <f t="shared" si="102"/>
        <v>-9.9899999999999989E-4</v>
      </c>
      <c r="AA358" s="16">
        <f t="shared" si="103"/>
        <v>1</v>
      </c>
      <c r="AB358" s="9">
        <f t="shared" si="104"/>
        <v>-999</v>
      </c>
      <c r="AC358" s="9">
        <f t="shared" si="105"/>
        <v>-999</v>
      </c>
      <c r="AD358" s="15">
        <f t="shared" si="106"/>
        <v>-999</v>
      </c>
      <c r="AE358" s="3">
        <f t="shared" si="107"/>
        <v>-1202.7959999999996</v>
      </c>
      <c r="AF358" s="2">
        <f t="shared" si="108"/>
        <v>0.30099999999999988</v>
      </c>
      <c r="AG358" s="9">
        <f t="shared" si="109"/>
        <v>0</v>
      </c>
      <c r="AH358" s="2">
        <f t="shared" si="110"/>
        <v>0</v>
      </c>
    </row>
    <row r="359" spans="1:34">
      <c r="A359" s="1">
        <f>Raw!A359</f>
        <v>0</v>
      </c>
      <c r="B359" s="14">
        <f>Raw!B359</f>
        <v>0</v>
      </c>
      <c r="C359" s="15">
        <f>Raw!C359</f>
        <v>0</v>
      </c>
      <c r="D359" s="15">
        <f>IF(C359&gt;0.5,Raw!D359*D$11,-999)</f>
        <v>-999</v>
      </c>
      <c r="E359" s="9">
        <f>IF(Raw!$G359&gt;$C$8,IF(Raw!$Q359&gt;$C$8,IF(Raw!$N359&gt;$C$9,IF(Raw!$N359&lt;$A$9,IF(Raw!$X359&gt;$C$9,IF(Raw!$X359&lt;$A$9,Raw!H359,-999),-999),-999),-999),-999),-999)</f>
        <v>-999</v>
      </c>
      <c r="F359" s="9">
        <f>IF(Raw!$G359&gt;$C$8,IF(Raw!$Q359&gt;$C$8,IF(Raw!$N359&gt;$C$9,IF(Raw!$N359&lt;$A$9,IF(Raw!$X359&gt;$C$9,IF(Raw!$X359&lt;$A$9,Raw!I359,-999),-999),-999),-999),-999),-999)</f>
        <v>-999</v>
      </c>
      <c r="G359" s="9">
        <f>Raw!G359</f>
        <v>0</v>
      </c>
      <c r="H359" s="9">
        <f>IF(Raw!$G359&gt;$C$8,IF(Raw!$Q359&gt;$C$8,IF(Raw!$N359&gt;$C$9,IF(Raw!$N359&lt;$A$9,IF(Raw!$X359&gt;$C$9,IF(Raw!$X359&lt;$A$9,Raw!L359,-999),-999),-999),-999),-999),-999)</f>
        <v>-999</v>
      </c>
      <c r="I359" s="9">
        <f>IF(Raw!$G359&gt;$C$8,IF(Raw!$Q359&gt;$C$8,IF(Raw!$N359&gt;$C$9,IF(Raw!$N359&lt;$A$9,IF(Raw!$X359&gt;$C$9,IF(Raw!$X359&lt;$A$9,Raw!M359,-999),-999),-999),-999),-999),-999)</f>
        <v>-999</v>
      </c>
      <c r="J359" s="9">
        <f>IF(Raw!$G359&gt;$C$8,IF(Raw!$Q359&gt;$C$8,IF(Raw!$N359&gt;$C$9,IF(Raw!$N359&lt;$A$9,IF(Raw!$X359&gt;$C$9,IF(Raw!$X359&lt;$A$9,Raw!N359,-999),-999),-999),-999),-999),-999)</f>
        <v>-999</v>
      </c>
      <c r="K359" s="9">
        <f>IF(Raw!$G359&gt;$C$8,IF(Raw!$Q359&gt;$C$8,IF(Raw!$N359&gt;$C$9,IF(Raw!$N359&lt;$A$9,IF(Raw!$X359&gt;$C$9,IF(Raw!$X359&lt;$A$9,Raw!R359,-999),-999),-999),-999),-999),-999)</f>
        <v>-999</v>
      </c>
      <c r="L359" s="9">
        <f>IF(Raw!$G359&gt;$C$8,IF(Raw!$Q359&gt;$C$8,IF(Raw!$N359&gt;$C$9,IF(Raw!$N359&lt;$A$9,IF(Raw!$X359&gt;$C$9,IF(Raw!$X359&lt;$A$9,Raw!S359,-999),-999),-999),-999),-999),-999)</f>
        <v>-999</v>
      </c>
      <c r="M359" s="9">
        <f>Raw!Q359</f>
        <v>0</v>
      </c>
      <c r="N359" s="9">
        <f>IF(Raw!$G359&gt;$C$8,IF(Raw!$Q359&gt;$C$8,IF(Raw!$N359&gt;$C$9,IF(Raw!$N359&lt;$A$9,IF(Raw!$X359&gt;$C$9,IF(Raw!$X359&lt;$A$9,Raw!V359,-999),-999),-999),-999),-999),-999)</f>
        <v>-999</v>
      </c>
      <c r="O359" s="9">
        <f>IF(Raw!$G359&gt;$C$8,IF(Raw!$Q359&gt;$C$8,IF(Raw!$N359&gt;$C$9,IF(Raw!$N359&lt;$A$9,IF(Raw!$X359&gt;$C$9,IF(Raw!$X359&lt;$A$9,Raw!W359,-999),-999),-999),-999),-999),-999)</f>
        <v>-999</v>
      </c>
      <c r="P359" s="9">
        <f>IF(Raw!$G359&gt;$C$8,IF(Raw!$Q359&gt;$C$8,IF(Raw!$N359&gt;$C$9,IF(Raw!$N359&lt;$A$9,IF(Raw!$X359&gt;$C$9,IF(Raw!$X359&lt;$A$9,Raw!X359,-999),-999),-999),-999),-999),-999)</f>
        <v>-999</v>
      </c>
      <c r="R359" s="9">
        <f t="shared" si="95"/>
        <v>0</v>
      </c>
      <c r="S359" s="9">
        <f t="shared" si="96"/>
        <v>0</v>
      </c>
      <c r="T359" s="9">
        <f t="shared" si="97"/>
        <v>0</v>
      </c>
      <c r="U359" s="9">
        <f t="shared" si="98"/>
        <v>0</v>
      </c>
      <c r="V359" s="15">
        <f t="shared" si="99"/>
        <v>-999</v>
      </c>
      <c r="X359" s="11">
        <f t="shared" si="100"/>
        <v>-6.0139799999999993E+20</v>
      </c>
      <c r="Y359" s="11">
        <f t="shared" si="101"/>
        <v>-9.99E-18</v>
      </c>
      <c r="Z359" s="11">
        <f t="shared" si="102"/>
        <v>-9.9899999999999989E-4</v>
      </c>
      <c r="AA359" s="16">
        <f t="shared" si="103"/>
        <v>1</v>
      </c>
      <c r="AB359" s="9">
        <f t="shared" si="104"/>
        <v>-999</v>
      </c>
      <c r="AC359" s="9">
        <f t="shared" si="105"/>
        <v>-999</v>
      </c>
      <c r="AD359" s="15">
        <f t="shared" si="106"/>
        <v>-999</v>
      </c>
      <c r="AE359" s="3">
        <f t="shared" si="107"/>
        <v>-1202.7959999999996</v>
      </c>
      <c r="AF359" s="2">
        <f t="shared" si="108"/>
        <v>0.30099999999999988</v>
      </c>
      <c r="AG359" s="9">
        <f t="shared" si="109"/>
        <v>0</v>
      </c>
      <c r="AH359" s="2">
        <f t="shared" si="110"/>
        <v>0</v>
      </c>
    </row>
    <row r="360" spans="1:34">
      <c r="A360" s="1">
        <f>Raw!A360</f>
        <v>0</v>
      </c>
      <c r="B360" s="14">
        <f>Raw!B360</f>
        <v>0</v>
      </c>
      <c r="C360" s="15">
        <f>Raw!C360</f>
        <v>0</v>
      </c>
      <c r="D360" s="15">
        <f>IF(C360&gt;0.5,Raw!D360*D$11,-999)</f>
        <v>-999</v>
      </c>
      <c r="E360" s="9">
        <f>IF(Raw!$G360&gt;$C$8,IF(Raw!$Q360&gt;$C$8,IF(Raw!$N360&gt;$C$9,IF(Raw!$N360&lt;$A$9,IF(Raw!$X360&gt;$C$9,IF(Raw!$X360&lt;$A$9,Raw!H360,-999),-999),-999),-999),-999),-999)</f>
        <v>-999</v>
      </c>
      <c r="F360" s="9">
        <f>IF(Raw!$G360&gt;$C$8,IF(Raw!$Q360&gt;$C$8,IF(Raw!$N360&gt;$C$9,IF(Raw!$N360&lt;$A$9,IF(Raw!$X360&gt;$C$9,IF(Raw!$X360&lt;$A$9,Raw!I360,-999),-999),-999),-999),-999),-999)</f>
        <v>-999</v>
      </c>
      <c r="G360" s="9">
        <f>Raw!G360</f>
        <v>0</v>
      </c>
      <c r="H360" s="9">
        <f>IF(Raw!$G360&gt;$C$8,IF(Raw!$Q360&gt;$C$8,IF(Raw!$N360&gt;$C$9,IF(Raw!$N360&lt;$A$9,IF(Raw!$X360&gt;$C$9,IF(Raw!$X360&lt;$A$9,Raw!L360,-999),-999),-999),-999),-999),-999)</f>
        <v>-999</v>
      </c>
      <c r="I360" s="9">
        <f>IF(Raw!$G360&gt;$C$8,IF(Raw!$Q360&gt;$C$8,IF(Raw!$N360&gt;$C$9,IF(Raw!$N360&lt;$A$9,IF(Raw!$X360&gt;$C$9,IF(Raw!$X360&lt;$A$9,Raw!M360,-999),-999),-999),-999),-999),-999)</f>
        <v>-999</v>
      </c>
      <c r="J360" s="9">
        <f>IF(Raw!$G360&gt;$C$8,IF(Raw!$Q360&gt;$C$8,IF(Raw!$N360&gt;$C$9,IF(Raw!$N360&lt;$A$9,IF(Raw!$X360&gt;$C$9,IF(Raw!$X360&lt;$A$9,Raw!N360,-999),-999),-999),-999),-999),-999)</f>
        <v>-999</v>
      </c>
      <c r="K360" s="9">
        <f>IF(Raw!$G360&gt;$C$8,IF(Raw!$Q360&gt;$C$8,IF(Raw!$N360&gt;$C$9,IF(Raw!$N360&lt;$A$9,IF(Raw!$X360&gt;$C$9,IF(Raw!$X360&lt;$A$9,Raw!R360,-999),-999),-999),-999),-999),-999)</f>
        <v>-999</v>
      </c>
      <c r="L360" s="9">
        <f>IF(Raw!$G360&gt;$C$8,IF(Raw!$Q360&gt;$C$8,IF(Raw!$N360&gt;$C$9,IF(Raw!$N360&lt;$A$9,IF(Raw!$X360&gt;$C$9,IF(Raw!$X360&lt;$A$9,Raw!S360,-999),-999),-999),-999),-999),-999)</f>
        <v>-999</v>
      </c>
      <c r="M360" s="9">
        <f>Raw!Q360</f>
        <v>0</v>
      </c>
      <c r="N360" s="9">
        <f>IF(Raw!$G360&gt;$C$8,IF(Raw!$Q360&gt;$C$8,IF(Raw!$N360&gt;$C$9,IF(Raw!$N360&lt;$A$9,IF(Raw!$X360&gt;$C$9,IF(Raw!$X360&lt;$A$9,Raw!V360,-999),-999),-999),-999),-999),-999)</f>
        <v>-999</v>
      </c>
      <c r="O360" s="9">
        <f>IF(Raw!$G360&gt;$C$8,IF(Raw!$Q360&gt;$C$8,IF(Raw!$N360&gt;$C$9,IF(Raw!$N360&lt;$A$9,IF(Raw!$X360&gt;$C$9,IF(Raw!$X360&lt;$A$9,Raw!W360,-999),-999),-999),-999),-999),-999)</f>
        <v>-999</v>
      </c>
      <c r="P360" s="9">
        <f>IF(Raw!$G360&gt;$C$8,IF(Raw!$Q360&gt;$C$8,IF(Raw!$N360&gt;$C$9,IF(Raw!$N360&lt;$A$9,IF(Raw!$X360&gt;$C$9,IF(Raw!$X360&lt;$A$9,Raw!X360,-999),-999),-999),-999),-999),-999)</f>
        <v>-999</v>
      </c>
      <c r="R360" s="9">
        <f t="shared" si="95"/>
        <v>0</v>
      </c>
      <c r="S360" s="9">
        <f t="shared" si="96"/>
        <v>0</v>
      </c>
      <c r="T360" s="9">
        <f t="shared" si="97"/>
        <v>0</v>
      </c>
      <c r="U360" s="9">
        <f t="shared" si="98"/>
        <v>0</v>
      </c>
      <c r="V360" s="15">
        <f t="shared" si="99"/>
        <v>-999</v>
      </c>
      <c r="X360" s="11">
        <f t="shared" si="100"/>
        <v>-6.0139799999999993E+20</v>
      </c>
      <c r="Y360" s="11">
        <f t="shared" si="101"/>
        <v>-9.99E-18</v>
      </c>
      <c r="Z360" s="11">
        <f t="shared" si="102"/>
        <v>-9.9899999999999989E-4</v>
      </c>
      <c r="AA360" s="16">
        <f t="shared" si="103"/>
        <v>1</v>
      </c>
      <c r="AB360" s="9">
        <f t="shared" si="104"/>
        <v>-999</v>
      </c>
      <c r="AC360" s="9">
        <f t="shared" si="105"/>
        <v>-999</v>
      </c>
      <c r="AD360" s="15">
        <f t="shared" si="106"/>
        <v>-999</v>
      </c>
      <c r="AE360" s="3">
        <f t="shared" si="107"/>
        <v>-1202.7959999999996</v>
      </c>
      <c r="AF360" s="2">
        <f t="shared" si="108"/>
        <v>0.30099999999999988</v>
      </c>
      <c r="AG360" s="9">
        <f t="shared" si="109"/>
        <v>0</v>
      </c>
      <c r="AH360" s="2">
        <f t="shared" si="110"/>
        <v>0</v>
      </c>
    </row>
    <row r="361" spans="1:34">
      <c r="A361" s="1">
        <f>Raw!A361</f>
        <v>0</v>
      </c>
      <c r="B361" s="14">
        <f>Raw!B361</f>
        <v>0</v>
      </c>
      <c r="C361" s="15">
        <f>Raw!C361</f>
        <v>0</v>
      </c>
      <c r="D361" s="15">
        <f>IF(C361&gt;0.5,Raw!D361*D$11,-999)</f>
        <v>-999</v>
      </c>
      <c r="E361" s="9">
        <f>IF(Raw!$G361&gt;$C$8,IF(Raw!$Q361&gt;$C$8,IF(Raw!$N361&gt;$C$9,IF(Raw!$N361&lt;$A$9,IF(Raw!$X361&gt;$C$9,IF(Raw!$X361&lt;$A$9,Raw!H361,-999),-999),-999),-999),-999),-999)</f>
        <v>-999</v>
      </c>
      <c r="F361" s="9">
        <f>IF(Raw!$G361&gt;$C$8,IF(Raw!$Q361&gt;$C$8,IF(Raw!$N361&gt;$C$9,IF(Raw!$N361&lt;$A$9,IF(Raw!$X361&gt;$C$9,IF(Raw!$X361&lt;$A$9,Raw!I361,-999),-999),-999),-999),-999),-999)</f>
        <v>-999</v>
      </c>
      <c r="G361" s="9">
        <f>Raw!G361</f>
        <v>0</v>
      </c>
      <c r="H361" s="9">
        <f>IF(Raw!$G361&gt;$C$8,IF(Raw!$Q361&gt;$C$8,IF(Raw!$N361&gt;$C$9,IF(Raw!$N361&lt;$A$9,IF(Raw!$X361&gt;$C$9,IF(Raw!$X361&lt;$A$9,Raw!L361,-999),-999),-999),-999),-999),-999)</f>
        <v>-999</v>
      </c>
      <c r="I361" s="9">
        <f>IF(Raw!$G361&gt;$C$8,IF(Raw!$Q361&gt;$C$8,IF(Raw!$N361&gt;$C$9,IF(Raw!$N361&lt;$A$9,IF(Raw!$X361&gt;$C$9,IF(Raw!$X361&lt;$A$9,Raw!M361,-999),-999),-999),-999),-999),-999)</f>
        <v>-999</v>
      </c>
      <c r="J361" s="9">
        <f>IF(Raw!$G361&gt;$C$8,IF(Raw!$Q361&gt;$C$8,IF(Raw!$N361&gt;$C$9,IF(Raw!$N361&lt;$A$9,IF(Raw!$X361&gt;$C$9,IF(Raw!$X361&lt;$A$9,Raw!N361,-999),-999),-999),-999),-999),-999)</f>
        <v>-999</v>
      </c>
      <c r="K361" s="9">
        <f>IF(Raw!$G361&gt;$C$8,IF(Raw!$Q361&gt;$C$8,IF(Raw!$N361&gt;$C$9,IF(Raw!$N361&lt;$A$9,IF(Raw!$X361&gt;$C$9,IF(Raw!$X361&lt;$A$9,Raw!R361,-999),-999),-999),-999),-999),-999)</f>
        <v>-999</v>
      </c>
      <c r="L361" s="9">
        <f>IF(Raw!$G361&gt;$C$8,IF(Raw!$Q361&gt;$C$8,IF(Raw!$N361&gt;$C$9,IF(Raw!$N361&lt;$A$9,IF(Raw!$X361&gt;$C$9,IF(Raw!$X361&lt;$A$9,Raw!S361,-999),-999),-999),-999),-999),-999)</f>
        <v>-999</v>
      </c>
      <c r="M361" s="9">
        <f>Raw!Q361</f>
        <v>0</v>
      </c>
      <c r="N361" s="9">
        <f>IF(Raw!$G361&gt;$C$8,IF(Raw!$Q361&gt;$C$8,IF(Raw!$N361&gt;$C$9,IF(Raw!$N361&lt;$A$9,IF(Raw!$X361&gt;$C$9,IF(Raw!$X361&lt;$A$9,Raw!V361,-999),-999),-999),-999),-999),-999)</f>
        <v>-999</v>
      </c>
      <c r="O361" s="9">
        <f>IF(Raw!$G361&gt;$C$8,IF(Raw!$Q361&gt;$C$8,IF(Raw!$N361&gt;$C$9,IF(Raw!$N361&lt;$A$9,IF(Raw!$X361&gt;$C$9,IF(Raw!$X361&lt;$A$9,Raw!W361,-999),-999),-999),-999),-999),-999)</f>
        <v>-999</v>
      </c>
      <c r="P361" s="9">
        <f>IF(Raw!$G361&gt;$C$8,IF(Raw!$Q361&gt;$C$8,IF(Raw!$N361&gt;$C$9,IF(Raw!$N361&lt;$A$9,IF(Raw!$X361&gt;$C$9,IF(Raw!$X361&lt;$A$9,Raw!X361,-999),-999),-999),-999),-999),-999)</f>
        <v>-999</v>
      </c>
      <c r="R361" s="9">
        <f t="shared" si="95"/>
        <v>0</v>
      </c>
      <c r="S361" s="9">
        <f t="shared" si="96"/>
        <v>0</v>
      </c>
      <c r="T361" s="9">
        <f t="shared" si="97"/>
        <v>0</v>
      </c>
      <c r="U361" s="9">
        <f t="shared" si="98"/>
        <v>0</v>
      </c>
      <c r="V361" s="15">
        <f t="shared" si="99"/>
        <v>-999</v>
      </c>
      <c r="X361" s="11">
        <f t="shared" si="100"/>
        <v>-6.0139799999999993E+20</v>
      </c>
      <c r="Y361" s="11">
        <f t="shared" si="101"/>
        <v>-9.99E-18</v>
      </c>
      <c r="Z361" s="11">
        <f t="shared" si="102"/>
        <v>-9.9899999999999989E-4</v>
      </c>
      <c r="AA361" s="16">
        <f t="shared" si="103"/>
        <v>1</v>
      </c>
      <c r="AB361" s="9">
        <f t="shared" si="104"/>
        <v>-999</v>
      </c>
      <c r="AC361" s="9">
        <f t="shared" si="105"/>
        <v>-999</v>
      </c>
      <c r="AD361" s="15">
        <f t="shared" si="106"/>
        <v>-999</v>
      </c>
      <c r="AE361" s="3">
        <f t="shared" si="107"/>
        <v>-1202.7959999999996</v>
      </c>
      <c r="AF361" s="2">
        <f t="shared" si="108"/>
        <v>0.30099999999999988</v>
      </c>
      <c r="AG361" s="9">
        <f t="shared" si="109"/>
        <v>0</v>
      </c>
      <c r="AH361" s="2">
        <f t="shared" si="110"/>
        <v>0</v>
      </c>
    </row>
    <row r="362" spans="1:34">
      <c r="A362" s="1">
        <f>Raw!A362</f>
        <v>0</v>
      </c>
      <c r="B362" s="14">
        <f>Raw!B362</f>
        <v>0</v>
      </c>
      <c r="C362" s="15">
        <f>Raw!C362</f>
        <v>0</v>
      </c>
      <c r="D362" s="15">
        <f>IF(C362&gt;0.5,Raw!D362*D$11,-999)</f>
        <v>-999</v>
      </c>
      <c r="E362" s="9">
        <f>IF(Raw!$G362&gt;$C$8,IF(Raw!$Q362&gt;$C$8,IF(Raw!$N362&gt;$C$9,IF(Raw!$N362&lt;$A$9,IF(Raw!$X362&gt;$C$9,IF(Raw!$X362&lt;$A$9,Raw!H362,-999),-999),-999),-999),-999),-999)</f>
        <v>-999</v>
      </c>
      <c r="F362" s="9">
        <f>IF(Raw!$G362&gt;$C$8,IF(Raw!$Q362&gt;$C$8,IF(Raw!$N362&gt;$C$9,IF(Raw!$N362&lt;$A$9,IF(Raw!$X362&gt;$C$9,IF(Raw!$X362&lt;$A$9,Raw!I362,-999),-999),-999),-999),-999),-999)</f>
        <v>-999</v>
      </c>
      <c r="G362" s="9">
        <f>Raw!G362</f>
        <v>0</v>
      </c>
      <c r="H362" s="9">
        <f>IF(Raw!$G362&gt;$C$8,IF(Raw!$Q362&gt;$C$8,IF(Raw!$N362&gt;$C$9,IF(Raw!$N362&lt;$A$9,IF(Raw!$X362&gt;$C$9,IF(Raw!$X362&lt;$A$9,Raw!L362,-999),-999),-999),-999),-999),-999)</f>
        <v>-999</v>
      </c>
      <c r="I362" s="9">
        <f>IF(Raw!$G362&gt;$C$8,IF(Raw!$Q362&gt;$C$8,IF(Raw!$N362&gt;$C$9,IF(Raw!$N362&lt;$A$9,IF(Raw!$X362&gt;$C$9,IF(Raw!$X362&lt;$A$9,Raw!M362,-999),-999),-999),-999),-999),-999)</f>
        <v>-999</v>
      </c>
      <c r="J362" s="9">
        <f>IF(Raw!$G362&gt;$C$8,IF(Raw!$Q362&gt;$C$8,IF(Raw!$N362&gt;$C$9,IF(Raw!$N362&lt;$A$9,IF(Raw!$X362&gt;$C$9,IF(Raw!$X362&lt;$A$9,Raw!N362,-999),-999),-999),-999),-999),-999)</f>
        <v>-999</v>
      </c>
      <c r="K362" s="9">
        <f>IF(Raw!$G362&gt;$C$8,IF(Raw!$Q362&gt;$C$8,IF(Raw!$N362&gt;$C$9,IF(Raw!$N362&lt;$A$9,IF(Raw!$X362&gt;$C$9,IF(Raw!$X362&lt;$A$9,Raw!R362,-999),-999),-999),-999),-999),-999)</f>
        <v>-999</v>
      </c>
      <c r="L362" s="9">
        <f>IF(Raw!$G362&gt;$C$8,IF(Raw!$Q362&gt;$C$8,IF(Raw!$N362&gt;$C$9,IF(Raw!$N362&lt;$A$9,IF(Raw!$X362&gt;$C$9,IF(Raw!$X362&lt;$A$9,Raw!S362,-999),-999),-999),-999),-999),-999)</f>
        <v>-999</v>
      </c>
      <c r="M362" s="9">
        <f>Raw!Q362</f>
        <v>0</v>
      </c>
      <c r="N362" s="9">
        <f>IF(Raw!$G362&gt;$C$8,IF(Raw!$Q362&gt;$C$8,IF(Raw!$N362&gt;$C$9,IF(Raw!$N362&lt;$A$9,IF(Raw!$X362&gt;$C$9,IF(Raw!$X362&lt;$A$9,Raw!V362,-999),-999),-999),-999),-999),-999)</f>
        <v>-999</v>
      </c>
      <c r="O362" s="9">
        <f>IF(Raw!$G362&gt;$C$8,IF(Raw!$Q362&gt;$C$8,IF(Raw!$N362&gt;$C$9,IF(Raw!$N362&lt;$A$9,IF(Raw!$X362&gt;$C$9,IF(Raw!$X362&lt;$A$9,Raw!W362,-999),-999),-999),-999),-999),-999)</f>
        <v>-999</v>
      </c>
      <c r="P362" s="9">
        <f>IF(Raw!$G362&gt;$C$8,IF(Raw!$Q362&gt;$C$8,IF(Raw!$N362&gt;$C$9,IF(Raw!$N362&lt;$A$9,IF(Raw!$X362&gt;$C$9,IF(Raw!$X362&lt;$A$9,Raw!X362,-999),-999),-999),-999),-999),-999)</f>
        <v>-999</v>
      </c>
      <c r="R362" s="9">
        <f t="shared" si="95"/>
        <v>0</v>
      </c>
      <c r="S362" s="9">
        <f t="shared" si="96"/>
        <v>0</v>
      </c>
      <c r="T362" s="9">
        <f t="shared" si="97"/>
        <v>0</v>
      </c>
      <c r="U362" s="9">
        <f t="shared" si="98"/>
        <v>0</v>
      </c>
      <c r="V362" s="15">
        <f t="shared" si="99"/>
        <v>-999</v>
      </c>
      <c r="X362" s="11">
        <f t="shared" si="100"/>
        <v>-6.0139799999999993E+20</v>
      </c>
      <c r="Y362" s="11">
        <f t="shared" si="101"/>
        <v>-9.99E-18</v>
      </c>
      <c r="Z362" s="11">
        <f t="shared" si="102"/>
        <v>-9.9899999999999989E-4</v>
      </c>
      <c r="AA362" s="16">
        <f t="shared" si="103"/>
        <v>1</v>
      </c>
      <c r="AB362" s="9">
        <f t="shared" si="104"/>
        <v>-999</v>
      </c>
      <c r="AC362" s="9">
        <f t="shared" si="105"/>
        <v>-999</v>
      </c>
      <c r="AD362" s="15">
        <f t="shared" si="106"/>
        <v>-999</v>
      </c>
      <c r="AE362" s="3">
        <f t="shared" si="107"/>
        <v>-1202.7959999999996</v>
      </c>
      <c r="AF362" s="2">
        <f t="shared" si="108"/>
        <v>0.30099999999999988</v>
      </c>
      <c r="AG362" s="9">
        <f t="shared" si="109"/>
        <v>0</v>
      </c>
      <c r="AH362" s="2">
        <f t="shared" si="110"/>
        <v>0</v>
      </c>
    </row>
    <row r="363" spans="1:34">
      <c r="A363" s="1">
        <f>Raw!A363</f>
        <v>0</v>
      </c>
      <c r="B363" s="14">
        <f>Raw!B363</f>
        <v>0</v>
      </c>
      <c r="C363" s="15">
        <f>Raw!C363</f>
        <v>0</v>
      </c>
      <c r="D363" s="15">
        <f>IF(C363&gt;0.5,Raw!D363*D$11,-999)</f>
        <v>-999</v>
      </c>
      <c r="E363" s="9">
        <f>IF(Raw!$G363&gt;$C$8,IF(Raw!$Q363&gt;$C$8,IF(Raw!$N363&gt;$C$9,IF(Raw!$N363&lt;$A$9,IF(Raw!$X363&gt;$C$9,IF(Raw!$X363&lt;$A$9,Raw!H363,-999),-999),-999),-999),-999),-999)</f>
        <v>-999</v>
      </c>
      <c r="F363" s="9">
        <f>IF(Raw!$G363&gt;$C$8,IF(Raw!$Q363&gt;$C$8,IF(Raw!$N363&gt;$C$9,IF(Raw!$N363&lt;$A$9,IF(Raw!$X363&gt;$C$9,IF(Raw!$X363&lt;$A$9,Raw!I363,-999),-999),-999),-999),-999),-999)</f>
        <v>-999</v>
      </c>
      <c r="G363" s="9">
        <f>Raw!G363</f>
        <v>0</v>
      </c>
      <c r="H363" s="9">
        <f>IF(Raw!$G363&gt;$C$8,IF(Raw!$Q363&gt;$C$8,IF(Raw!$N363&gt;$C$9,IF(Raw!$N363&lt;$A$9,IF(Raw!$X363&gt;$C$9,IF(Raw!$X363&lt;$A$9,Raw!L363,-999),-999),-999),-999),-999),-999)</f>
        <v>-999</v>
      </c>
      <c r="I363" s="9">
        <f>IF(Raw!$G363&gt;$C$8,IF(Raw!$Q363&gt;$C$8,IF(Raw!$N363&gt;$C$9,IF(Raw!$N363&lt;$A$9,IF(Raw!$X363&gt;$C$9,IF(Raw!$X363&lt;$A$9,Raw!M363,-999),-999),-999),-999),-999),-999)</f>
        <v>-999</v>
      </c>
      <c r="J363" s="9">
        <f>IF(Raw!$G363&gt;$C$8,IF(Raw!$Q363&gt;$C$8,IF(Raw!$N363&gt;$C$9,IF(Raw!$N363&lt;$A$9,IF(Raw!$X363&gt;$C$9,IF(Raw!$X363&lt;$A$9,Raw!N363,-999),-999),-999),-999),-999),-999)</f>
        <v>-999</v>
      </c>
      <c r="K363" s="9">
        <f>IF(Raw!$G363&gt;$C$8,IF(Raw!$Q363&gt;$C$8,IF(Raw!$N363&gt;$C$9,IF(Raw!$N363&lt;$A$9,IF(Raw!$X363&gt;$C$9,IF(Raw!$X363&lt;$A$9,Raw!R363,-999),-999),-999),-999),-999),-999)</f>
        <v>-999</v>
      </c>
      <c r="L363" s="9">
        <f>IF(Raw!$G363&gt;$C$8,IF(Raw!$Q363&gt;$C$8,IF(Raw!$N363&gt;$C$9,IF(Raw!$N363&lt;$A$9,IF(Raw!$X363&gt;$C$9,IF(Raw!$X363&lt;$A$9,Raw!S363,-999),-999),-999),-999),-999),-999)</f>
        <v>-999</v>
      </c>
      <c r="M363" s="9">
        <f>Raw!Q363</f>
        <v>0</v>
      </c>
      <c r="N363" s="9">
        <f>IF(Raw!$G363&gt;$C$8,IF(Raw!$Q363&gt;$C$8,IF(Raw!$N363&gt;$C$9,IF(Raw!$N363&lt;$A$9,IF(Raw!$X363&gt;$C$9,IF(Raw!$X363&lt;$A$9,Raw!V363,-999),-999),-999),-999),-999),-999)</f>
        <v>-999</v>
      </c>
      <c r="O363" s="9">
        <f>IF(Raw!$G363&gt;$C$8,IF(Raw!$Q363&gt;$C$8,IF(Raw!$N363&gt;$C$9,IF(Raw!$N363&lt;$A$9,IF(Raw!$X363&gt;$C$9,IF(Raw!$X363&lt;$A$9,Raw!W363,-999),-999),-999),-999),-999),-999)</f>
        <v>-999</v>
      </c>
      <c r="P363" s="9">
        <f>IF(Raw!$G363&gt;$C$8,IF(Raw!$Q363&gt;$C$8,IF(Raw!$N363&gt;$C$9,IF(Raw!$N363&lt;$A$9,IF(Raw!$X363&gt;$C$9,IF(Raw!$X363&lt;$A$9,Raw!X363,-999),-999),-999),-999),-999),-999)</f>
        <v>-999</v>
      </c>
      <c r="R363" s="9">
        <f t="shared" si="95"/>
        <v>0</v>
      </c>
      <c r="S363" s="9">
        <f t="shared" si="96"/>
        <v>0</v>
      </c>
      <c r="T363" s="9">
        <f t="shared" si="97"/>
        <v>0</v>
      </c>
      <c r="U363" s="9">
        <f t="shared" si="98"/>
        <v>0</v>
      </c>
      <c r="V363" s="15">
        <f t="shared" si="99"/>
        <v>-999</v>
      </c>
      <c r="X363" s="11">
        <f t="shared" si="100"/>
        <v>-6.0139799999999993E+20</v>
      </c>
      <c r="Y363" s="11">
        <f t="shared" si="101"/>
        <v>-9.99E-18</v>
      </c>
      <c r="Z363" s="11">
        <f t="shared" si="102"/>
        <v>-9.9899999999999989E-4</v>
      </c>
      <c r="AA363" s="16">
        <f t="shared" si="103"/>
        <v>1</v>
      </c>
      <c r="AB363" s="9">
        <f t="shared" si="104"/>
        <v>-999</v>
      </c>
      <c r="AC363" s="9">
        <f t="shared" si="105"/>
        <v>-999</v>
      </c>
      <c r="AD363" s="15">
        <f t="shared" si="106"/>
        <v>-999</v>
      </c>
      <c r="AE363" s="3">
        <f t="shared" si="107"/>
        <v>-1202.7959999999996</v>
      </c>
      <c r="AF363" s="2">
        <f t="shared" si="108"/>
        <v>0.30099999999999988</v>
      </c>
      <c r="AG363" s="9">
        <f t="shared" si="109"/>
        <v>0</v>
      </c>
      <c r="AH363" s="2">
        <f t="shared" si="110"/>
        <v>0</v>
      </c>
    </row>
    <row r="364" spans="1:34">
      <c r="A364" s="1">
        <f>Raw!A364</f>
        <v>0</v>
      </c>
      <c r="B364" s="14">
        <f>Raw!B364</f>
        <v>0</v>
      </c>
      <c r="C364" s="15">
        <f>Raw!C364</f>
        <v>0</v>
      </c>
      <c r="D364" s="15">
        <f>IF(C364&gt;0.5,Raw!D364*D$11,-999)</f>
        <v>-999</v>
      </c>
      <c r="E364" s="9">
        <f>IF(Raw!$G364&gt;$C$8,IF(Raw!$Q364&gt;$C$8,IF(Raw!$N364&gt;$C$9,IF(Raw!$N364&lt;$A$9,IF(Raw!$X364&gt;$C$9,IF(Raw!$X364&lt;$A$9,Raw!H364,-999),-999),-999),-999),-999),-999)</f>
        <v>-999</v>
      </c>
      <c r="F364" s="9">
        <f>IF(Raw!$G364&gt;$C$8,IF(Raw!$Q364&gt;$C$8,IF(Raw!$N364&gt;$C$9,IF(Raw!$N364&lt;$A$9,IF(Raw!$X364&gt;$C$9,IF(Raw!$X364&lt;$A$9,Raw!I364,-999),-999),-999),-999),-999),-999)</f>
        <v>-999</v>
      </c>
      <c r="G364" s="9">
        <f>Raw!G364</f>
        <v>0</v>
      </c>
      <c r="H364" s="9">
        <f>IF(Raw!$G364&gt;$C$8,IF(Raw!$Q364&gt;$C$8,IF(Raw!$N364&gt;$C$9,IF(Raw!$N364&lt;$A$9,IF(Raw!$X364&gt;$C$9,IF(Raw!$X364&lt;$A$9,Raw!L364,-999),-999),-999),-999),-999),-999)</f>
        <v>-999</v>
      </c>
      <c r="I364" s="9">
        <f>IF(Raw!$G364&gt;$C$8,IF(Raw!$Q364&gt;$C$8,IF(Raw!$N364&gt;$C$9,IF(Raw!$N364&lt;$A$9,IF(Raw!$X364&gt;$C$9,IF(Raw!$X364&lt;$A$9,Raw!M364,-999),-999),-999),-999),-999),-999)</f>
        <v>-999</v>
      </c>
      <c r="J364" s="9">
        <f>IF(Raw!$G364&gt;$C$8,IF(Raw!$Q364&gt;$C$8,IF(Raw!$N364&gt;$C$9,IF(Raw!$N364&lt;$A$9,IF(Raw!$X364&gt;$C$9,IF(Raw!$X364&lt;$A$9,Raw!N364,-999),-999),-999),-999),-999),-999)</f>
        <v>-999</v>
      </c>
      <c r="K364" s="9">
        <f>IF(Raw!$G364&gt;$C$8,IF(Raw!$Q364&gt;$C$8,IF(Raw!$N364&gt;$C$9,IF(Raw!$N364&lt;$A$9,IF(Raw!$X364&gt;$C$9,IF(Raw!$X364&lt;$A$9,Raw!R364,-999),-999),-999),-999),-999),-999)</f>
        <v>-999</v>
      </c>
      <c r="L364" s="9">
        <f>IF(Raw!$G364&gt;$C$8,IF(Raw!$Q364&gt;$C$8,IF(Raw!$N364&gt;$C$9,IF(Raw!$N364&lt;$A$9,IF(Raw!$X364&gt;$C$9,IF(Raw!$X364&lt;$A$9,Raw!S364,-999),-999),-999),-999),-999),-999)</f>
        <v>-999</v>
      </c>
      <c r="M364" s="9">
        <f>Raw!Q364</f>
        <v>0</v>
      </c>
      <c r="N364" s="9">
        <f>IF(Raw!$G364&gt;$C$8,IF(Raw!$Q364&gt;$C$8,IF(Raw!$N364&gt;$C$9,IF(Raw!$N364&lt;$A$9,IF(Raw!$X364&gt;$C$9,IF(Raw!$X364&lt;$A$9,Raw!V364,-999),-999),-999),-999),-999),-999)</f>
        <v>-999</v>
      </c>
      <c r="O364" s="9">
        <f>IF(Raw!$G364&gt;$C$8,IF(Raw!$Q364&gt;$C$8,IF(Raw!$N364&gt;$C$9,IF(Raw!$N364&lt;$A$9,IF(Raw!$X364&gt;$C$9,IF(Raw!$X364&lt;$A$9,Raw!W364,-999),-999),-999),-999),-999),-999)</f>
        <v>-999</v>
      </c>
      <c r="P364" s="9">
        <f>IF(Raw!$G364&gt;$C$8,IF(Raw!$Q364&gt;$C$8,IF(Raw!$N364&gt;$C$9,IF(Raw!$N364&lt;$A$9,IF(Raw!$X364&gt;$C$9,IF(Raw!$X364&lt;$A$9,Raw!X364,-999),-999),-999),-999),-999),-999)</f>
        <v>-999</v>
      </c>
      <c r="R364" s="9">
        <f t="shared" si="95"/>
        <v>0</v>
      </c>
      <c r="S364" s="9">
        <f t="shared" si="96"/>
        <v>0</v>
      </c>
      <c r="T364" s="9">
        <f t="shared" si="97"/>
        <v>0</v>
      </c>
      <c r="U364" s="9">
        <f t="shared" si="98"/>
        <v>0</v>
      </c>
      <c r="V364" s="15">
        <f t="shared" si="99"/>
        <v>-999</v>
      </c>
      <c r="X364" s="11">
        <f t="shared" si="100"/>
        <v>-6.0139799999999993E+20</v>
      </c>
      <c r="Y364" s="11">
        <f t="shared" si="101"/>
        <v>-9.99E-18</v>
      </c>
      <c r="Z364" s="11">
        <f t="shared" si="102"/>
        <v>-9.9899999999999989E-4</v>
      </c>
      <c r="AA364" s="16">
        <f t="shared" si="103"/>
        <v>1</v>
      </c>
      <c r="AB364" s="9">
        <f t="shared" si="104"/>
        <v>-999</v>
      </c>
      <c r="AC364" s="9">
        <f t="shared" si="105"/>
        <v>-999</v>
      </c>
      <c r="AD364" s="15">
        <f t="shared" si="106"/>
        <v>-999</v>
      </c>
      <c r="AE364" s="3">
        <f t="shared" si="107"/>
        <v>-1202.7959999999996</v>
      </c>
      <c r="AF364" s="2">
        <f t="shared" si="108"/>
        <v>0.30099999999999988</v>
      </c>
      <c r="AG364" s="9">
        <f t="shared" si="109"/>
        <v>0</v>
      </c>
      <c r="AH364" s="2">
        <f t="shared" si="110"/>
        <v>0</v>
      </c>
    </row>
    <row r="365" spans="1:34">
      <c r="A365" s="1">
        <f>Raw!A365</f>
        <v>0</v>
      </c>
      <c r="B365" s="14">
        <f>Raw!B365</f>
        <v>0</v>
      </c>
      <c r="C365" s="15">
        <f>Raw!C365</f>
        <v>0</v>
      </c>
      <c r="D365" s="15">
        <f>IF(C365&gt;0.5,Raw!D365*D$11,-999)</f>
        <v>-999</v>
      </c>
      <c r="E365" s="9">
        <f>IF(Raw!$G365&gt;$C$8,IF(Raw!$Q365&gt;$C$8,IF(Raw!$N365&gt;$C$9,IF(Raw!$N365&lt;$A$9,IF(Raw!$X365&gt;$C$9,IF(Raw!$X365&lt;$A$9,Raw!H365,-999),-999),-999),-999),-999),-999)</f>
        <v>-999</v>
      </c>
      <c r="F365" s="9">
        <f>IF(Raw!$G365&gt;$C$8,IF(Raw!$Q365&gt;$C$8,IF(Raw!$N365&gt;$C$9,IF(Raw!$N365&lt;$A$9,IF(Raw!$X365&gt;$C$9,IF(Raw!$X365&lt;$A$9,Raw!I365,-999),-999),-999),-999),-999),-999)</f>
        <v>-999</v>
      </c>
      <c r="G365" s="9">
        <f>Raw!G365</f>
        <v>0</v>
      </c>
      <c r="H365" s="9">
        <f>IF(Raw!$G365&gt;$C$8,IF(Raw!$Q365&gt;$C$8,IF(Raw!$N365&gt;$C$9,IF(Raw!$N365&lt;$A$9,IF(Raw!$X365&gt;$C$9,IF(Raw!$X365&lt;$A$9,Raw!L365,-999),-999),-999),-999),-999),-999)</f>
        <v>-999</v>
      </c>
      <c r="I365" s="9">
        <f>IF(Raw!$G365&gt;$C$8,IF(Raw!$Q365&gt;$C$8,IF(Raw!$N365&gt;$C$9,IF(Raw!$N365&lt;$A$9,IF(Raw!$X365&gt;$C$9,IF(Raw!$X365&lt;$A$9,Raw!M365,-999),-999),-999),-999),-999),-999)</f>
        <v>-999</v>
      </c>
      <c r="J365" s="9">
        <f>IF(Raw!$G365&gt;$C$8,IF(Raw!$Q365&gt;$C$8,IF(Raw!$N365&gt;$C$9,IF(Raw!$N365&lt;$A$9,IF(Raw!$X365&gt;$C$9,IF(Raw!$X365&lt;$A$9,Raw!N365,-999),-999),-999),-999),-999),-999)</f>
        <v>-999</v>
      </c>
      <c r="K365" s="9">
        <f>IF(Raw!$G365&gt;$C$8,IF(Raw!$Q365&gt;$C$8,IF(Raw!$N365&gt;$C$9,IF(Raw!$N365&lt;$A$9,IF(Raw!$X365&gt;$C$9,IF(Raw!$X365&lt;$A$9,Raw!R365,-999),-999),-999),-999),-999),-999)</f>
        <v>-999</v>
      </c>
      <c r="L365" s="9">
        <f>IF(Raw!$G365&gt;$C$8,IF(Raw!$Q365&gt;$C$8,IF(Raw!$N365&gt;$C$9,IF(Raw!$N365&lt;$A$9,IF(Raw!$X365&gt;$C$9,IF(Raw!$X365&lt;$A$9,Raw!S365,-999),-999),-999),-999),-999),-999)</f>
        <v>-999</v>
      </c>
      <c r="M365" s="9">
        <f>Raw!Q365</f>
        <v>0</v>
      </c>
      <c r="N365" s="9">
        <f>IF(Raw!$G365&gt;$C$8,IF(Raw!$Q365&gt;$C$8,IF(Raw!$N365&gt;$C$9,IF(Raw!$N365&lt;$A$9,IF(Raw!$X365&gt;$C$9,IF(Raw!$X365&lt;$A$9,Raw!V365,-999),-999),-999),-999),-999),-999)</f>
        <v>-999</v>
      </c>
      <c r="O365" s="9">
        <f>IF(Raw!$G365&gt;$C$8,IF(Raw!$Q365&gt;$C$8,IF(Raw!$N365&gt;$C$9,IF(Raw!$N365&lt;$A$9,IF(Raw!$X365&gt;$C$9,IF(Raw!$X365&lt;$A$9,Raw!W365,-999),-999),-999),-999),-999),-999)</f>
        <v>-999</v>
      </c>
      <c r="P365" s="9">
        <f>IF(Raw!$G365&gt;$C$8,IF(Raw!$Q365&gt;$C$8,IF(Raw!$N365&gt;$C$9,IF(Raw!$N365&lt;$A$9,IF(Raw!$X365&gt;$C$9,IF(Raw!$X365&lt;$A$9,Raw!X365,-999),-999),-999),-999),-999),-999)</f>
        <v>-999</v>
      </c>
      <c r="R365" s="9">
        <f t="shared" si="95"/>
        <v>0</v>
      </c>
      <c r="S365" s="9">
        <f t="shared" si="96"/>
        <v>0</v>
      </c>
      <c r="T365" s="9">
        <f t="shared" si="97"/>
        <v>0</v>
      </c>
      <c r="U365" s="9">
        <f t="shared" si="98"/>
        <v>0</v>
      </c>
      <c r="V365" s="15">
        <f t="shared" si="99"/>
        <v>-999</v>
      </c>
      <c r="X365" s="11">
        <f t="shared" si="100"/>
        <v>-6.0139799999999993E+20</v>
      </c>
      <c r="Y365" s="11">
        <f t="shared" si="101"/>
        <v>-9.99E-18</v>
      </c>
      <c r="Z365" s="11">
        <f t="shared" si="102"/>
        <v>-9.9899999999999989E-4</v>
      </c>
      <c r="AA365" s="16">
        <f t="shared" si="103"/>
        <v>1</v>
      </c>
      <c r="AB365" s="9">
        <f t="shared" si="104"/>
        <v>-999</v>
      </c>
      <c r="AC365" s="9">
        <f t="shared" si="105"/>
        <v>-999</v>
      </c>
      <c r="AD365" s="15">
        <f t="shared" si="106"/>
        <v>-999</v>
      </c>
      <c r="AE365" s="3">
        <f t="shared" si="107"/>
        <v>-1202.7959999999996</v>
      </c>
      <c r="AF365" s="2">
        <f t="shared" si="108"/>
        <v>0.30099999999999988</v>
      </c>
      <c r="AG365" s="9">
        <f t="shared" si="109"/>
        <v>0</v>
      </c>
      <c r="AH365" s="2">
        <f t="shared" si="110"/>
        <v>0</v>
      </c>
    </row>
    <row r="366" spans="1:34">
      <c r="A366" s="1">
        <f>Raw!A366</f>
        <v>0</v>
      </c>
      <c r="B366" s="14">
        <f>Raw!B366</f>
        <v>0</v>
      </c>
      <c r="C366" s="15">
        <f>Raw!C366</f>
        <v>0</v>
      </c>
      <c r="D366" s="15">
        <f>IF(C366&gt;0.5,Raw!D366*D$11,-999)</f>
        <v>-999</v>
      </c>
      <c r="E366" s="9">
        <f>IF(Raw!$G366&gt;$C$8,IF(Raw!$Q366&gt;$C$8,IF(Raw!$N366&gt;$C$9,IF(Raw!$N366&lt;$A$9,IF(Raw!$X366&gt;$C$9,IF(Raw!$X366&lt;$A$9,Raw!H366,-999),-999),-999),-999),-999),-999)</f>
        <v>-999</v>
      </c>
      <c r="F366" s="9">
        <f>IF(Raw!$G366&gt;$C$8,IF(Raw!$Q366&gt;$C$8,IF(Raw!$N366&gt;$C$9,IF(Raw!$N366&lt;$A$9,IF(Raw!$X366&gt;$C$9,IF(Raw!$X366&lt;$A$9,Raw!I366,-999),-999),-999),-999),-999),-999)</f>
        <v>-999</v>
      </c>
      <c r="G366" s="9">
        <f>Raw!G366</f>
        <v>0</v>
      </c>
      <c r="H366" s="9">
        <f>IF(Raw!$G366&gt;$C$8,IF(Raw!$Q366&gt;$C$8,IF(Raw!$N366&gt;$C$9,IF(Raw!$N366&lt;$A$9,IF(Raw!$X366&gt;$C$9,IF(Raw!$X366&lt;$A$9,Raw!L366,-999),-999),-999),-999),-999),-999)</f>
        <v>-999</v>
      </c>
      <c r="I366" s="9">
        <f>IF(Raw!$G366&gt;$C$8,IF(Raw!$Q366&gt;$C$8,IF(Raw!$N366&gt;$C$9,IF(Raw!$N366&lt;$A$9,IF(Raw!$X366&gt;$C$9,IF(Raw!$X366&lt;$A$9,Raw!M366,-999),-999),-999),-999),-999),-999)</f>
        <v>-999</v>
      </c>
      <c r="J366" s="9">
        <f>IF(Raw!$G366&gt;$C$8,IF(Raw!$Q366&gt;$C$8,IF(Raw!$N366&gt;$C$9,IF(Raw!$N366&lt;$A$9,IF(Raw!$X366&gt;$C$9,IF(Raw!$X366&lt;$A$9,Raw!N366,-999),-999),-999),-999),-999),-999)</f>
        <v>-999</v>
      </c>
      <c r="K366" s="9">
        <f>IF(Raw!$G366&gt;$C$8,IF(Raw!$Q366&gt;$C$8,IF(Raw!$N366&gt;$C$9,IF(Raw!$N366&lt;$A$9,IF(Raw!$X366&gt;$C$9,IF(Raw!$X366&lt;$A$9,Raw!R366,-999),-999),-999),-999),-999),-999)</f>
        <v>-999</v>
      </c>
      <c r="L366" s="9">
        <f>IF(Raw!$G366&gt;$C$8,IF(Raw!$Q366&gt;$C$8,IF(Raw!$N366&gt;$C$9,IF(Raw!$N366&lt;$A$9,IF(Raw!$X366&gt;$C$9,IF(Raw!$X366&lt;$A$9,Raw!S366,-999),-999),-999),-999),-999),-999)</f>
        <v>-999</v>
      </c>
      <c r="M366" s="9">
        <f>Raw!Q366</f>
        <v>0</v>
      </c>
      <c r="N366" s="9">
        <f>IF(Raw!$G366&gt;$C$8,IF(Raw!$Q366&gt;$C$8,IF(Raw!$N366&gt;$C$9,IF(Raw!$N366&lt;$A$9,IF(Raw!$X366&gt;$C$9,IF(Raw!$X366&lt;$A$9,Raw!V366,-999),-999),-999),-999),-999),-999)</f>
        <v>-999</v>
      </c>
      <c r="O366" s="9">
        <f>IF(Raw!$G366&gt;$C$8,IF(Raw!$Q366&gt;$C$8,IF(Raw!$N366&gt;$C$9,IF(Raw!$N366&lt;$A$9,IF(Raw!$X366&gt;$C$9,IF(Raw!$X366&lt;$A$9,Raw!W366,-999),-999),-999),-999),-999),-999)</f>
        <v>-999</v>
      </c>
      <c r="P366" s="9">
        <f>IF(Raw!$G366&gt;$C$8,IF(Raw!$Q366&gt;$C$8,IF(Raw!$N366&gt;$C$9,IF(Raw!$N366&lt;$A$9,IF(Raw!$X366&gt;$C$9,IF(Raw!$X366&lt;$A$9,Raw!X366,-999),-999),-999),-999),-999),-999)</f>
        <v>-999</v>
      </c>
      <c r="R366" s="9">
        <f t="shared" si="95"/>
        <v>0</v>
      </c>
      <c r="S366" s="9">
        <f t="shared" si="96"/>
        <v>0</v>
      </c>
      <c r="T366" s="9">
        <f t="shared" si="97"/>
        <v>0</v>
      </c>
      <c r="U366" s="9">
        <f t="shared" si="98"/>
        <v>0</v>
      </c>
      <c r="V366" s="15">
        <f t="shared" si="99"/>
        <v>-999</v>
      </c>
      <c r="X366" s="11">
        <f t="shared" si="100"/>
        <v>-6.0139799999999993E+20</v>
      </c>
      <c r="Y366" s="11">
        <f t="shared" si="101"/>
        <v>-9.99E-18</v>
      </c>
      <c r="Z366" s="11">
        <f t="shared" si="102"/>
        <v>-9.9899999999999989E-4</v>
      </c>
      <c r="AA366" s="16">
        <f t="shared" si="103"/>
        <v>1</v>
      </c>
      <c r="AB366" s="9">
        <f t="shared" si="104"/>
        <v>-999</v>
      </c>
      <c r="AC366" s="9">
        <f t="shared" si="105"/>
        <v>-999</v>
      </c>
      <c r="AD366" s="15">
        <f t="shared" si="106"/>
        <v>-999</v>
      </c>
      <c r="AE366" s="3">
        <f t="shared" si="107"/>
        <v>-1202.7959999999996</v>
      </c>
      <c r="AF366" s="2">
        <f t="shared" si="108"/>
        <v>0.30099999999999988</v>
      </c>
      <c r="AG366" s="9">
        <f t="shared" si="109"/>
        <v>0</v>
      </c>
      <c r="AH366" s="2">
        <f t="shared" si="110"/>
        <v>0</v>
      </c>
    </row>
    <row r="367" spans="1:34">
      <c r="A367" s="1">
        <f>Raw!A367</f>
        <v>0</v>
      </c>
      <c r="B367" s="14">
        <f>Raw!B367</f>
        <v>0</v>
      </c>
      <c r="C367" s="15">
        <f>Raw!C367</f>
        <v>0</v>
      </c>
      <c r="D367" s="15">
        <f>IF(C367&gt;0.5,Raw!D367*D$11,-999)</f>
        <v>-999</v>
      </c>
      <c r="E367" s="9">
        <f>IF(Raw!$G367&gt;$C$8,IF(Raw!$Q367&gt;$C$8,IF(Raw!$N367&gt;$C$9,IF(Raw!$N367&lt;$A$9,IF(Raw!$X367&gt;$C$9,IF(Raw!$X367&lt;$A$9,Raw!H367,-999),-999),-999),-999),-999),-999)</f>
        <v>-999</v>
      </c>
      <c r="F367" s="9">
        <f>IF(Raw!$G367&gt;$C$8,IF(Raw!$Q367&gt;$C$8,IF(Raw!$N367&gt;$C$9,IF(Raw!$N367&lt;$A$9,IF(Raw!$X367&gt;$C$9,IF(Raw!$X367&lt;$A$9,Raw!I367,-999),-999),-999),-999),-999),-999)</f>
        <v>-999</v>
      </c>
      <c r="G367" s="9">
        <f>Raw!G367</f>
        <v>0</v>
      </c>
      <c r="H367" s="9">
        <f>IF(Raw!$G367&gt;$C$8,IF(Raw!$Q367&gt;$C$8,IF(Raw!$N367&gt;$C$9,IF(Raw!$N367&lt;$A$9,IF(Raw!$X367&gt;$C$9,IF(Raw!$X367&lt;$A$9,Raw!L367,-999),-999),-999),-999),-999),-999)</f>
        <v>-999</v>
      </c>
      <c r="I367" s="9">
        <f>IF(Raw!$G367&gt;$C$8,IF(Raw!$Q367&gt;$C$8,IF(Raw!$N367&gt;$C$9,IF(Raw!$N367&lt;$A$9,IF(Raw!$X367&gt;$C$9,IF(Raw!$X367&lt;$A$9,Raw!M367,-999),-999),-999),-999),-999),-999)</f>
        <v>-999</v>
      </c>
      <c r="J367" s="9">
        <f>IF(Raw!$G367&gt;$C$8,IF(Raw!$Q367&gt;$C$8,IF(Raw!$N367&gt;$C$9,IF(Raw!$N367&lt;$A$9,IF(Raw!$X367&gt;$C$9,IF(Raw!$X367&lt;$A$9,Raw!N367,-999),-999),-999),-999),-999),-999)</f>
        <v>-999</v>
      </c>
      <c r="K367" s="9">
        <f>IF(Raw!$G367&gt;$C$8,IF(Raw!$Q367&gt;$C$8,IF(Raw!$N367&gt;$C$9,IF(Raw!$N367&lt;$A$9,IF(Raw!$X367&gt;$C$9,IF(Raw!$X367&lt;$A$9,Raw!R367,-999),-999),-999),-999),-999),-999)</f>
        <v>-999</v>
      </c>
      <c r="L367" s="9">
        <f>IF(Raw!$G367&gt;$C$8,IF(Raw!$Q367&gt;$C$8,IF(Raw!$N367&gt;$C$9,IF(Raw!$N367&lt;$A$9,IF(Raw!$X367&gt;$C$9,IF(Raw!$X367&lt;$A$9,Raw!S367,-999),-999),-999),-999),-999),-999)</f>
        <v>-999</v>
      </c>
      <c r="M367" s="9">
        <f>Raw!Q367</f>
        <v>0</v>
      </c>
      <c r="N367" s="9">
        <f>IF(Raw!$G367&gt;$C$8,IF(Raw!$Q367&gt;$C$8,IF(Raw!$N367&gt;$C$9,IF(Raw!$N367&lt;$A$9,IF(Raw!$X367&gt;$C$9,IF(Raw!$X367&lt;$A$9,Raw!V367,-999),-999),-999),-999),-999),-999)</f>
        <v>-999</v>
      </c>
      <c r="O367" s="9">
        <f>IF(Raw!$G367&gt;$C$8,IF(Raw!$Q367&gt;$C$8,IF(Raw!$N367&gt;$C$9,IF(Raw!$N367&lt;$A$9,IF(Raw!$X367&gt;$C$9,IF(Raw!$X367&lt;$A$9,Raw!W367,-999),-999),-999),-999),-999),-999)</f>
        <v>-999</v>
      </c>
      <c r="P367" s="9">
        <f>IF(Raw!$G367&gt;$C$8,IF(Raw!$Q367&gt;$C$8,IF(Raw!$N367&gt;$C$9,IF(Raw!$N367&lt;$A$9,IF(Raw!$X367&gt;$C$9,IF(Raw!$X367&lt;$A$9,Raw!X367,-999),-999),-999),-999),-999),-999)</f>
        <v>-999</v>
      </c>
      <c r="R367" s="9">
        <f t="shared" si="95"/>
        <v>0</v>
      </c>
      <c r="S367" s="9">
        <f t="shared" si="96"/>
        <v>0</v>
      </c>
      <c r="T367" s="9">
        <f t="shared" si="97"/>
        <v>0</v>
      </c>
      <c r="U367" s="9">
        <f t="shared" si="98"/>
        <v>0</v>
      </c>
      <c r="V367" s="15">
        <f t="shared" si="99"/>
        <v>-999</v>
      </c>
      <c r="X367" s="11">
        <f t="shared" si="100"/>
        <v>-6.0139799999999993E+20</v>
      </c>
      <c r="Y367" s="11">
        <f t="shared" si="101"/>
        <v>-9.99E-18</v>
      </c>
      <c r="Z367" s="11">
        <f t="shared" si="102"/>
        <v>-9.9899999999999989E-4</v>
      </c>
      <c r="AA367" s="16">
        <f t="shared" si="103"/>
        <v>1</v>
      </c>
      <c r="AB367" s="9">
        <f t="shared" si="104"/>
        <v>-999</v>
      </c>
      <c r="AC367" s="9">
        <f t="shared" si="105"/>
        <v>-999</v>
      </c>
      <c r="AD367" s="15">
        <f t="shared" si="106"/>
        <v>-999</v>
      </c>
      <c r="AE367" s="3">
        <f t="shared" si="107"/>
        <v>-1202.7959999999996</v>
      </c>
      <c r="AF367" s="2">
        <f t="shared" si="108"/>
        <v>0.30099999999999988</v>
      </c>
      <c r="AG367" s="9">
        <f t="shared" si="109"/>
        <v>0</v>
      </c>
      <c r="AH367" s="2">
        <f t="shared" si="110"/>
        <v>0</v>
      </c>
    </row>
    <row r="368" spans="1:34">
      <c r="A368" s="1">
        <f>Raw!A368</f>
        <v>0</v>
      </c>
      <c r="B368" s="14">
        <f>Raw!B368</f>
        <v>0</v>
      </c>
      <c r="C368" s="15">
        <f>Raw!C368</f>
        <v>0</v>
      </c>
      <c r="D368" s="15">
        <f>IF(C368&gt;0.5,Raw!D368*D$11,-999)</f>
        <v>-999</v>
      </c>
      <c r="E368" s="9">
        <f>IF(Raw!$G368&gt;$C$8,IF(Raw!$Q368&gt;$C$8,IF(Raw!$N368&gt;$C$9,IF(Raw!$N368&lt;$A$9,IF(Raw!$X368&gt;$C$9,IF(Raw!$X368&lt;$A$9,Raw!H368,-999),-999),-999),-999),-999),-999)</f>
        <v>-999</v>
      </c>
      <c r="F368" s="9">
        <f>IF(Raw!$G368&gt;$C$8,IF(Raw!$Q368&gt;$C$8,IF(Raw!$N368&gt;$C$9,IF(Raw!$N368&lt;$A$9,IF(Raw!$X368&gt;$C$9,IF(Raw!$X368&lt;$A$9,Raw!I368,-999),-999),-999),-999),-999),-999)</f>
        <v>-999</v>
      </c>
      <c r="G368" s="9">
        <f>Raw!G368</f>
        <v>0</v>
      </c>
      <c r="H368" s="9">
        <f>IF(Raw!$G368&gt;$C$8,IF(Raw!$Q368&gt;$C$8,IF(Raw!$N368&gt;$C$9,IF(Raw!$N368&lt;$A$9,IF(Raw!$X368&gt;$C$9,IF(Raw!$X368&lt;$A$9,Raw!L368,-999),-999),-999),-999),-999),-999)</f>
        <v>-999</v>
      </c>
      <c r="I368" s="9">
        <f>IF(Raw!$G368&gt;$C$8,IF(Raw!$Q368&gt;$C$8,IF(Raw!$N368&gt;$C$9,IF(Raw!$N368&lt;$A$9,IF(Raw!$X368&gt;$C$9,IF(Raw!$X368&lt;$A$9,Raw!M368,-999),-999),-999),-999),-999),-999)</f>
        <v>-999</v>
      </c>
      <c r="J368" s="9">
        <f>IF(Raw!$G368&gt;$C$8,IF(Raw!$Q368&gt;$C$8,IF(Raw!$N368&gt;$C$9,IF(Raw!$N368&lt;$A$9,IF(Raw!$X368&gt;$C$9,IF(Raw!$X368&lt;$A$9,Raw!N368,-999),-999),-999),-999),-999),-999)</f>
        <v>-999</v>
      </c>
      <c r="K368" s="9">
        <f>IF(Raw!$G368&gt;$C$8,IF(Raw!$Q368&gt;$C$8,IF(Raw!$N368&gt;$C$9,IF(Raw!$N368&lt;$A$9,IF(Raw!$X368&gt;$C$9,IF(Raw!$X368&lt;$A$9,Raw!R368,-999),-999),-999),-999),-999),-999)</f>
        <v>-999</v>
      </c>
      <c r="L368" s="9">
        <f>IF(Raw!$G368&gt;$C$8,IF(Raw!$Q368&gt;$C$8,IF(Raw!$N368&gt;$C$9,IF(Raw!$N368&lt;$A$9,IF(Raw!$X368&gt;$C$9,IF(Raw!$X368&lt;$A$9,Raw!S368,-999),-999),-999),-999),-999),-999)</f>
        <v>-999</v>
      </c>
      <c r="M368" s="9">
        <f>Raw!Q368</f>
        <v>0</v>
      </c>
      <c r="N368" s="9">
        <f>IF(Raw!$G368&gt;$C$8,IF(Raw!$Q368&gt;$C$8,IF(Raw!$N368&gt;$C$9,IF(Raw!$N368&lt;$A$9,IF(Raw!$X368&gt;$C$9,IF(Raw!$X368&lt;$A$9,Raw!V368,-999),-999),-999),-999),-999),-999)</f>
        <v>-999</v>
      </c>
      <c r="O368" s="9">
        <f>IF(Raw!$G368&gt;$C$8,IF(Raw!$Q368&gt;$C$8,IF(Raw!$N368&gt;$C$9,IF(Raw!$N368&lt;$A$9,IF(Raw!$X368&gt;$C$9,IF(Raw!$X368&lt;$A$9,Raw!W368,-999),-999),-999),-999),-999),-999)</f>
        <v>-999</v>
      </c>
      <c r="P368" s="9">
        <f>IF(Raw!$G368&gt;$C$8,IF(Raw!$Q368&gt;$C$8,IF(Raw!$N368&gt;$C$9,IF(Raw!$N368&lt;$A$9,IF(Raw!$X368&gt;$C$9,IF(Raw!$X368&lt;$A$9,Raw!X368,-999),-999),-999),-999),-999),-999)</f>
        <v>-999</v>
      </c>
      <c r="R368" s="9">
        <f t="shared" si="95"/>
        <v>0</v>
      </c>
      <c r="S368" s="9">
        <f t="shared" si="96"/>
        <v>0</v>
      </c>
      <c r="T368" s="9">
        <f t="shared" si="97"/>
        <v>0</v>
      </c>
      <c r="U368" s="9">
        <f t="shared" si="98"/>
        <v>0</v>
      </c>
      <c r="V368" s="15">
        <f t="shared" si="99"/>
        <v>-999</v>
      </c>
      <c r="X368" s="11">
        <f t="shared" si="100"/>
        <v>-6.0139799999999993E+20</v>
      </c>
      <c r="Y368" s="11">
        <f t="shared" si="101"/>
        <v>-9.99E-18</v>
      </c>
      <c r="Z368" s="11">
        <f t="shared" si="102"/>
        <v>-9.9899999999999989E-4</v>
      </c>
      <c r="AA368" s="16">
        <f t="shared" si="103"/>
        <v>1</v>
      </c>
      <c r="AB368" s="9">
        <f t="shared" si="104"/>
        <v>-999</v>
      </c>
      <c r="AC368" s="9">
        <f t="shared" si="105"/>
        <v>-999</v>
      </c>
      <c r="AD368" s="15">
        <f t="shared" si="106"/>
        <v>-999</v>
      </c>
      <c r="AE368" s="3">
        <f t="shared" si="107"/>
        <v>-1202.7959999999996</v>
      </c>
      <c r="AF368" s="2">
        <f t="shared" si="108"/>
        <v>0.30099999999999988</v>
      </c>
      <c r="AG368" s="9">
        <f t="shared" si="109"/>
        <v>0</v>
      </c>
      <c r="AH368" s="2">
        <f t="shared" si="110"/>
        <v>0</v>
      </c>
    </row>
    <row r="369" spans="1:34">
      <c r="A369" s="1">
        <f>Raw!A369</f>
        <v>0</v>
      </c>
      <c r="B369" s="14">
        <f>Raw!B369</f>
        <v>0</v>
      </c>
      <c r="C369" s="15">
        <f>Raw!C369</f>
        <v>0</v>
      </c>
      <c r="D369" s="15">
        <f>IF(C369&gt;0.5,Raw!D369*D$11,-999)</f>
        <v>-999</v>
      </c>
      <c r="E369" s="9">
        <f>IF(Raw!$G369&gt;$C$8,IF(Raw!$Q369&gt;$C$8,IF(Raw!$N369&gt;$C$9,IF(Raw!$N369&lt;$A$9,IF(Raw!$X369&gt;$C$9,IF(Raw!$X369&lt;$A$9,Raw!H369,-999),-999),-999),-999),-999),-999)</f>
        <v>-999</v>
      </c>
      <c r="F369" s="9">
        <f>IF(Raw!$G369&gt;$C$8,IF(Raw!$Q369&gt;$C$8,IF(Raw!$N369&gt;$C$9,IF(Raw!$N369&lt;$A$9,IF(Raw!$X369&gt;$C$9,IF(Raw!$X369&lt;$A$9,Raw!I369,-999),-999),-999),-999),-999),-999)</f>
        <v>-999</v>
      </c>
      <c r="G369" s="9">
        <f>Raw!G369</f>
        <v>0</v>
      </c>
      <c r="H369" s="9">
        <f>IF(Raw!$G369&gt;$C$8,IF(Raw!$Q369&gt;$C$8,IF(Raw!$N369&gt;$C$9,IF(Raw!$N369&lt;$A$9,IF(Raw!$X369&gt;$C$9,IF(Raw!$X369&lt;$A$9,Raw!L369,-999),-999),-999),-999),-999),-999)</f>
        <v>-999</v>
      </c>
      <c r="I369" s="9">
        <f>IF(Raw!$G369&gt;$C$8,IF(Raw!$Q369&gt;$C$8,IF(Raw!$N369&gt;$C$9,IF(Raw!$N369&lt;$A$9,IF(Raw!$X369&gt;$C$9,IF(Raw!$X369&lt;$A$9,Raw!M369,-999),-999),-999),-999),-999),-999)</f>
        <v>-999</v>
      </c>
      <c r="J369" s="9">
        <f>IF(Raw!$G369&gt;$C$8,IF(Raw!$Q369&gt;$C$8,IF(Raw!$N369&gt;$C$9,IF(Raw!$N369&lt;$A$9,IF(Raw!$X369&gt;$C$9,IF(Raw!$X369&lt;$A$9,Raw!N369,-999),-999),-999),-999),-999),-999)</f>
        <v>-999</v>
      </c>
      <c r="K369" s="9">
        <f>IF(Raw!$G369&gt;$C$8,IF(Raw!$Q369&gt;$C$8,IF(Raw!$N369&gt;$C$9,IF(Raw!$N369&lt;$A$9,IF(Raw!$X369&gt;$C$9,IF(Raw!$X369&lt;$A$9,Raw!R369,-999),-999),-999),-999),-999),-999)</f>
        <v>-999</v>
      </c>
      <c r="L369" s="9">
        <f>IF(Raw!$G369&gt;$C$8,IF(Raw!$Q369&gt;$C$8,IF(Raw!$N369&gt;$C$9,IF(Raw!$N369&lt;$A$9,IF(Raw!$X369&gt;$C$9,IF(Raw!$X369&lt;$A$9,Raw!S369,-999),-999),-999),-999),-999),-999)</f>
        <v>-999</v>
      </c>
      <c r="M369" s="9">
        <f>Raw!Q369</f>
        <v>0</v>
      </c>
      <c r="N369" s="9">
        <f>IF(Raw!$G369&gt;$C$8,IF(Raw!$Q369&gt;$C$8,IF(Raw!$N369&gt;$C$9,IF(Raw!$N369&lt;$A$9,IF(Raw!$X369&gt;$C$9,IF(Raw!$X369&lt;$A$9,Raw!V369,-999),-999),-999),-999),-999),-999)</f>
        <v>-999</v>
      </c>
      <c r="O369" s="9">
        <f>IF(Raw!$G369&gt;$C$8,IF(Raw!$Q369&gt;$C$8,IF(Raw!$N369&gt;$C$9,IF(Raw!$N369&lt;$A$9,IF(Raw!$X369&gt;$C$9,IF(Raw!$X369&lt;$A$9,Raw!W369,-999),-999),-999),-999),-999),-999)</f>
        <v>-999</v>
      </c>
      <c r="P369" s="9">
        <f>IF(Raw!$G369&gt;$C$8,IF(Raw!$Q369&gt;$C$8,IF(Raw!$N369&gt;$C$9,IF(Raw!$N369&lt;$A$9,IF(Raw!$X369&gt;$C$9,IF(Raw!$X369&lt;$A$9,Raw!X369,-999),-999),-999),-999),-999),-999)</f>
        <v>-999</v>
      </c>
      <c r="R369" s="9">
        <f t="shared" si="95"/>
        <v>0</v>
      </c>
      <c r="S369" s="9">
        <f t="shared" si="96"/>
        <v>0</v>
      </c>
      <c r="T369" s="9">
        <f t="shared" si="97"/>
        <v>0</v>
      </c>
      <c r="U369" s="9">
        <f t="shared" si="98"/>
        <v>0</v>
      </c>
      <c r="V369" s="15">
        <f t="shared" si="99"/>
        <v>-999</v>
      </c>
      <c r="X369" s="11">
        <f t="shared" si="100"/>
        <v>-6.0139799999999993E+20</v>
      </c>
      <c r="Y369" s="11">
        <f t="shared" si="101"/>
        <v>-9.99E-18</v>
      </c>
      <c r="Z369" s="11">
        <f t="shared" si="102"/>
        <v>-9.9899999999999989E-4</v>
      </c>
      <c r="AA369" s="16">
        <f t="shared" si="103"/>
        <v>1</v>
      </c>
      <c r="AB369" s="9">
        <f t="shared" si="104"/>
        <v>-999</v>
      </c>
      <c r="AC369" s="9">
        <f t="shared" si="105"/>
        <v>-999</v>
      </c>
      <c r="AD369" s="15">
        <f t="shared" si="106"/>
        <v>-999</v>
      </c>
      <c r="AE369" s="3">
        <f t="shared" si="107"/>
        <v>-1202.7959999999996</v>
      </c>
      <c r="AF369" s="2">
        <f t="shared" si="108"/>
        <v>0.30099999999999988</v>
      </c>
      <c r="AG369" s="9">
        <f t="shared" si="109"/>
        <v>0</v>
      </c>
      <c r="AH369" s="2">
        <f t="shared" si="110"/>
        <v>0</v>
      </c>
    </row>
    <row r="370" spans="1:34">
      <c r="A370" s="1">
        <f>Raw!A370</f>
        <v>0</v>
      </c>
      <c r="B370" s="14">
        <f>Raw!B370</f>
        <v>0</v>
      </c>
      <c r="C370" s="15">
        <f>Raw!C370</f>
        <v>0</v>
      </c>
      <c r="D370" s="15">
        <f>IF(C370&gt;0.5,Raw!D370*D$11,-999)</f>
        <v>-999</v>
      </c>
      <c r="E370" s="9">
        <f>IF(Raw!$G370&gt;$C$8,IF(Raw!$Q370&gt;$C$8,IF(Raw!$N370&gt;$C$9,IF(Raw!$N370&lt;$A$9,IF(Raw!$X370&gt;$C$9,IF(Raw!$X370&lt;$A$9,Raw!H370,-999),-999),-999),-999),-999),-999)</f>
        <v>-999</v>
      </c>
      <c r="F370" s="9">
        <f>IF(Raw!$G370&gt;$C$8,IF(Raw!$Q370&gt;$C$8,IF(Raw!$N370&gt;$C$9,IF(Raw!$N370&lt;$A$9,IF(Raw!$X370&gt;$C$9,IF(Raw!$X370&lt;$A$9,Raw!I370,-999),-999),-999),-999),-999),-999)</f>
        <v>-999</v>
      </c>
      <c r="G370" s="9">
        <f>Raw!G370</f>
        <v>0</v>
      </c>
      <c r="H370" s="9">
        <f>IF(Raw!$G370&gt;$C$8,IF(Raw!$Q370&gt;$C$8,IF(Raw!$N370&gt;$C$9,IF(Raw!$N370&lt;$A$9,IF(Raw!$X370&gt;$C$9,IF(Raw!$X370&lt;$A$9,Raw!L370,-999),-999),-999),-999),-999),-999)</f>
        <v>-999</v>
      </c>
      <c r="I370" s="9">
        <f>IF(Raw!$G370&gt;$C$8,IF(Raw!$Q370&gt;$C$8,IF(Raw!$N370&gt;$C$9,IF(Raw!$N370&lt;$A$9,IF(Raw!$X370&gt;$C$9,IF(Raw!$X370&lt;$A$9,Raw!M370,-999),-999),-999),-999),-999),-999)</f>
        <v>-999</v>
      </c>
      <c r="J370" s="9">
        <f>IF(Raw!$G370&gt;$C$8,IF(Raw!$Q370&gt;$C$8,IF(Raw!$N370&gt;$C$9,IF(Raw!$N370&lt;$A$9,IF(Raw!$X370&gt;$C$9,IF(Raw!$X370&lt;$A$9,Raw!N370,-999),-999),-999),-999),-999),-999)</f>
        <v>-999</v>
      </c>
      <c r="K370" s="9">
        <f>IF(Raw!$G370&gt;$C$8,IF(Raw!$Q370&gt;$C$8,IF(Raw!$N370&gt;$C$9,IF(Raw!$N370&lt;$A$9,IF(Raw!$X370&gt;$C$9,IF(Raw!$X370&lt;$A$9,Raw!R370,-999),-999),-999),-999),-999),-999)</f>
        <v>-999</v>
      </c>
      <c r="L370" s="9">
        <f>IF(Raw!$G370&gt;$C$8,IF(Raw!$Q370&gt;$C$8,IF(Raw!$N370&gt;$C$9,IF(Raw!$N370&lt;$A$9,IF(Raw!$X370&gt;$C$9,IF(Raw!$X370&lt;$A$9,Raw!S370,-999),-999),-999),-999),-999),-999)</f>
        <v>-999</v>
      </c>
      <c r="M370" s="9">
        <f>Raw!Q370</f>
        <v>0</v>
      </c>
      <c r="N370" s="9">
        <f>IF(Raw!$G370&gt;$C$8,IF(Raw!$Q370&gt;$C$8,IF(Raw!$N370&gt;$C$9,IF(Raw!$N370&lt;$A$9,IF(Raw!$X370&gt;$C$9,IF(Raw!$X370&lt;$A$9,Raw!V370,-999),-999),-999),-999),-999),-999)</f>
        <v>-999</v>
      </c>
      <c r="O370" s="9">
        <f>IF(Raw!$G370&gt;$C$8,IF(Raw!$Q370&gt;$C$8,IF(Raw!$N370&gt;$C$9,IF(Raw!$N370&lt;$A$9,IF(Raw!$X370&gt;$C$9,IF(Raw!$X370&lt;$A$9,Raw!W370,-999),-999),-999),-999),-999),-999)</f>
        <v>-999</v>
      </c>
      <c r="P370" s="9">
        <f>IF(Raw!$G370&gt;$C$8,IF(Raw!$Q370&gt;$C$8,IF(Raw!$N370&gt;$C$9,IF(Raw!$N370&lt;$A$9,IF(Raw!$X370&gt;$C$9,IF(Raw!$X370&lt;$A$9,Raw!X370,-999),-999),-999),-999),-999),-999)</f>
        <v>-999</v>
      </c>
      <c r="R370" s="9">
        <f t="shared" si="95"/>
        <v>0</v>
      </c>
      <c r="S370" s="9">
        <f t="shared" si="96"/>
        <v>0</v>
      </c>
      <c r="T370" s="9">
        <f t="shared" si="97"/>
        <v>0</v>
      </c>
      <c r="U370" s="9">
        <f t="shared" si="98"/>
        <v>0</v>
      </c>
      <c r="V370" s="15">
        <f t="shared" si="99"/>
        <v>-999</v>
      </c>
      <c r="X370" s="11">
        <f t="shared" si="100"/>
        <v>-6.0139799999999993E+20</v>
      </c>
      <c r="Y370" s="11">
        <f t="shared" si="101"/>
        <v>-9.99E-18</v>
      </c>
      <c r="Z370" s="11">
        <f t="shared" si="102"/>
        <v>-9.9899999999999989E-4</v>
      </c>
      <c r="AA370" s="16">
        <f t="shared" si="103"/>
        <v>1</v>
      </c>
      <c r="AB370" s="9">
        <f t="shared" si="104"/>
        <v>-999</v>
      </c>
      <c r="AC370" s="9">
        <f t="shared" si="105"/>
        <v>-999</v>
      </c>
      <c r="AD370" s="15">
        <f t="shared" si="106"/>
        <v>-999</v>
      </c>
      <c r="AE370" s="3">
        <f t="shared" si="107"/>
        <v>-1202.7959999999996</v>
      </c>
      <c r="AF370" s="2">
        <f t="shared" si="108"/>
        <v>0.30099999999999988</v>
      </c>
      <c r="AG370" s="9">
        <f t="shared" si="109"/>
        <v>0</v>
      </c>
      <c r="AH370" s="2">
        <f t="shared" si="110"/>
        <v>0</v>
      </c>
    </row>
    <row r="371" spans="1:34">
      <c r="A371" s="1">
        <f>Raw!A371</f>
        <v>0</v>
      </c>
      <c r="B371" s="14">
        <f>Raw!B371</f>
        <v>0</v>
      </c>
      <c r="C371" s="15">
        <f>Raw!C371</f>
        <v>0</v>
      </c>
      <c r="D371" s="15">
        <f>IF(C371&gt;0.5,Raw!D371*D$11,-999)</f>
        <v>-999</v>
      </c>
      <c r="E371" s="9">
        <f>IF(Raw!$G371&gt;$C$8,IF(Raw!$Q371&gt;$C$8,IF(Raw!$N371&gt;$C$9,IF(Raw!$N371&lt;$A$9,IF(Raw!$X371&gt;$C$9,IF(Raw!$X371&lt;$A$9,Raw!H371,-999),-999),-999),-999),-999),-999)</f>
        <v>-999</v>
      </c>
      <c r="F371" s="9">
        <f>IF(Raw!$G371&gt;$C$8,IF(Raw!$Q371&gt;$C$8,IF(Raw!$N371&gt;$C$9,IF(Raw!$N371&lt;$A$9,IF(Raw!$X371&gt;$C$9,IF(Raw!$X371&lt;$A$9,Raw!I371,-999),-999),-999),-999),-999),-999)</f>
        <v>-999</v>
      </c>
      <c r="G371" s="9">
        <f>Raw!G371</f>
        <v>0</v>
      </c>
      <c r="H371" s="9">
        <f>IF(Raw!$G371&gt;$C$8,IF(Raw!$Q371&gt;$C$8,IF(Raw!$N371&gt;$C$9,IF(Raw!$N371&lt;$A$9,IF(Raw!$X371&gt;$C$9,IF(Raw!$X371&lt;$A$9,Raw!L371,-999),-999),-999),-999),-999),-999)</f>
        <v>-999</v>
      </c>
      <c r="I371" s="9">
        <f>IF(Raw!$G371&gt;$C$8,IF(Raw!$Q371&gt;$C$8,IF(Raw!$N371&gt;$C$9,IF(Raw!$N371&lt;$A$9,IF(Raw!$X371&gt;$C$9,IF(Raw!$X371&lt;$A$9,Raw!M371,-999),-999),-999),-999),-999),-999)</f>
        <v>-999</v>
      </c>
      <c r="J371" s="9">
        <f>IF(Raw!$G371&gt;$C$8,IF(Raw!$Q371&gt;$C$8,IF(Raw!$N371&gt;$C$9,IF(Raw!$N371&lt;$A$9,IF(Raw!$X371&gt;$C$9,IF(Raw!$X371&lt;$A$9,Raw!N371,-999),-999),-999),-999),-999),-999)</f>
        <v>-999</v>
      </c>
      <c r="K371" s="9">
        <f>IF(Raw!$G371&gt;$C$8,IF(Raw!$Q371&gt;$C$8,IF(Raw!$N371&gt;$C$9,IF(Raw!$N371&lt;$A$9,IF(Raw!$X371&gt;$C$9,IF(Raw!$X371&lt;$A$9,Raw!R371,-999),-999),-999),-999),-999),-999)</f>
        <v>-999</v>
      </c>
      <c r="L371" s="9">
        <f>IF(Raw!$G371&gt;$C$8,IF(Raw!$Q371&gt;$C$8,IF(Raw!$N371&gt;$C$9,IF(Raw!$N371&lt;$A$9,IF(Raw!$X371&gt;$C$9,IF(Raw!$X371&lt;$A$9,Raw!S371,-999),-999),-999),-999),-999),-999)</f>
        <v>-999</v>
      </c>
      <c r="M371" s="9">
        <f>Raw!Q371</f>
        <v>0</v>
      </c>
      <c r="N371" s="9">
        <f>IF(Raw!$G371&gt;$C$8,IF(Raw!$Q371&gt;$C$8,IF(Raw!$N371&gt;$C$9,IF(Raw!$N371&lt;$A$9,IF(Raw!$X371&gt;$C$9,IF(Raw!$X371&lt;$A$9,Raw!V371,-999),-999),-999),-999),-999),-999)</f>
        <v>-999</v>
      </c>
      <c r="O371" s="9">
        <f>IF(Raw!$G371&gt;$C$8,IF(Raw!$Q371&gt;$C$8,IF(Raw!$N371&gt;$C$9,IF(Raw!$N371&lt;$A$9,IF(Raw!$X371&gt;$C$9,IF(Raw!$X371&lt;$A$9,Raw!W371,-999),-999),-999),-999),-999),-999)</f>
        <v>-999</v>
      </c>
      <c r="P371" s="9">
        <f>IF(Raw!$G371&gt;$C$8,IF(Raw!$Q371&gt;$C$8,IF(Raw!$N371&gt;$C$9,IF(Raw!$N371&lt;$A$9,IF(Raw!$X371&gt;$C$9,IF(Raw!$X371&lt;$A$9,Raw!X371,-999),-999),-999),-999),-999),-999)</f>
        <v>-999</v>
      </c>
      <c r="R371" s="9">
        <f t="shared" si="95"/>
        <v>0</v>
      </c>
      <c r="S371" s="9">
        <f t="shared" si="96"/>
        <v>0</v>
      </c>
      <c r="T371" s="9">
        <f t="shared" si="97"/>
        <v>0</v>
      </c>
      <c r="U371" s="9">
        <f t="shared" si="98"/>
        <v>0</v>
      </c>
      <c r="V371" s="15">
        <f t="shared" si="99"/>
        <v>-999</v>
      </c>
      <c r="X371" s="11">
        <f t="shared" si="100"/>
        <v>-6.0139799999999993E+20</v>
      </c>
      <c r="Y371" s="11">
        <f t="shared" si="101"/>
        <v>-9.99E-18</v>
      </c>
      <c r="Z371" s="11">
        <f t="shared" si="102"/>
        <v>-9.9899999999999989E-4</v>
      </c>
      <c r="AA371" s="16">
        <f t="shared" si="103"/>
        <v>1</v>
      </c>
      <c r="AB371" s="9">
        <f t="shared" si="104"/>
        <v>-999</v>
      </c>
      <c r="AC371" s="9">
        <f t="shared" si="105"/>
        <v>-999</v>
      </c>
      <c r="AD371" s="15">
        <f t="shared" si="106"/>
        <v>-999</v>
      </c>
      <c r="AE371" s="3">
        <f t="shared" si="107"/>
        <v>-1202.7959999999996</v>
      </c>
      <c r="AF371" s="2">
        <f t="shared" si="108"/>
        <v>0.30099999999999988</v>
      </c>
      <c r="AG371" s="9">
        <f t="shared" si="109"/>
        <v>0</v>
      </c>
      <c r="AH371" s="2">
        <f t="shared" si="110"/>
        <v>0</v>
      </c>
    </row>
    <row r="372" spans="1:34">
      <c r="A372" s="1">
        <f>Raw!A372</f>
        <v>0</v>
      </c>
      <c r="B372" s="14">
        <f>Raw!B372</f>
        <v>0</v>
      </c>
      <c r="C372" s="15">
        <f>Raw!C372</f>
        <v>0</v>
      </c>
      <c r="D372" s="15">
        <f>IF(C372&gt;0.5,Raw!D372*D$11,-999)</f>
        <v>-999</v>
      </c>
      <c r="E372" s="9">
        <f>IF(Raw!$G372&gt;$C$8,IF(Raw!$Q372&gt;$C$8,IF(Raw!$N372&gt;$C$9,IF(Raw!$N372&lt;$A$9,IF(Raw!$X372&gt;$C$9,IF(Raw!$X372&lt;$A$9,Raw!H372,-999),-999),-999),-999),-999),-999)</f>
        <v>-999</v>
      </c>
      <c r="F372" s="9">
        <f>IF(Raw!$G372&gt;$C$8,IF(Raw!$Q372&gt;$C$8,IF(Raw!$N372&gt;$C$9,IF(Raw!$N372&lt;$A$9,IF(Raw!$X372&gt;$C$9,IF(Raw!$X372&lt;$A$9,Raw!I372,-999),-999),-999),-999),-999),-999)</f>
        <v>-999</v>
      </c>
      <c r="G372" s="9">
        <f>Raw!G372</f>
        <v>0</v>
      </c>
      <c r="H372" s="9">
        <f>IF(Raw!$G372&gt;$C$8,IF(Raw!$Q372&gt;$C$8,IF(Raw!$N372&gt;$C$9,IF(Raw!$N372&lt;$A$9,IF(Raw!$X372&gt;$C$9,IF(Raw!$X372&lt;$A$9,Raw!L372,-999),-999),-999),-999),-999),-999)</f>
        <v>-999</v>
      </c>
      <c r="I372" s="9">
        <f>IF(Raw!$G372&gt;$C$8,IF(Raw!$Q372&gt;$C$8,IF(Raw!$N372&gt;$C$9,IF(Raw!$N372&lt;$A$9,IF(Raw!$X372&gt;$C$9,IF(Raw!$X372&lt;$A$9,Raw!M372,-999),-999),-999),-999),-999),-999)</f>
        <v>-999</v>
      </c>
      <c r="J372" s="9">
        <f>IF(Raw!$G372&gt;$C$8,IF(Raw!$Q372&gt;$C$8,IF(Raw!$N372&gt;$C$9,IF(Raw!$N372&lt;$A$9,IF(Raw!$X372&gt;$C$9,IF(Raw!$X372&lt;$A$9,Raw!N372,-999),-999),-999),-999),-999),-999)</f>
        <v>-999</v>
      </c>
      <c r="K372" s="9">
        <f>IF(Raw!$G372&gt;$C$8,IF(Raw!$Q372&gt;$C$8,IF(Raw!$N372&gt;$C$9,IF(Raw!$N372&lt;$A$9,IF(Raw!$X372&gt;$C$9,IF(Raw!$X372&lt;$A$9,Raw!R372,-999),-999),-999),-999),-999),-999)</f>
        <v>-999</v>
      </c>
      <c r="L372" s="9">
        <f>IF(Raw!$G372&gt;$C$8,IF(Raw!$Q372&gt;$C$8,IF(Raw!$N372&gt;$C$9,IF(Raw!$N372&lt;$A$9,IF(Raw!$X372&gt;$C$9,IF(Raw!$X372&lt;$A$9,Raw!S372,-999),-999),-999),-999),-999),-999)</f>
        <v>-999</v>
      </c>
      <c r="M372" s="9">
        <f>Raw!Q372</f>
        <v>0</v>
      </c>
      <c r="N372" s="9">
        <f>IF(Raw!$G372&gt;$C$8,IF(Raw!$Q372&gt;$C$8,IF(Raw!$N372&gt;$C$9,IF(Raw!$N372&lt;$A$9,IF(Raw!$X372&gt;$C$9,IF(Raw!$X372&lt;$A$9,Raw!V372,-999),-999),-999),-999),-999),-999)</f>
        <v>-999</v>
      </c>
      <c r="O372" s="9">
        <f>IF(Raw!$G372&gt;$C$8,IF(Raw!$Q372&gt;$C$8,IF(Raw!$N372&gt;$C$9,IF(Raw!$N372&lt;$A$9,IF(Raw!$X372&gt;$C$9,IF(Raw!$X372&lt;$A$9,Raw!W372,-999),-999),-999),-999),-999),-999)</f>
        <v>-999</v>
      </c>
      <c r="P372" s="9">
        <f>IF(Raw!$G372&gt;$C$8,IF(Raw!$Q372&gt;$C$8,IF(Raw!$N372&gt;$C$9,IF(Raw!$N372&lt;$A$9,IF(Raw!$X372&gt;$C$9,IF(Raw!$X372&lt;$A$9,Raw!X372,-999),-999),-999),-999),-999),-999)</f>
        <v>-999</v>
      </c>
      <c r="R372" s="9">
        <f t="shared" si="95"/>
        <v>0</v>
      </c>
      <c r="S372" s="9">
        <f t="shared" si="96"/>
        <v>0</v>
      </c>
      <c r="T372" s="9">
        <f t="shared" si="97"/>
        <v>0</v>
      </c>
      <c r="U372" s="9">
        <f t="shared" si="98"/>
        <v>0</v>
      </c>
      <c r="V372" s="15">
        <f t="shared" si="99"/>
        <v>-999</v>
      </c>
      <c r="X372" s="11">
        <f t="shared" si="100"/>
        <v>-6.0139799999999993E+20</v>
      </c>
      <c r="Y372" s="11">
        <f t="shared" si="101"/>
        <v>-9.99E-18</v>
      </c>
      <c r="Z372" s="11">
        <f t="shared" si="102"/>
        <v>-9.9899999999999989E-4</v>
      </c>
      <c r="AA372" s="16">
        <f t="shared" si="103"/>
        <v>1</v>
      </c>
      <c r="AB372" s="9">
        <f t="shared" si="104"/>
        <v>-999</v>
      </c>
      <c r="AC372" s="9">
        <f t="shared" si="105"/>
        <v>-999</v>
      </c>
      <c r="AD372" s="15">
        <f t="shared" si="106"/>
        <v>-999</v>
      </c>
      <c r="AE372" s="3">
        <f t="shared" si="107"/>
        <v>-1202.7959999999996</v>
      </c>
      <c r="AF372" s="2">
        <f t="shared" si="108"/>
        <v>0.30099999999999988</v>
      </c>
      <c r="AG372" s="9">
        <f t="shared" si="109"/>
        <v>0</v>
      </c>
      <c r="AH372" s="2">
        <f t="shared" si="110"/>
        <v>0</v>
      </c>
    </row>
    <row r="373" spans="1:34">
      <c r="A373" s="1">
        <f>Raw!A373</f>
        <v>0</v>
      </c>
      <c r="B373" s="14">
        <f>Raw!B373</f>
        <v>0</v>
      </c>
      <c r="C373" s="15">
        <f>Raw!C373</f>
        <v>0</v>
      </c>
      <c r="D373" s="15">
        <f>IF(C373&gt;0.5,Raw!D373*D$11,-999)</f>
        <v>-999</v>
      </c>
      <c r="E373" s="9">
        <f>IF(Raw!$G373&gt;$C$8,IF(Raw!$Q373&gt;$C$8,IF(Raw!$N373&gt;$C$9,IF(Raw!$N373&lt;$A$9,IF(Raw!$X373&gt;$C$9,IF(Raw!$X373&lt;$A$9,Raw!H373,-999),-999),-999),-999),-999),-999)</f>
        <v>-999</v>
      </c>
      <c r="F373" s="9">
        <f>IF(Raw!$G373&gt;$C$8,IF(Raw!$Q373&gt;$C$8,IF(Raw!$N373&gt;$C$9,IF(Raw!$N373&lt;$A$9,IF(Raw!$X373&gt;$C$9,IF(Raw!$X373&lt;$A$9,Raw!I373,-999),-999),-999),-999),-999),-999)</f>
        <v>-999</v>
      </c>
      <c r="G373" s="9">
        <f>Raw!G373</f>
        <v>0</v>
      </c>
      <c r="H373" s="9">
        <f>IF(Raw!$G373&gt;$C$8,IF(Raw!$Q373&gt;$C$8,IF(Raw!$N373&gt;$C$9,IF(Raw!$N373&lt;$A$9,IF(Raw!$X373&gt;$C$9,IF(Raw!$X373&lt;$A$9,Raw!L373,-999),-999),-999),-999),-999),-999)</f>
        <v>-999</v>
      </c>
      <c r="I373" s="9">
        <f>IF(Raw!$G373&gt;$C$8,IF(Raw!$Q373&gt;$C$8,IF(Raw!$N373&gt;$C$9,IF(Raw!$N373&lt;$A$9,IF(Raw!$X373&gt;$C$9,IF(Raw!$X373&lt;$A$9,Raw!M373,-999),-999),-999),-999),-999),-999)</f>
        <v>-999</v>
      </c>
      <c r="J373" s="9">
        <f>IF(Raw!$G373&gt;$C$8,IF(Raw!$Q373&gt;$C$8,IF(Raw!$N373&gt;$C$9,IF(Raw!$N373&lt;$A$9,IF(Raw!$X373&gt;$C$9,IF(Raw!$X373&lt;$A$9,Raw!N373,-999),-999),-999),-999),-999),-999)</f>
        <v>-999</v>
      </c>
      <c r="K373" s="9">
        <f>IF(Raw!$G373&gt;$C$8,IF(Raw!$Q373&gt;$C$8,IF(Raw!$N373&gt;$C$9,IF(Raw!$N373&lt;$A$9,IF(Raw!$X373&gt;$C$9,IF(Raw!$X373&lt;$A$9,Raw!R373,-999),-999),-999),-999),-999),-999)</f>
        <v>-999</v>
      </c>
      <c r="L373" s="9">
        <f>IF(Raw!$G373&gt;$C$8,IF(Raw!$Q373&gt;$C$8,IF(Raw!$N373&gt;$C$9,IF(Raw!$N373&lt;$A$9,IF(Raw!$X373&gt;$C$9,IF(Raw!$X373&lt;$A$9,Raw!S373,-999),-999),-999),-999),-999),-999)</f>
        <v>-999</v>
      </c>
      <c r="M373" s="9">
        <f>Raw!Q373</f>
        <v>0</v>
      </c>
      <c r="N373" s="9">
        <f>IF(Raw!$G373&gt;$C$8,IF(Raw!$Q373&gt;$C$8,IF(Raw!$N373&gt;$C$9,IF(Raw!$N373&lt;$A$9,IF(Raw!$X373&gt;$C$9,IF(Raw!$X373&lt;$A$9,Raw!V373,-999),-999),-999),-999),-999),-999)</f>
        <v>-999</v>
      </c>
      <c r="O373" s="9">
        <f>IF(Raw!$G373&gt;$C$8,IF(Raw!$Q373&gt;$C$8,IF(Raw!$N373&gt;$C$9,IF(Raw!$N373&lt;$A$9,IF(Raw!$X373&gt;$C$9,IF(Raw!$X373&lt;$A$9,Raw!W373,-999),-999),-999),-999),-999),-999)</f>
        <v>-999</v>
      </c>
      <c r="P373" s="9">
        <f>IF(Raw!$G373&gt;$C$8,IF(Raw!$Q373&gt;$C$8,IF(Raw!$N373&gt;$C$9,IF(Raw!$N373&lt;$A$9,IF(Raw!$X373&gt;$C$9,IF(Raw!$X373&lt;$A$9,Raw!X373,-999),-999),-999),-999),-999),-999)</f>
        <v>-999</v>
      </c>
      <c r="R373" s="9">
        <f t="shared" si="95"/>
        <v>0</v>
      </c>
      <c r="S373" s="9">
        <f t="shared" si="96"/>
        <v>0</v>
      </c>
      <c r="T373" s="9">
        <f t="shared" si="97"/>
        <v>0</v>
      </c>
      <c r="U373" s="9">
        <f t="shared" si="98"/>
        <v>0</v>
      </c>
      <c r="V373" s="15">
        <f t="shared" si="99"/>
        <v>-999</v>
      </c>
      <c r="X373" s="11">
        <f t="shared" si="100"/>
        <v>-6.0139799999999993E+20</v>
      </c>
      <c r="Y373" s="11">
        <f t="shared" si="101"/>
        <v>-9.99E-18</v>
      </c>
      <c r="Z373" s="11">
        <f t="shared" si="102"/>
        <v>-9.9899999999999989E-4</v>
      </c>
      <c r="AA373" s="16">
        <f t="shared" si="103"/>
        <v>1</v>
      </c>
      <c r="AB373" s="9">
        <f t="shared" si="104"/>
        <v>-999</v>
      </c>
      <c r="AC373" s="9">
        <f t="shared" si="105"/>
        <v>-999</v>
      </c>
      <c r="AD373" s="15">
        <f t="shared" si="106"/>
        <v>-999</v>
      </c>
      <c r="AE373" s="3">
        <f t="shared" si="107"/>
        <v>-1202.7959999999996</v>
      </c>
      <c r="AF373" s="2">
        <f t="shared" si="108"/>
        <v>0.30099999999999988</v>
      </c>
      <c r="AG373" s="9">
        <f t="shared" si="109"/>
        <v>0</v>
      </c>
      <c r="AH373" s="2">
        <f t="shared" si="110"/>
        <v>0</v>
      </c>
    </row>
    <row r="374" spans="1:34">
      <c r="A374" s="1">
        <f>Raw!A374</f>
        <v>0</v>
      </c>
      <c r="B374" s="14">
        <f>Raw!B374</f>
        <v>0</v>
      </c>
      <c r="C374" s="15">
        <f>Raw!C374</f>
        <v>0</v>
      </c>
      <c r="D374" s="15">
        <f>IF(C374&gt;0.5,Raw!D374*D$11,-999)</f>
        <v>-999</v>
      </c>
      <c r="E374" s="9">
        <f>IF(Raw!$G374&gt;$C$8,IF(Raw!$Q374&gt;$C$8,IF(Raw!$N374&gt;$C$9,IF(Raw!$N374&lt;$A$9,IF(Raw!$X374&gt;$C$9,IF(Raw!$X374&lt;$A$9,Raw!H374,-999),-999),-999),-999),-999),-999)</f>
        <v>-999</v>
      </c>
      <c r="F374" s="9">
        <f>IF(Raw!$G374&gt;$C$8,IF(Raw!$Q374&gt;$C$8,IF(Raw!$N374&gt;$C$9,IF(Raw!$N374&lt;$A$9,IF(Raw!$X374&gt;$C$9,IF(Raw!$X374&lt;$A$9,Raw!I374,-999),-999),-999),-999),-999),-999)</f>
        <v>-999</v>
      </c>
      <c r="G374" s="9">
        <f>Raw!G374</f>
        <v>0</v>
      </c>
      <c r="H374" s="9">
        <f>IF(Raw!$G374&gt;$C$8,IF(Raw!$Q374&gt;$C$8,IF(Raw!$N374&gt;$C$9,IF(Raw!$N374&lt;$A$9,IF(Raw!$X374&gt;$C$9,IF(Raw!$X374&lt;$A$9,Raw!L374,-999),-999),-999),-999),-999),-999)</f>
        <v>-999</v>
      </c>
      <c r="I374" s="9">
        <f>IF(Raw!$G374&gt;$C$8,IF(Raw!$Q374&gt;$C$8,IF(Raw!$N374&gt;$C$9,IF(Raw!$N374&lt;$A$9,IF(Raw!$X374&gt;$C$9,IF(Raw!$X374&lt;$A$9,Raw!M374,-999),-999),-999),-999),-999),-999)</f>
        <v>-999</v>
      </c>
      <c r="J374" s="9">
        <f>IF(Raw!$G374&gt;$C$8,IF(Raw!$Q374&gt;$C$8,IF(Raw!$N374&gt;$C$9,IF(Raw!$N374&lt;$A$9,IF(Raw!$X374&gt;$C$9,IF(Raw!$X374&lt;$A$9,Raw!N374,-999),-999),-999),-999),-999),-999)</f>
        <v>-999</v>
      </c>
      <c r="K374" s="9">
        <f>IF(Raw!$G374&gt;$C$8,IF(Raw!$Q374&gt;$C$8,IF(Raw!$N374&gt;$C$9,IF(Raw!$N374&lt;$A$9,IF(Raw!$X374&gt;$C$9,IF(Raw!$X374&lt;$A$9,Raw!R374,-999),-999),-999),-999),-999),-999)</f>
        <v>-999</v>
      </c>
      <c r="L374" s="9">
        <f>IF(Raw!$G374&gt;$C$8,IF(Raw!$Q374&gt;$C$8,IF(Raw!$N374&gt;$C$9,IF(Raw!$N374&lt;$A$9,IF(Raw!$X374&gt;$C$9,IF(Raw!$X374&lt;$A$9,Raw!S374,-999),-999),-999),-999),-999),-999)</f>
        <v>-999</v>
      </c>
      <c r="M374" s="9">
        <f>Raw!Q374</f>
        <v>0</v>
      </c>
      <c r="N374" s="9">
        <f>IF(Raw!$G374&gt;$C$8,IF(Raw!$Q374&gt;$C$8,IF(Raw!$N374&gt;$C$9,IF(Raw!$N374&lt;$A$9,IF(Raw!$X374&gt;$C$9,IF(Raw!$X374&lt;$A$9,Raw!V374,-999),-999),-999),-999),-999),-999)</f>
        <v>-999</v>
      </c>
      <c r="O374" s="9">
        <f>IF(Raw!$G374&gt;$C$8,IF(Raw!$Q374&gt;$C$8,IF(Raw!$N374&gt;$C$9,IF(Raw!$N374&lt;$A$9,IF(Raw!$X374&gt;$C$9,IF(Raw!$X374&lt;$A$9,Raw!W374,-999),-999),-999),-999),-999),-999)</f>
        <v>-999</v>
      </c>
      <c r="P374" s="9">
        <f>IF(Raw!$G374&gt;$C$8,IF(Raw!$Q374&gt;$C$8,IF(Raw!$N374&gt;$C$9,IF(Raw!$N374&lt;$A$9,IF(Raw!$X374&gt;$C$9,IF(Raw!$X374&lt;$A$9,Raw!X374,-999),-999),-999),-999),-999),-999)</f>
        <v>-999</v>
      </c>
      <c r="R374" s="9">
        <f t="shared" si="95"/>
        <v>0</v>
      </c>
      <c r="S374" s="9">
        <f t="shared" si="96"/>
        <v>0</v>
      </c>
      <c r="T374" s="9">
        <f t="shared" si="97"/>
        <v>0</v>
      </c>
      <c r="U374" s="9">
        <f t="shared" si="98"/>
        <v>0</v>
      </c>
      <c r="V374" s="15">
        <f t="shared" si="99"/>
        <v>-999</v>
      </c>
      <c r="X374" s="11">
        <f t="shared" si="100"/>
        <v>-6.0139799999999993E+20</v>
      </c>
      <c r="Y374" s="11">
        <f t="shared" si="101"/>
        <v>-9.99E-18</v>
      </c>
      <c r="Z374" s="11">
        <f t="shared" si="102"/>
        <v>-9.9899999999999989E-4</v>
      </c>
      <c r="AA374" s="16">
        <f t="shared" si="103"/>
        <v>1</v>
      </c>
      <c r="AB374" s="9">
        <f t="shared" si="104"/>
        <v>-999</v>
      </c>
      <c r="AC374" s="9">
        <f t="shared" si="105"/>
        <v>-999</v>
      </c>
      <c r="AD374" s="15">
        <f t="shared" si="106"/>
        <v>-999</v>
      </c>
      <c r="AE374" s="3">
        <f t="shared" si="107"/>
        <v>-1202.7959999999996</v>
      </c>
      <c r="AF374" s="2">
        <f t="shared" si="108"/>
        <v>0.30099999999999988</v>
      </c>
      <c r="AG374" s="9">
        <f t="shared" si="109"/>
        <v>0</v>
      </c>
      <c r="AH374" s="2">
        <f t="shared" si="110"/>
        <v>0</v>
      </c>
    </row>
    <row r="375" spans="1:34">
      <c r="A375" s="1">
        <f>Raw!A375</f>
        <v>0</v>
      </c>
      <c r="B375" s="14">
        <f>Raw!B375</f>
        <v>0</v>
      </c>
      <c r="C375" s="15">
        <f>Raw!C375</f>
        <v>0</v>
      </c>
      <c r="D375" s="15">
        <f>IF(C375&gt;0.5,Raw!D375*D$11,-999)</f>
        <v>-999</v>
      </c>
      <c r="E375" s="9">
        <f>IF(Raw!$G375&gt;$C$8,IF(Raw!$Q375&gt;$C$8,IF(Raw!$N375&gt;$C$9,IF(Raw!$N375&lt;$A$9,IF(Raw!$X375&gt;$C$9,IF(Raw!$X375&lt;$A$9,Raw!H375,-999),-999),-999),-999),-999),-999)</f>
        <v>-999</v>
      </c>
      <c r="F375" s="9">
        <f>IF(Raw!$G375&gt;$C$8,IF(Raw!$Q375&gt;$C$8,IF(Raw!$N375&gt;$C$9,IF(Raw!$N375&lt;$A$9,IF(Raw!$X375&gt;$C$9,IF(Raw!$X375&lt;$A$9,Raw!I375,-999),-999),-999),-999),-999),-999)</f>
        <v>-999</v>
      </c>
      <c r="G375" s="9">
        <f>Raw!G375</f>
        <v>0</v>
      </c>
      <c r="H375" s="9">
        <f>IF(Raw!$G375&gt;$C$8,IF(Raw!$Q375&gt;$C$8,IF(Raw!$N375&gt;$C$9,IF(Raw!$N375&lt;$A$9,IF(Raw!$X375&gt;$C$9,IF(Raw!$X375&lt;$A$9,Raw!L375,-999),-999),-999),-999),-999),-999)</f>
        <v>-999</v>
      </c>
      <c r="I375" s="9">
        <f>IF(Raw!$G375&gt;$C$8,IF(Raw!$Q375&gt;$C$8,IF(Raw!$N375&gt;$C$9,IF(Raw!$N375&lt;$A$9,IF(Raw!$X375&gt;$C$9,IF(Raw!$X375&lt;$A$9,Raw!M375,-999),-999),-999),-999),-999),-999)</f>
        <v>-999</v>
      </c>
      <c r="J375" s="9">
        <f>IF(Raw!$G375&gt;$C$8,IF(Raw!$Q375&gt;$C$8,IF(Raw!$N375&gt;$C$9,IF(Raw!$N375&lt;$A$9,IF(Raw!$X375&gt;$C$9,IF(Raw!$X375&lt;$A$9,Raw!N375,-999),-999),-999),-999),-999),-999)</f>
        <v>-999</v>
      </c>
      <c r="K375" s="9">
        <f>IF(Raw!$G375&gt;$C$8,IF(Raw!$Q375&gt;$C$8,IF(Raw!$N375&gt;$C$9,IF(Raw!$N375&lt;$A$9,IF(Raw!$X375&gt;$C$9,IF(Raw!$X375&lt;$A$9,Raw!R375,-999),-999),-999),-999),-999),-999)</f>
        <v>-999</v>
      </c>
      <c r="L375" s="9">
        <f>IF(Raw!$G375&gt;$C$8,IF(Raw!$Q375&gt;$C$8,IF(Raw!$N375&gt;$C$9,IF(Raw!$N375&lt;$A$9,IF(Raw!$X375&gt;$C$9,IF(Raw!$X375&lt;$A$9,Raw!S375,-999),-999),-999),-999),-999),-999)</f>
        <v>-999</v>
      </c>
      <c r="M375" s="9">
        <f>Raw!Q375</f>
        <v>0</v>
      </c>
      <c r="N375" s="9">
        <f>IF(Raw!$G375&gt;$C$8,IF(Raw!$Q375&gt;$C$8,IF(Raw!$N375&gt;$C$9,IF(Raw!$N375&lt;$A$9,IF(Raw!$X375&gt;$C$9,IF(Raw!$X375&lt;$A$9,Raw!V375,-999),-999),-999),-999),-999),-999)</f>
        <v>-999</v>
      </c>
      <c r="O375" s="9">
        <f>IF(Raw!$G375&gt;$C$8,IF(Raw!$Q375&gt;$C$8,IF(Raw!$N375&gt;$C$9,IF(Raw!$N375&lt;$A$9,IF(Raw!$X375&gt;$C$9,IF(Raw!$X375&lt;$A$9,Raw!W375,-999),-999),-999),-999),-999),-999)</f>
        <v>-999</v>
      </c>
      <c r="P375" s="9">
        <f>IF(Raw!$G375&gt;$C$8,IF(Raw!$Q375&gt;$C$8,IF(Raw!$N375&gt;$C$9,IF(Raw!$N375&lt;$A$9,IF(Raw!$X375&gt;$C$9,IF(Raw!$X375&lt;$A$9,Raw!X375,-999),-999),-999),-999),-999),-999)</f>
        <v>-999</v>
      </c>
      <c r="R375" s="9">
        <f t="shared" si="95"/>
        <v>0</v>
      </c>
      <c r="S375" s="9">
        <f t="shared" si="96"/>
        <v>0</v>
      </c>
      <c r="T375" s="9">
        <f t="shared" si="97"/>
        <v>0</v>
      </c>
      <c r="U375" s="9">
        <f t="shared" si="98"/>
        <v>0</v>
      </c>
      <c r="V375" s="15">
        <f t="shared" si="99"/>
        <v>-999</v>
      </c>
      <c r="X375" s="11">
        <f t="shared" si="100"/>
        <v>-6.0139799999999993E+20</v>
      </c>
      <c r="Y375" s="11">
        <f t="shared" si="101"/>
        <v>-9.99E-18</v>
      </c>
      <c r="Z375" s="11">
        <f t="shared" si="102"/>
        <v>-9.9899999999999989E-4</v>
      </c>
      <c r="AA375" s="16">
        <f t="shared" si="103"/>
        <v>1</v>
      </c>
      <c r="AB375" s="9">
        <f t="shared" si="104"/>
        <v>-999</v>
      </c>
      <c r="AC375" s="9">
        <f t="shared" si="105"/>
        <v>-999</v>
      </c>
      <c r="AD375" s="15">
        <f t="shared" si="106"/>
        <v>-999</v>
      </c>
      <c r="AE375" s="3">
        <f t="shared" si="107"/>
        <v>-1202.7959999999996</v>
      </c>
      <c r="AF375" s="2">
        <f t="shared" si="108"/>
        <v>0.30099999999999988</v>
      </c>
      <c r="AG375" s="9">
        <f t="shared" si="109"/>
        <v>0</v>
      </c>
      <c r="AH375" s="2">
        <f t="shared" si="110"/>
        <v>0</v>
      </c>
    </row>
    <row r="376" spans="1:34">
      <c r="A376" s="1">
        <f>Raw!A376</f>
        <v>0</v>
      </c>
      <c r="B376" s="14">
        <f>Raw!B376</f>
        <v>0</v>
      </c>
      <c r="C376" s="15">
        <f>Raw!C376</f>
        <v>0</v>
      </c>
      <c r="D376" s="15">
        <f>IF(C376&gt;0.5,Raw!D376*D$11,-999)</f>
        <v>-999</v>
      </c>
      <c r="E376" s="9">
        <f>IF(Raw!$G376&gt;$C$8,IF(Raw!$Q376&gt;$C$8,IF(Raw!$N376&gt;$C$9,IF(Raw!$N376&lt;$A$9,IF(Raw!$X376&gt;$C$9,IF(Raw!$X376&lt;$A$9,Raw!H376,-999),-999),-999),-999),-999),-999)</f>
        <v>-999</v>
      </c>
      <c r="F376" s="9">
        <f>IF(Raw!$G376&gt;$C$8,IF(Raw!$Q376&gt;$C$8,IF(Raw!$N376&gt;$C$9,IF(Raw!$N376&lt;$A$9,IF(Raw!$X376&gt;$C$9,IF(Raw!$X376&lt;$A$9,Raw!I376,-999),-999),-999),-999),-999),-999)</f>
        <v>-999</v>
      </c>
      <c r="G376" s="9">
        <f>Raw!G376</f>
        <v>0</v>
      </c>
      <c r="H376" s="9">
        <f>IF(Raw!$G376&gt;$C$8,IF(Raw!$Q376&gt;$C$8,IF(Raw!$N376&gt;$C$9,IF(Raw!$N376&lt;$A$9,IF(Raw!$X376&gt;$C$9,IF(Raw!$X376&lt;$A$9,Raw!L376,-999),-999),-999),-999),-999),-999)</f>
        <v>-999</v>
      </c>
      <c r="I376" s="9">
        <f>IF(Raw!$G376&gt;$C$8,IF(Raw!$Q376&gt;$C$8,IF(Raw!$N376&gt;$C$9,IF(Raw!$N376&lt;$A$9,IF(Raw!$X376&gt;$C$9,IF(Raw!$X376&lt;$A$9,Raw!M376,-999),-999),-999),-999),-999),-999)</f>
        <v>-999</v>
      </c>
      <c r="J376" s="9">
        <f>IF(Raw!$G376&gt;$C$8,IF(Raw!$Q376&gt;$C$8,IF(Raw!$N376&gt;$C$9,IF(Raw!$N376&lt;$A$9,IF(Raw!$X376&gt;$C$9,IF(Raw!$X376&lt;$A$9,Raw!N376,-999),-999),-999),-999),-999),-999)</f>
        <v>-999</v>
      </c>
      <c r="K376" s="9">
        <f>IF(Raw!$G376&gt;$C$8,IF(Raw!$Q376&gt;$C$8,IF(Raw!$N376&gt;$C$9,IF(Raw!$N376&lt;$A$9,IF(Raw!$X376&gt;$C$9,IF(Raw!$X376&lt;$A$9,Raw!R376,-999),-999),-999),-999),-999),-999)</f>
        <v>-999</v>
      </c>
      <c r="L376" s="9">
        <f>IF(Raw!$G376&gt;$C$8,IF(Raw!$Q376&gt;$C$8,IF(Raw!$N376&gt;$C$9,IF(Raw!$N376&lt;$A$9,IF(Raw!$X376&gt;$C$9,IF(Raw!$X376&lt;$A$9,Raw!S376,-999),-999),-999),-999),-999),-999)</f>
        <v>-999</v>
      </c>
      <c r="M376" s="9">
        <f>Raw!Q376</f>
        <v>0</v>
      </c>
      <c r="N376" s="9">
        <f>IF(Raw!$G376&gt;$C$8,IF(Raw!$Q376&gt;$C$8,IF(Raw!$N376&gt;$C$9,IF(Raw!$N376&lt;$A$9,IF(Raw!$X376&gt;$C$9,IF(Raw!$X376&lt;$A$9,Raw!V376,-999),-999),-999),-999),-999),-999)</f>
        <v>-999</v>
      </c>
      <c r="O376" s="9">
        <f>IF(Raw!$G376&gt;$C$8,IF(Raw!$Q376&gt;$C$8,IF(Raw!$N376&gt;$C$9,IF(Raw!$N376&lt;$A$9,IF(Raw!$X376&gt;$C$9,IF(Raw!$X376&lt;$A$9,Raw!W376,-999),-999),-999),-999),-999),-999)</f>
        <v>-999</v>
      </c>
      <c r="P376" s="9">
        <f>IF(Raw!$G376&gt;$C$8,IF(Raw!$Q376&gt;$C$8,IF(Raw!$N376&gt;$C$9,IF(Raw!$N376&lt;$A$9,IF(Raw!$X376&gt;$C$9,IF(Raw!$X376&lt;$A$9,Raw!X376,-999),-999),-999),-999),-999),-999)</f>
        <v>-999</v>
      </c>
      <c r="R376" s="9">
        <f t="shared" si="95"/>
        <v>0</v>
      </c>
      <c r="S376" s="9">
        <f t="shared" si="96"/>
        <v>0</v>
      </c>
      <c r="T376" s="9">
        <f t="shared" si="97"/>
        <v>0</v>
      </c>
      <c r="U376" s="9">
        <f t="shared" si="98"/>
        <v>0</v>
      </c>
      <c r="V376" s="15">
        <f t="shared" si="99"/>
        <v>-999</v>
      </c>
      <c r="X376" s="11">
        <f t="shared" si="100"/>
        <v>-6.0139799999999993E+20</v>
      </c>
      <c r="Y376" s="11">
        <f t="shared" si="101"/>
        <v>-9.99E-18</v>
      </c>
      <c r="Z376" s="11">
        <f t="shared" si="102"/>
        <v>-9.9899999999999989E-4</v>
      </c>
      <c r="AA376" s="16">
        <f t="shared" si="103"/>
        <v>1</v>
      </c>
      <c r="AB376" s="9">
        <f t="shared" si="104"/>
        <v>-999</v>
      </c>
      <c r="AC376" s="9">
        <f t="shared" si="105"/>
        <v>-999</v>
      </c>
      <c r="AD376" s="15">
        <f t="shared" si="106"/>
        <v>-999</v>
      </c>
      <c r="AE376" s="3">
        <f t="shared" si="107"/>
        <v>-1202.7959999999996</v>
      </c>
      <c r="AF376" s="2">
        <f t="shared" si="108"/>
        <v>0.30099999999999988</v>
      </c>
      <c r="AG376" s="9">
        <f t="shared" si="109"/>
        <v>0</v>
      </c>
      <c r="AH376" s="2">
        <f t="shared" si="110"/>
        <v>0</v>
      </c>
    </row>
    <row r="377" spans="1:34">
      <c r="A377" s="1">
        <f>Raw!A377</f>
        <v>0</v>
      </c>
      <c r="B377" s="14">
        <f>Raw!B377</f>
        <v>0</v>
      </c>
      <c r="C377" s="15">
        <f>Raw!C377</f>
        <v>0</v>
      </c>
      <c r="D377" s="15">
        <f>IF(C377&gt;0.5,Raw!D377*D$11,-999)</f>
        <v>-999</v>
      </c>
      <c r="E377" s="9">
        <f>IF(Raw!$G377&gt;$C$8,IF(Raw!$Q377&gt;$C$8,IF(Raw!$N377&gt;$C$9,IF(Raw!$N377&lt;$A$9,IF(Raw!$X377&gt;$C$9,IF(Raw!$X377&lt;$A$9,Raw!H377,-999),-999),-999),-999),-999),-999)</f>
        <v>-999</v>
      </c>
      <c r="F377" s="9">
        <f>IF(Raw!$G377&gt;$C$8,IF(Raw!$Q377&gt;$C$8,IF(Raw!$N377&gt;$C$9,IF(Raw!$N377&lt;$A$9,IF(Raw!$X377&gt;$C$9,IF(Raw!$X377&lt;$A$9,Raw!I377,-999),-999),-999),-999),-999),-999)</f>
        <v>-999</v>
      </c>
      <c r="G377" s="9">
        <f>Raw!G377</f>
        <v>0</v>
      </c>
      <c r="H377" s="9">
        <f>IF(Raw!$G377&gt;$C$8,IF(Raw!$Q377&gt;$C$8,IF(Raw!$N377&gt;$C$9,IF(Raw!$N377&lt;$A$9,IF(Raw!$X377&gt;$C$9,IF(Raw!$X377&lt;$A$9,Raw!L377,-999),-999),-999),-999),-999),-999)</f>
        <v>-999</v>
      </c>
      <c r="I377" s="9">
        <f>IF(Raw!$G377&gt;$C$8,IF(Raw!$Q377&gt;$C$8,IF(Raw!$N377&gt;$C$9,IF(Raw!$N377&lt;$A$9,IF(Raw!$X377&gt;$C$9,IF(Raw!$X377&lt;$A$9,Raw!M377,-999),-999),-999),-999),-999),-999)</f>
        <v>-999</v>
      </c>
      <c r="J377" s="9">
        <f>IF(Raw!$G377&gt;$C$8,IF(Raw!$Q377&gt;$C$8,IF(Raw!$N377&gt;$C$9,IF(Raw!$N377&lt;$A$9,IF(Raw!$X377&gt;$C$9,IF(Raw!$X377&lt;$A$9,Raw!N377,-999),-999),-999),-999),-999),-999)</f>
        <v>-999</v>
      </c>
      <c r="K377" s="9">
        <f>IF(Raw!$G377&gt;$C$8,IF(Raw!$Q377&gt;$C$8,IF(Raw!$N377&gt;$C$9,IF(Raw!$N377&lt;$A$9,IF(Raw!$X377&gt;$C$9,IF(Raw!$X377&lt;$A$9,Raw!R377,-999),-999),-999),-999),-999),-999)</f>
        <v>-999</v>
      </c>
      <c r="L377" s="9">
        <f>IF(Raw!$G377&gt;$C$8,IF(Raw!$Q377&gt;$C$8,IF(Raw!$N377&gt;$C$9,IF(Raw!$N377&lt;$A$9,IF(Raw!$X377&gt;$C$9,IF(Raw!$X377&lt;$A$9,Raw!S377,-999),-999),-999),-999),-999),-999)</f>
        <v>-999</v>
      </c>
      <c r="M377" s="9">
        <f>Raw!Q377</f>
        <v>0</v>
      </c>
      <c r="N377" s="9">
        <f>IF(Raw!$G377&gt;$C$8,IF(Raw!$Q377&gt;$C$8,IF(Raw!$N377&gt;$C$9,IF(Raw!$N377&lt;$A$9,IF(Raw!$X377&gt;$C$9,IF(Raw!$X377&lt;$A$9,Raw!V377,-999),-999),-999),-999),-999),-999)</f>
        <v>-999</v>
      </c>
      <c r="O377" s="9">
        <f>IF(Raw!$G377&gt;$C$8,IF(Raw!$Q377&gt;$C$8,IF(Raw!$N377&gt;$C$9,IF(Raw!$N377&lt;$A$9,IF(Raw!$X377&gt;$C$9,IF(Raw!$X377&lt;$A$9,Raw!W377,-999),-999),-999),-999),-999),-999)</f>
        <v>-999</v>
      </c>
      <c r="P377" s="9">
        <f>IF(Raw!$G377&gt;$C$8,IF(Raw!$Q377&gt;$C$8,IF(Raw!$N377&gt;$C$9,IF(Raw!$N377&lt;$A$9,IF(Raw!$X377&gt;$C$9,IF(Raw!$X377&lt;$A$9,Raw!X377,-999),-999),-999),-999),-999),-999)</f>
        <v>-999</v>
      </c>
      <c r="R377" s="9">
        <f t="shared" si="95"/>
        <v>0</v>
      </c>
      <c r="S377" s="9">
        <f t="shared" si="96"/>
        <v>0</v>
      </c>
      <c r="T377" s="9">
        <f t="shared" si="97"/>
        <v>0</v>
      </c>
      <c r="U377" s="9">
        <f t="shared" si="98"/>
        <v>0</v>
      </c>
      <c r="V377" s="15">
        <f t="shared" si="99"/>
        <v>-999</v>
      </c>
      <c r="X377" s="11">
        <f t="shared" si="100"/>
        <v>-6.0139799999999993E+20</v>
      </c>
      <c r="Y377" s="11">
        <f t="shared" si="101"/>
        <v>-9.99E-18</v>
      </c>
      <c r="Z377" s="11">
        <f t="shared" si="102"/>
        <v>-9.9899999999999989E-4</v>
      </c>
      <c r="AA377" s="16">
        <f t="shared" si="103"/>
        <v>1</v>
      </c>
      <c r="AB377" s="9">
        <f t="shared" si="104"/>
        <v>-999</v>
      </c>
      <c r="AC377" s="9">
        <f t="shared" si="105"/>
        <v>-999</v>
      </c>
      <c r="AD377" s="15">
        <f t="shared" si="106"/>
        <v>-999</v>
      </c>
      <c r="AE377" s="3">
        <f t="shared" si="107"/>
        <v>-1202.7959999999996</v>
      </c>
      <c r="AF377" s="2">
        <f t="shared" si="108"/>
        <v>0.30099999999999988</v>
      </c>
      <c r="AG377" s="9">
        <f t="shared" si="109"/>
        <v>0</v>
      </c>
      <c r="AH377" s="2">
        <f t="shared" si="110"/>
        <v>0</v>
      </c>
    </row>
    <row r="378" spans="1:34">
      <c r="A378" s="1">
        <f>Raw!A378</f>
        <v>0</v>
      </c>
      <c r="B378" s="14">
        <f>Raw!B378</f>
        <v>0</v>
      </c>
      <c r="C378" s="15">
        <f>Raw!C378</f>
        <v>0</v>
      </c>
      <c r="D378" s="15">
        <f>IF(C378&gt;0.5,Raw!D378*D$11,-999)</f>
        <v>-999</v>
      </c>
      <c r="E378" s="9">
        <f>IF(Raw!$G378&gt;$C$8,IF(Raw!$Q378&gt;$C$8,IF(Raw!$N378&gt;$C$9,IF(Raw!$N378&lt;$A$9,IF(Raw!$X378&gt;$C$9,IF(Raw!$X378&lt;$A$9,Raw!H378,-999),-999),-999),-999),-999),-999)</f>
        <v>-999</v>
      </c>
      <c r="F378" s="9">
        <f>IF(Raw!$G378&gt;$C$8,IF(Raw!$Q378&gt;$C$8,IF(Raw!$N378&gt;$C$9,IF(Raw!$N378&lt;$A$9,IF(Raw!$X378&gt;$C$9,IF(Raw!$X378&lt;$A$9,Raw!I378,-999),-999),-999),-999),-999),-999)</f>
        <v>-999</v>
      </c>
      <c r="G378" s="9">
        <f>Raw!G378</f>
        <v>0</v>
      </c>
      <c r="H378" s="9">
        <f>IF(Raw!$G378&gt;$C$8,IF(Raw!$Q378&gt;$C$8,IF(Raw!$N378&gt;$C$9,IF(Raw!$N378&lt;$A$9,IF(Raw!$X378&gt;$C$9,IF(Raw!$X378&lt;$A$9,Raw!L378,-999),-999),-999),-999),-999),-999)</f>
        <v>-999</v>
      </c>
      <c r="I378" s="9">
        <f>IF(Raw!$G378&gt;$C$8,IF(Raw!$Q378&gt;$C$8,IF(Raw!$N378&gt;$C$9,IF(Raw!$N378&lt;$A$9,IF(Raw!$X378&gt;$C$9,IF(Raw!$X378&lt;$A$9,Raw!M378,-999),-999),-999),-999),-999),-999)</f>
        <v>-999</v>
      </c>
      <c r="J378" s="9">
        <f>IF(Raw!$G378&gt;$C$8,IF(Raw!$Q378&gt;$C$8,IF(Raw!$N378&gt;$C$9,IF(Raw!$N378&lt;$A$9,IF(Raw!$X378&gt;$C$9,IF(Raw!$X378&lt;$A$9,Raw!N378,-999),-999),-999),-999),-999),-999)</f>
        <v>-999</v>
      </c>
      <c r="K378" s="9">
        <f>IF(Raw!$G378&gt;$C$8,IF(Raw!$Q378&gt;$C$8,IF(Raw!$N378&gt;$C$9,IF(Raw!$N378&lt;$A$9,IF(Raw!$X378&gt;$C$9,IF(Raw!$X378&lt;$A$9,Raw!R378,-999),-999),-999),-999),-999),-999)</f>
        <v>-999</v>
      </c>
      <c r="L378" s="9">
        <f>IF(Raw!$G378&gt;$C$8,IF(Raw!$Q378&gt;$C$8,IF(Raw!$N378&gt;$C$9,IF(Raw!$N378&lt;$A$9,IF(Raw!$X378&gt;$C$9,IF(Raw!$X378&lt;$A$9,Raw!S378,-999),-999),-999),-999),-999),-999)</f>
        <v>-999</v>
      </c>
      <c r="M378" s="9">
        <f>Raw!Q378</f>
        <v>0</v>
      </c>
      <c r="N378" s="9">
        <f>IF(Raw!$G378&gt;$C$8,IF(Raw!$Q378&gt;$C$8,IF(Raw!$N378&gt;$C$9,IF(Raw!$N378&lt;$A$9,IF(Raw!$X378&gt;$C$9,IF(Raw!$X378&lt;$A$9,Raw!V378,-999),-999),-999),-999),-999),-999)</f>
        <v>-999</v>
      </c>
      <c r="O378" s="9">
        <f>IF(Raw!$G378&gt;$C$8,IF(Raw!$Q378&gt;$C$8,IF(Raw!$N378&gt;$C$9,IF(Raw!$N378&lt;$A$9,IF(Raw!$X378&gt;$C$9,IF(Raw!$X378&lt;$A$9,Raw!W378,-999),-999),-999),-999),-999),-999)</f>
        <v>-999</v>
      </c>
      <c r="P378" s="9">
        <f>IF(Raw!$G378&gt;$C$8,IF(Raw!$Q378&gt;$C$8,IF(Raw!$N378&gt;$C$9,IF(Raw!$N378&lt;$A$9,IF(Raw!$X378&gt;$C$9,IF(Raw!$X378&lt;$A$9,Raw!X378,-999),-999),-999),-999),-999),-999)</f>
        <v>-999</v>
      </c>
      <c r="R378" s="9">
        <f t="shared" si="95"/>
        <v>0</v>
      </c>
      <c r="S378" s="9">
        <f t="shared" si="96"/>
        <v>0</v>
      </c>
      <c r="T378" s="9">
        <f t="shared" si="97"/>
        <v>0</v>
      </c>
      <c r="U378" s="9">
        <f t="shared" si="98"/>
        <v>0</v>
      </c>
      <c r="V378" s="15">
        <f t="shared" si="99"/>
        <v>-999</v>
      </c>
      <c r="X378" s="11">
        <f t="shared" si="100"/>
        <v>-6.0139799999999993E+20</v>
      </c>
      <c r="Y378" s="11">
        <f t="shared" si="101"/>
        <v>-9.99E-18</v>
      </c>
      <c r="Z378" s="11">
        <f t="shared" si="102"/>
        <v>-9.9899999999999989E-4</v>
      </c>
      <c r="AA378" s="16">
        <f t="shared" si="103"/>
        <v>1</v>
      </c>
      <c r="AB378" s="9">
        <f t="shared" si="104"/>
        <v>-999</v>
      </c>
      <c r="AC378" s="9">
        <f t="shared" si="105"/>
        <v>-999</v>
      </c>
      <c r="AD378" s="15">
        <f t="shared" si="106"/>
        <v>-999</v>
      </c>
      <c r="AE378" s="3">
        <f t="shared" si="107"/>
        <v>-1202.7959999999996</v>
      </c>
      <c r="AF378" s="2">
        <f t="shared" si="108"/>
        <v>0.30099999999999988</v>
      </c>
      <c r="AG378" s="9">
        <f t="shared" si="109"/>
        <v>0</v>
      </c>
      <c r="AH378" s="2">
        <f t="shared" si="110"/>
        <v>0</v>
      </c>
    </row>
    <row r="379" spans="1:34">
      <c r="A379" s="1">
        <f>Raw!A379</f>
        <v>0</v>
      </c>
      <c r="B379" s="14">
        <f>Raw!B379</f>
        <v>0</v>
      </c>
      <c r="C379" s="15">
        <f>Raw!C379</f>
        <v>0</v>
      </c>
      <c r="D379" s="15">
        <f>IF(C379&gt;0.5,Raw!D379*D$11,-999)</f>
        <v>-999</v>
      </c>
      <c r="E379" s="9">
        <f>IF(Raw!$G379&gt;$C$8,IF(Raw!$Q379&gt;$C$8,IF(Raw!$N379&gt;$C$9,IF(Raw!$N379&lt;$A$9,IF(Raw!$X379&gt;$C$9,IF(Raw!$X379&lt;$A$9,Raw!H379,-999),-999),-999),-999),-999),-999)</f>
        <v>-999</v>
      </c>
      <c r="F379" s="9">
        <f>IF(Raw!$G379&gt;$C$8,IF(Raw!$Q379&gt;$C$8,IF(Raw!$N379&gt;$C$9,IF(Raw!$N379&lt;$A$9,IF(Raw!$X379&gt;$C$9,IF(Raw!$X379&lt;$A$9,Raw!I379,-999),-999),-999),-999),-999),-999)</f>
        <v>-999</v>
      </c>
      <c r="G379" s="9">
        <f>Raw!G379</f>
        <v>0</v>
      </c>
      <c r="H379" s="9">
        <f>IF(Raw!$G379&gt;$C$8,IF(Raw!$Q379&gt;$C$8,IF(Raw!$N379&gt;$C$9,IF(Raw!$N379&lt;$A$9,IF(Raw!$X379&gt;$C$9,IF(Raw!$X379&lt;$A$9,Raw!L379,-999),-999),-999),-999),-999),-999)</f>
        <v>-999</v>
      </c>
      <c r="I379" s="9">
        <f>IF(Raw!$G379&gt;$C$8,IF(Raw!$Q379&gt;$C$8,IF(Raw!$N379&gt;$C$9,IF(Raw!$N379&lt;$A$9,IF(Raw!$X379&gt;$C$9,IF(Raw!$X379&lt;$A$9,Raw!M379,-999),-999),-999),-999),-999),-999)</f>
        <v>-999</v>
      </c>
      <c r="J379" s="9">
        <f>IF(Raw!$G379&gt;$C$8,IF(Raw!$Q379&gt;$C$8,IF(Raw!$N379&gt;$C$9,IF(Raw!$N379&lt;$A$9,IF(Raw!$X379&gt;$C$9,IF(Raw!$X379&lt;$A$9,Raw!N379,-999),-999),-999),-999),-999),-999)</f>
        <v>-999</v>
      </c>
      <c r="K379" s="9">
        <f>IF(Raw!$G379&gt;$C$8,IF(Raw!$Q379&gt;$C$8,IF(Raw!$N379&gt;$C$9,IF(Raw!$N379&lt;$A$9,IF(Raw!$X379&gt;$C$9,IF(Raw!$X379&lt;$A$9,Raw!R379,-999),-999),-999),-999),-999),-999)</f>
        <v>-999</v>
      </c>
      <c r="L379" s="9">
        <f>IF(Raw!$G379&gt;$C$8,IF(Raw!$Q379&gt;$C$8,IF(Raw!$N379&gt;$C$9,IF(Raw!$N379&lt;$A$9,IF(Raw!$X379&gt;$C$9,IF(Raw!$X379&lt;$A$9,Raw!S379,-999),-999),-999),-999),-999),-999)</f>
        <v>-999</v>
      </c>
      <c r="M379" s="9">
        <f>Raw!Q379</f>
        <v>0</v>
      </c>
      <c r="N379" s="9">
        <f>IF(Raw!$G379&gt;$C$8,IF(Raw!$Q379&gt;$C$8,IF(Raw!$N379&gt;$C$9,IF(Raw!$N379&lt;$A$9,IF(Raw!$X379&gt;$C$9,IF(Raw!$X379&lt;$A$9,Raw!V379,-999),-999),-999),-999),-999),-999)</f>
        <v>-999</v>
      </c>
      <c r="O379" s="9">
        <f>IF(Raw!$G379&gt;$C$8,IF(Raw!$Q379&gt;$C$8,IF(Raw!$N379&gt;$C$9,IF(Raw!$N379&lt;$A$9,IF(Raw!$X379&gt;$C$9,IF(Raw!$X379&lt;$A$9,Raw!W379,-999),-999),-999),-999),-999),-999)</f>
        <v>-999</v>
      </c>
      <c r="P379" s="9">
        <f>IF(Raw!$G379&gt;$C$8,IF(Raw!$Q379&gt;$C$8,IF(Raw!$N379&gt;$C$9,IF(Raw!$N379&lt;$A$9,IF(Raw!$X379&gt;$C$9,IF(Raw!$X379&lt;$A$9,Raw!X379,-999),-999),-999),-999),-999),-999)</f>
        <v>-999</v>
      </c>
      <c r="R379" s="9">
        <f t="shared" si="95"/>
        <v>0</v>
      </c>
      <c r="S379" s="9">
        <f t="shared" si="96"/>
        <v>0</v>
      </c>
      <c r="T379" s="9">
        <f t="shared" si="97"/>
        <v>0</v>
      </c>
      <c r="U379" s="9">
        <f t="shared" si="98"/>
        <v>0</v>
      </c>
      <c r="V379" s="15">
        <f t="shared" si="99"/>
        <v>-999</v>
      </c>
      <c r="X379" s="11">
        <f t="shared" si="100"/>
        <v>-6.0139799999999993E+20</v>
      </c>
      <c r="Y379" s="11">
        <f t="shared" si="101"/>
        <v>-9.99E-18</v>
      </c>
      <c r="Z379" s="11">
        <f t="shared" si="102"/>
        <v>-9.9899999999999989E-4</v>
      </c>
      <c r="AA379" s="16">
        <f t="shared" si="103"/>
        <v>1</v>
      </c>
      <c r="AB379" s="9">
        <f t="shared" si="104"/>
        <v>-999</v>
      </c>
      <c r="AC379" s="9">
        <f t="shared" si="105"/>
        <v>-999</v>
      </c>
      <c r="AD379" s="15">
        <f t="shared" si="106"/>
        <v>-999</v>
      </c>
      <c r="AE379" s="3">
        <f t="shared" si="107"/>
        <v>-1202.7959999999996</v>
      </c>
      <c r="AF379" s="2">
        <f t="shared" si="108"/>
        <v>0.30099999999999988</v>
      </c>
      <c r="AG379" s="9">
        <f t="shared" si="109"/>
        <v>0</v>
      </c>
      <c r="AH379" s="2">
        <f t="shared" si="110"/>
        <v>0</v>
      </c>
    </row>
    <row r="380" spans="1:34">
      <c r="A380" s="1">
        <f>Raw!A380</f>
        <v>0</v>
      </c>
      <c r="B380" s="14">
        <f>Raw!B380</f>
        <v>0</v>
      </c>
      <c r="C380" s="15">
        <f>Raw!C380</f>
        <v>0</v>
      </c>
      <c r="D380" s="15">
        <f>IF(C380&gt;0.5,Raw!D380*D$11,-999)</f>
        <v>-999</v>
      </c>
      <c r="E380" s="9">
        <f>IF(Raw!$G380&gt;$C$8,IF(Raw!$Q380&gt;$C$8,IF(Raw!$N380&gt;$C$9,IF(Raw!$N380&lt;$A$9,IF(Raw!$X380&gt;$C$9,IF(Raw!$X380&lt;$A$9,Raw!H380,-999),-999),-999),-999),-999),-999)</f>
        <v>-999</v>
      </c>
      <c r="F380" s="9">
        <f>IF(Raw!$G380&gt;$C$8,IF(Raw!$Q380&gt;$C$8,IF(Raw!$N380&gt;$C$9,IF(Raw!$N380&lt;$A$9,IF(Raw!$X380&gt;$C$9,IF(Raw!$X380&lt;$A$9,Raw!I380,-999),-999),-999),-999),-999),-999)</f>
        <v>-999</v>
      </c>
      <c r="G380" s="9">
        <f>Raw!G380</f>
        <v>0</v>
      </c>
      <c r="H380" s="9">
        <f>IF(Raw!$G380&gt;$C$8,IF(Raw!$Q380&gt;$C$8,IF(Raw!$N380&gt;$C$9,IF(Raw!$N380&lt;$A$9,IF(Raw!$X380&gt;$C$9,IF(Raw!$X380&lt;$A$9,Raw!L380,-999),-999),-999),-999),-999),-999)</f>
        <v>-999</v>
      </c>
      <c r="I380" s="9">
        <f>IF(Raw!$G380&gt;$C$8,IF(Raw!$Q380&gt;$C$8,IF(Raw!$N380&gt;$C$9,IF(Raw!$N380&lt;$A$9,IF(Raw!$X380&gt;$C$9,IF(Raw!$X380&lt;$A$9,Raw!M380,-999),-999),-999),-999),-999),-999)</f>
        <v>-999</v>
      </c>
      <c r="J380" s="9">
        <f>IF(Raw!$G380&gt;$C$8,IF(Raw!$Q380&gt;$C$8,IF(Raw!$N380&gt;$C$9,IF(Raw!$N380&lt;$A$9,IF(Raw!$X380&gt;$C$9,IF(Raw!$X380&lt;$A$9,Raw!N380,-999),-999),-999),-999),-999),-999)</f>
        <v>-999</v>
      </c>
      <c r="K380" s="9">
        <f>IF(Raw!$G380&gt;$C$8,IF(Raw!$Q380&gt;$C$8,IF(Raw!$N380&gt;$C$9,IF(Raw!$N380&lt;$A$9,IF(Raw!$X380&gt;$C$9,IF(Raw!$X380&lt;$A$9,Raw!R380,-999),-999),-999),-999),-999),-999)</f>
        <v>-999</v>
      </c>
      <c r="L380" s="9">
        <f>IF(Raw!$G380&gt;$C$8,IF(Raw!$Q380&gt;$C$8,IF(Raw!$N380&gt;$C$9,IF(Raw!$N380&lt;$A$9,IF(Raw!$X380&gt;$C$9,IF(Raw!$X380&lt;$A$9,Raw!S380,-999),-999),-999),-999),-999),-999)</f>
        <v>-999</v>
      </c>
      <c r="M380" s="9">
        <f>Raw!Q380</f>
        <v>0</v>
      </c>
      <c r="N380" s="9">
        <f>IF(Raw!$G380&gt;$C$8,IF(Raw!$Q380&gt;$C$8,IF(Raw!$N380&gt;$C$9,IF(Raw!$N380&lt;$A$9,IF(Raw!$X380&gt;$C$9,IF(Raw!$X380&lt;$A$9,Raw!V380,-999),-999),-999),-999),-999),-999)</f>
        <v>-999</v>
      </c>
      <c r="O380" s="9">
        <f>IF(Raw!$G380&gt;$C$8,IF(Raw!$Q380&gt;$C$8,IF(Raw!$N380&gt;$C$9,IF(Raw!$N380&lt;$A$9,IF(Raw!$X380&gt;$C$9,IF(Raw!$X380&lt;$A$9,Raw!W380,-999),-999),-999),-999),-999),-999)</f>
        <v>-999</v>
      </c>
      <c r="P380" s="9">
        <f>IF(Raw!$G380&gt;$C$8,IF(Raw!$Q380&gt;$C$8,IF(Raw!$N380&gt;$C$9,IF(Raw!$N380&lt;$A$9,IF(Raw!$X380&gt;$C$9,IF(Raw!$X380&lt;$A$9,Raw!X380,-999),-999),-999),-999),-999),-999)</f>
        <v>-999</v>
      </c>
      <c r="R380" s="9">
        <f t="shared" si="95"/>
        <v>0</v>
      </c>
      <c r="S380" s="9">
        <f t="shared" si="96"/>
        <v>0</v>
      </c>
      <c r="T380" s="9">
        <f t="shared" si="97"/>
        <v>0</v>
      </c>
      <c r="U380" s="9">
        <f t="shared" si="98"/>
        <v>0</v>
      </c>
      <c r="V380" s="15">
        <f t="shared" si="99"/>
        <v>-999</v>
      </c>
      <c r="X380" s="11">
        <f t="shared" si="100"/>
        <v>-6.0139799999999993E+20</v>
      </c>
      <c r="Y380" s="11">
        <f t="shared" si="101"/>
        <v>-9.99E-18</v>
      </c>
      <c r="Z380" s="11">
        <f t="shared" si="102"/>
        <v>-9.9899999999999989E-4</v>
      </c>
      <c r="AA380" s="16">
        <f t="shared" si="103"/>
        <v>1</v>
      </c>
      <c r="AB380" s="9">
        <f t="shared" si="104"/>
        <v>-999</v>
      </c>
      <c r="AC380" s="9">
        <f t="shared" si="105"/>
        <v>-999</v>
      </c>
      <c r="AD380" s="15">
        <f t="shared" si="106"/>
        <v>-999</v>
      </c>
      <c r="AE380" s="3">
        <f t="shared" si="107"/>
        <v>-1202.7959999999996</v>
      </c>
      <c r="AF380" s="2">
        <f t="shared" si="108"/>
        <v>0.30099999999999988</v>
      </c>
      <c r="AG380" s="9">
        <f t="shared" si="109"/>
        <v>0</v>
      </c>
      <c r="AH380" s="2">
        <f t="shared" si="110"/>
        <v>0</v>
      </c>
    </row>
    <row r="381" spans="1:34">
      <c r="A381" s="1">
        <f>Raw!A381</f>
        <v>0</v>
      </c>
      <c r="B381" s="14">
        <f>Raw!B381</f>
        <v>0</v>
      </c>
      <c r="C381" s="15">
        <f>Raw!C381</f>
        <v>0</v>
      </c>
      <c r="D381" s="15">
        <f>IF(C381&gt;0.5,Raw!D381*D$11,-999)</f>
        <v>-999</v>
      </c>
      <c r="E381" s="9">
        <f>IF(Raw!$G381&gt;$C$8,IF(Raw!$Q381&gt;$C$8,IF(Raw!$N381&gt;$C$9,IF(Raw!$N381&lt;$A$9,IF(Raw!$X381&gt;$C$9,IF(Raw!$X381&lt;$A$9,Raw!H381,-999),-999),-999),-999),-999),-999)</f>
        <v>-999</v>
      </c>
      <c r="F381" s="9">
        <f>IF(Raw!$G381&gt;$C$8,IF(Raw!$Q381&gt;$C$8,IF(Raw!$N381&gt;$C$9,IF(Raw!$N381&lt;$A$9,IF(Raw!$X381&gt;$C$9,IF(Raw!$X381&lt;$A$9,Raw!I381,-999),-999),-999),-999),-999),-999)</f>
        <v>-999</v>
      </c>
      <c r="G381" s="9">
        <f>Raw!G381</f>
        <v>0</v>
      </c>
      <c r="H381" s="9">
        <f>IF(Raw!$G381&gt;$C$8,IF(Raw!$Q381&gt;$C$8,IF(Raw!$N381&gt;$C$9,IF(Raw!$N381&lt;$A$9,IF(Raw!$X381&gt;$C$9,IF(Raw!$X381&lt;$A$9,Raw!L381,-999),-999),-999),-999),-999),-999)</f>
        <v>-999</v>
      </c>
      <c r="I381" s="9">
        <f>IF(Raw!$G381&gt;$C$8,IF(Raw!$Q381&gt;$C$8,IF(Raw!$N381&gt;$C$9,IF(Raw!$N381&lt;$A$9,IF(Raw!$X381&gt;$C$9,IF(Raw!$X381&lt;$A$9,Raw!M381,-999),-999),-999),-999),-999),-999)</f>
        <v>-999</v>
      </c>
      <c r="J381" s="9">
        <f>IF(Raw!$G381&gt;$C$8,IF(Raw!$Q381&gt;$C$8,IF(Raw!$N381&gt;$C$9,IF(Raw!$N381&lt;$A$9,IF(Raw!$X381&gt;$C$9,IF(Raw!$X381&lt;$A$9,Raw!N381,-999),-999),-999),-999),-999),-999)</f>
        <v>-999</v>
      </c>
      <c r="K381" s="9">
        <f>IF(Raw!$G381&gt;$C$8,IF(Raw!$Q381&gt;$C$8,IF(Raw!$N381&gt;$C$9,IF(Raw!$N381&lt;$A$9,IF(Raw!$X381&gt;$C$9,IF(Raw!$X381&lt;$A$9,Raw!R381,-999),-999),-999),-999),-999),-999)</f>
        <v>-999</v>
      </c>
      <c r="L381" s="9">
        <f>IF(Raw!$G381&gt;$C$8,IF(Raw!$Q381&gt;$C$8,IF(Raw!$N381&gt;$C$9,IF(Raw!$N381&lt;$A$9,IF(Raw!$X381&gt;$C$9,IF(Raw!$X381&lt;$A$9,Raw!S381,-999),-999),-999),-999),-999),-999)</f>
        <v>-999</v>
      </c>
      <c r="M381" s="9">
        <f>Raw!Q381</f>
        <v>0</v>
      </c>
      <c r="N381" s="9">
        <f>IF(Raw!$G381&gt;$C$8,IF(Raw!$Q381&gt;$C$8,IF(Raw!$N381&gt;$C$9,IF(Raw!$N381&lt;$A$9,IF(Raw!$X381&gt;$C$9,IF(Raw!$X381&lt;$A$9,Raw!V381,-999),-999),-999),-999),-999),-999)</f>
        <v>-999</v>
      </c>
      <c r="O381" s="9">
        <f>IF(Raw!$G381&gt;$C$8,IF(Raw!$Q381&gt;$C$8,IF(Raw!$N381&gt;$C$9,IF(Raw!$N381&lt;$A$9,IF(Raw!$X381&gt;$C$9,IF(Raw!$X381&lt;$A$9,Raw!W381,-999),-999),-999),-999),-999),-999)</f>
        <v>-999</v>
      </c>
      <c r="P381" s="9">
        <f>IF(Raw!$G381&gt;$C$8,IF(Raw!$Q381&gt;$C$8,IF(Raw!$N381&gt;$C$9,IF(Raw!$N381&lt;$A$9,IF(Raw!$X381&gt;$C$9,IF(Raw!$X381&lt;$A$9,Raw!X381,-999),-999),-999),-999),-999),-999)</f>
        <v>-999</v>
      </c>
      <c r="R381" s="9">
        <f t="shared" si="95"/>
        <v>0</v>
      </c>
      <c r="S381" s="9">
        <f t="shared" si="96"/>
        <v>0</v>
      </c>
      <c r="T381" s="9">
        <f t="shared" si="97"/>
        <v>0</v>
      </c>
      <c r="U381" s="9">
        <f t="shared" si="98"/>
        <v>0</v>
      </c>
      <c r="V381" s="15">
        <f t="shared" si="99"/>
        <v>-999</v>
      </c>
      <c r="X381" s="11">
        <f t="shared" si="100"/>
        <v>-6.0139799999999993E+20</v>
      </c>
      <c r="Y381" s="11">
        <f t="shared" si="101"/>
        <v>-9.99E-18</v>
      </c>
      <c r="Z381" s="11">
        <f t="shared" si="102"/>
        <v>-9.9899999999999989E-4</v>
      </c>
      <c r="AA381" s="16">
        <f t="shared" si="103"/>
        <v>1</v>
      </c>
      <c r="AB381" s="9">
        <f t="shared" si="104"/>
        <v>-999</v>
      </c>
      <c r="AC381" s="9">
        <f t="shared" si="105"/>
        <v>-999</v>
      </c>
      <c r="AD381" s="15">
        <f t="shared" si="106"/>
        <v>-999</v>
      </c>
      <c r="AE381" s="3">
        <f t="shared" si="107"/>
        <v>-1202.7959999999996</v>
      </c>
      <c r="AF381" s="2">
        <f t="shared" si="108"/>
        <v>0.30099999999999988</v>
      </c>
      <c r="AG381" s="9">
        <f t="shared" si="109"/>
        <v>0</v>
      </c>
      <c r="AH381" s="2">
        <f t="shared" si="110"/>
        <v>0</v>
      </c>
    </row>
    <row r="382" spans="1:34">
      <c r="A382" s="1">
        <f>Raw!A382</f>
        <v>0</v>
      </c>
      <c r="B382" s="14">
        <f>Raw!B382</f>
        <v>0</v>
      </c>
      <c r="C382" s="15">
        <f>Raw!C382</f>
        <v>0</v>
      </c>
      <c r="D382" s="15">
        <f>IF(C382&gt;0.5,Raw!D382*D$11,-999)</f>
        <v>-999</v>
      </c>
      <c r="E382" s="9">
        <f>IF(Raw!$G382&gt;$C$8,IF(Raw!$Q382&gt;$C$8,IF(Raw!$N382&gt;$C$9,IF(Raw!$N382&lt;$A$9,IF(Raw!$X382&gt;$C$9,IF(Raw!$X382&lt;$A$9,Raw!H382,-999),-999),-999),-999),-999),-999)</f>
        <v>-999</v>
      </c>
      <c r="F382" s="9">
        <f>IF(Raw!$G382&gt;$C$8,IF(Raw!$Q382&gt;$C$8,IF(Raw!$N382&gt;$C$9,IF(Raw!$N382&lt;$A$9,IF(Raw!$X382&gt;$C$9,IF(Raw!$X382&lt;$A$9,Raw!I382,-999),-999),-999),-999),-999),-999)</f>
        <v>-999</v>
      </c>
      <c r="G382" s="9">
        <f>Raw!G382</f>
        <v>0</v>
      </c>
      <c r="H382" s="9">
        <f>IF(Raw!$G382&gt;$C$8,IF(Raw!$Q382&gt;$C$8,IF(Raw!$N382&gt;$C$9,IF(Raw!$N382&lt;$A$9,IF(Raw!$X382&gt;$C$9,IF(Raw!$X382&lt;$A$9,Raw!L382,-999),-999),-999),-999),-999),-999)</f>
        <v>-999</v>
      </c>
      <c r="I382" s="9">
        <f>IF(Raw!$G382&gt;$C$8,IF(Raw!$Q382&gt;$C$8,IF(Raw!$N382&gt;$C$9,IF(Raw!$N382&lt;$A$9,IF(Raw!$X382&gt;$C$9,IF(Raw!$X382&lt;$A$9,Raw!M382,-999),-999),-999),-999),-999),-999)</f>
        <v>-999</v>
      </c>
      <c r="J382" s="9">
        <f>IF(Raw!$G382&gt;$C$8,IF(Raw!$Q382&gt;$C$8,IF(Raw!$N382&gt;$C$9,IF(Raw!$N382&lt;$A$9,IF(Raw!$X382&gt;$C$9,IF(Raw!$X382&lt;$A$9,Raw!N382,-999),-999),-999),-999),-999),-999)</f>
        <v>-999</v>
      </c>
      <c r="K382" s="9">
        <f>IF(Raw!$G382&gt;$C$8,IF(Raw!$Q382&gt;$C$8,IF(Raw!$N382&gt;$C$9,IF(Raw!$N382&lt;$A$9,IF(Raw!$X382&gt;$C$9,IF(Raw!$X382&lt;$A$9,Raw!R382,-999),-999),-999),-999),-999),-999)</f>
        <v>-999</v>
      </c>
      <c r="L382" s="9">
        <f>IF(Raw!$G382&gt;$C$8,IF(Raw!$Q382&gt;$C$8,IF(Raw!$N382&gt;$C$9,IF(Raw!$N382&lt;$A$9,IF(Raw!$X382&gt;$C$9,IF(Raw!$X382&lt;$A$9,Raw!S382,-999),-999),-999),-999),-999),-999)</f>
        <v>-999</v>
      </c>
      <c r="M382" s="9">
        <f>Raw!Q382</f>
        <v>0</v>
      </c>
      <c r="N382" s="9">
        <f>IF(Raw!$G382&gt;$C$8,IF(Raw!$Q382&gt;$C$8,IF(Raw!$N382&gt;$C$9,IF(Raw!$N382&lt;$A$9,IF(Raw!$X382&gt;$C$9,IF(Raw!$X382&lt;$A$9,Raw!V382,-999),-999),-999),-999),-999),-999)</f>
        <v>-999</v>
      </c>
      <c r="O382" s="9">
        <f>IF(Raw!$G382&gt;$C$8,IF(Raw!$Q382&gt;$C$8,IF(Raw!$N382&gt;$C$9,IF(Raw!$N382&lt;$A$9,IF(Raw!$X382&gt;$C$9,IF(Raw!$X382&lt;$A$9,Raw!W382,-999),-999),-999),-999),-999),-999)</f>
        <v>-999</v>
      </c>
      <c r="P382" s="9">
        <f>IF(Raw!$G382&gt;$C$8,IF(Raw!$Q382&gt;$C$8,IF(Raw!$N382&gt;$C$9,IF(Raw!$N382&lt;$A$9,IF(Raw!$X382&gt;$C$9,IF(Raw!$X382&lt;$A$9,Raw!X382,-999),-999),-999),-999),-999),-999)</f>
        <v>-999</v>
      </c>
      <c r="R382" s="9">
        <f t="shared" si="95"/>
        <v>0</v>
      </c>
      <c r="S382" s="9">
        <f t="shared" si="96"/>
        <v>0</v>
      </c>
      <c r="T382" s="9">
        <f t="shared" si="97"/>
        <v>0</v>
      </c>
      <c r="U382" s="9">
        <f t="shared" si="98"/>
        <v>0</v>
      </c>
      <c r="V382" s="15">
        <f t="shared" si="99"/>
        <v>-999</v>
      </c>
      <c r="X382" s="11">
        <f t="shared" si="100"/>
        <v>-6.0139799999999993E+20</v>
      </c>
      <c r="Y382" s="11">
        <f t="shared" si="101"/>
        <v>-9.99E-18</v>
      </c>
      <c r="Z382" s="11">
        <f t="shared" si="102"/>
        <v>-9.9899999999999989E-4</v>
      </c>
      <c r="AA382" s="16">
        <f t="shared" si="103"/>
        <v>1</v>
      </c>
      <c r="AB382" s="9">
        <f t="shared" si="104"/>
        <v>-999</v>
      </c>
      <c r="AC382" s="9">
        <f t="shared" si="105"/>
        <v>-999</v>
      </c>
      <c r="AD382" s="15">
        <f t="shared" si="106"/>
        <v>-999</v>
      </c>
      <c r="AE382" s="3">
        <f t="shared" si="107"/>
        <v>-1202.7959999999996</v>
      </c>
      <c r="AF382" s="2">
        <f t="shared" si="108"/>
        <v>0.30099999999999988</v>
      </c>
      <c r="AG382" s="9">
        <f t="shared" si="109"/>
        <v>0</v>
      </c>
      <c r="AH382" s="2">
        <f t="shared" si="110"/>
        <v>0</v>
      </c>
    </row>
    <row r="383" spans="1:34">
      <c r="A383" s="1">
        <f>Raw!A383</f>
        <v>0</v>
      </c>
      <c r="B383" s="14">
        <f>Raw!B383</f>
        <v>0</v>
      </c>
      <c r="C383" s="15">
        <f>Raw!C383</f>
        <v>0</v>
      </c>
      <c r="D383" s="15">
        <f>IF(C383&gt;0.5,Raw!D383*D$11,-999)</f>
        <v>-999</v>
      </c>
      <c r="E383" s="9">
        <f>IF(Raw!$G383&gt;$C$8,IF(Raw!$Q383&gt;$C$8,IF(Raw!$N383&gt;$C$9,IF(Raw!$N383&lt;$A$9,IF(Raw!$X383&gt;$C$9,IF(Raw!$X383&lt;$A$9,Raw!H383,-999),-999),-999),-999),-999),-999)</f>
        <v>-999</v>
      </c>
      <c r="F383" s="9">
        <f>IF(Raw!$G383&gt;$C$8,IF(Raw!$Q383&gt;$C$8,IF(Raw!$N383&gt;$C$9,IF(Raw!$N383&lt;$A$9,IF(Raw!$X383&gt;$C$9,IF(Raw!$X383&lt;$A$9,Raw!I383,-999),-999),-999),-999),-999),-999)</f>
        <v>-999</v>
      </c>
      <c r="G383" s="9">
        <f>Raw!G383</f>
        <v>0</v>
      </c>
      <c r="H383" s="9">
        <f>IF(Raw!$G383&gt;$C$8,IF(Raw!$Q383&gt;$C$8,IF(Raw!$N383&gt;$C$9,IF(Raw!$N383&lt;$A$9,IF(Raw!$X383&gt;$C$9,IF(Raw!$X383&lt;$A$9,Raw!L383,-999),-999),-999),-999),-999),-999)</f>
        <v>-999</v>
      </c>
      <c r="I383" s="9">
        <f>IF(Raw!$G383&gt;$C$8,IF(Raw!$Q383&gt;$C$8,IF(Raw!$N383&gt;$C$9,IF(Raw!$N383&lt;$A$9,IF(Raw!$X383&gt;$C$9,IF(Raw!$X383&lt;$A$9,Raw!M383,-999),-999),-999),-999),-999),-999)</f>
        <v>-999</v>
      </c>
      <c r="J383" s="9">
        <f>IF(Raw!$G383&gt;$C$8,IF(Raw!$Q383&gt;$C$8,IF(Raw!$N383&gt;$C$9,IF(Raw!$N383&lt;$A$9,IF(Raw!$X383&gt;$C$9,IF(Raw!$X383&lt;$A$9,Raw!N383,-999),-999),-999),-999),-999),-999)</f>
        <v>-999</v>
      </c>
      <c r="K383" s="9">
        <f>IF(Raw!$G383&gt;$C$8,IF(Raw!$Q383&gt;$C$8,IF(Raw!$N383&gt;$C$9,IF(Raw!$N383&lt;$A$9,IF(Raw!$X383&gt;$C$9,IF(Raw!$X383&lt;$A$9,Raw!R383,-999),-999),-999),-999),-999),-999)</f>
        <v>-999</v>
      </c>
      <c r="L383" s="9">
        <f>IF(Raw!$G383&gt;$C$8,IF(Raw!$Q383&gt;$C$8,IF(Raw!$N383&gt;$C$9,IF(Raw!$N383&lt;$A$9,IF(Raw!$X383&gt;$C$9,IF(Raw!$X383&lt;$A$9,Raw!S383,-999),-999),-999),-999),-999),-999)</f>
        <v>-999</v>
      </c>
      <c r="M383" s="9">
        <f>Raw!Q383</f>
        <v>0</v>
      </c>
      <c r="N383" s="9">
        <f>IF(Raw!$G383&gt;$C$8,IF(Raw!$Q383&gt;$C$8,IF(Raw!$N383&gt;$C$9,IF(Raw!$N383&lt;$A$9,IF(Raw!$X383&gt;$C$9,IF(Raw!$X383&lt;$A$9,Raw!V383,-999),-999),-999),-999),-999),-999)</f>
        <v>-999</v>
      </c>
      <c r="O383" s="9">
        <f>IF(Raw!$G383&gt;$C$8,IF(Raw!$Q383&gt;$C$8,IF(Raw!$N383&gt;$C$9,IF(Raw!$N383&lt;$A$9,IF(Raw!$X383&gt;$C$9,IF(Raw!$X383&lt;$A$9,Raw!W383,-999),-999),-999),-999),-999),-999)</f>
        <v>-999</v>
      </c>
      <c r="P383" s="9">
        <f>IF(Raw!$G383&gt;$C$8,IF(Raw!$Q383&gt;$C$8,IF(Raw!$N383&gt;$C$9,IF(Raw!$N383&lt;$A$9,IF(Raw!$X383&gt;$C$9,IF(Raw!$X383&lt;$A$9,Raw!X383,-999),-999),-999),-999),-999),-999)</f>
        <v>-999</v>
      </c>
      <c r="R383" s="9">
        <f t="shared" si="95"/>
        <v>0</v>
      </c>
      <c r="S383" s="9">
        <f t="shared" si="96"/>
        <v>0</v>
      </c>
      <c r="T383" s="9">
        <f t="shared" si="97"/>
        <v>0</v>
      </c>
      <c r="U383" s="9">
        <f t="shared" si="98"/>
        <v>0</v>
      </c>
      <c r="V383" s="15">
        <f t="shared" si="99"/>
        <v>-999</v>
      </c>
      <c r="X383" s="11">
        <f t="shared" si="100"/>
        <v>-6.0139799999999993E+20</v>
      </c>
      <c r="Y383" s="11">
        <f t="shared" si="101"/>
        <v>-9.99E-18</v>
      </c>
      <c r="Z383" s="11">
        <f t="shared" si="102"/>
        <v>-9.9899999999999989E-4</v>
      </c>
      <c r="AA383" s="16">
        <f t="shared" si="103"/>
        <v>1</v>
      </c>
      <c r="AB383" s="9">
        <f t="shared" si="104"/>
        <v>-999</v>
      </c>
      <c r="AC383" s="9">
        <f t="shared" si="105"/>
        <v>-999</v>
      </c>
      <c r="AD383" s="15">
        <f t="shared" si="106"/>
        <v>-999</v>
      </c>
      <c r="AE383" s="3">
        <f t="shared" si="107"/>
        <v>-1202.7959999999996</v>
      </c>
      <c r="AF383" s="2">
        <f t="shared" si="108"/>
        <v>0.30099999999999988</v>
      </c>
      <c r="AG383" s="9">
        <f t="shared" si="109"/>
        <v>0</v>
      </c>
      <c r="AH383" s="2">
        <f t="shared" si="110"/>
        <v>0</v>
      </c>
    </row>
    <row r="384" spans="1:34">
      <c r="A384" s="1">
        <f>Raw!A384</f>
        <v>0</v>
      </c>
      <c r="B384" s="14">
        <f>Raw!B384</f>
        <v>0</v>
      </c>
      <c r="C384" s="15">
        <f>Raw!C384</f>
        <v>0</v>
      </c>
      <c r="D384" s="15">
        <f>IF(C384&gt;0.5,Raw!D384*D$11,-999)</f>
        <v>-999</v>
      </c>
      <c r="E384" s="9">
        <f>IF(Raw!$G384&gt;$C$8,IF(Raw!$Q384&gt;$C$8,IF(Raw!$N384&gt;$C$9,IF(Raw!$N384&lt;$A$9,IF(Raw!$X384&gt;$C$9,IF(Raw!$X384&lt;$A$9,Raw!H384,-999),-999),-999),-999),-999),-999)</f>
        <v>-999</v>
      </c>
      <c r="F384" s="9">
        <f>IF(Raw!$G384&gt;$C$8,IF(Raw!$Q384&gt;$C$8,IF(Raw!$N384&gt;$C$9,IF(Raw!$N384&lt;$A$9,IF(Raw!$X384&gt;$C$9,IF(Raw!$X384&lt;$A$9,Raw!I384,-999),-999),-999),-999),-999),-999)</f>
        <v>-999</v>
      </c>
      <c r="G384" s="9">
        <f>Raw!G384</f>
        <v>0</v>
      </c>
      <c r="H384" s="9">
        <f>IF(Raw!$G384&gt;$C$8,IF(Raw!$Q384&gt;$C$8,IF(Raw!$N384&gt;$C$9,IF(Raw!$N384&lt;$A$9,IF(Raw!$X384&gt;$C$9,IF(Raw!$X384&lt;$A$9,Raw!L384,-999),-999),-999),-999),-999),-999)</f>
        <v>-999</v>
      </c>
      <c r="I384" s="9">
        <f>IF(Raw!$G384&gt;$C$8,IF(Raw!$Q384&gt;$C$8,IF(Raw!$N384&gt;$C$9,IF(Raw!$N384&lt;$A$9,IF(Raw!$X384&gt;$C$9,IF(Raw!$X384&lt;$A$9,Raw!M384,-999),-999),-999),-999),-999),-999)</f>
        <v>-999</v>
      </c>
      <c r="J384" s="9">
        <f>IF(Raw!$G384&gt;$C$8,IF(Raw!$Q384&gt;$C$8,IF(Raw!$N384&gt;$C$9,IF(Raw!$N384&lt;$A$9,IF(Raw!$X384&gt;$C$9,IF(Raw!$X384&lt;$A$9,Raw!N384,-999),-999),-999),-999),-999),-999)</f>
        <v>-999</v>
      </c>
      <c r="K384" s="9">
        <f>IF(Raw!$G384&gt;$C$8,IF(Raw!$Q384&gt;$C$8,IF(Raw!$N384&gt;$C$9,IF(Raw!$N384&lt;$A$9,IF(Raw!$X384&gt;$C$9,IF(Raw!$X384&lt;$A$9,Raw!R384,-999),-999),-999),-999),-999),-999)</f>
        <v>-999</v>
      </c>
      <c r="L384" s="9">
        <f>IF(Raw!$G384&gt;$C$8,IF(Raw!$Q384&gt;$C$8,IF(Raw!$N384&gt;$C$9,IF(Raw!$N384&lt;$A$9,IF(Raw!$X384&gt;$C$9,IF(Raw!$X384&lt;$A$9,Raw!S384,-999),-999),-999),-999),-999),-999)</f>
        <v>-999</v>
      </c>
      <c r="M384" s="9">
        <f>Raw!Q384</f>
        <v>0</v>
      </c>
      <c r="N384" s="9">
        <f>IF(Raw!$G384&gt;$C$8,IF(Raw!$Q384&gt;$C$8,IF(Raw!$N384&gt;$C$9,IF(Raw!$N384&lt;$A$9,IF(Raw!$X384&gt;$C$9,IF(Raw!$X384&lt;$A$9,Raw!V384,-999),-999),-999),-999),-999),-999)</f>
        <v>-999</v>
      </c>
      <c r="O384" s="9">
        <f>IF(Raw!$G384&gt;$C$8,IF(Raw!$Q384&gt;$C$8,IF(Raw!$N384&gt;$C$9,IF(Raw!$N384&lt;$A$9,IF(Raw!$X384&gt;$C$9,IF(Raw!$X384&lt;$A$9,Raw!W384,-999),-999),-999),-999),-999),-999)</f>
        <v>-999</v>
      </c>
      <c r="P384" s="9">
        <f>IF(Raw!$G384&gt;$C$8,IF(Raw!$Q384&gt;$C$8,IF(Raw!$N384&gt;$C$9,IF(Raw!$N384&lt;$A$9,IF(Raw!$X384&gt;$C$9,IF(Raw!$X384&lt;$A$9,Raw!X384,-999),-999),-999),-999),-999),-999)</f>
        <v>-999</v>
      </c>
      <c r="R384" s="9">
        <f t="shared" si="95"/>
        <v>0</v>
      </c>
      <c r="S384" s="9">
        <f t="shared" si="96"/>
        <v>0</v>
      </c>
      <c r="T384" s="9">
        <f t="shared" si="97"/>
        <v>0</v>
      </c>
      <c r="U384" s="9">
        <f t="shared" si="98"/>
        <v>0</v>
      </c>
      <c r="V384" s="15">
        <f t="shared" si="99"/>
        <v>-999</v>
      </c>
      <c r="X384" s="11">
        <f t="shared" si="100"/>
        <v>-6.0139799999999993E+20</v>
      </c>
      <c r="Y384" s="11">
        <f t="shared" si="101"/>
        <v>-9.99E-18</v>
      </c>
      <c r="Z384" s="11">
        <f t="shared" si="102"/>
        <v>-9.9899999999999989E-4</v>
      </c>
      <c r="AA384" s="16">
        <f t="shared" si="103"/>
        <v>1</v>
      </c>
      <c r="AB384" s="9">
        <f t="shared" si="104"/>
        <v>-999</v>
      </c>
      <c r="AC384" s="9">
        <f t="shared" si="105"/>
        <v>-999</v>
      </c>
      <c r="AD384" s="15">
        <f t="shared" si="106"/>
        <v>-999</v>
      </c>
      <c r="AE384" s="3">
        <f t="shared" si="107"/>
        <v>-1202.7959999999996</v>
      </c>
      <c r="AF384" s="2">
        <f t="shared" si="108"/>
        <v>0.30099999999999988</v>
      </c>
      <c r="AG384" s="9">
        <f t="shared" si="109"/>
        <v>0</v>
      </c>
      <c r="AH384" s="2">
        <f t="shared" si="110"/>
        <v>0</v>
      </c>
    </row>
    <row r="385" spans="1:34">
      <c r="A385" s="1">
        <f>Raw!A385</f>
        <v>0</v>
      </c>
      <c r="B385" s="14">
        <f>Raw!B385</f>
        <v>0</v>
      </c>
      <c r="C385" s="15">
        <f>Raw!C385</f>
        <v>0</v>
      </c>
      <c r="D385" s="15">
        <f>IF(C385&gt;0.5,Raw!D385*D$11,-999)</f>
        <v>-999</v>
      </c>
      <c r="E385" s="9">
        <f>IF(Raw!$G385&gt;$C$8,IF(Raw!$Q385&gt;$C$8,IF(Raw!$N385&gt;$C$9,IF(Raw!$N385&lt;$A$9,IF(Raw!$X385&gt;$C$9,IF(Raw!$X385&lt;$A$9,Raw!H385,-999),-999),-999),-999),-999),-999)</f>
        <v>-999</v>
      </c>
      <c r="F385" s="9">
        <f>IF(Raw!$G385&gt;$C$8,IF(Raw!$Q385&gt;$C$8,IF(Raw!$N385&gt;$C$9,IF(Raw!$N385&lt;$A$9,IF(Raw!$X385&gt;$C$9,IF(Raw!$X385&lt;$A$9,Raw!I385,-999),-999),-999),-999),-999),-999)</f>
        <v>-999</v>
      </c>
      <c r="G385" s="9">
        <f>Raw!G385</f>
        <v>0</v>
      </c>
      <c r="H385" s="9">
        <f>IF(Raw!$G385&gt;$C$8,IF(Raw!$Q385&gt;$C$8,IF(Raw!$N385&gt;$C$9,IF(Raw!$N385&lt;$A$9,IF(Raw!$X385&gt;$C$9,IF(Raw!$X385&lt;$A$9,Raw!L385,-999),-999),-999),-999),-999),-999)</f>
        <v>-999</v>
      </c>
      <c r="I385" s="9">
        <f>IF(Raw!$G385&gt;$C$8,IF(Raw!$Q385&gt;$C$8,IF(Raw!$N385&gt;$C$9,IF(Raw!$N385&lt;$A$9,IF(Raw!$X385&gt;$C$9,IF(Raw!$X385&lt;$A$9,Raw!M385,-999),-999),-999),-999),-999),-999)</f>
        <v>-999</v>
      </c>
      <c r="J385" s="9">
        <f>IF(Raw!$G385&gt;$C$8,IF(Raw!$Q385&gt;$C$8,IF(Raw!$N385&gt;$C$9,IF(Raw!$N385&lt;$A$9,IF(Raw!$X385&gt;$C$9,IF(Raw!$X385&lt;$A$9,Raw!N385,-999),-999),-999),-999),-999),-999)</f>
        <v>-999</v>
      </c>
      <c r="K385" s="9">
        <f>IF(Raw!$G385&gt;$C$8,IF(Raw!$Q385&gt;$C$8,IF(Raw!$N385&gt;$C$9,IF(Raw!$N385&lt;$A$9,IF(Raw!$X385&gt;$C$9,IF(Raw!$X385&lt;$A$9,Raw!R385,-999),-999),-999),-999),-999),-999)</f>
        <v>-999</v>
      </c>
      <c r="L385" s="9">
        <f>IF(Raw!$G385&gt;$C$8,IF(Raw!$Q385&gt;$C$8,IF(Raw!$N385&gt;$C$9,IF(Raw!$N385&lt;$A$9,IF(Raw!$X385&gt;$C$9,IF(Raw!$X385&lt;$A$9,Raw!S385,-999),-999),-999),-999),-999),-999)</f>
        <v>-999</v>
      </c>
      <c r="M385" s="9">
        <f>Raw!Q385</f>
        <v>0</v>
      </c>
      <c r="N385" s="9">
        <f>IF(Raw!$G385&gt;$C$8,IF(Raw!$Q385&gt;$C$8,IF(Raw!$N385&gt;$C$9,IF(Raw!$N385&lt;$A$9,IF(Raw!$X385&gt;$C$9,IF(Raw!$X385&lt;$A$9,Raw!V385,-999),-999),-999),-999),-999),-999)</f>
        <v>-999</v>
      </c>
      <c r="O385" s="9">
        <f>IF(Raw!$G385&gt;$C$8,IF(Raw!$Q385&gt;$C$8,IF(Raw!$N385&gt;$C$9,IF(Raw!$N385&lt;$A$9,IF(Raw!$X385&gt;$C$9,IF(Raw!$X385&lt;$A$9,Raw!W385,-999),-999),-999),-999),-999),-999)</f>
        <v>-999</v>
      </c>
      <c r="P385" s="9">
        <f>IF(Raw!$G385&gt;$C$8,IF(Raw!$Q385&gt;$C$8,IF(Raw!$N385&gt;$C$9,IF(Raw!$N385&lt;$A$9,IF(Raw!$X385&gt;$C$9,IF(Raw!$X385&lt;$A$9,Raw!X385,-999),-999),-999),-999),-999),-999)</f>
        <v>-999</v>
      </c>
      <c r="R385" s="9">
        <f t="shared" si="95"/>
        <v>0</v>
      </c>
      <c r="S385" s="9">
        <f t="shared" si="96"/>
        <v>0</v>
      </c>
      <c r="T385" s="9">
        <f t="shared" si="97"/>
        <v>0</v>
      </c>
      <c r="U385" s="9">
        <f t="shared" si="98"/>
        <v>0</v>
      </c>
      <c r="V385" s="15">
        <f t="shared" si="99"/>
        <v>-999</v>
      </c>
      <c r="X385" s="11">
        <f t="shared" si="100"/>
        <v>-6.0139799999999993E+20</v>
      </c>
      <c r="Y385" s="11">
        <f t="shared" si="101"/>
        <v>-9.99E-18</v>
      </c>
      <c r="Z385" s="11">
        <f t="shared" si="102"/>
        <v>-9.9899999999999989E-4</v>
      </c>
      <c r="AA385" s="16">
        <f t="shared" si="103"/>
        <v>1</v>
      </c>
      <c r="AB385" s="9">
        <f t="shared" si="104"/>
        <v>-999</v>
      </c>
      <c r="AC385" s="9">
        <f t="shared" si="105"/>
        <v>-999</v>
      </c>
      <c r="AD385" s="15">
        <f t="shared" si="106"/>
        <v>-999</v>
      </c>
      <c r="AE385" s="3">
        <f t="shared" si="107"/>
        <v>-1202.7959999999996</v>
      </c>
      <c r="AF385" s="2">
        <f t="shared" si="108"/>
        <v>0.30099999999999988</v>
      </c>
      <c r="AG385" s="9">
        <f t="shared" si="109"/>
        <v>0</v>
      </c>
      <c r="AH385" s="2">
        <f t="shared" si="110"/>
        <v>0</v>
      </c>
    </row>
    <row r="386" spans="1:34">
      <c r="A386" s="1">
        <f>Raw!A386</f>
        <v>0</v>
      </c>
      <c r="B386" s="14">
        <f>Raw!B386</f>
        <v>0</v>
      </c>
      <c r="C386" s="15">
        <f>Raw!C386</f>
        <v>0</v>
      </c>
      <c r="D386" s="15">
        <f>IF(C386&gt;0.5,Raw!D386*D$11,-999)</f>
        <v>-999</v>
      </c>
      <c r="E386" s="9">
        <f>IF(Raw!$G386&gt;$C$8,IF(Raw!$Q386&gt;$C$8,IF(Raw!$N386&gt;$C$9,IF(Raw!$N386&lt;$A$9,IF(Raw!$X386&gt;$C$9,IF(Raw!$X386&lt;$A$9,Raw!H386,-999),-999),-999),-999),-999),-999)</f>
        <v>-999</v>
      </c>
      <c r="F386" s="9">
        <f>IF(Raw!$G386&gt;$C$8,IF(Raw!$Q386&gt;$C$8,IF(Raw!$N386&gt;$C$9,IF(Raw!$N386&lt;$A$9,IF(Raw!$X386&gt;$C$9,IF(Raw!$X386&lt;$A$9,Raw!I386,-999),-999),-999),-999),-999),-999)</f>
        <v>-999</v>
      </c>
      <c r="G386" s="9">
        <f>Raw!G386</f>
        <v>0</v>
      </c>
      <c r="H386" s="9">
        <f>IF(Raw!$G386&gt;$C$8,IF(Raw!$Q386&gt;$C$8,IF(Raw!$N386&gt;$C$9,IF(Raw!$N386&lt;$A$9,IF(Raw!$X386&gt;$C$9,IF(Raw!$X386&lt;$A$9,Raw!L386,-999),-999),-999),-999),-999),-999)</f>
        <v>-999</v>
      </c>
      <c r="I386" s="9">
        <f>IF(Raw!$G386&gt;$C$8,IF(Raw!$Q386&gt;$C$8,IF(Raw!$N386&gt;$C$9,IF(Raw!$N386&lt;$A$9,IF(Raw!$X386&gt;$C$9,IF(Raw!$X386&lt;$A$9,Raw!M386,-999),-999),-999),-999),-999),-999)</f>
        <v>-999</v>
      </c>
      <c r="J386" s="9">
        <f>IF(Raw!$G386&gt;$C$8,IF(Raw!$Q386&gt;$C$8,IF(Raw!$N386&gt;$C$9,IF(Raw!$N386&lt;$A$9,IF(Raw!$X386&gt;$C$9,IF(Raw!$X386&lt;$A$9,Raw!N386,-999),-999),-999),-999),-999),-999)</f>
        <v>-999</v>
      </c>
      <c r="K386" s="9">
        <f>IF(Raw!$G386&gt;$C$8,IF(Raw!$Q386&gt;$C$8,IF(Raw!$N386&gt;$C$9,IF(Raw!$N386&lt;$A$9,IF(Raw!$X386&gt;$C$9,IF(Raw!$X386&lt;$A$9,Raw!R386,-999),-999),-999),-999),-999),-999)</f>
        <v>-999</v>
      </c>
      <c r="L386" s="9">
        <f>IF(Raw!$G386&gt;$C$8,IF(Raw!$Q386&gt;$C$8,IF(Raw!$N386&gt;$C$9,IF(Raw!$N386&lt;$A$9,IF(Raw!$X386&gt;$C$9,IF(Raw!$X386&lt;$A$9,Raw!S386,-999),-999),-999),-999),-999),-999)</f>
        <v>-999</v>
      </c>
      <c r="M386" s="9">
        <f>Raw!Q386</f>
        <v>0</v>
      </c>
      <c r="N386" s="9">
        <f>IF(Raw!$G386&gt;$C$8,IF(Raw!$Q386&gt;$C$8,IF(Raw!$N386&gt;$C$9,IF(Raw!$N386&lt;$A$9,IF(Raw!$X386&gt;$C$9,IF(Raw!$X386&lt;$A$9,Raw!V386,-999),-999),-999),-999),-999),-999)</f>
        <v>-999</v>
      </c>
      <c r="O386" s="9">
        <f>IF(Raw!$G386&gt;$C$8,IF(Raw!$Q386&gt;$C$8,IF(Raw!$N386&gt;$C$9,IF(Raw!$N386&lt;$A$9,IF(Raw!$X386&gt;$C$9,IF(Raw!$X386&lt;$A$9,Raw!W386,-999),-999),-999),-999),-999),-999)</f>
        <v>-999</v>
      </c>
      <c r="P386" s="9">
        <f>IF(Raw!$G386&gt;$C$8,IF(Raw!$Q386&gt;$C$8,IF(Raw!$N386&gt;$C$9,IF(Raw!$N386&lt;$A$9,IF(Raw!$X386&gt;$C$9,IF(Raw!$X386&lt;$A$9,Raw!X386,-999),-999),-999),-999),-999),-999)</f>
        <v>-999</v>
      </c>
      <c r="R386" s="9">
        <f t="shared" si="95"/>
        <v>0</v>
      </c>
      <c r="S386" s="9">
        <f t="shared" si="96"/>
        <v>0</v>
      </c>
      <c r="T386" s="9">
        <f t="shared" si="97"/>
        <v>0</v>
      </c>
      <c r="U386" s="9">
        <f t="shared" si="98"/>
        <v>0</v>
      </c>
      <c r="V386" s="15">
        <f t="shared" si="99"/>
        <v>-999</v>
      </c>
      <c r="X386" s="11">
        <f t="shared" si="100"/>
        <v>-6.0139799999999993E+20</v>
      </c>
      <c r="Y386" s="11">
        <f t="shared" si="101"/>
        <v>-9.99E-18</v>
      </c>
      <c r="Z386" s="11">
        <f t="shared" si="102"/>
        <v>-9.9899999999999989E-4</v>
      </c>
      <c r="AA386" s="16">
        <f t="shared" si="103"/>
        <v>1</v>
      </c>
      <c r="AB386" s="9">
        <f t="shared" si="104"/>
        <v>-999</v>
      </c>
      <c r="AC386" s="9">
        <f t="shared" si="105"/>
        <v>-999</v>
      </c>
      <c r="AD386" s="15">
        <f t="shared" si="106"/>
        <v>-999</v>
      </c>
      <c r="AE386" s="3">
        <f t="shared" si="107"/>
        <v>-1202.7959999999996</v>
      </c>
      <c r="AF386" s="2">
        <f t="shared" si="108"/>
        <v>0.30099999999999988</v>
      </c>
      <c r="AG386" s="9">
        <f t="shared" si="109"/>
        <v>0</v>
      </c>
      <c r="AH386" s="2">
        <f t="shared" si="110"/>
        <v>0</v>
      </c>
    </row>
    <row r="387" spans="1:34">
      <c r="A387" s="1">
        <f>Raw!A387</f>
        <v>0</v>
      </c>
      <c r="B387" s="14">
        <f>Raw!B387</f>
        <v>0</v>
      </c>
      <c r="C387" s="15">
        <f>Raw!C387</f>
        <v>0</v>
      </c>
      <c r="D387" s="15">
        <f>IF(C387&gt;0.5,Raw!D387*D$11,-999)</f>
        <v>-999</v>
      </c>
      <c r="E387" s="9">
        <f>IF(Raw!$G387&gt;$C$8,IF(Raw!$Q387&gt;$C$8,IF(Raw!$N387&gt;$C$9,IF(Raw!$N387&lt;$A$9,IF(Raw!$X387&gt;$C$9,IF(Raw!$X387&lt;$A$9,Raw!H387,-999),-999),-999),-999),-999),-999)</f>
        <v>-999</v>
      </c>
      <c r="F387" s="9">
        <f>IF(Raw!$G387&gt;$C$8,IF(Raw!$Q387&gt;$C$8,IF(Raw!$N387&gt;$C$9,IF(Raw!$N387&lt;$A$9,IF(Raw!$X387&gt;$C$9,IF(Raw!$X387&lt;$A$9,Raw!I387,-999),-999),-999),-999),-999),-999)</f>
        <v>-999</v>
      </c>
      <c r="G387" s="9">
        <f>Raw!G387</f>
        <v>0</v>
      </c>
      <c r="H387" s="9">
        <f>IF(Raw!$G387&gt;$C$8,IF(Raw!$Q387&gt;$C$8,IF(Raw!$N387&gt;$C$9,IF(Raw!$N387&lt;$A$9,IF(Raw!$X387&gt;$C$9,IF(Raw!$X387&lt;$A$9,Raw!L387,-999),-999),-999),-999),-999),-999)</f>
        <v>-999</v>
      </c>
      <c r="I387" s="9">
        <f>IF(Raw!$G387&gt;$C$8,IF(Raw!$Q387&gt;$C$8,IF(Raw!$N387&gt;$C$9,IF(Raw!$N387&lt;$A$9,IF(Raw!$X387&gt;$C$9,IF(Raw!$X387&lt;$A$9,Raw!M387,-999),-999),-999),-999),-999),-999)</f>
        <v>-999</v>
      </c>
      <c r="J387" s="9">
        <f>IF(Raw!$G387&gt;$C$8,IF(Raw!$Q387&gt;$C$8,IF(Raw!$N387&gt;$C$9,IF(Raw!$N387&lt;$A$9,IF(Raw!$X387&gt;$C$9,IF(Raw!$X387&lt;$A$9,Raw!N387,-999),-999),-999),-999),-999),-999)</f>
        <v>-999</v>
      </c>
      <c r="K387" s="9">
        <f>IF(Raw!$G387&gt;$C$8,IF(Raw!$Q387&gt;$C$8,IF(Raw!$N387&gt;$C$9,IF(Raw!$N387&lt;$A$9,IF(Raw!$X387&gt;$C$9,IF(Raw!$X387&lt;$A$9,Raw!R387,-999),-999),-999),-999),-999),-999)</f>
        <v>-999</v>
      </c>
      <c r="L387" s="9">
        <f>IF(Raw!$G387&gt;$C$8,IF(Raw!$Q387&gt;$C$8,IF(Raw!$N387&gt;$C$9,IF(Raw!$N387&lt;$A$9,IF(Raw!$X387&gt;$C$9,IF(Raw!$X387&lt;$A$9,Raw!S387,-999),-999),-999),-999),-999),-999)</f>
        <v>-999</v>
      </c>
      <c r="M387" s="9">
        <f>Raw!Q387</f>
        <v>0</v>
      </c>
      <c r="N387" s="9">
        <f>IF(Raw!$G387&gt;$C$8,IF(Raw!$Q387&gt;$C$8,IF(Raw!$N387&gt;$C$9,IF(Raw!$N387&lt;$A$9,IF(Raw!$X387&gt;$C$9,IF(Raw!$X387&lt;$A$9,Raw!V387,-999),-999),-999),-999),-999),-999)</f>
        <v>-999</v>
      </c>
      <c r="O387" s="9">
        <f>IF(Raw!$G387&gt;$C$8,IF(Raw!$Q387&gt;$C$8,IF(Raw!$N387&gt;$C$9,IF(Raw!$N387&lt;$A$9,IF(Raw!$X387&gt;$C$9,IF(Raw!$X387&lt;$A$9,Raw!W387,-999),-999),-999),-999),-999),-999)</f>
        <v>-999</v>
      </c>
      <c r="P387" s="9">
        <f>IF(Raw!$G387&gt;$C$8,IF(Raw!$Q387&gt;$C$8,IF(Raw!$N387&gt;$C$9,IF(Raw!$N387&lt;$A$9,IF(Raw!$X387&gt;$C$9,IF(Raw!$X387&lt;$A$9,Raw!X387,-999),-999),-999),-999),-999),-999)</f>
        <v>-999</v>
      </c>
      <c r="R387" s="9">
        <f t="shared" si="95"/>
        <v>0</v>
      </c>
      <c r="S387" s="9">
        <f t="shared" si="96"/>
        <v>0</v>
      </c>
      <c r="T387" s="9">
        <f t="shared" si="97"/>
        <v>0</v>
      </c>
      <c r="U387" s="9">
        <f t="shared" si="98"/>
        <v>0</v>
      </c>
      <c r="V387" s="15">
        <f t="shared" si="99"/>
        <v>-999</v>
      </c>
      <c r="X387" s="11">
        <f t="shared" si="100"/>
        <v>-6.0139799999999993E+20</v>
      </c>
      <c r="Y387" s="11">
        <f t="shared" si="101"/>
        <v>-9.99E-18</v>
      </c>
      <c r="Z387" s="11">
        <f t="shared" si="102"/>
        <v>-9.9899999999999989E-4</v>
      </c>
      <c r="AA387" s="16">
        <f t="shared" si="103"/>
        <v>1</v>
      </c>
      <c r="AB387" s="9">
        <f t="shared" si="104"/>
        <v>-999</v>
      </c>
      <c r="AC387" s="9">
        <f t="shared" si="105"/>
        <v>-999</v>
      </c>
      <c r="AD387" s="15">
        <f t="shared" si="106"/>
        <v>-999</v>
      </c>
      <c r="AE387" s="3">
        <f t="shared" si="107"/>
        <v>-1202.7959999999996</v>
      </c>
      <c r="AF387" s="2">
        <f t="shared" si="108"/>
        <v>0.30099999999999988</v>
      </c>
      <c r="AG387" s="9">
        <f t="shared" si="109"/>
        <v>0</v>
      </c>
      <c r="AH387" s="2">
        <f t="shared" si="110"/>
        <v>0</v>
      </c>
    </row>
    <row r="388" spans="1:34">
      <c r="A388" s="1">
        <f>Raw!A388</f>
        <v>0</v>
      </c>
      <c r="B388" s="14">
        <f>Raw!B388</f>
        <v>0</v>
      </c>
      <c r="C388" s="15">
        <f>Raw!C388</f>
        <v>0</v>
      </c>
      <c r="D388" s="15">
        <f>IF(C388&gt;0.5,Raw!D388*D$11,-999)</f>
        <v>-999</v>
      </c>
      <c r="E388" s="9">
        <f>IF(Raw!$G388&gt;$C$8,IF(Raw!$Q388&gt;$C$8,IF(Raw!$N388&gt;$C$9,IF(Raw!$N388&lt;$A$9,IF(Raw!$X388&gt;$C$9,IF(Raw!$X388&lt;$A$9,Raw!H388,-999),-999),-999),-999),-999),-999)</f>
        <v>-999</v>
      </c>
      <c r="F388" s="9">
        <f>IF(Raw!$G388&gt;$C$8,IF(Raw!$Q388&gt;$C$8,IF(Raw!$N388&gt;$C$9,IF(Raw!$N388&lt;$A$9,IF(Raw!$X388&gt;$C$9,IF(Raw!$X388&lt;$A$9,Raw!I388,-999),-999),-999),-999),-999),-999)</f>
        <v>-999</v>
      </c>
      <c r="G388" s="9">
        <f>Raw!G388</f>
        <v>0</v>
      </c>
      <c r="H388" s="9">
        <f>IF(Raw!$G388&gt;$C$8,IF(Raw!$Q388&gt;$C$8,IF(Raw!$N388&gt;$C$9,IF(Raw!$N388&lt;$A$9,IF(Raw!$X388&gt;$C$9,IF(Raw!$X388&lt;$A$9,Raw!L388,-999),-999),-999),-999),-999),-999)</f>
        <v>-999</v>
      </c>
      <c r="I388" s="9">
        <f>IF(Raw!$G388&gt;$C$8,IF(Raw!$Q388&gt;$C$8,IF(Raw!$N388&gt;$C$9,IF(Raw!$N388&lt;$A$9,IF(Raw!$X388&gt;$C$9,IF(Raw!$X388&lt;$A$9,Raw!M388,-999),-999),-999),-999),-999),-999)</f>
        <v>-999</v>
      </c>
      <c r="J388" s="9">
        <f>IF(Raw!$G388&gt;$C$8,IF(Raw!$Q388&gt;$C$8,IF(Raw!$N388&gt;$C$9,IF(Raw!$N388&lt;$A$9,IF(Raw!$X388&gt;$C$9,IF(Raw!$X388&lt;$A$9,Raw!N388,-999),-999),-999),-999),-999),-999)</f>
        <v>-999</v>
      </c>
      <c r="K388" s="9">
        <f>IF(Raw!$G388&gt;$C$8,IF(Raw!$Q388&gt;$C$8,IF(Raw!$N388&gt;$C$9,IF(Raw!$N388&lt;$A$9,IF(Raw!$X388&gt;$C$9,IF(Raw!$X388&lt;$A$9,Raw!R388,-999),-999),-999),-999),-999),-999)</f>
        <v>-999</v>
      </c>
      <c r="L388" s="9">
        <f>IF(Raw!$G388&gt;$C$8,IF(Raw!$Q388&gt;$C$8,IF(Raw!$N388&gt;$C$9,IF(Raw!$N388&lt;$A$9,IF(Raw!$X388&gt;$C$9,IF(Raw!$X388&lt;$A$9,Raw!S388,-999),-999),-999),-999),-999),-999)</f>
        <v>-999</v>
      </c>
      <c r="M388" s="9">
        <f>Raw!Q388</f>
        <v>0</v>
      </c>
      <c r="N388" s="9">
        <f>IF(Raw!$G388&gt;$C$8,IF(Raw!$Q388&gt;$C$8,IF(Raw!$N388&gt;$C$9,IF(Raw!$N388&lt;$A$9,IF(Raw!$X388&gt;$C$9,IF(Raw!$X388&lt;$A$9,Raw!V388,-999),-999),-999),-999),-999),-999)</f>
        <v>-999</v>
      </c>
      <c r="O388" s="9">
        <f>IF(Raw!$G388&gt;$C$8,IF(Raw!$Q388&gt;$C$8,IF(Raw!$N388&gt;$C$9,IF(Raw!$N388&lt;$A$9,IF(Raw!$X388&gt;$C$9,IF(Raw!$X388&lt;$A$9,Raw!W388,-999),-999),-999),-999),-999),-999)</f>
        <v>-999</v>
      </c>
      <c r="P388" s="9">
        <f>IF(Raw!$G388&gt;$C$8,IF(Raw!$Q388&gt;$C$8,IF(Raw!$N388&gt;$C$9,IF(Raw!$N388&lt;$A$9,IF(Raw!$X388&gt;$C$9,IF(Raw!$X388&lt;$A$9,Raw!X388,-999),-999),-999),-999),-999),-999)</f>
        <v>-999</v>
      </c>
      <c r="R388" s="9">
        <f t="shared" si="95"/>
        <v>0</v>
      </c>
      <c r="S388" s="9">
        <f t="shared" si="96"/>
        <v>0</v>
      </c>
      <c r="T388" s="9">
        <f t="shared" si="97"/>
        <v>0</v>
      </c>
      <c r="U388" s="9">
        <f t="shared" si="98"/>
        <v>0</v>
      </c>
      <c r="V388" s="15">
        <f t="shared" si="99"/>
        <v>-999</v>
      </c>
      <c r="X388" s="11">
        <f t="shared" si="100"/>
        <v>-6.0139799999999993E+20</v>
      </c>
      <c r="Y388" s="11">
        <f t="shared" si="101"/>
        <v>-9.99E-18</v>
      </c>
      <c r="Z388" s="11">
        <f t="shared" si="102"/>
        <v>-9.9899999999999989E-4</v>
      </c>
      <c r="AA388" s="16">
        <f t="shared" si="103"/>
        <v>1</v>
      </c>
      <c r="AB388" s="9">
        <f t="shared" si="104"/>
        <v>-999</v>
      </c>
      <c r="AC388" s="9">
        <f t="shared" si="105"/>
        <v>-999</v>
      </c>
      <c r="AD388" s="15">
        <f t="shared" si="106"/>
        <v>-999</v>
      </c>
      <c r="AE388" s="3">
        <f t="shared" si="107"/>
        <v>-1202.7959999999996</v>
      </c>
      <c r="AF388" s="2">
        <f t="shared" si="108"/>
        <v>0.30099999999999988</v>
      </c>
      <c r="AG388" s="9">
        <f t="shared" si="109"/>
        <v>0</v>
      </c>
      <c r="AH388" s="2">
        <f t="shared" si="110"/>
        <v>0</v>
      </c>
    </row>
    <row r="389" spans="1:34">
      <c r="A389" s="1">
        <f>Raw!A389</f>
        <v>0</v>
      </c>
      <c r="B389" s="14">
        <f>Raw!B389</f>
        <v>0</v>
      </c>
      <c r="C389" s="15">
        <f>Raw!C389</f>
        <v>0</v>
      </c>
      <c r="D389" s="15">
        <f>IF(C389&gt;0.5,Raw!D389*D$11,-999)</f>
        <v>-999</v>
      </c>
      <c r="E389" s="9">
        <f>IF(Raw!$G389&gt;$C$8,IF(Raw!$Q389&gt;$C$8,IF(Raw!$N389&gt;$C$9,IF(Raw!$N389&lt;$A$9,IF(Raw!$X389&gt;$C$9,IF(Raw!$X389&lt;$A$9,Raw!H389,-999),-999),-999),-999),-999),-999)</f>
        <v>-999</v>
      </c>
      <c r="F389" s="9">
        <f>IF(Raw!$G389&gt;$C$8,IF(Raw!$Q389&gt;$C$8,IF(Raw!$N389&gt;$C$9,IF(Raw!$N389&lt;$A$9,IF(Raw!$X389&gt;$C$9,IF(Raw!$X389&lt;$A$9,Raw!I389,-999),-999),-999),-999),-999),-999)</f>
        <v>-999</v>
      </c>
      <c r="G389" s="9">
        <f>Raw!G389</f>
        <v>0</v>
      </c>
      <c r="H389" s="9">
        <f>IF(Raw!$G389&gt;$C$8,IF(Raw!$Q389&gt;$C$8,IF(Raw!$N389&gt;$C$9,IF(Raw!$N389&lt;$A$9,IF(Raw!$X389&gt;$C$9,IF(Raw!$X389&lt;$A$9,Raw!L389,-999),-999),-999),-999),-999),-999)</f>
        <v>-999</v>
      </c>
      <c r="I389" s="9">
        <f>IF(Raw!$G389&gt;$C$8,IF(Raw!$Q389&gt;$C$8,IF(Raw!$N389&gt;$C$9,IF(Raw!$N389&lt;$A$9,IF(Raw!$X389&gt;$C$9,IF(Raw!$X389&lt;$A$9,Raw!M389,-999),-999),-999),-999),-999),-999)</f>
        <v>-999</v>
      </c>
      <c r="J389" s="9">
        <f>IF(Raw!$G389&gt;$C$8,IF(Raw!$Q389&gt;$C$8,IF(Raw!$N389&gt;$C$9,IF(Raw!$N389&lt;$A$9,IF(Raw!$X389&gt;$C$9,IF(Raw!$X389&lt;$A$9,Raw!N389,-999),-999),-999),-999),-999),-999)</f>
        <v>-999</v>
      </c>
      <c r="K389" s="9">
        <f>IF(Raw!$G389&gt;$C$8,IF(Raw!$Q389&gt;$C$8,IF(Raw!$N389&gt;$C$9,IF(Raw!$N389&lt;$A$9,IF(Raw!$X389&gt;$C$9,IF(Raw!$X389&lt;$A$9,Raw!R389,-999),-999),-999),-999),-999),-999)</f>
        <v>-999</v>
      </c>
      <c r="L389" s="9">
        <f>IF(Raw!$G389&gt;$C$8,IF(Raw!$Q389&gt;$C$8,IF(Raw!$N389&gt;$C$9,IF(Raw!$N389&lt;$A$9,IF(Raw!$X389&gt;$C$9,IF(Raw!$X389&lt;$A$9,Raw!S389,-999),-999),-999),-999),-999),-999)</f>
        <v>-999</v>
      </c>
      <c r="M389" s="9">
        <f>Raw!Q389</f>
        <v>0</v>
      </c>
      <c r="N389" s="9">
        <f>IF(Raw!$G389&gt;$C$8,IF(Raw!$Q389&gt;$C$8,IF(Raw!$N389&gt;$C$9,IF(Raw!$N389&lt;$A$9,IF(Raw!$X389&gt;$C$9,IF(Raw!$X389&lt;$A$9,Raw!V389,-999),-999),-999),-999),-999),-999)</f>
        <v>-999</v>
      </c>
      <c r="O389" s="9">
        <f>IF(Raw!$G389&gt;$C$8,IF(Raw!$Q389&gt;$C$8,IF(Raw!$N389&gt;$C$9,IF(Raw!$N389&lt;$A$9,IF(Raw!$X389&gt;$C$9,IF(Raw!$X389&lt;$A$9,Raw!W389,-999),-999),-999),-999),-999),-999)</f>
        <v>-999</v>
      </c>
      <c r="P389" s="9">
        <f>IF(Raw!$G389&gt;$C$8,IF(Raw!$Q389&gt;$C$8,IF(Raw!$N389&gt;$C$9,IF(Raw!$N389&lt;$A$9,IF(Raw!$X389&gt;$C$9,IF(Raw!$X389&lt;$A$9,Raw!X389,-999),-999),-999),-999),-999),-999)</f>
        <v>-999</v>
      </c>
      <c r="R389" s="9">
        <f t="shared" si="95"/>
        <v>0</v>
      </c>
      <c r="S389" s="9">
        <f t="shared" si="96"/>
        <v>0</v>
      </c>
      <c r="T389" s="9">
        <f t="shared" si="97"/>
        <v>0</v>
      </c>
      <c r="U389" s="9">
        <f t="shared" si="98"/>
        <v>0</v>
      </c>
      <c r="V389" s="15">
        <f t="shared" si="99"/>
        <v>-999</v>
      </c>
      <c r="X389" s="11">
        <f t="shared" si="100"/>
        <v>-6.0139799999999993E+20</v>
      </c>
      <c r="Y389" s="11">
        <f t="shared" si="101"/>
        <v>-9.99E-18</v>
      </c>
      <c r="Z389" s="11">
        <f t="shared" si="102"/>
        <v>-9.9899999999999989E-4</v>
      </c>
      <c r="AA389" s="16">
        <f t="shared" si="103"/>
        <v>1</v>
      </c>
      <c r="AB389" s="9">
        <f t="shared" si="104"/>
        <v>-999</v>
      </c>
      <c r="AC389" s="9">
        <f t="shared" si="105"/>
        <v>-999</v>
      </c>
      <c r="AD389" s="15">
        <f t="shared" si="106"/>
        <v>-999</v>
      </c>
      <c r="AE389" s="3">
        <f t="shared" si="107"/>
        <v>-1202.7959999999996</v>
      </c>
      <c r="AF389" s="2">
        <f t="shared" si="108"/>
        <v>0.30099999999999988</v>
      </c>
      <c r="AG389" s="9">
        <f t="shared" si="109"/>
        <v>0</v>
      </c>
      <c r="AH389" s="2">
        <f t="shared" si="110"/>
        <v>0</v>
      </c>
    </row>
    <row r="390" spans="1:34">
      <c r="A390" s="1">
        <f>Raw!A390</f>
        <v>0</v>
      </c>
      <c r="B390" s="14">
        <f>Raw!B390</f>
        <v>0</v>
      </c>
      <c r="C390" s="15">
        <f>Raw!C390</f>
        <v>0</v>
      </c>
      <c r="D390" s="15">
        <f>IF(C390&gt;0.5,Raw!D390*D$11,-999)</f>
        <v>-999</v>
      </c>
      <c r="E390" s="9">
        <f>IF(Raw!$G390&gt;$C$8,IF(Raw!$Q390&gt;$C$8,IF(Raw!$N390&gt;$C$9,IF(Raw!$N390&lt;$A$9,IF(Raw!$X390&gt;$C$9,IF(Raw!$X390&lt;$A$9,Raw!H390,-999),-999),-999),-999),-999),-999)</f>
        <v>-999</v>
      </c>
      <c r="F390" s="9">
        <f>IF(Raw!$G390&gt;$C$8,IF(Raw!$Q390&gt;$C$8,IF(Raw!$N390&gt;$C$9,IF(Raw!$N390&lt;$A$9,IF(Raw!$X390&gt;$C$9,IF(Raw!$X390&lt;$A$9,Raw!I390,-999),-999),-999),-999),-999),-999)</f>
        <v>-999</v>
      </c>
      <c r="G390" s="9">
        <f>Raw!G390</f>
        <v>0</v>
      </c>
      <c r="H390" s="9">
        <f>IF(Raw!$G390&gt;$C$8,IF(Raw!$Q390&gt;$C$8,IF(Raw!$N390&gt;$C$9,IF(Raw!$N390&lt;$A$9,IF(Raw!$X390&gt;$C$9,IF(Raw!$X390&lt;$A$9,Raw!L390,-999),-999),-999),-999),-999),-999)</f>
        <v>-999</v>
      </c>
      <c r="I390" s="9">
        <f>IF(Raw!$G390&gt;$C$8,IF(Raw!$Q390&gt;$C$8,IF(Raw!$N390&gt;$C$9,IF(Raw!$N390&lt;$A$9,IF(Raw!$X390&gt;$C$9,IF(Raw!$X390&lt;$A$9,Raw!M390,-999),-999),-999),-999),-999),-999)</f>
        <v>-999</v>
      </c>
      <c r="J390" s="9">
        <f>IF(Raw!$G390&gt;$C$8,IF(Raw!$Q390&gt;$C$8,IF(Raw!$N390&gt;$C$9,IF(Raw!$N390&lt;$A$9,IF(Raw!$X390&gt;$C$9,IF(Raw!$X390&lt;$A$9,Raw!N390,-999),-999),-999),-999),-999),-999)</f>
        <v>-999</v>
      </c>
      <c r="K390" s="9">
        <f>IF(Raw!$G390&gt;$C$8,IF(Raw!$Q390&gt;$C$8,IF(Raw!$N390&gt;$C$9,IF(Raw!$N390&lt;$A$9,IF(Raw!$X390&gt;$C$9,IF(Raw!$X390&lt;$A$9,Raw!R390,-999),-999),-999),-999),-999),-999)</f>
        <v>-999</v>
      </c>
      <c r="L390" s="9">
        <f>IF(Raw!$G390&gt;$C$8,IF(Raw!$Q390&gt;$C$8,IF(Raw!$N390&gt;$C$9,IF(Raw!$N390&lt;$A$9,IF(Raw!$X390&gt;$C$9,IF(Raw!$X390&lt;$A$9,Raw!S390,-999),-999),-999),-999),-999),-999)</f>
        <v>-999</v>
      </c>
      <c r="M390" s="9">
        <f>Raw!Q390</f>
        <v>0</v>
      </c>
      <c r="N390" s="9">
        <f>IF(Raw!$G390&gt;$C$8,IF(Raw!$Q390&gt;$C$8,IF(Raw!$N390&gt;$C$9,IF(Raw!$N390&lt;$A$9,IF(Raw!$X390&gt;$C$9,IF(Raw!$X390&lt;$A$9,Raw!V390,-999),-999),-999),-999),-999),-999)</f>
        <v>-999</v>
      </c>
      <c r="O390" s="9">
        <f>IF(Raw!$G390&gt;$C$8,IF(Raw!$Q390&gt;$C$8,IF(Raw!$N390&gt;$C$9,IF(Raw!$N390&lt;$A$9,IF(Raw!$X390&gt;$C$9,IF(Raw!$X390&lt;$A$9,Raw!W390,-999),-999),-999),-999),-999),-999)</f>
        <v>-999</v>
      </c>
      <c r="P390" s="9">
        <f>IF(Raw!$G390&gt;$C$8,IF(Raw!$Q390&gt;$C$8,IF(Raw!$N390&gt;$C$9,IF(Raw!$N390&lt;$A$9,IF(Raw!$X390&gt;$C$9,IF(Raw!$X390&lt;$A$9,Raw!X390,-999),-999),-999),-999),-999),-999)</f>
        <v>-999</v>
      </c>
      <c r="R390" s="9">
        <f t="shared" si="95"/>
        <v>0</v>
      </c>
      <c r="S390" s="9">
        <f t="shared" si="96"/>
        <v>0</v>
      </c>
      <c r="T390" s="9">
        <f t="shared" si="97"/>
        <v>0</v>
      </c>
      <c r="U390" s="9">
        <f t="shared" si="98"/>
        <v>0</v>
      </c>
      <c r="V390" s="15">
        <f t="shared" si="99"/>
        <v>-999</v>
      </c>
      <c r="X390" s="11">
        <f t="shared" si="100"/>
        <v>-6.0139799999999993E+20</v>
      </c>
      <c r="Y390" s="11">
        <f t="shared" si="101"/>
        <v>-9.99E-18</v>
      </c>
      <c r="Z390" s="11">
        <f t="shared" si="102"/>
        <v>-9.9899999999999989E-4</v>
      </c>
      <c r="AA390" s="16">
        <f t="shared" si="103"/>
        <v>1</v>
      </c>
      <c r="AB390" s="9">
        <f t="shared" si="104"/>
        <v>-999</v>
      </c>
      <c r="AC390" s="9">
        <f t="shared" si="105"/>
        <v>-999</v>
      </c>
      <c r="AD390" s="15">
        <f t="shared" si="106"/>
        <v>-999</v>
      </c>
      <c r="AE390" s="3">
        <f t="shared" si="107"/>
        <v>-1202.7959999999996</v>
      </c>
      <c r="AF390" s="2">
        <f t="shared" si="108"/>
        <v>0.30099999999999988</v>
      </c>
      <c r="AG390" s="9">
        <f t="shared" si="109"/>
        <v>0</v>
      </c>
      <c r="AH390" s="2">
        <f t="shared" si="110"/>
        <v>0</v>
      </c>
    </row>
    <row r="391" spans="1:34">
      <c r="A391" s="1">
        <f>Raw!A391</f>
        <v>0</v>
      </c>
      <c r="B391" s="14">
        <f>Raw!B391</f>
        <v>0</v>
      </c>
      <c r="C391" s="15">
        <f>Raw!C391</f>
        <v>0</v>
      </c>
      <c r="D391" s="15">
        <f>IF(C391&gt;0.5,Raw!D391*D$11,-999)</f>
        <v>-999</v>
      </c>
      <c r="E391" s="9">
        <f>IF(Raw!$G391&gt;$C$8,IF(Raw!$Q391&gt;$C$8,IF(Raw!$N391&gt;$C$9,IF(Raw!$N391&lt;$A$9,IF(Raw!$X391&gt;$C$9,IF(Raw!$X391&lt;$A$9,Raw!H391,-999),-999),-999),-999),-999),-999)</f>
        <v>-999</v>
      </c>
      <c r="F391" s="9">
        <f>IF(Raw!$G391&gt;$C$8,IF(Raw!$Q391&gt;$C$8,IF(Raw!$N391&gt;$C$9,IF(Raw!$N391&lt;$A$9,IF(Raw!$X391&gt;$C$9,IF(Raw!$X391&lt;$A$9,Raw!I391,-999),-999),-999),-999),-999),-999)</f>
        <v>-999</v>
      </c>
      <c r="G391" s="9">
        <f>Raw!G391</f>
        <v>0</v>
      </c>
      <c r="H391" s="9">
        <f>IF(Raw!$G391&gt;$C$8,IF(Raw!$Q391&gt;$C$8,IF(Raw!$N391&gt;$C$9,IF(Raw!$N391&lt;$A$9,IF(Raw!$X391&gt;$C$9,IF(Raw!$X391&lt;$A$9,Raw!L391,-999),-999),-999),-999),-999),-999)</f>
        <v>-999</v>
      </c>
      <c r="I391" s="9">
        <f>IF(Raw!$G391&gt;$C$8,IF(Raw!$Q391&gt;$C$8,IF(Raw!$N391&gt;$C$9,IF(Raw!$N391&lt;$A$9,IF(Raw!$X391&gt;$C$9,IF(Raw!$X391&lt;$A$9,Raw!M391,-999),-999),-999),-999),-999),-999)</f>
        <v>-999</v>
      </c>
      <c r="J391" s="9">
        <f>IF(Raw!$G391&gt;$C$8,IF(Raw!$Q391&gt;$C$8,IF(Raw!$N391&gt;$C$9,IF(Raw!$N391&lt;$A$9,IF(Raw!$X391&gt;$C$9,IF(Raw!$X391&lt;$A$9,Raw!N391,-999),-999),-999),-999),-999),-999)</f>
        <v>-999</v>
      </c>
      <c r="K391" s="9">
        <f>IF(Raw!$G391&gt;$C$8,IF(Raw!$Q391&gt;$C$8,IF(Raw!$N391&gt;$C$9,IF(Raw!$N391&lt;$A$9,IF(Raw!$X391&gt;$C$9,IF(Raw!$X391&lt;$A$9,Raw!R391,-999),-999),-999),-999),-999),-999)</f>
        <v>-999</v>
      </c>
      <c r="L391" s="9">
        <f>IF(Raw!$G391&gt;$C$8,IF(Raw!$Q391&gt;$C$8,IF(Raw!$N391&gt;$C$9,IF(Raw!$N391&lt;$A$9,IF(Raw!$X391&gt;$C$9,IF(Raw!$X391&lt;$A$9,Raw!S391,-999),-999),-999),-999),-999),-999)</f>
        <v>-999</v>
      </c>
      <c r="M391" s="9">
        <f>Raw!Q391</f>
        <v>0</v>
      </c>
      <c r="N391" s="9">
        <f>IF(Raw!$G391&gt;$C$8,IF(Raw!$Q391&gt;$C$8,IF(Raw!$N391&gt;$C$9,IF(Raw!$N391&lt;$A$9,IF(Raw!$X391&gt;$C$9,IF(Raw!$X391&lt;$A$9,Raw!V391,-999),-999),-999),-999),-999),-999)</f>
        <v>-999</v>
      </c>
      <c r="O391" s="9">
        <f>IF(Raw!$G391&gt;$C$8,IF(Raw!$Q391&gt;$C$8,IF(Raw!$N391&gt;$C$9,IF(Raw!$N391&lt;$A$9,IF(Raw!$X391&gt;$C$9,IF(Raw!$X391&lt;$A$9,Raw!W391,-999),-999),-999),-999),-999),-999)</f>
        <v>-999</v>
      </c>
      <c r="P391" s="9">
        <f>IF(Raw!$G391&gt;$C$8,IF(Raw!$Q391&gt;$C$8,IF(Raw!$N391&gt;$C$9,IF(Raw!$N391&lt;$A$9,IF(Raw!$X391&gt;$C$9,IF(Raw!$X391&lt;$A$9,Raw!X391,-999),-999),-999),-999),-999),-999)</f>
        <v>-999</v>
      </c>
      <c r="R391" s="9">
        <f t="shared" si="95"/>
        <v>0</v>
      </c>
      <c r="S391" s="9">
        <f t="shared" si="96"/>
        <v>0</v>
      </c>
      <c r="T391" s="9">
        <f t="shared" si="97"/>
        <v>0</v>
      </c>
      <c r="U391" s="9">
        <f t="shared" si="98"/>
        <v>0</v>
      </c>
      <c r="V391" s="15">
        <f t="shared" si="99"/>
        <v>-999</v>
      </c>
      <c r="X391" s="11">
        <f t="shared" si="100"/>
        <v>-6.0139799999999993E+20</v>
      </c>
      <c r="Y391" s="11">
        <f t="shared" si="101"/>
        <v>-9.99E-18</v>
      </c>
      <c r="Z391" s="11">
        <f t="shared" si="102"/>
        <v>-9.9899999999999989E-4</v>
      </c>
      <c r="AA391" s="16">
        <f t="shared" si="103"/>
        <v>1</v>
      </c>
      <c r="AB391" s="9">
        <f t="shared" si="104"/>
        <v>-999</v>
      </c>
      <c r="AC391" s="9">
        <f t="shared" si="105"/>
        <v>-999</v>
      </c>
      <c r="AD391" s="15">
        <f t="shared" si="106"/>
        <v>-999</v>
      </c>
      <c r="AE391" s="3">
        <f t="shared" si="107"/>
        <v>-1202.7959999999996</v>
      </c>
      <c r="AF391" s="2">
        <f t="shared" si="108"/>
        <v>0.30099999999999988</v>
      </c>
      <c r="AG391" s="9">
        <f t="shared" si="109"/>
        <v>0</v>
      </c>
      <c r="AH391" s="2">
        <f t="shared" si="110"/>
        <v>0</v>
      </c>
    </row>
    <row r="392" spans="1:34">
      <c r="A392" s="1">
        <f>Raw!A392</f>
        <v>0</v>
      </c>
      <c r="B392" s="14">
        <f>Raw!B392</f>
        <v>0</v>
      </c>
      <c r="C392" s="15">
        <f>Raw!C392</f>
        <v>0</v>
      </c>
      <c r="D392" s="15">
        <f>IF(C392&gt;0.5,Raw!D392*D$11,-999)</f>
        <v>-999</v>
      </c>
      <c r="E392" s="9">
        <f>IF(Raw!$G392&gt;$C$8,IF(Raw!$Q392&gt;$C$8,IF(Raw!$N392&gt;$C$9,IF(Raw!$N392&lt;$A$9,IF(Raw!$X392&gt;$C$9,IF(Raw!$X392&lt;$A$9,Raw!H392,-999),-999),-999),-999),-999),-999)</f>
        <v>-999</v>
      </c>
      <c r="F392" s="9">
        <f>IF(Raw!$G392&gt;$C$8,IF(Raw!$Q392&gt;$C$8,IF(Raw!$N392&gt;$C$9,IF(Raw!$N392&lt;$A$9,IF(Raw!$X392&gt;$C$9,IF(Raw!$X392&lt;$A$9,Raw!I392,-999),-999),-999),-999),-999),-999)</f>
        <v>-999</v>
      </c>
      <c r="G392" s="9">
        <f>Raw!G392</f>
        <v>0</v>
      </c>
      <c r="H392" s="9">
        <f>IF(Raw!$G392&gt;$C$8,IF(Raw!$Q392&gt;$C$8,IF(Raw!$N392&gt;$C$9,IF(Raw!$N392&lt;$A$9,IF(Raw!$X392&gt;$C$9,IF(Raw!$X392&lt;$A$9,Raw!L392,-999),-999),-999),-999),-999),-999)</f>
        <v>-999</v>
      </c>
      <c r="I392" s="9">
        <f>IF(Raw!$G392&gt;$C$8,IF(Raw!$Q392&gt;$C$8,IF(Raw!$N392&gt;$C$9,IF(Raw!$N392&lt;$A$9,IF(Raw!$X392&gt;$C$9,IF(Raw!$X392&lt;$A$9,Raw!M392,-999),-999),-999),-999),-999),-999)</f>
        <v>-999</v>
      </c>
      <c r="J392" s="9">
        <f>IF(Raw!$G392&gt;$C$8,IF(Raw!$Q392&gt;$C$8,IF(Raw!$N392&gt;$C$9,IF(Raw!$N392&lt;$A$9,IF(Raw!$X392&gt;$C$9,IF(Raw!$X392&lt;$A$9,Raw!N392,-999),-999),-999),-999),-999),-999)</f>
        <v>-999</v>
      </c>
      <c r="K392" s="9">
        <f>IF(Raw!$G392&gt;$C$8,IF(Raw!$Q392&gt;$C$8,IF(Raw!$N392&gt;$C$9,IF(Raw!$N392&lt;$A$9,IF(Raw!$X392&gt;$C$9,IF(Raw!$X392&lt;$A$9,Raw!R392,-999),-999),-999),-999),-999),-999)</f>
        <v>-999</v>
      </c>
      <c r="L392" s="9">
        <f>IF(Raw!$G392&gt;$C$8,IF(Raw!$Q392&gt;$C$8,IF(Raw!$N392&gt;$C$9,IF(Raw!$N392&lt;$A$9,IF(Raw!$X392&gt;$C$9,IF(Raw!$X392&lt;$A$9,Raw!S392,-999),-999),-999),-999),-999),-999)</f>
        <v>-999</v>
      </c>
      <c r="M392" s="9">
        <f>Raw!Q392</f>
        <v>0</v>
      </c>
      <c r="N392" s="9">
        <f>IF(Raw!$G392&gt;$C$8,IF(Raw!$Q392&gt;$C$8,IF(Raw!$N392&gt;$C$9,IF(Raw!$N392&lt;$A$9,IF(Raw!$X392&gt;$C$9,IF(Raw!$X392&lt;$A$9,Raw!V392,-999),-999),-999),-999),-999),-999)</f>
        <v>-999</v>
      </c>
      <c r="O392" s="9">
        <f>IF(Raw!$G392&gt;$C$8,IF(Raw!$Q392&gt;$C$8,IF(Raw!$N392&gt;$C$9,IF(Raw!$N392&lt;$A$9,IF(Raw!$X392&gt;$C$9,IF(Raw!$X392&lt;$A$9,Raw!W392,-999),-999),-999),-999),-999),-999)</f>
        <v>-999</v>
      </c>
      <c r="P392" s="9">
        <f>IF(Raw!$G392&gt;$C$8,IF(Raw!$Q392&gt;$C$8,IF(Raw!$N392&gt;$C$9,IF(Raw!$N392&lt;$A$9,IF(Raw!$X392&gt;$C$9,IF(Raw!$X392&lt;$A$9,Raw!X392,-999),-999),-999),-999),-999),-999)</f>
        <v>-999</v>
      </c>
      <c r="R392" s="9">
        <f t="shared" si="95"/>
        <v>0</v>
      </c>
      <c r="S392" s="9">
        <f t="shared" si="96"/>
        <v>0</v>
      </c>
      <c r="T392" s="9">
        <f t="shared" si="97"/>
        <v>0</v>
      </c>
      <c r="U392" s="9">
        <f t="shared" si="98"/>
        <v>0</v>
      </c>
      <c r="V392" s="15">
        <f t="shared" si="99"/>
        <v>-999</v>
      </c>
      <c r="X392" s="11">
        <f t="shared" si="100"/>
        <v>-6.0139799999999993E+20</v>
      </c>
      <c r="Y392" s="11">
        <f t="shared" si="101"/>
        <v>-9.99E-18</v>
      </c>
      <c r="Z392" s="11">
        <f t="shared" si="102"/>
        <v>-9.9899999999999989E-4</v>
      </c>
      <c r="AA392" s="16">
        <f t="shared" si="103"/>
        <v>1</v>
      </c>
      <c r="AB392" s="9">
        <f t="shared" si="104"/>
        <v>-999</v>
      </c>
      <c r="AC392" s="9">
        <f t="shared" si="105"/>
        <v>-999</v>
      </c>
      <c r="AD392" s="15">
        <f t="shared" si="106"/>
        <v>-999</v>
      </c>
      <c r="AE392" s="3">
        <f t="shared" si="107"/>
        <v>-1202.7959999999996</v>
      </c>
      <c r="AF392" s="2">
        <f t="shared" si="108"/>
        <v>0.30099999999999988</v>
      </c>
      <c r="AG392" s="9">
        <f t="shared" si="109"/>
        <v>0</v>
      </c>
      <c r="AH392" s="2">
        <f t="shared" si="110"/>
        <v>0</v>
      </c>
    </row>
    <row r="393" spans="1:34">
      <c r="A393" s="1">
        <f>Raw!A393</f>
        <v>0</v>
      </c>
      <c r="B393" s="14">
        <f>Raw!B393</f>
        <v>0</v>
      </c>
      <c r="C393" s="15">
        <f>Raw!C393</f>
        <v>0</v>
      </c>
      <c r="D393" s="15">
        <f>IF(C393&gt;0.5,Raw!D393*D$11,-999)</f>
        <v>-999</v>
      </c>
      <c r="E393" s="9">
        <f>IF(Raw!$G393&gt;$C$8,IF(Raw!$Q393&gt;$C$8,IF(Raw!$N393&gt;$C$9,IF(Raw!$N393&lt;$A$9,IF(Raw!$X393&gt;$C$9,IF(Raw!$X393&lt;$A$9,Raw!H393,-999),-999),-999),-999),-999),-999)</f>
        <v>-999</v>
      </c>
      <c r="F393" s="9">
        <f>IF(Raw!$G393&gt;$C$8,IF(Raw!$Q393&gt;$C$8,IF(Raw!$N393&gt;$C$9,IF(Raw!$N393&lt;$A$9,IF(Raw!$X393&gt;$C$9,IF(Raw!$X393&lt;$A$9,Raw!I393,-999),-999),-999),-999),-999),-999)</f>
        <v>-999</v>
      </c>
      <c r="G393" s="9">
        <f>Raw!G393</f>
        <v>0</v>
      </c>
      <c r="H393" s="9">
        <f>IF(Raw!$G393&gt;$C$8,IF(Raw!$Q393&gt;$C$8,IF(Raw!$N393&gt;$C$9,IF(Raw!$N393&lt;$A$9,IF(Raw!$X393&gt;$C$9,IF(Raw!$X393&lt;$A$9,Raw!L393,-999),-999),-999),-999),-999),-999)</f>
        <v>-999</v>
      </c>
      <c r="I393" s="9">
        <f>IF(Raw!$G393&gt;$C$8,IF(Raw!$Q393&gt;$C$8,IF(Raw!$N393&gt;$C$9,IF(Raw!$N393&lt;$A$9,IF(Raw!$X393&gt;$C$9,IF(Raw!$X393&lt;$A$9,Raw!M393,-999),-999),-999),-999),-999),-999)</f>
        <v>-999</v>
      </c>
      <c r="J393" s="9">
        <f>IF(Raw!$G393&gt;$C$8,IF(Raw!$Q393&gt;$C$8,IF(Raw!$N393&gt;$C$9,IF(Raw!$N393&lt;$A$9,IF(Raw!$X393&gt;$C$9,IF(Raw!$X393&lt;$A$9,Raw!N393,-999),-999),-999),-999),-999),-999)</f>
        <v>-999</v>
      </c>
      <c r="K393" s="9">
        <f>IF(Raw!$G393&gt;$C$8,IF(Raw!$Q393&gt;$C$8,IF(Raw!$N393&gt;$C$9,IF(Raw!$N393&lt;$A$9,IF(Raw!$X393&gt;$C$9,IF(Raw!$X393&lt;$A$9,Raw!R393,-999),-999),-999),-999),-999),-999)</f>
        <v>-999</v>
      </c>
      <c r="L393" s="9">
        <f>IF(Raw!$G393&gt;$C$8,IF(Raw!$Q393&gt;$C$8,IF(Raw!$N393&gt;$C$9,IF(Raw!$N393&lt;$A$9,IF(Raw!$X393&gt;$C$9,IF(Raw!$X393&lt;$A$9,Raw!S393,-999),-999),-999),-999),-999),-999)</f>
        <v>-999</v>
      </c>
      <c r="M393" s="9">
        <f>Raw!Q393</f>
        <v>0</v>
      </c>
      <c r="N393" s="9">
        <f>IF(Raw!$G393&gt;$C$8,IF(Raw!$Q393&gt;$C$8,IF(Raw!$N393&gt;$C$9,IF(Raw!$N393&lt;$A$9,IF(Raw!$X393&gt;$C$9,IF(Raw!$X393&lt;$A$9,Raw!V393,-999),-999),-999),-999),-999),-999)</f>
        <v>-999</v>
      </c>
      <c r="O393" s="9">
        <f>IF(Raw!$G393&gt;$C$8,IF(Raw!$Q393&gt;$C$8,IF(Raw!$N393&gt;$C$9,IF(Raw!$N393&lt;$A$9,IF(Raw!$X393&gt;$C$9,IF(Raw!$X393&lt;$A$9,Raw!W393,-999),-999),-999),-999),-999),-999)</f>
        <v>-999</v>
      </c>
      <c r="P393" s="9">
        <f>IF(Raw!$G393&gt;$C$8,IF(Raw!$Q393&gt;$C$8,IF(Raw!$N393&gt;$C$9,IF(Raw!$N393&lt;$A$9,IF(Raw!$X393&gt;$C$9,IF(Raw!$X393&lt;$A$9,Raw!X393,-999),-999),-999),-999),-999),-999)</f>
        <v>-999</v>
      </c>
      <c r="R393" s="9">
        <f t="shared" si="95"/>
        <v>0</v>
      </c>
      <c r="S393" s="9">
        <f t="shared" si="96"/>
        <v>0</v>
      </c>
      <c r="T393" s="9">
        <f t="shared" si="97"/>
        <v>0</v>
      </c>
      <c r="U393" s="9">
        <f t="shared" si="98"/>
        <v>0</v>
      </c>
      <c r="V393" s="15">
        <f t="shared" si="99"/>
        <v>-999</v>
      </c>
      <c r="X393" s="11">
        <f t="shared" si="100"/>
        <v>-6.0139799999999993E+20</v>
      </c>
      <c r="Y393" s="11">
        <f t="shared" si="101"/>
        <v>-9.99E-18</v>
      </c>
      <c r="Z393" s="11">
        <f t="shared" si="102"/>
        <v>-9.9899999999999989E-4</v>
      </c>
      <c r="AA393" s="16">
        <f t="shared" si="103"/>
        <v>1</v>
      </c>
      <c r="AB393" s="9">
        <f t="shared" si="104"/>
        <v>-999</v>
      </c>
      <c r="AC393" s="9">
        <f t="shared" si="105"/>
        <v>-999</v>
      </c>
      <c r="AD393" s="15">
        <f t="shared" si="106"/>
        <v>-999</v>
      </c>
      <c r="AE393" s="3">
        <f t="shared" si="107"/>
        <v>-1202.7959999999996</v>
      </c>
      <c r="AF393" s="2">
        <f t="shared" si="108"/>
        <v>0.30099999999999988</v>
      </c>
      <c r="AG393" s="9">
        <f t="shared" si="109"/>
        <v>0</v>
      </c>
      <c r="AH393" s="2">
        <f t="shared" si="110"/>
        <v>0</v>
      </c>
    </row>
    <row r="394" spans="1:34">
      <c r="A394" s="1">
        <f>Raw!A394</f>
        <v>0</v>
      </c>
      <c r="B394" s="14">
        <f>Raw!B394</f>
        <v>0</v>
      </c>
      <c r="C394" s="15">
        <f>Raw!C394</f>
        <v>0</v>
      </c>
      <c r="D394" s="15">
        <f>IF(C394&gt;0.5,Raw!D394*D$11,-999)</f>
        <v>-999</v>
      </c>
      <c r="E394" s="9">
        <f>IF(Raw!$G394&gt;$C$8,IF(Raw!$Q394&gt;$C$8,IF(Raw!$N394&gt;$C$9,IF(Raw!$N394&lt;$A$9,IF(Raw!$X394&gt;$C$9,IF(Raw!$X394&lt;$A$9,Raw!H394,-999),-999),-999),-999),-999),-999)</f>
        <v>-999</v>
      </c>
      <c r="F394" s="9">
        <f>IF(Raw!$G394&gt;$C$8,IF(Raw!$Q394&gt;$C$8,IF(Raw!$N394&gt;$C$9,IF(Raw!$N394&lt;$A$9,IF(Raw!$X394&gt;$C$9,IF(Raw!$X394&lt;$A$9,Raw!I394,-999),-999),-999),-999),-999),-999)</f>
        <v>-999</v>
      </c>
      <c r="G394" s="9">
        <f>Raw!G394</f>
        <v>0</v>
      </c>
      <c r="H394" s="9">
        <f>IF(Raw!$G394&gt;$C$8,IF(Raw!$Q394&gt;$C$8,IF(Raw!$N394&gt;$C$9,IF(Raw!$N394&lt;$A$9,IF(Raw!$X394&gt;$C$9,IF(Raw!$X394&lt;$A$9,Raw!L394,-999),-999),-999),-999),-999),-999)</f>
        <v>-999</v>
      </c>
      <c r="I394" s="9">
        <f>IF(Raw!$G394&gt;$C$8,IF(Raw!$Q394&gt;$C$8,IF(Raw!$N394&gt;$C$9,IF(Raw!$N394&lt;$A$9,IF(Raw!$X394&gt;$C$9,IF(Raw!$X394&lt;$A$9,Raw!M394,-999),-999),-999),-999),-999),-999)</f>
        <v>-999</v>
      </c>
      <c r="J394" s="9">
        <f>IF(Raw!$G394&gt;$C$8,IF(Raw!$Q394&gt;$C$8,IF(Raw!$N394&gt;$C$9,IF(Raw!$N394&lt;$A$9,IF(Raw!$X394&gt;$C$9,IF(Raw!$X394&lt;$A$9,Raw!N394,-999),-999),-999),-999),-999),-999)</f>
        <v>-999</v>
      </c>
      <c r="K394" s="9">
        <f>IF(Raw!$G394&gt;$C$8,IF(Raw!$Q394&gt;$C$8,IF(Raw!$N394&gt;$C$9,IF(Raw!$N394&lt;$A$9,IF(Raw!$X394&gt;$C$9,IF(Raw!$X394&lt;$A$9,Raw!R394,-999),-999),-999),-999),-999),-999)</f>
        <v>-999</v>
      </c>
      <c r="L394" s="9">
        <f>IF(Raw!$G394&gt;$C$8,IF(Raw!$Q394&gt;$C$8,IF(Raw!$N394&gt;$C$9,IF(Raw!$N394&lt;$A$9,IF(Raw!$X394&gt;$C$9,IF(Raw!$X394&lt;$A$9,Raw!S394,-999),-999),-999),-999),-999),-999)</f>
        <v>-999</v>
      </c>
      <c r="M394" s="9">
        <f>Raw!Q394</f>
        <v>0</v>
      </c>
      <c r="N394" s="9">
        <f>IF(Raw!$G394&gt;$C$8,IF(Raw!$Q394&gt;$C$8,IF(Raw!$N394&gt;$C$9,IF(Raw!$N394&lt;$A$9,IF(Raw!$X394&gt;$C$9,IF(Raw!$X394&lt;$A$9,Raw!V394,-999),-999),-999),-999),-999),-999)</f>
        <v>-999</v>
      </c>
      <c r="O394" s="9">
        <f>IF(Raw!$G394&gt;$C$8,IF(Raw!$Q394&gt;$C$8,IF(Raw!$N394&gt;$C$9,IF(Raw!$N394&lt;$A$9,IF(Raw!$X394&gt;$C$9,IF(Raw!$X394&lt;$A$9,Raw!W394,-999),-999),-999),-999),-999),-999)</f>
        <v>-999</v>
      </c>
      <c r="P394" s="9">
        <f>IF(Raw!$G394&gt;$C$8,IF(Raw!$Q394&gt;$C$8,IF(Raw!$N394&gt;$C$9,IF(Raw!$N394&lt;$A$9,IF(Raw!$X394&gt;$C$9,IF(Raw!$X394&lt;$A$9,Raw!X394,-999),-999),-999),-999),-999),-999)</f>
        <v>-999</v>
      </c>
      <c r="R394" s="9">
        <f t="shared" si="95"/>
        <v>0</v>
      </c>
      <c r="S394" s="9">
        <f t="shared" si="96"/>
        <v>0</v>
      </c>
      <c r="T394" s="9">
        <f t="shared" si="97"/>
        <v>0</v>
      </c>
      <c r="U394" s="9">
        <f t="shared" si="98"/>
        <v>0</v>
      </c>
      <c r="V394" s="15">
        <f t="shared" si="99"/>
        <v>-999</v>
      </c>
      <c r="X394" s="11">
        <f t="shared" si="100"/>
        <v>-6.0139799999999993E+20</v>
      </c>
      <c r="Y394" s="11">
        <f t="shared" si="101"/>
        <v>-9.99E-18</v>
      </c>
      <c r="Z394" s="11">
        <f t="shared" si="102"/>
        <v>-9.9899999999999989E-4</v>
      </c>
      <c r="AA394" s="16">
        <f t="shared" si="103"/>
        <v>1</v>
      </c>
      <c r="AB394" s="9">
        <f t="shared" si="104"/>
        <v>-999</v>
      </c>
      <c r="AC394" s="9">
        <f t="shared" si="105"/>
        <v>-999</v>
      </c>
      <c r="AD394" s="15">
        <f t="shared" si="106"/>
        <v>-999</v>
      </c>
      <c r="AE394" s="3">
        <f t="shared" si="107"/>
        <v>-1202.7959999999996</v>
      </c>
      <c r="AF394" s="2">
        <f t="shared" si="108"/>
        <v>0.30099999999999988</v>
      </c>
      <c r="AG394" s="9">
        <f t="shared" si="109"/>
        <v>0</v>
      </c>
      <c r="AH394" s="2">
        <f t="shared" si="110"/>
        <v>0</v>
      </c>
    </row>
    <row r="395" spans="1:34">
      <c r="A395" s="1">
        <f>Raw!A395</f>
        <v>0</v>
      </c>
      <c r="B395" s="14">
        <f>Raw!B395</f>
        <v>0</v>
      </c>
      <c r="C395" s="15">
        <f>Raw!C395</f>
        <v>0</v>
      </c>
      <c r="D395" s="15">
        <f>IF(C395&gt;0.5,Raw!D395*D$11,-999)</f>
        <v>-999</v>
      </c>
      <c r="E395" s="9">
        <f>IF(Raw!$G395&gt;$C$8,IF(Raw!$Q395&gt;$C$8,IF(Raw!$N395&gt;$C$9,IF(Raw!$N395&lt;$A$9,IF(Raw!$X395&gt;$C$9,IF(Raw!$X395&lt;$A$9,Raw!H395,-999),-999),-999),-999),-999),-999)</f>
        <v>-999</v>
      </c>
      <c r="F395" s="9">
        <f>IF(Raw!$G395&gt;$C$8,IF(Raw!$Q395&gt;$C$8,IF(Raw!$N395&gt;$C$9,IF(Raw!$N395&lt;$A$9,IF(Raw!$X395&gt;$C$9,IF(Raw!$X395&lt;$A$9,Raw!I395,-999),-999),-999),-999),-999),-999)</f>
        <v>-999</v>
      </c>
      <c r="G395" s="9">
        <f>Raw!G395</f>
        <v>0</v>
      </c>
      <c r="H395" s="9">
        <f>IF(Raw!$G395&gt;$C$8,IF(Raw!$Q395&gt;$C$8,IF(Raw!$N395&gt;$C$9,IF(Raw!$N395&lt;$A$9,IF(Raw!$X395&gt;$C$9,IF(Raw!$X395&lt;$A$9,Raw!L395,-999),-999),-999),-999),-999),-999)</f>
        <v>-999</v>
      </c>
      <c r="I395" s="9">
        <f>IF(Raw!$G395&gt;$C$8,IF(Raw!$Q395&gt;$C$8,IF(Raw!$N395&gt;$C$9,IF(Raw!$N395&lt;$A$9,IF(Raw!$X395&gt;$C$9,IF(Raw!$X395&lt;$A$9,Raw!M395,-999),-999),-999),-999),-999),-999)</f>
        <v>-999</v>
      </c>
      <c r="J395" s="9">
        <f>IF(Raw!$G395&gt;$C$8,IF(Raw!$Q395&gt;$C$8,IF(Raw!$N395&gt;$C$9,IF(Raw!$N395&lt;$A$9,IF(Raw!$X395&gt;$C$9,IF(Raw!$X395&lt;$A$9,Raw!N395,-999),-999),-999),-999),-999),-999)</f>
        <v>-999</v>
      </c>
      <c r="K395" s="9">
        <f>IF(Raw!$G395&gt;$C$8,IF(Raw!$Q395&gt;$C$8,IF(Raw!$N395&gt;$C$9,IF(Raw!$N395&lt;$A$9,IF(Raw!$X395&gt;$C$9,IF(Raw!$X395&lt;$A$9,Raw!R395,-999),-999),-999),-999),-999),-999)</f>
        <v>-999</v>
      </c>
      <c r="L395" s="9">
        <f>IF(Raw!$G395&gt;$C$8,IF(Raw!$Q395&gt;$C$8,IF(Raw!$N395&gt;$C$9,IF(Raw!$N395&lt;$A$9,IF(Raw!$X395&gt;$C$9,IF(Raw!$X395&lt;$A$9,Raw!S395,-999),-999),-999),-999),-999),-999)</f>
        <v>-999</v>
      </c>
      <c r="M395" s="9">
        <f>Raw!Q395</f>
        <v>0</v>
      </c>
      <c r="N395" s="9">
        <f>IF(Raw!$G395&gt;$C$8,IF(Raw!$Q395&gt;$C$8,IF(Raw!$N395&gt;$C$9,IF(Raw!$N395&lt;$A$9,IF(Raw!$X395&gt;$C$9,IF(Raw!$X395&lt;$A$9,Raw!V395,-999),-999),-999),-999),-999),-999)</f>
        <v>-999</v>
      </c>
      <c r="O395" s="9">
        <f>IF(Raw!$G395&gt;$C$8,IF(Raw!$Q395&gt;$C$8,IF(Raw!$N395&gt;$C$9,IF(Raw!$N395&lt;$A$9,IF(Raw!$X395&gt;$C$9,IF(Raw!$X395&lt;$A$9,Raw!W395,-999),-999),-999),-999),-999),-999)</f>
        <v>-999</v>
      </c>
      <c r="P395" s="9">
        <f>IF(Raw!$G395&gt;$C$8,IF(Raw!$Q395&gt;$C$8,IF(Raw!$N395&gt;$C$9,IF(Raw!$N395&lt;$A$9,IF(Raw!$X395&gt;$C$9,IF(Raw!$X395&lt;$A$9,Raw!X395,-999),-999),-999),-999),-999),-999)</f>
        <v>-999</v>
      </c>
      <c r="R395" s="9">
        <f t="shared" si="95"/>
        <v>0</v>
      </c>
      <c r="S395" s="9">
        <f t="shared" si="96"/>
        <v>0</v>
      </c>
      <c r="T395" s="9">
        <f t="shared" si="97"/>
        <v>0</v>
      </c>
      <c r="U395" s="9">
        <f t="shared" si="98"/>
        <v>0</v>
      </c>
      <c r="V395" s="15">
        <f t="shared" si="99"/>
        <v>-999</v>
      </c>
      <c r="X395" s="11">
        <f t="shared" si="100"/>
        <v>-6.0139799999999993E+20</v>
      </c>
      <c r="Y395" s="11">
        <f t="shared" si="101"/>
        <v>-9.99E-18</v>
      </c>
      <c r="Z395" s="11">
        <f t="shared" si="102"/>
        <v>-9.9899999999999989E-4</v>
      </c>
      <c r="AA395" s="16">
        <f t="shared" si="103"/>
        <v>1</v>
      </c>
      <c r="AB395" s="9">
        <f t="shared" si="104"/>
        <v>-999</v>
      </c>
      <c r="AC395" s="9">
        <f t="shared" si="105"/>
        <v>-999</v>
      </c>
      <c r="AD395" s="15">
        <f t="shared" si="106"/>
        <v>-999</v>
      </c>
      <c r="AE395" s="3">
        <f t="shared" si="107"/>
        <v>-1202.7959999999996</v>
      </c>
      <c r="AF395" s="2">
        <f t="shared" si="108"/>
        <v>0.30099999999999988</v>
      </c>
      <c r="AG395" s="9">
        <f t="shared" si="109"/>
        <v>0</v>
      </c>
      <c r="AH395" s="2">
        <f t="shared" si="110"/>
        <v>0</v>
      </c>
    </row>
    <row r="396" spans="1:34">
      <c r="A396" s="1">
        <f>Raw!A396</f>
        <v>0</v>
      </c>
      <c r="B396" s="14">
        <f>Raw!B396</f>
        <v>0</v>
      </c>
      <c r="C396" s="15">
        <f>Raw!C396</f>
        <v>0</v>
      </c>
      <c r="D396" s="15">
        <f>IF(C396&gt;0.5,Raw!D396*D$11,-999)</f>
        <v>-999</v>
      </c>
      <c r="E396" s="9">
        <f>IF(Raw!$G396&gt;$C$8,IF(Raw!$Q396&gt;$C$8,IF(Raw!$N396&gt;$C$9,IF(Raw!$N396&lt;$A$9,IF(Raw!$X396&gt;$C$9,IF(Raw!$X396&lt;$A$9,Raw!H396,-999),-999),-999),-999),-999),-999)</f>
        <v>-999</v>
      </c>
      <c r="F396" s="9">
        <f>IF(Raw!$G396&gt;$C$8,IF(Raw!$Q396&gt;$C$8,IF(Raw!$N396&gt;$C$9,IF(Raw!$N396&lt;$A$9,IF(Raw!$X396&gt;$C$9,IF(Raw!$X396&lt;$A$9,Raw!I396,-999),-999),-999),-999),-999),-999)</f>
        <v>-999</v>
      </c>
      <c r="G396" s="9">
        <f>Raw!G396</f>
        <v>0</v>
      </c>
      <c r="H396" s="9">
        <f>IF(Raw!$G396&gt;$C$8,IF(Raw!$Q396&gt;$C$8,IF(Raw!$N396&gt;$C$9,IF(Raw!$N396&lt;$A$9,IF(Raw!$X396&gt;$C$9,IF(Raw!$X396&lt;$A$9,Raw!L396,-999),-999),-999),-999),-999),-999)</f>
        <v>-999</v>
      </c>
      <c r="I396" s="9">
        <f>IF(Raw!$G396&gt;$C$8,IF(Raw!$Q396&gt;$C$8,IF(Raw!$N396&gt;$C$9,IF(Raw!$N396&lt;$A$9,IF(Raw!$X396&gt;$C$9,IF(Raw!$X396&lt;$A$9,Raw!M396,-999),-999),-999),-999),-999),-999)</f>
        <v>-999</v>
      </c>
      <c r="J396" s="9">
        <f>IF(Raw!$G396&gt;$C$8,IF(Raw!$Q396&gt;$C$8,IF(Raw!$N396&gt;$C$9,IF(Raw!$N396&lt;$A$9,IF(Raw!$X396&gt;$C$9,IF(Raw!$X396&lt;$A$9,Raw!N396,-999),-999),-999),-999),-999),-999)</f>
        <v>-999</v>
      </c>
      <c r="K396" s="9">
        <f>IF(Raw!$G396&gt;$C$8,IF(Raw!$Q396&gt;$C$8,IF(Raw!$N396&gt;$C$9,IF(Raw!$N396&lt;$A$9,IF(Raw!$X396&gt;$C$9,IF(Raw!$X396&lt;$A$9,Raw!R396,-999),-999),-999),-999),-999),-999)</f>
        <v>-999</v>
      </c>
      <c r="L396" s="9">
        <f>IF(Raw!$G396&gt;$C$8,IF(Raw!$Q396&gt;$C$8,IF(Raw!$N396&gt;$C$9,IF(Raw!$N396&lt;$A$9,IF(Raw!$X396&gt;$C$9,IF(Raw!$X396&lt;$A$9,Raw!S396,-999),-999),-999),-999),-999),-999)</f>
        <v>-999</v>
      </c>
      <c r="M396" s="9">
        <f>Raw!Q396</f>
        <v>0</v>
      </c>
      <c r="N396" s="9">
        <f>IF(Raw!$G396&gt;$C$8,IF(Raw!$Q396&gt;$C$8,IF(Raw!$N396&gt;$C$9,IF(Raw!$N396&lt;$A$9,IF(Raw!$X396&gt;$C$9,IF(Raw!$X396&lt;$A$9,Raw!V396,-999),-999),-999),-999),-999),-999)</f>
        <v>-999</v>
      </c>
      <c r="O396" s="9">
        <f>IF(Raw!$G396&gt;$C$8,IF(Raw!$Q396&gt;$C$8,IF(Raw!$N396&gt;$C$9,IF(Raw!$N396&lt;$A$9,IF(Raw!$X396&gt;$C$9,IF(Raw!$X396&lt;$A$9,Raw!W396,-999),-999),-999),-999),-999),-999)</f>
        <v>-999</v>
      </c>
      <c r="P396" s="9">
        <f>IF(Raw!$G396&gt;$C$8,IF(Raw!$Q396&gt;$C$8,IF(Raw!$N396&gt;$C$9,IF(Raw!$N396&lt;$A$9,IF(Raw!$X396&gt;$C$9,IF(Raw!$X396&lt;$A$9,Raw!X396,-999),-999),-999),-999),-999),-999)</f>
        <v>-999</v>
      </c>
      <c r="R396" s="9">
        <f t="shared" si="95"/>
        <v>0</v>
      </c>
      <c r="S396" s="9">
        <f t="shared" si="96"/>
        <v>0</v>
      </c>
      <c r="T396" s="9">
        <f t="shared" si="97"/>
        <v>0</v>
      </c>
      <c r="U396" s="9">
        <f t="shared" si="98"/>
        <v>0</v>
      </c>
      <c r="V396" s="15">
        <f t="shared" si="99"/>
        <v>-999</v>
      </c>
      <c r="X396" s="11">
        <f t="shared" si="100"/>
        <v>-6.0139799999999993E+20</v>
      </c>
      <c r="Y396" s="11">
        <f t="shared" si="101"/>
        <v>-9.99E-18</v>
      </c>
      <c r="Z396" s="11">
        <f t="shared" si="102"/>
        <v>-9.9899999999999989E-4</v>
      </c>
      <c r="AA396" s="16">
        <f t="shared" si="103"/>
        <v>1</v>
      </c>
      <c r="AB396" s="9">
        <f t="shared" si="104"/>
        <v>-999</v>
      </c>
      <c r="AC396" s="9">
        <f t="shared" si="105"/>
        <v>-999</v>
      </c>
      <c r="AD396" s="15">
        <f t="shared" si="106"/>
        <v>-999</v>
      </c>
      <c r="AE396" s="3">
        <f t="shared" si="107"/>
        <v>-1202.7959999999996</v>
      </c>
      <c r="AF396" s="2">
        <f t="shared" si="108"/>
        <v>0.30099999999999988</v>
      </c>
      <c r="AG396" s="9">
        <f t="shared" si="109"/>
        <v>0</v>
      </c>
      <c r="AH396" s="2">
        <f t="shared" si="110"/>
        <v>0</v>
      </c>
    </row>
    <row r="397" spans="1:34">
      <c r="A397" s="1">
        <f>Raw!A397</f>
        <v>0</v>
      </c>
      <c r="B397" s="14">
        <f>Raw!B397</f>
        <v>0</v>
      </c>
      <c r="C397" s="15">
        <f>Raw!C397</f>
        <v>0</v>
      </c>
      <c r="D397" s="15">
        <f>IF(C397&gt;0.5,Raw!D397*D$11,-999)</f>
        <v>-999</v>
      </c>
      <c r="E397" s="9">
        <f>IF(Raw!$G397&gt;$C$8,IF(Raw!$Q397&gt;$C$8,IF(Raw!$N397&gt;$C$9,IF(Raw!$N397&lt;$A$9,IF(Raw!$X397&gt;$C$9,IF(Raw!$X397&lt;$A$9,Raw!H397,-999),-999),-999),-999),-999),-999)</f>
        <v>-999</v>
      </c>
      <c r="F397" s="9">
        <f>IF(Raw!$G397&gt;$C$8,IF(Raw!$Q397&gt;$C$8,IF(Raw!$N397&gt;$C$9,IF(Raw!$N397&lt;$A$9,IF(Raw!$X397&gt;$C$9,IF(Raw!$X397&lt;$A$9,Raw!I397,-999),-999),-999),-999),-999),-999)</f>
        <v>-999</v>
      </c>
      <c r="G397" s="9">
        <f>Raw!G397</f>
        <v>0</v>
      </c>
      <c r="H397" s="9">
        <f>IF(Raw!$G397&gt;$C$8,IF(Raw!$Q397&gt;$C$8,IF(Raw!$N397&gt;$C$9,IF(Raw!$N397&lt;$A$9,IF(Raw!$X397&gt;$C$9,IF(Raw!$X397&lt;$A$9,Raw!L397,-999),-999),-999),-999),-999),-999)</f>
        <v>-999</v>
      </c>
      <c r="I397" s="9">
        <f>IF(Raw!$G397&gt;$C$8,IF(Raw!$Q397&gt;$C$8,IF(Raw!$N397&gt;$C$9,IF(Raw!$N397&lt;$A$9,IF(Raw!$X397&gt;$C$9,IF(Raw!$X397&lt;$A$9,Raw!M397,-999),-999),-999),-999),-999),-999)</f>
        <v>-999</v>
      </c>
      <c r="J397" s="9">
        <f>IF(Raw!$G397&gt;$C$8,IF(Raw!$Q397&gt;$C$8,IF(Raw!$N397&gt;$C$9,IF(Raw!$N397&lt;$A$9,IF(Raw!$X397&gt;$C$9,IF(Raw!$X397&lt;$A$9,Raw!N397,-999),-999),-999),-999),-999),-999)</f>
        <v>-999</v>
      </c>
      <c r="K397" s="9">
        <f>IF(Raw!$G397&gt;$C$8,IF(Raw!$Q397&gt;$C$8,IF(Raw!$N397&gt;$C$9,IF(Raw!$N397&lt;$A$9,IF(Raw!$X397&gt;$C$9,IF(Raw!$X397&lt;$A$9,Raw!R397,-999),-999),-999),-999),-999),-999)</f>
        <v>-999</v>
      </c>
      <c r="L397" s="9">
        <f>IF(Raw!$G397&gt;$C$8,IF(Raw!$Q397&gt;$C$8,IF(Raw!$N397&gt;$C$9,IF(Raw!$N397&lt;$A$9,IF(Raw!$X397&gt;$C$9,IF(Raw!$X397&lt;$A$9,Raw!S397,-999),-999),-999),-999),-999),-999)</f>
        <v>-999</v>
      </c>
      <c r="M397" s="9">
        <f>Raw!Q397</f>
        <v>0</v>
      </c>
      <c r="N397" s="9">
        <f>IF(Raw!$G397&gt;$C$8,IF(Raw!$Q397&gt;$C$8,IF(Raw!$N397&gt;$C$9,IF(Raw!$N397&lt;$A$9,IF(Raw!$X397&gt;$C$9,IF(Raw!$X397&lt;$A$9,Raw!V397,-999),-999),-999),-999),-999),-999)</f>
        <v>-999</v>
      </c>
      <c r="O397" s="9">
        <f>IF(Raw!$G397&gt;$C$8,IF(Raw!$Q397&gt;$C$8,IF(Raw!$N397&gt;$C$9,IF(Raw!$N397&lt;$A$9,IF(Raw!$X397&gt;$C$9,IF(Raw!$X397&lt;$A$9,Raw!W397,-999),-999),-999),-999),-999),-999)</f>
        <v>-999</v>
      </c>
      <c r="P397" s="9">
        <f>IF(Raw!$G397&gt;$C$8,IF(Raw!$Q397&gt;$C$8,IF(Raw!$N397&gt;$C$9,IF(Raw!$N397&lt;$A$9,IF(Raw!$X397&gt;$C$9,IF(Raw!$X397&lt;$A$9,Raw!X397,-999),-999),-999),-999),-999),-999)</f>
        <v>-999</v>
      </c>
      <c r="R397" s="9">
        <f t="shared" si="95"/>
        <v>0</v>
      </c>
      <c r="S397" s="9">
        <f t="shared" si="96"/>
        <v>0</v>
      </c>
      <c r="T397" s="9">
        <f t="shared" si="97"/>
        <v>0</v>
      </c>
      <c r="U397" s="9">
        <f t="shared" si="98"/>
        <v>0</v>
      </c>
      <c r="V397" s="15">
        <f t="shared" si="99"/>
        <v>-999</v>
      </c>
      <c r="X397" s="11">
        <f t="shared" si="100"/>
        <v>-6.0139799999999993E+20</v>
      </c>
      <c r="Y397" s="11">
        <f t="shared" si="101"/>
        <v>-9.99E-18</v>
      </c>
      <c r="Z397" s="11">
        <f t="shared" si="102"/>
        <v>-9.9899999999999989E-4</v>
      </c>
      <c r="AA397" s="16">
        <f t="shared" si="103"/>
        <v>1</v>
      </c>
      <c r="AB397" s="9">
        <f t="shared" si="104"/>
        <v>-999</v>
      </c>
      <c r="AC397" s="9">
        <f t="shared" si="105"/>
        <v>-999</v>
      </c>
      <c r="AD397" s="15">
        <f t="shared" si="106"/>
        <v>-999</v>
      </c>
      <c r="AE397" s="3">
        <f t="shared" si="107"/>
        <v>-1202.7959999999996</v>
      </c>
      <c r="AF397" s="2">
        <f t="shared" si="108"/>
        <v>0.30099999999999988</v>
      </c>
      <c r="AG397" s="9">
        <f t="shared" si="109"/>
        <v>0</v>
      </c>
      <c r="AH397" s="2">
        <f t="shared" si="110"/>
        <v>0</v>
      </c>
    </row>
    <row r="398" spans="1:34">
      <c r="A398" s="1">
        <f>Raw!A398</f>
        <v>0</v>
      </c>
      <c r="B398" s="14">
        <f>Raw!B398</f>
        <v>0</v>
      </c>
      <c r="C398" s="15">
        <f>Raw!C398</f>
        <v>0</v>
      </c>
      <c r="D398" s="15">
        <f>IF(C398&gt;0.5,Raw!D398*D$11,-999)</f>
        <v>-999</v>
      </c>
      <c r="E398" s="9">
        <f>IF(Raw!$G398&gt;$C$8,IF(Raw!$Q398&gt;$C$8,IF(Raw!$N398&gt;$C$9,IF(Raw!$N398&lt;$A$9,IF(Raw!$X398&gt;$C$9,IF(Raw!$X398&lt;$A$9,Raw!H398,-999),-999),-999),-999),-999),-999)</f>
        <v>-999</v>
      </c>
      <c r="F398" s="9">
        <f>IF(Raw!$G398&gt;$C$8,IF(Raw!$Q398&gt;$C$8,IF(Raw!$N398&gt;$C$9,IF(Raw!$N398&lt;$A$9,IF(Raw!$X398&gt;$C$9,IF(Raw!$X398&lt;$A$9,Raw!I398,-999),-999),-999),-999),-999),-999)</f>
        <v>-999</v>
      </c>
      <c r="G398" s="9">
        <f>Raw!G398</f>
        <v>0</v>
      </c>
      <c r="H398" s="9">
        <f>IF(Raw!$G398&gt;$C$8,IF(Raw!$Q398&gt;$C$8,IF(Raw!$N398&gt;$C$9,IF(Raw!$N398&lt;$A$9,IF(Raw!$X398&gt;$C$9,IF(Raw!$X398&lt;$A$9,Raw!L398,-999),-999),-999),-999),-999),-999)</f>
        <v>-999</v>
      </c>
      <c r="I398" s="9">
        <f>IF(Raw!$G398&gt;$C$8,IF(Raw!$Q398&gt;$C$8,IF(Raw!$N398&gt;$C$9,IF(Raw!$N398&lt;$A$9,IF(Raw!$X398&gt;$C$9,IF(Raw!$X398&lt;$A$9,Raw!M398,-999),-999),-999),-999),-999),-999)</f>
        <v>-999</v>
      </c>
      <c r="J398" s="9">
        <f>IF(Raw!$G398&gt;$C$8,IF(Raw!$Q398&gt;$C$8,IF(Raw!$N398&gt;$C$9,IF(Raw!$N398&lt;$A$9,IF(Raw!$X398&gt;$C$9,IF(Raw!$X398&lt;$A$9,Raw!N398,-999),-999),-999),-999),-999),-999)</f>
        <v>-999</v>
      </c>
      <c r="K398" s="9">
        <f>IF(Raw!$G398&gt;$C$8,IF(Raw!$Q398&gt;$C$8,IF(Raw!$N398&gt;$C$9,IF(Raw!$N398&lt;$A$9,IF(Raw!$X398&gt;$C$9,IF(Raw!$X398&lt;$A$9,Raw!R398,-999),-999),-999),-999),-999),-999)</f>
        <v>-999</v>
      </c>
      <c r="L398" s="9">
        <f>IF(Raw!$G398&gt;$C$8,IF(Raw!$Q398&gt;$C$8,IF(Raw!$N398&gt;$C$9,IF(Raw!$N398&lt;$A$9,IF(Raw!$X398&gt;$C$9,IF(Raw!$X398&lt;$A$9,Raw!S398,-999),-999),-999),-999),-999),-999)</f>
        <v>-999</v>
      </c>
      <c r="M398" s="9">
        <f>Raw!Q398</f>
        <v>0</v>
      </c>
      <c r="N398" s="9">
        <f>IF(Raw!$G398&gt;$C$8,IF(Raw!$Q398&gt;$C$8,IF(Raw!$N398&gt;$C$9,IF(Raw!$N398&lt;$A$9,IF(Raw!$X398&gt;$C$9,IF(Raw!$X398&lt;$A$9,Raw!V398,-999),-999),-999),-999),-999),-999)</f>
        <v>-999</v>
      </c>
      <c r="O398" s="9">
        <f>IF(Raw!$G398&gt;$C$8,IF(Raw!$Q398&gt;$C$8,IF(Raw!$N398&gt;$C$9,IF(Raw!$N398&lt;$A$9,IF(Raw!$X398&gt;$C$9,IF(Raw!$X398&lt;$A$9,Raw!W398,-999),-999),-999),-999),-999),-999)</f>
        <v>-999</v>
      </c>
      <c r="P398" s="9">
        <f>IF(Raw!$G398&gt;$C$8,IF(Raw!$Q398&gt;$C$8,IF(Raw!$N398&gt;$C$9,IF(Raw!$N398&lt;$A$9,IF(Raw!$X398&gt;$C$9,IF(Raw!$X398&lt;$A$9,Raw!X398,-999),-999),-999),-999),-999),-999)</f>
        <v>-999</v>
      </c>
      <c r="R398" s="9">
        <f t="shared" si="95"/>
        <v>0</v>
      </c>
      <c r="S398" s="9">
        <f t="shared" si="96"/>
        <v>0</v>
      </c>
      <c r="T398" s="9">
        <f t="shared" si="97"/>
        <v>0</v>
      </c>
      <c r="U398" s="9">
        <f t="shared" si="98"/>
        <v>0</v>
      </c>
      <c r="V398" s="15">
        <f t="shared" si="99"/>
        <v>-999</v>
      </c>
      <c r="X398" s="11">
        <f t="shared" si="100"/>
        <v>-6.0139799999999993E+20</v>
      </c>
      <c r="Y398" s="11">
        <f t="shared" si="101"/>
        <v>-9.99E-18</v>
      </c>
      <c r="Z398" s="11">
        <f t="shared" si="102"/>
        <v>-9.9899999999999989E-4</v>
      </c>
      <c r="AA398" s="16">
        <f t="shared" si="103"/>
        <v>1</v>
      </c>
      <c r="AB398" s="9">
        <f t="shared" si="104"/>
        <v>-999</v>
      </c>
      <c r="AC398" s="9">
        <f t="shared" si="105"/>
        <v>-999</v>
      </c>
      <c r="AD398" s="15">
        <f t="shared" si="106"/>
        <v>-999</v>
      </c>
      <c r="AE398" s="3">
        <f t="shared" si="107"/>
        <v>-1202.7959999999996</v>
      </c>
      <c r="AF398" s="2">
        <f t="shared" si="108"/>
        <v>0.30099999999999988</v>
      </c>
      <c r="AG398" s="9">
        <f t="shared" si="109"/>
        <v>0</v>
      </c>
      <c r="AH398" s="2">
        <f t="shared" si="110"/>
        <v>0</v>
      </c>
    </row>
    <row r="399" spans="1:34">
      <c r="A399" s="1">
        <f>Raw!A399</f>
        <v>0</v>
      </c>
      <c r="B399" s="14">
        <f>Raw!B399</f>
        <v>0</v>
      </c>
      <c r="C399" s="15">
        <f>Raw!C399</f>
        <v>0</v>
      </c>
      <c r="D399" s="15">
        <f>IF(C399&gt;0.5,Raw!D399*D$11,-999)</f>
        <v>-999</v>
      </c>
      <c r="E399" s="9">
        <f>IF(Raw!$G399&gt;$C$8,IF(Raw!$Q399&gt;$C$8,IF(Raw!$N399&gt;$C$9,IF(Raw!$N399&lt;$A$9,IF(Raw!$X399&gt;$C$9,IF(Raw!$X399&lt;$A$9,Raw!H399,-999),-999),-999),-999),-999),-999)</f>
        <v>-999</v>
      </c>
      <c r="F399" s="9">
        <f>IF(Raw!$G399&gt;$C$8,IF(Raw!$Q399&gt;$C$8,IF(Raw!$N399&gt;$C$9,IF(Raw!$N399&lt;$A$9,IF(Raw!$X399&gt;$C$9,IF(Raw!$X399&lt;$A$9,Raw!I399,-999),-999),-999),-999),-999),-999)</f>
        <v>-999</v>
      </c>
      <c r="G399" s="9">
        <f>Raw!G399</f>
        <v>0</v>
      </c>
      <c r="H399" s="9">
        <f>IF(Raw!$G399&gt;$C$8,IF(Raw!$Q399&gt;$C$8,IF(Raw!$N399&gt;$C$9,IF(Raw!$N399&lt;$A$9,IF(Raw!$X399&gt;$C$9,IF(Raw!$X399&lt;$A$9,Raw!L399,-999),-999),-999),-999),-999),-999)</f>
        <v>-999</v>
      </c>
      <c r="I399" s="9">
        <f>IF(Raw!$G399&gt;$C$8,IF(Raw!$Q399&gt;$C$8,IF(Raw!$N399&gt;$C$9,IF(Raw!$N399&lt;$A$9,IF(Raw!$X399&gt;$C$9,IF(Raw!$X399&lt;$A$9,Raw!M399,-999),-999),-999),-999),-999),-999)</f>
        <v>-999</v>
      </c>
      <c r="J399" s="9">
        <f>IF(Raw!$G399&gt;$C$8,IF(Raw!$Q399&gt;$C$8,IF(Raw!$N399&gt;$C$9,IF(Raw!$N399&lt;$A$9,IF(Raw!$X399&gt;$C$9,IF(Raw!$X399&lt;$A$9,Raw!N399,-999),-999),-999),-999),-999),-999)</f>
        <v>-999</v>
      </c>
      <c r="K399" s="9">
        <f>IF(Raw!$G399&gt;$C$8,IF(Raw!$Q399&gt;$C$8,IF(Raw!$N399&gt;$C$9,IF(Raw!$N399&lt;$A$9,IF(Raw!$X399&gt;$C$9,IF(Raw!$X399&lt;$A$9,Raw!R399,-999),-999),-999),-999),-999),-999)</f>
        <v>-999</v>
      </c>
      <c r="L399" s="9">
        <f>IF(Raw!$G399&gt;$C$8,IF(Raw!$Q399&gt;$C$8,IF(Raw!$N399&gt;$C$9,IF(Raw!$N399&lt;$A$9,IF(Raw!$X399&gt;$C$9,IF(Raw!$X399&lt;$A$9,Raw!S399,-999),-999),-999),-999),-999),-999)</f>
        <v>-999</v>
      </c>
      <c r="M399" s="9">
        <f>Raw!Q399</f>
        <v>0</v>
      </c>
      <c r="N399" s="9">
        <f>IF(Raw!$G399&gt;$C$8,IF(Raw!$Q399&gt;$C$8,IF(Raw!$N399&gt;$C$9,IF(Raw!$N399&lt;$A$9,IF(Raw!$X399&gt;$C$9,IF(Raw!$X399&lt;$A$9,Raw!V399,-999),-999),-999),-999),-999),-999)</f>
        <v>-999</v>
      </c>
      <c r="O399" s="9">
        <f>IF(Raw!$G399&gt;$C$8,IF(Raw!$Q399&gt;$C$8,IF(Raw!$N399&gt;$C$9,IF(Raw!$N399&lt;$A$9,IF(Raw!$X399&gt;$C$9,IF(Raw!$X399&lt;$A$9,Raw!W399,-999),-999),-999),-999),-999),-999)</f>
        <v>-999</v>
      </c>
      <c r="P399" s="9">
        <f>IF(Raw!$G399&gt;$C$8,IF(Raw!$Q399&gt;$C$8,IF(Raw!$N399&gt;$C$9,IF(Raw!$N399&lt;$A$9,IF(Raw!$X399&gt;$C$9,IF(Raw!$X399&lt;$A$9,Raw!X399,-999),-999),-999),-999),-999),-999)</f>
        <v>-999</v>
      </c>
      <c r="R399" s="9">
        <f t="shared" ref="R399:R462" si="111">F399-E399</f>
        <v>0</v>
      </c>
      <c r="S399" s="9">
        <f t="shared" ref="S399:S462" si="112">R399/F399</f>
        <v>0</v>
      </c>
      <c r="T399" s="9">
        <f t="shared" ref="T399:T462" si="113">L399-K399</f>
        <v>0</v>
      </c>
      <c r="U399" s="9">
        <f t="shared" ref="U399:U462" si="114">T399/L399</f>
        <v>0</v>
      </c>
      <c r="V399" s="15">
        <f t="shared" ref="V399:V462" si="115">IF(L399&gt;0,L399*V$8+V$10,-999)</f>
        <v>-999</v>
      </c>
      <c r="X399" s="11">
        <f t="shared" ref="X399:X462" si="116">D399*6.02*10^23*10^(-6)</f>
        <v>-6.0139799999999993E+20</v>
      </c>
      <c r="Y399" s="11">
        <f t="shared" ref="Y399:Y462" si="117">H399*10^(-20)</f>
        <v>-9.99E-18</v>
      </c>
      <c r="Z399" s="11">
        <f t="shared" ref="Z399:Z462" si="118">J399*10^(-6)</f>
        <v>-9.9899999999999989E-4</v>
      </c>
      <c r="AA399" s="16">
        <f t="shared" ref="AA399:AA462" si="119">IF(Z399&gt;0,(X399*Y399/(X399*Y399+1/Z399)),1)</f>
        <v>1</v>
      </c>
      <c r="AB399" s="9">
        <f t="shared" ref="AB399:AB462" si="120">K399+T399*AA399</f>
        <v>-999</v>
      </c>
      <c r="AC399" s="9">
        <f t="shared" ref="AC399:AC462" si="121">IF(T399&gt;0,(L399-AB399)/T399,-999)</f>
        <v>-999</v>
      </c>
      <c r="AD399" s="15">
        <f t="shared" ref="AD399:AD462" si="122">IF(AC399&gt;0,X399*Y399*AC399,-999)</f>
        <v>-999</v>
      </c>
      <c r="AE399" s="3">
        <f t="shared" ref="AE399:AE462" si="123">AE$9*Y399</f>
        <v>-1202.7959999999996</v>
      </c>
      <c r="AF399" s="2">
        <f t="shared" ref="AF399:AF462" si="124">IF(AD399&lt;=AE399,AF$6,AF$6/(AD399/AE399))</f>
        <v>0.30099999999999988</v>
      </c>
      <c r="AG399" s="9">
        <f t="shared" ref="AG399:AG462" si="125">AD399*AF399*$AG$6*U399/AG$8</f>
        <v>0</v>
      </c>
      <c r="AH399" s="2">
        <f t="shared" ref="AH399:AH462" si="126">((AG399*12.01)/893.5)*3600</f>
        <v>0</v>
      </c>
    </row>
    <row r="400" spans="1:34">
      <c r="A400" s="1">
        <f>Raw!A400</f>
        <v>0</v>
      </c>
      <c r="B400" s="14">
        <f>Raw!B400</f>
        <v>0</v>
      </c>
      <c r="C400" s="15">
        <f>Raw!C400</f>
        <v>0</v>
      </c>
      <c r="D400" s="15">
        <f>IF(C400&gt;0.5,Raw!D400*D$11,-999)</f>
        <v>-999</v>
      </c>
      <c r="E400" s="9">
        <f>IF(Raw!$G400&gt;$C$8,IF(Raw!$Q400&gt;$C$8,IF(Raw!$N400&gt;$C$9,IF(Raw!$N400&lt;$A$9,IF(Raw!$X400&gt;$C$9,IF(Raw!$X400&lt;$A$9,Raw!H400,-999),-999),-999),-999),-999),-999)</f>
        <v>-999</v>
      </c>
      <c r="F400" s="9">
        <f>IF(Raw!$G400&gt;$C$8,IF(Raw!$Q400&gt;$C$8,IF(Raw!$N400&gt;$C$9,IF(Raw!$N400&lt;$A$9,IF(Raw!$X400&gt;$C$9,IF(Raw!$X400&lt;$A$9,Raw!I400,-999),-999),-999),-999),-999),-999)</f>
        <v>-999</v>
      </c>
      <c r="G400" s="9">
        <f>Raw!G400</f>
        <v>0</v>
      </c>
      <c r="H400" s="9">
        <f>IF(Raw!$G400&gt;$C$8,IF(Raw!$Q400&gt;$C$8,IF(Raw!$N400&gt;$C$9,IF(Raw!$N400&lt;$A$9,IF(Raw!$X400&gt;$C$9,IF(Raw!$X400&lt;$A$9,Raw!L400,-999),-999),-999),-999),-999),-999)</f>
        <v>-999</v>
      </c>
      <c r="I400" s="9">
        <f>IF(Raw!$G400&gt;$C$8,IF(Raw!$Q400&gt;$C$8,IF(Raw!$N400&gt;$C$9,IF(Raw!$N400&lt;$A$9,IF(Raw!$X400&gt;$C$9,IF(Raw!$X400&lt;$A$9,Raw!M400,-999),-999),-999),-999),-999),-999)</f>
        <v>-999</v>
      </c>
      <c r="J400" s="9">
        <f>IF(Raw!$G400&gt;$C$8,IF(Raw!$Q400&gt;$C$8,IF(Raw!$N400&gt;$C$9,IF(Raw!$N400&lt;$A$9,IF(Raw!$X400&gt;$C$9,IF(Raw!$X400&lt;$A$9,Raw!N400,-999),-999),-999),-999),-999),-999)</f>
        <v>-999</v>
      </c>
      <c r="K400" s="9">
        <f>IF(Raw!$G400&gt;$C$8,IF(Raw!$Q400&gt;$C$8,IF(Raw!$N400&gt;$C$9,IF(Raw!$N400&lt;$A$9,IF(Raw!$X400&gt;$C$9,IF(Raw!$X400&lt;$A$9,Raw!R400,-999),-999),-999),-999),-999),-999)</f>
        <v>-999</v>
      </c>
      <c r="L400" s="9">
        <f>IF(Raw!$G400&gt;$C$8,IF(Raw!$Q400&gt;$C$8,IF(Raw!$N400&gt;$C$9,IF(Raw!$N400&lt;$A$9,IF(Raw!$X400&gt;$C$9,IF(Raw!$X400&lt;$A$9,Raw!S400,-999),-999),-999),-999),-999),-999)</f>
        <v>-999</v>
      </c>
      <c r="M400" s="9">
        <f>Raw!Q400</f>
        <v>0</v>
      </c>
      <c r="N400" s="9">
        <f>IF(Raw!$G400&gt;$C$8,IF(Raw!$Q400&gt;$C$8,IF(Raw!$N400&gt;$C$9,IF(Raw!$N400&lt;$A$9,IF(Raw!$X400&gt;$C$9,IF(Raw!$X400&lt;$A$9,Raw!V400,-999),-999),-999),-999),-999),-999)</f>
        <v>-999</v>
      </c>
      <c r="O400" s="9">
        <f>IF(Raw!$G400&gt;$C$8,IF(Raw!$Q400&gt;$C$8,IF(Raw!$N400&gt;$C$9,IF(Raw!$N400&lt;$A$9,IF(Raw!$X400&gt;$C$9,IF(Raw!$X400&lt;$A$9,Raw!W400,-999),-999),-999),-999),-999),-999)</f>
        <v>-999</v>
      </c>
      <c r="P400" s="9">
        <f>IF(Raw!$G400&gt;$C$8,IF(Raw!$Q400&gt;$C$8,IF(Raw!$N400&gt;$C$9,IF(Raw!$N400&lt;$A$9,IF(Raw!$X400&gt;$C$9,IF(Raw!$X400&lt;$A$9,Raw!X400,-999),-999),-999),-999),-999),-999)</f>
        <v>-999</v>
      </c>
      <c r="R400" s="9">
        <f t="shared" si="111"/>
        <v>0</v>
      </c>
      <c r="S400" s="9">
        <f t="shared" si="112"/>
        <v>0</v>
      </c>
      <c r="T400" s="9">
        <f t="shared" si="113"/>
        <v>0</v>
      </c>
      <c r="U400" s="9">
        <f t="shared" si="114"/>
        <v>0</v>
      </c>
      <c r="V400" s="15">
        <f t="shared" si="115"/>
        <v>-999</v>
      </c>
      <c r="X400" s="11">
        <f t="shared" si="116"/>
        <v>-6.0139799999999993E+20</v>
      </c>
      <c r="Y400" s="11">
        <f t="shared" si="117"/>
        <v>-9.99E-18</v>
      </c>
      <c r="Z400" s="11">
        <f t="shared" si="118"/>
        <v>-9.9899999999999989E-4</v>
      </c>
      <c r="AA400" s="16">
        <f t="shared" si="119"/>
        <v>1</v>
      </c>
      <c r="AB400" s="9">
        <f t="shared" si="120"/>
        <v>-999</v>
      </c>
      <c r="AC400" s="9">
        <f t="shared" si="121"/>
        <v>-999</v>
      </c>
      <c r="AD400" s="15">
        <f t="shared" si="122"/>
        <v>-999</v>
      </c>
      <c r="AE400" s="3">
        <f t="shared" si="123"/>
        <v>-1202.7959999999996</v>
      </c>
      <c r="AF400" s="2">
        <f t="shared" si="124"/>
        <v>0.30099999999999988</v>
      </c>
      <c r="AG400" s="9">
        <f t="shared" si="125"/>
        <v>0</v>
      </c>
      <c r="AH400" s="2">
        <f t="shared" si="126"/>
        <v>0</v>
      </c>
    </row>
    <row r="401" spans="1:34">
      <c r="A401" s="1">
        <f>Raw!A401</f>
        <v>0</v>
      </c>
      <c r="B401" s="14">
        <f>Raw!B401</f>
        <v>0</v>
      </c>
      <c r="C401" s="15">
        <f>Raw!C401</f>
        <v>0</v>
      </c>
      <c r="D401" s="15">
        <f>IF(C401&gt;0.5,Raw!D401*D$11,-999)</f>
        <v>-999</v>
      </c>
      <c r="E401" s="9">
        <f>IF(Raw!$G401&gt;$C$8,IF(Raw!$Q401&gt;$C$8,IF(Raw!$N401&gt;$C$9,IF(Raw!$N401&lt;$A$9,IF(Raw!$X401&gt;$C$9,IF(Raw!$X401&lt;$A$9,Raw!H401,-999),-999),-999),-999),-999),-999)</f>
        <v>-999</v>
      </c>
      <c r="F401" s="9">
        <f>IF(Raw!$G401&gt;$C$8,IF(Raw!$Q401&gt;$C$8,IF(Raw!$N401&gt;$C$9,IF(Raw!$N401&lt;$A$9,IF(Raw!$X401&gt;$C$9,IF(Raw!$X401&lt;$A$9,Raw!I401,-999),-999),-999),-999),-999),-999)</f>
        <v>-999</v>
      </c>
      <c r="G401" s="9">
        <f>Raw!G401</f>
        <v>0</v>
      </c>
      <c r="H401" s="9">
        <f>IF(Raw!$G401&gt;$C$8,IF(Raw!$Q401&gt;$C$8,IF(Raw!$N401&gt;$C$9,IF(Raw!$N401&lt;$A$9,IF(Raw!$X401&gt;$C$9,IF(Raw!$X401&lt;$A$9,Raw!L401,-999),-999),-999),-999),-999),-999)</f>
        <v>-999</v>
      </c>
      <c r="I401" s="9">
        <f>IF(Raw!$G401&gt;$C$8,IF(Raw!$Q401&gt;$C$8,IF(Raw!$N401&gt;$C$9,IF(Raw!$N401&lt;$A$9,IF(Raw!$X401&gt;$C$9,IF(Raw!$X401&lt;$A$9,Raw!M401,-999),-999),-999),-999),-999),-999)</f>
        <v>-999</v>
      </c>
      <c r="J401" s="9">
        <f>IF(Raw!$G401&gt;$C$8,IF(Raw!$Q401&gt;$C$8,IF(Raw!$N401&gt;$C$9,IF(Raw!$N401&lt;$A$9,IF(Raw!$X401&gt;$C$9,IF(Raw!$X401&lt;$A$9,Raw!N401,-999),-999),-999),-999),-999),-999)</f>
        <v>-999</v>
      </c>
      <c r="K401" s="9">
        <f>IF(Raw!$G401&gt;$C$8,IF(Raw!$Q401&gt;$C$8,IF(Raw!$N401&gt;$C$9,IF(Raw!$N401&lt;$A$9,IF(Raw!$X401&gt;$C$9,IF(Raw!$X401&lt;$A$9,Raw!R401,-999),-999),-999),-999),-999),-999)</f>
        <v>-999</v>
      </c>
      <c r="L401" s="9">
        <f>IF(Raw!$G401&gt;$C$8,IF(Raw!$Q401&gt;$C$8,IF(Raw!$N401&gt;$C$9,IF(Raw!$N401&lt;$A$9,IF(Raw!$X401&gt;$C$9,IF(Raw!$X401&lt;$A$9,Raw!S401,-999),-999),-999),-999),-999),-999)</f>
        <v>-999</v>
      </c>
      <c r="M401" s="9">
        <f>Raw!Q401</f>
        <v>0</v>
      </c>
      <c r="N401" s="9">
        <f>IF(Raw!$G401&gt;$C$8,IF(Raw!$Q401&gt;$C$8,IF(Raw!$N401&gt;$C$9,IF(Raw!$N401&lt;$A$9,IF(Raw!$X401&gt;$C$9,IF(Raw!$X401&lt;$A$9,Raw!V401,-999),-999),-999),-999),-999),-999)</f>
        <v>-999</v>
      </c>
      <c r="O401" s="9">
        <f>IF(Raw!$G401&gt;$C$8,IF(Raw!$Q401&gt;$C$8,IF(Raw!$N401&gt;$C$9,IF(Raw!$N401&lt;$A$9,IF(Raw!$X401&gt;$C$9,IF(Raw!$X401&lt;$A$9,Raw!W401,-999),-999),-999),-999),-999),-999)</f>
        <v>-999</v>
      </c>
      <c r="P401" s="9">
        <f>IF(Raw!$G401&gt;$C$8,IF(Raw!$Q401&gt;$C$8,IF(Raw!$N401&gt;$C$9,IF(Raw!$N401&lt;$A$9,IF(Raw!$X401&gt;$C$9,IF(Raw!$X401&lt;$A$9,Raw!X401,-999),-999),-999),-999),-999),-999)</f>
        <v>-999</v>
      </c>
      <c r="R401" s="9">
        <f t="shared" si="111"/>
        <v>0</v>
      </c>
      <c r="S401" s="9">
        <f t="shared" si="112"/>
        <v>0</v>
      </c>
      <c r="T401" s="9">
        <f t="shared" si="113"/>
        <v>0</v>
      </c>
      <c r="U401" s="9">
        <f t="shared" si="114"/>
        <v>0</v>
      </c>
      <c r="V401" s="15">
        <f t="shared" si="115"/>
        <v>-999</v>
      </c>
      <c r="X401" s="11">
        <f t="shared" si="116"/>
        <v>-6.0139799999999993E+20</v>
      </c>
      <c r="Y401" s="11">
        <f t="shared" si="117"/>
        <v>-9.99E-18</v>
      </c>
      <c r="Z401" s="11">
        <f t="shared" si="118"/>
        <v>-9.9899999999999989E-4</v>
      </c>
      <c r="AA401" s="16">
        <f t="shared" si="119"/>
        <v>1</v>
      </c>
      <c r="AB401" s="9">
        <f t="shared" si="120"/>
        <v>-999</v>
      </c>
      <c r="AC401" s="9">
        <f t="shared" si="121"/>
        <v>-999</v>
      </c>
      <c r="AD401" s="15">
        <f t="shared" si="122"/>
        <v>-999</v>
      </c>
      <c r="AE401" s="3">
        <f t="shared" si="123"/>
        <v>-1202.7959999999996</v>
      </c>
      <c r="AF401" s="2">
        <f t="shared" si="124"/>
        <v>0.30099999999999988</v>
      </c>
      <c r="AG401" s="9">
        <f t="shared" si="125"/>
        <v>0</v>
      </c>
      <c r="AH401" s="2">
        <f t="shared" si="126"/>
        <v>0</v>
      </c>
    </row>
    <row r="402" spans="1:34">
      <c r="A402" s="1">
        <f>Raw!A402</f>
        <v>0</v>
      </c>
      <c r="B402" s="14">
        <f>Raw!B402</f>
        <v>0</v>
      </c>
      <c r="C402" s="15">
        <f>Raw!C402</f>
        <v>0</v>
      </c>
      <c r="D402" s="15">
        <f>IF(C402&gt;0.5,Raw!D402*D$11,-999)</f>
        <v>-999</v>
      </c>
      <c r="E402" s="9">
        <f>IF(Raw!$G402&gt;$C$8,IF(Raw!$Q402&gt;$C$8,IF(Raw!$N402&gt;$C$9,IF(Raw!$N402&lt;$A$9,IF(Raw!$X402&gt;$C$9,IF(Raw!$X402&lt;$A$9,Raw!H402,-999),-999),-999),-999),-999),-999)</f>
        <v>-999</v>
      </c>
      <c r="F402" s="9">
        <f>IF(Raw!$G402&gt;$C$8,IF(Raw!$Q402&gt;$C$8,IF(Raw!$N402&gt;$C$9,IF(Raw!$N402&lt;$A$9,IF(Raw!$X402&gt;$C$9,IF(Raw!$X402&lt;$A$9,Raw!I402,-999),-999),-999),-999),-999),-999)</f>
        <v>-999</v>
      </c>
      <c r="G402" s="9">
        <f>Raw!G402</f>
        <v>0</v>
      </c>
      <c r="H402" s="9">
        <f>IF(Raw!$G402&gt;$C$8,IF(Raw!$Q402&gt;$C$8,IF(Raw!$N402&gt;$C$9,IF(Raw!$N402&lt;$A$9,IF(Raw!$X402&gt;$C$9,IF(Raw!$X402&lt;$A$9,Raw!L402,-999),-999),-999),-999),-999),-999)</f>
        <v>-999</v>
      </c>
      <c r="I402" s="9">
        <f>IF(Raw!$G402&gt;$C$8,IF(Raw!$Q402&gt;$C$8,IF(Raw!$N402&gt;$C$9,IF(Raw!$N402&lt;$A$9,IF(Raw!$X402&gt;$C$9,IF(Raw!$X402&lt;$A$9,Raw!M402,-999),-999),-999),-999),-999),-999)</f>
        <v>-999</v>
      </c>
      <c r="J402" s="9">
        <f>IF(Raw!$G402&gt;$C$8,IF(Raw!$Q402&gt;$C$8,IF(Raw!$N402&gt;$C$9,IF(Raw!$N402&lt;$A$9,IF(Raw!$X402&gt;$C$9,IF(Raw!$X402&lt;$A$9,Raw!N402,-999),-999),-999),-999),-999),-999)</f>
        <v>-999</v>
      </c>
      <c r="K402" s="9">
        <f>IF(Raw!$G402&gt;$C$8,IF(Raw!$Q402&gt;$C$8,IF(Raw!$N402&gt;$C$9,IF(Raw!$N402&lt;$A$9,IF(Raw!$X402&gt;$C$9,IF(Raw!$X402&lt;$A$9,Raw!R402,-999),-999),-999),-999),-999),-999)</f>
        <v>-999</v>
      </c>
      <c r="L402" s="9">
        <f>IF(Raw!$G402&gt;$C$8,IF(Raw!$Q402&gt;$C$8,IF(Raw!$N402&gt;$C$9,IF(Raw!$N402&lt;$A$9,IF(Raw!$X402&gt;$C$9,IF(Raw!$X402&lt;$A$9,Raw!S402,-999),-999),-999),-999),-999),-999)</f>
        <v>-999</v>
      </c>
      <c r="M402" s="9">
        <f>Raw!Q402</f>
        <v>0</v>
      </c>
      <c r="N402" s="9">
        <f>IF(Raw!$G402&gt;$C$8,IF(Raw!$Q402&gt;$C$8,IF(Raw!$N402&gt;$C$9,IF(Raw!$N402&lt;$A$9,IF(Raw!$X402&gt;$C$9,IF(Raw!$X402&lt;$A$9,Raw!V402,-999),-999),-999),-999),-999),-999)</f>
        <v>-999</v>
      </c>
      <c r="O402" s="9">
        <f>IF(Raw!$G402&gt;$C$8,IF(Raw!$Q402&gt;$C$8,IF(Raw!$N402&gt;$C$9,IF(Raw!$N402&lt;$A$9,IF(Raw!$X402&gt;$C$9,IF(Raw!$X402&lt;$A$9,Raw!W402,-999),-999),-999),-999),-999),-999)</f>
        <v>-999</v>
      </c>
      <c r="P402" s="9">
        <f>IF(Raw!$G402&gt;$C$8,IF(Raw!$Q402&gt;$C$8,IF(Raw!$N402&gt;$C$9,IF(Raw!$N402&lt;$A$9,IF(Raw!$X402&gt;$C$9,IF(Raw!$X402&lt;$A$9,Raw!X402,-999),-999),-999),-999),-999),-999)</f>
        <v>-999</v>
      </c>
      <c r="R402" s="9">
        <f t="shared" si="111"/>
        <v>0</v>
      </c>
      <c r="S402" s="9">
        <f t="shared" si="112"/>
        <v>0</v>
      </c>
      <c r="T402" s="9">
        <f t="shared" si="113"/>
        <v>0</v>
      </c>
      <c r="U402" s="9">
        <f t="shared" si="114"/>
        <v>0</v>
      </c>
      <c r="V402" s="15">
        <f t="shared" si="115"/>
        <v>-999</v>
      </c>
      <c r="X402" s="11">
        <f t="shared" si="116"/>
        <v>-6.0139799999999993E+20</v>
      </c>
      <c r="Y402" s="11">
        <f t="shared" si="117"/>
        <v>-9.99E-18</v>
      </c>
      <c r="Z402" s="11">
        <f t="shared" si="118"/>
        <v>-9.9899999999999989E-4</v>
      </c>
      <c r="AA402" s="16">
        <f t="shared" si="119"/>
        <v>1</v>
      </c>
      <c r="AB402" s="9">
        <f t="shared" si="120"/>
        <v>-999</v>
      </c>
      <c r="AC402" s="9">
        <f t="shared" si="121"/>
        <v>-999</v>
      </c>
      <c r="AD402" s="15">
        <f t="shared" si="122"/>
        <v>-999</v>
      </c>
      <c r="AE402" s="3">
        <f t="shared" si="123"/>
        <v>-1202.7959999999996</v>
      </c>
      <c r="AF402" s="2">
        <f t="shared" si="124"/>
        <v>0.30099999999999988</v>
      </c>
      <c r="AG402" s="9">
        <f t="shared" si="125"/>
        <v>0</v>
      </c>
      <c r="AH402" s="2">
        <f t="shared" si="126"/>
        <v>0</v>
      </c>
    </row>
    <row r="403" spans="1:34">
      <c r="A403" s="1">
        <f>Raw!A403</f>
        <v>0</v>
      </c>
      <c r="B403" s="14">
        <f>Raw!B403</f>
        <v>0</v>
      </c>
      <c r="C403" s="15">
        <f>Raw!C403</f>
        <v>0</v>
      </c>
      <c r="D403" s="15">
        <f>IF(C403&gt;0.5,Raw!D403*D$11,-999)</f>
        <v>-999</v>
      </c>
      <c r="E403" s="9">
        <f>IF(Raw!$G403&gt;$C$8,IF(Raw!$Q403&gt;$C$8,IF(Raw!$N403&gt;$C$9,IF(Raw!$N403&lt;$A$9,IF(Raw!$X403&gt;$C$9,IF(Raw!$X403&lt;$A$9,Raw!H403,-999),-999),-999),-999),-999),-999)</f>
        <v>-999</v>
      </c>
      <c r="F403" s="9">
        <f>IF(Raw!$G403&gt;$C$8,IF(Raw!$Q403&gt;$C$8,IF(Raw!$N403&gt;$C$9,IF(Raw!$N403&lt;$A$9,IF(Raw!$X403&gt;$C$9,IF(Raw!$X403&lt;$A$9,Raw!I403,-999),-999),-999),-999),-999),-999)</f>
        <v>-999</v>
      </c>
      <c r="G403" s="9">
        <f>Raw!G403</f>
        <v>0</v>
      </c>
      <c r="H403" s="9">
        <f>IF(Raw!$G403&gt;$C$8,IF(Raw!$Q403&gt;$C$8,IF(Raw!$N403&gt;$C$9,IF(Raw!$N403&lt;$A$9,IF(Raw!$X403&gt;$C$9,IF(Raw!$X403&lt;$A$9,Raw!L403,-999),-999),-999),-999),-999),-999)</f>
        <v>-999</v>
      </c>
      <c r="I403" s="9">
        <f>IF(Raw!$G403&gt;$C$8,IF(Raw!$Q403&gt;$C$8,IF(Raw!$N403&gt;$C$9,IF(Raw!$N403&lt;$A$9,IF(Raw!$X403&gt;$C$9,IF(Raw!$X403&lt;$A$9,Raw!M403,-999),-999),-999),-999),-999),-999)</f>
        <v>-999</v>
      </c>
      <c r="J403" s="9">
        <f>IF(Raw!$G403&gt;$C$8,IF(Raw!$Q403&gt;$C$8,IF(Raw!$N403&gt;$C$9,IF(Raw!$N403&lt;$A$9,IF(Raw!$X403&gt;$C$9,IF(Raw!$X403&lt;$A$9,Raw!N403,-999),-999),-999),-999),-999),-999)</f>
        <v>-999</v>
      </c>
      <c r="K403" s="9">
        <f>IF(Raw!$G403&gt;$C$8,IF(Raw!$Q403&gt;$C$8,IF(Raw!$N403&gt;$C$9,IF(Raw!$N403&lt;$A$9,IF(Raw!$X403&gt;$C$9,IF(Raw!$X403&lt;$A$9,Raw!R403,-999),-999),-999),-999),-999),-999)</f>
        <v>-999</v>
      </c>
      <c r="L403" s="9">
        <f>IF(Raw!$G403&gt;$C$8,IF(Raw!$Q403&gt;$C$8,IF(Raw!$N403&gt;$C$9,IF(Raw!$N403&lt;$A$9,IF(Raw!$X403&gt;$C$9,IF(Raw!$X403&lt;$A$9,Raw!S403,-999),-999),-999),-999),-999),-999)</f>
        <v>-999</v>
      </c>
      <c r="M403" s="9">
        <f>Raw!Q403</f>
        <v>0</v>
      </c>
      <c r="N403" s="9">
        <f>IF(Raw!$G403&gt;$C$8,IF(Raw!$Q403&gt;$C$8,IF(Raw!$N403&gt;$C$9,IF(Raw!$N403&lt;$A$9,IF(Raw!$X403&gt;$C$9,IF(Raw!$X403&lt;$A$9,Raw!V403,-999),-999),-999),-999),-999),-999)</f>
        <v>-999</v>
      </c>
      <c r="O403" s="9">
        <f>IF(Raw!$G403&gt;$C$8,IF(Raw!$Q403&gt;$C$8,IF(Raw!$N403&gt;$C$9,IF(Raw!$N403&lt;$A$9,IF(Raw!$X403&gt;$C$9,IF(Raw!$X403&lt;$A$9,Raw!W403,-999),-999),-999),-999),-999),-999)</f>
        <v>-999</v>
      </c>
      <c r="P403" s="9">
        <f>IF(Raw!$G403&gt;$C$8,IF(Raw!$Q403&gt;$C$8,IF(Raw!$N403&gt;$C$9,IF(Raw!$N403&lt;$A$9,IF(Raw!$X403&gt;$C$9,IF(Raw!$X403&lt;$A$9,Raw!X403,-999),-999),-999),-999),-999),-999)</f>
        <v>-999</v>
      </c>
      <c r="R403" s="9">
        <f t="shared" si="111"/>
        <v>0</v>
      </c>
      <c r="S403" s="9">
        <f t="shared" si="112"/>
        <v>0</v>
      </c>
      <c r="T403" s="9">
        <f t="shared" si="113"/>
        <v>0</v>
      </c>
      <c r="U403" s="9">
        <f t="shared" si="114"/>
        <v>0</v>
      </c>
      <c r="V403" s="15">
        <f t="shared" si="115"/>
        <v>-999</v>
      </c>
      <c r="X403" s="11">
        <f t="shared" si="116"/>
        <v>-6.0139799999999993E+20</v>
      </c>
      <c r="Y403" s="11">
        <f t="shared" si="117"/>
        <v>-9.99E-18</v>
      </c>
      <c r="Z403" s="11">
        <f t="shared" si="118"/>
        <v>-9.9899999999999989E-4</v>
      </c>
      <c r="AA403" s="16">
        <f t="shared" si="119"/>
        <v>1</v>
      </c>
      <c r="AB403" s="9">
        <f t="shared" si="120"/>
        <v>-999</v>
      </c>
      <c r="AC403" s="9">
        <f t="shared" si="121"/>
        <v>-999</v>
      </c>
      <c r="AD403" s="15">
        <f t="shared" si="122"/>
        <v>-999</v>
      </c>
      <c r="AE403" s="3">
        <f t="shared" si="123"/>
        <v>-1202.7959999999996</v>
      </c>
      <c r="AF403" s="2">
        <f t="shared" si="124"/>
        <v>0.30099999999999988</v>
      </c>
      <c r="AG403" s="9">
        <f t="shared" si="125"/>
        <v>0</v>
      </c>
      <c r="AH403" s="2">
        <f t="shared" si="126"/>
        <v>0</v>
      </c>
    </row>
    <row r="404" spans="1:34">
      <c r="A404" s="1">
        <f>Raw!A404</f>
        <v>0</v>
      </c>
      <c r="B404" s="14">
        <f>Raw!B404</f>
        <v>0</v>
      </c>
      <c r="C404" s="15">
        <f>Raw!C404</f>
        <v>0</v>
      </c>
      <c r="D404" s="15">
        <f>IF(C404&gt;0.5,Raw!D404*D$11,-999)</f>
        <v>-999</v>
      </c>
      <c r="E404" s="9">
        <f>IF(Raw!$G404&gt;$C$8,IF(Raw!$Q404&gt;$C$8,IF(Raw!$N404&gt;$C$9,IF(Raw!$N404&lt;$A$9,IF(Raw!$X404&gt;$C$9,IF(Raw!$X404&lt;$A$9,Raw!H404,-999),-999),-999),-999),-999),-999)</f>
        <v>-999</v>
      </c>
      <c r="F404" s="9">
        <f>IF(Raw!$G404&gt;$C$8,IF(Raw!$Q404&gt;$C$8,IF(Raw!$N404&gt;$C$9,IF(Raw!$N404&lt;$A$9,IF(Raw!$X404&gt;$C$9,IF(Raw!$X404&lt;$A$9,Raw!I404,-999),-999),-999),-999),-999),-999)</f>
        <v>-999</v>
      </c>
      <c r="G404" s="9">
        <f>Raw!G404</f>
        <v>0</v>
      </c>
      <c r="H404" s="9">
        <f>IF(Raw!$G404&gt;$C$8,IF(Raw!$Q404&gt;$C$8,IF(Raw!$N404&gt;$C$9,IF(Raw!$N404&lt;$A$9,IF(Raw!$X404&gt;$C$9,IF(Raw!$X404&lt;$A$9,Raw!L404,-999),-999),-999),-999),-999),-999)</f>
        <v>-999</v>
      </c>
      <c r="I404" s="9">
        <f>IF(Raw!$G404&gt;$C$8,IF(Raw!$Q404&gt;$C$8,IF(Raw!$N404&gt;$C$9,IF(Raw!$N404&lt;$A$9,IF(Raw!$X404&gt;$C$9,IF(Raw!$X404&lt;$A$9,Raw!M404,-999),-999),-999),-999),-999),-999)</f>
        <v>-999</v>
      </c>
      <c r="J404" s="9">
        <f>IF(Raw!$G404&gt;$C$8,IF(Raw!$Q404&gt;$C$8,IF(Raw!$N404&gt;$C$9,IF(Raw!$N404&lt;$A$9,IF(Raw!$X404&gt;$C$9,IF(Raw!$X404&lt;$A$9,Raw!N404,-999),-999),-999),-999),-999),-999)</f>
        <v>-999</v>
      </c>
      <c r="K404" s="9">
        <f>IF(Raw!$G404&gt;$C$8,IF(Raw!$Q404&gt;$C$8,IF(Raw!$N404&gt;$C$9,IF(Raw!$N404&lt;$A$9,IF(Raw!$X404&gt;$C$9,IF(Raw!$X404&lt;$A$9,Raw!R404,-999),-999),-999),-999),-999),-999)</f>
        <v>-999</v>
      </c>
      <c r="L404" s="9">
        <f>IF(Raw!$G404&gt;$C$8,IF(Raw!$Q404&gt;$C$8,IF(Raw!$N404&gt;$C$9,IF(Raw!$N404&lt;$A$9,IF(Raw!$X404&gt;$C$9,IF(Raw!$X404&lt;$A$9,Raw!S404,-999),-999),-999),-999),-999),-999)</f>
        <v>-999</v>
      </c>
      <c r="M404" s="9">
        <f>Raw!Q404</f>
        <v>0</v>
      </c>
      <c r="N404" s="9">
        <f>IF(Raw!$G404&gt;$C$8,IF(Raw!$Q404&gt;$C$8,IF(Raw!$N404&gt;$C$9,IF(Raw!$N404&lt;$A$9,IF(Raw!$X404&gt;$C$9,IF(Raw!$X404&lt;$A$9,Raw!V404,-999),-999),-999),-999),-999),-999)</f>
        <v>-999</v>
      </c>
      <c r="O404" s="9">
        <f>IF(Raw!$G404&gt;$C$8,IF(Raw!$Q404&gt;$C$8,IF(Raw!$N404&gt;$C$9,IF(Raw!$N404&lt;$A$9,IF(Raw!$X404&gt;$C$9,IF(Raw!$X404&lt;$A$9,Raw!W404,-999),-999),-999),-999),-999),-999)</f>
        <v>-999</v>
      </c>
      <c r="P404" s="9">
        <f>IF(Raw!$G404&gt;$C$8,IF(Raw!$Q404&gt;$C$8,IF(Raw!$N404&gt;$C$9,IF(Raw!$N404&lt;$A$9,IF(Raw!$X404&gt;$C$9,IF(Raw!$X404&lt;$A$9,Raw!X404,-999),-999),-999),-999),-999),-999)</f>
        <v>-999</v>
      </c>
      <c r="R404" s="9">
        <f t="shared" si="111"/>
        <v>0</v>
      </c>
      <c r="S404" s="9">
        <f t="shared" si="112"/>
        <v>0</v>
      </c>
      <c r="T404" s="9">
        <f t="shared" si="113"/>
        <v>0</v>
      </c>
      <c r="U404" s="9">
        <f t="shared" si="114"/>
        <v>0</v>
      </c>
      <c r="V404" s="15">
        <f t="shared" si="115"/>
        <v>-999</v>
      </c>
      <c r="X404" s="11">
        <f t="shared" si="116"/>
        <v>-6.0139799999999993E+20</v>
      </c>
      <c r="Y404" s="11">
        <f t="shared" si="117"/>
        <v>-9.99E-18</v>
      </c>
      <c r="Z404" s="11">
        <f t="shared" si="118"/>
        <v>-9.9899999999999989E-4</v>
      </c>
      <c r="AA404" s="16">
        <f t="shared" si="119"/>
        <v>1</v>
      </c>
      <c r="AB404" s="9">
        <f t="shared" si="120"/>
        <v>-999</v>
      </c>
      <c r="AC404" s="9">
        <f t="shared" si="121"/>
        <v>-999</v>
      </c>
      <c r="AD404" s="15">
        <f t="shared" si="122"/>
        <v>-999</v>
      </c>
      <c r="AE404" s="3">
        <f t="shared" si="123"/>
        <v>-1202.7959999999996</v>
      </c>
      <c r="AF404" s="2">
        <f t="shared" si="124"/>
        <v>0.30099999999999988</v>
      </c>
      <c r="AG404" s="9">
        <f t="shared" si="125"/>
        <v>0</v>
      </c>
      <c r="AH404" s="2">
        <f t="shared" si="126"/>
        <v>0</v>
      </c>
    </row>
    <row r="405" spans="1:34">
      <c r="A405" s="1">
        <f>Raw!A405</f>
        <v>0</v>
      </c>
      <c r="B405" s="14">
        <f>Raw!B405</f>
        <v>0</v>
      </c>
      <c r="C405" s="15">
        <f>Raw!C405</f>
        <v>0</v>
      </c>
      <c r="D405" s="15">
        <f>IF(C405&gt;0.5,Raw!D405*D$11,-999)</f>
        <v>-999</v>
      </c>
      <c r="E405" s="9">
        <f>IF(Raw!$G405&gt;$C$8,IF(Raw!$Q405&gt;$C$8,IF(Raw!$N405&gt;$C$9,IF(Raw!$N405&lt;$A$9,IF(Raw!$X405&gt;$C$9,IF(Raw!$X405&lt;$A$9,Raw!H405,-999),-999),-999),-999),-999),-999)</f>
        <v>-999</v>
      </c>
      <c r="F405" s="9">
        <f>IF(Raw!$G405&gt;$C$8,IF(Raw!$Q405&gt;$C$8,IF(Raw!$N405&gt;$C$9,IF(Raw!$N405&lt;$A$9,IF(Raw!$X405&gt;$C$9,IF(Raw!$X405&lt;$A$9,Raw!I405,-999),-999),-999),-999),-999),-999)</f>
        <v>-999</v>
      </c>
      <c r="G405" s="9">
        <f>Raw!G405</f>
        <v>0</v>
      </c>
      <c r="H405" s="9">
        <f>IF(Raw!$G405&gt;$C$8,IF(Raw!$Q405&gt;$C$8,IF(Raw!$N405&gt;$C$9,IF(Raw!$N405&lt;$A$9,IF(Raw!$X405&gt;$C$9,IF(Raw!$X405&lt;$A$9,Raw!L405,-999),-999),-999),-999),-999),-999)</f>
        <v>-999</v>
      </c>
      <c r="I405" s="9">
        <f>IF(Raw!$G405&gt;$C$8,IF(Raw!$Q405&gt;$C$8,IF(Raw!$N405&gt;$C$9,IF(Raw!$N405&lt;$A$9,IF(Raw!$X405&gt;$C$9,IF(Raw!$X405&lt;$A$9,Raw!M405,-999),-999),-999),-999),-999),-999)</f>
        <v>-999</v>
      </c>
      <c r="J405" s="9">
        <f>IF(Raw!$G405&gt;$C$8,IF(Raw!$Q405&gt;$C$8,IF(Raw!$N405&gt;$C$9,IF(Raw!$N405&lt;$A$9,IF(Raw!$X405&gt;$C$9,IF(Raw!$X405&lt;$A$9,Raw!N405,-999),-999),-999),-999),-999),-999)</f>
        <v>-999</v>
      </c>
      <c r="K405" s="9">
        <f>IF(Raw!$G405&gt;$C$8,IF(Raw!$Q405&gt;$C$8,IF(Raw!$N405&gt;$C$9,IF(Raw!$N405&lt;$A$9,IF(Raw!$X405&gt;$C$9,IF(Raw!$X405&lt;$A$9,Raw!R405,-999),-999),-999),-999),-999),-999)</f>
        <v>-999</v>
      </c>
      <c r="L405" s="9">
        <f>IF(Raw!$G405&gt;$C$8,IF(Raw!$Q405&gt;$C$8,IF(Raw!$N405&gt;$C$9,IF(Raw!$N405&lt;$A$9,IF(Raw!$X405&gt;$C$9,IF(Raw!$X405&lt;$A$9,Raw!S405,-999),-999),-999),-999),-999),-999)</f>
        <v>-999</v>
      </c>
      <c r="M405" s="9">
        <f>Raw!Q405</f>
        <v>0</v>
      </c>
      <c r="N405" s="9">
        <f>IF(Raw!$G405&gt;$C$8,IF(Raw!$Q405&gt;$C$8,IF(Raw!$N405&gt;$C$9,IF(Raw!$N405&lt;$A$9,IF(Raw!$X405&gt;$C$9,IF(Raw!$X405&lt;$A$9,Raw!V405,-999),-999),-999),-999),-999),-999)</f>
        <v>-999</v>
      </c>
      <c r="O405" s="9">
        <f>IF(Raw!$G405&gt;$C$8,IF(Raw!$Q405&gt;$C$8,IF(Raw!$N405&gt;$C$9,IF(Raw!$N405&lt;$A$9,IF(Raw!$X405&gt;$C$9,IF(Raw!$X405&lt;$A$9,Raw!W405,-999),-999),-999),-999),-999),-999)</f>
        <v>-999</v>
      </c>
      <c r="P405" s="9">
        <f>IF(Raw!$G405&gt;$C$8,IF(Raw!$Q405&gt;$C$8,IF(Raw!$N405&gt;$C$9,IF(Raw!$N405&lt;$A$9,IF(Raw!$X405&gt;$C$9,IF(Raw!$X405&lt;$A$9,Raw!X405,-999),-999),-999),-999),-999),-999)</f>
        <v>-999</v>
      </c>
      <c r="R405" s="9">
        <f t="shared" si="111"/>
        <v>0</v>
      </c>
      <c r="S405" s="9">
        <f t="shared" si="112"/>
        <v>0</v>
      </c>
      <c r="T405" s="9">
        <f t="shared" si="113"/>
        <v>0</v>
      </c>
      <c r="U405" s="9">
        <f t="shared" si="114"/>
        <v>0</v>
      </c>
      <c r="V405" s="15">
        <f t="shared" si="115"/>
        <v>-999</v>
      </c>
      <c r="X405" s="11">
        <f t="shared" si="116"/>
        <v>-6.0139799999999993E+20</v>
      </c>
      <c r="Y405" s="11">
        <f t="shared" si="117"/>
        <v>-9.99E-18</v>
      </c>
      <c r="Z405" s="11">
        <f t="shared" si="118"/>
        <v>-9.9899999999999989E-4</v>
      </c>
      <c r="AA405" s="16">
        <f t="shared" si="119"/>
        <v>1</v>
      </c>
      <c r="AB405" s="9">
        <f t="shared" si="120"/>
        <v>-999</v>
      </c>
      <c r="AC405" s="9">
        <f t="shared" si="121"/>
        <v>-999</v>
      </c>
      <c r="AD405" s="15">
        <f t="shared" si="122"/>
        <v>-999</v>
      </c>
      <c r="AE405" s="3">
        <f t="shared" si="123"/>
        <v>-1202.7959999999996</v>
      </c>
      <c r="AF405" s="2">
        <f t="shared" si="124"/>
        <v>0.30099999999999988</v>
      </c>
      <c r="AG405" s="9">
        <f t="shared" si="125"/>
        <v>0</v>
      </c>
      <c r="AH405" s="2">
        <f t="shared" si="126"/>
        <v>0</v>
      </c>
    </row>
    <row r="406" spans="1:34">
      <c r="A406" s="1">
        <f>Raw!A406</f>
        <v>0</v>
      </c>
      <c r="B406" s="14">
        <f>Raw!B406</f>
        <v>0</v>
      </c>
      <c r="C406" s="15">
        <f>Raw!C406</f>
        <v>0</v>
      </c>
      <c r="D406" s="15">
        <f>IF(C406&gt;0.5,Raw!D406*D$11,-999)</f>
        <v>-999</v>
      </c>
      <c r="E406" s="9">
        <f>IF(Raw!$G406&gt;$C$8,IF(Raw!$Q406&gt;$C$8,IF(Raw!$N406&gt;$C$9,IF(Raw!$N406&lt;$A$9,IF(Raw!$X406&gt;$C$9,IF(Raw!$X406&lt;$A$9,Raw!H406,-999),-999),-999),-999),-999),-999)</f>
        <v>-999</v>
      </c>
      <c r="F406" s="9">
        <f>IF(Raw!$G406&gt;$C$8,IF(Raw!$Q406&gt;$C$8,IF(Raw!$N406&gt;$C$9,IF(Raw!$N406&lt;$A$9,IF(Raw!$X406&gt;$C$9,IF(Raw!$X406&lt;$A$9,Raw!I406,-999),-999),-999),-999),-999),-999)</f>
        <v>-999</v>
      </c>
      <c r="G406" s="9">
        <f>Raw!G406</f>
        <v>0</v>
      </c>
      <c r="H406" s="9">
        <f>IF(Raw!$G406&gt;$C$8,IF(Raw!$Q406&gt;$C$8,IF(Raw!$N406&gt;$C$9,IF(Raw!$N406&lt;$A$9,IF(Raw!$X406&gt;$C$9,IF(Raw!$X406&lt;$A$9,Raw!L406,-999),-999),-999),-999),-999),-999)</f>
        <v>-999</v>
      </c>
      <c r="I406" s="9">
        <f>IF(Raw!$G406&gt;$C$8,IF(Raw!$Q406&gt;$C$8,IF(Raw!$N406&gt;$C$9,IF(Raw!$N406&lt;$A$9,IF(Raw!$X406&gt;$C$9,IF(Raw!$X406&lt;$A$9,Raw!M406,-999),-999),-999),-999),-999),-999)</f>
        <v>-999</v>
      </c>
      <c r="J406" s="9">
        <f>IF(Raw!$G406&gt;$C$8,IF(Raw!$Q406&gt;$C$8,IF(Raw!$N406&gt;$C$9,IF(Raw!$N406&lt;$A$9,IF(Raw!$X406&gt;$C$9,IF(Raw!$X406&lt;$A$9,Raw!N406,-999),-999),-999),-999),-999),-999)</f>
        <v>-999</v>
      </c>
      <c r="K406" s="9">
        <f>IF(Raw!$G406&gt;$C$8,IF(Raw!$Q406&gt;$C$8,IF(Raw!$N406&gt;$C$9,IF(Raw!$N406&lt;$A$9,IF(Raw!$X406&gt;$C$9,IF(Raw!$X406&lt;$A$9,Raw!R406,-999),-999),-999),-999),-999),-999)</f>
        <v>-999</v>
      </c>
      <c r="L406" s="9">
        <f>IF(Raw!$G406&gt;$C$8,IF(Raw!$Q406&gt;$C$8,IF(Raw!$N406&gt;$C$9,IF(Raw!$N406&lt;$A$9,IF(Raw!$X406&gt;$C$9,IF(Raw!$X406&lt;$A$9,Raw!S406,-999),-999),-999),-999),-999),-999)</f>
        <v>-999</v>
      </c>
      <c r="M406" s="9">
        <f>Raw!Q406</f>
        <v>0</v>
      </c>
      <c r="N406" s="9">
        <f>IF(Raw!$G406&gt;$C$8,IF(Raw!$Q406&gt;$C$8,IF(Raw!$N406&gt;$C$9,IF(Raw!$N406&lt;$A$9,IF(Raw!$X406&gt;$C$9,IF(Raw!$X406&lt;$A$9,Raw!V406,-999),-999),-999),-999),-999),-999)</f>
        <v>-999</v>
      </c>
      <c r="O406" s="9">
        <f>IF(Raw!$G406&gt;$C$8,IF(Raw!$Q406&gt;$C$8,IF(Raw!$N406&gt;$C$9,IF(Raw!$N406&lt;$A$9,IF(Raw!$X406&gt;$C$9,IF(Raw!$X406&lt;$A$9,Raw!W406,-999),-999),-999),-999),-999),-999)</f>
        <v>-999</v>
      </c>
      <c r="P406" s="9">
        <f>IF(Raw!$G406&gt;$C$8,IF(Raw!$Q406&gt;$C$8,IF(Raw!$N406&gt;$C$9,IF(Raw!$N406&lt;$A$9,IF(Raw!$X406&gt;$C$9,IF(Raw!$X406&lt;$A$9,Raw!X406,-999),-999),-999),-999),-999),-999)</f>
        <v>-999</v>
      </c>
      <c r="R406" s="9">
        <f t="shared" si="111"/>
        <v>0</v>
      </c>
      <c r="S406" s="9">
        <f t="shared" si="112"/>
        <v>0</v>
      </c>
      <c r="T406" s="9">
        <f t="shared" si="113"/>
        <v>0</v>
      </c>
      <c r="U406" s="9">
        <f t="shared" si="114"/>
        <v>0</v>
      </c>
      <c r="V406" s="15">
        <f t="shared" si="115"/>
        <v>-999</v>
      </c>
      <c r="X406" s="11">
        <f t="shared" si="116"/>
        <v>-6.0139799999999993E+20</v>
      </c>
      <c r="Y406" s="11">
        <f t="shared" si="117"/>
        <v>-9.99E-18</v>
      </c>
      <c r="Z406" s="11">
        <f t="shared" si="118"/>
        <v>-9.9899999999999989E-4</v>
      </c>
      <c r="AA406" s="16">
        <f t="shared" si="119"/>
        <v>1</v>
      </c>
      <c r="AB406" s="9">
        <f t="shared" si="120"/>
        <v>-999</v>
      </c>
      <c r="AC406" s="9">
        <f t="shared" si="121"/>
        <v>-999</v>
      </c>
      <c r="AD406" s="15">
        <f t="shared" si="122"/>
        <v>-999</v>
      </c>
      <c r="AE406" s="3">
        <f t="shared" si="123"/>
        <v>-1202.7959999999996</v>
      </c>
      <c r="AF406" s="2">
        <f t="shared" si="124"/>
        <v>0.30099999999999988</v>
      </c>
      <c r="AG406" s="9">
        <f t="shared" si="125"/>
        <v>0</v>
      </c>
      <c r="AH406" s="2">
        <f t="shared" si="126"/>
        <v>0</v>
      </c>
    </row>
    <row r="407" spans="1:34">
      <c r="A407" s="1">
        <f>Raw!A407</f>
        <v>0</v>
      </c>
      <c r="B407" s="14">
        <f>Raw!B407</f>
        <v>0</v>
      </c>
      <c r="C407" s="15">
        <f>Raw!C407</f>
        <v>0</v>
      </c>
      <c r="D407" s="15">
        <f>IF(C407&gt;0.5,Raw!D407*D$11,-999)</f>
        <v>-999</v>
      </c>
      <c r="E407" s="9">
        <f>IF(Raw!$G407&gt;$C$8,IF(Raw!$Q407&gt;$C$8,IF(Raw!$N407&gt;$C$9,IF(Raw!$N407&lt;$A$9,IF(Raw!$X407&gt;$C$9,IF(Raw!$X407&lt;$A$9,Raw!H407,-999),-999),-999),-999),-999),-999)</f>
        <v>-999</v>
      </c>
      <c r="F407" s="9">
        <f>IF(Raw!$G407&gt;$C$8,IF(Raw!$Q407&gt;$C$8,IF(Raw!$N407&gt;$C$9,IF(Raw!$N407&lt;$A$9,IF(Raw!$X407&gt;$C$9,IF(Raw!$X407&lt;$A$9,Raw!I407,-999),-999),-999),-999),-999),-999)</f>
        <v>-999</v>
      </c>
      <c r="G407" s="9">
        <f>Raw!G407</f>
        <v>0</v>
      </c>
      <c r="H407" s="9">
        <f>IF(Raw!$G407&gt;$C$8,IF(Raw!$Q407&gt;$C$8,IF(Raw!$N407&gt;$C$9,IF(Raw!$N407&lt;$A$9,IF(Raw!$X407&gt;$C$9,IF(Raw!$X407&lt;$A$9,Raw!L407,-999),-999),-999),-999),-999),-999)</f>
        <v>-999</v>
      </c>
      <c r="I407" s="9">
        <f>IF(Raw!$G407&gt;$C$8,IF(Raw!$Q407&gt;$C$8,IF(Raw!$N407&gt;$C$9,IF(Raw!$N407&lt;$A$9,IF(Raw!$X407&gt;$C$9,IF(Raw!$X407&lt;$A$9,Raw!M407,-999),-999),-999),-999),-999),-999)</f>
        <v>-999</v>
      </c>
      <c r="J407" s="9">
        <f>IF(Raw!$G407&gt;$C$8,IF(Raw!$Q407&gt;$C$8,IF(Raw!$N407&gt;$C$9,IF(Raw!$N407&lt;$A$9,IF(Raw!$X407&gt;$C$9,IF(Raw!$X407&lt;$A$9,Raw!N407,-999),-999),-999),-999),-999),-999)</f>
        <v>-999</v>
      </c>
      <c r="K407" s="9">
        <f>IF(Raw!$G407&gt;$C$8,IF(Raw!$Q407&gt;$C$8,IF(Raw!$N407&gt;$C$9,IF(Raw!$N407&lt;$A$9,IF(Raw!$X407&gt;$C$9,IF(Raw!$X407&lt;$A$9,Raw!R407,-999),-999),-999),-999),-999),-999)</f>
        <v>-999</v>
      </c>
      <c r="L407" s="9">
        <f>IF(Raw!$G407&gt;$C$8,IF(Raw!$Q407&gt;$C$8,IF(Raw!$N407&gt;$C$9,IF(Raw!$N407&lt;$A$9,IF(Raw!$X407&gt;$C$9,IF(Raw!$X407&lt;$A$9,Raw!S407,-999),-999),-999),-999),-999),-999)</f>
        <v>-999</v>
      </c>
      <c r="M407" s="9">
        <f>Raw!Q407</f>
        <v>0</v>
      </c>
      <c r="N407" s="9">
        <f>IF(Raw!$G407&gt;$C$8,IF(Raw!$Q407&gt;$C$8,IF(Raw!$N407&gt;$C$9,IF(Raw!$N407&lt;$A$9,IF(Raw!$X407&gt;$C$9,IF(Raw!$X407&lt;$A$9,Raw!V407,-999),-999),-999),-999),-999),-999)</f>
        <v>-999</v>
      </c>
      <c r="O407" s="9">
        <f>IF(Raw!$G407&gt;$C$8,IF(Raw!$Q407&gt;$C$8,IF(Raw!$N407&gt;$C$9,IF(Raw!$N407&lt;$A$9,IF(Raw!$X407&gt;$C$9,IF(Raw!$X407&lt;$A$9,Raw!W407,-999),-999),-999),-999),-999),-999)</f>
        <v>-999</v>
      </c>
      <c r="P407" s="9">
        <f>IF(Raw!$G407&gt;$C$8,IF(Raw!$Q407&gt;$C$8,IF(Raw!$N407&gt;$C$9,IF(Raw!$N407&lt;$A$9,IF(Raw!$X407&gt;$C$9,IF(Raw!$X407&lt;$A$9,Raw!X407,-999),-999),-999),-999),-999),-999)</f>
        <v>-999</v>
      </c>
      <c r="R407" s="9">
        <f t="shared" si="111"/>
        <v>0</v>
      </c>
      <c r="S407" s="9">
        <f t="shared" si="112"/>
        <v>0</v>
      </c>
      <c r="T407" s="9">
        <f t="shared" si="113"/>
        <v>0</v>
      </c>
      <c r="U407" s="9">
        <f t="shared" si="114"/>
        <v>0</v>
      </c>
      <c r="V407" s="15">
        <f t="shared" si="115"/>
        <v>-999</v>
      </c>
      <c r="X407" s="11">
        <f t="shared" si="116"/>
        <v>-6.0139799999999993E+20</v>
      </c>
      <c r="Y407" s="11">
        <f t="shared" si="117"/>
        <v>-9.99E-18</v>
      </c>
      <c r="Z407" s="11">
        <f t="shared" si="118"/>
        <v>-9.9899999999999989E-4</v>
      </c>
      <c r="AA407" s="16">
        <f t="shared" si="119"/>
        <v>1</v>
      </c>
      <c r="AB407" s="9">
        <f t="shared" si="120"/>
        <v>-999</v>
      </c>
      <c r="AC407" s="9">
        <f t="shared" si="121"/>
        <v>-999</v>
      </c>
      <c r="AD407" s="15">
        <f t="shared" si="122"/>
        <v>-999</v>
      </c>
      <c r="AE407" s="3">
        <f t="shared" si="123"/>
        <v>-1202.7959999999996</v>
      </c>
      <c r="AF407" s="2">
        <f t="shared" si="124"/>
        <v>0.30099999999999988</v>
      </c>
      <c r="AG407" s="9">
        <f t="shared" si="125"/>
        <v>0</v>
      </c>
      <c r="AH407" s="2">
        <f t="shared" si="126"/>
        <v>0</v>
      </c>
    </row>
    <row r="408" spans="1:34">
      <c r="A408" s="1">
        <f>Raw!A408</f>
        <v>0</v>
      </c>
      <c r="B408" s="14">
        <f>Raw!B408</f>
        <v>0</v>
      </c>
      <c r="C408" s="15">
        <f>Raw!C408</f>
        <v>0</v>
      </c>
      <c r="D408" s="15">
        <f>IF(C408&gt;0.5,Raw!D408*D$11,-999)</f>
        <v>-999</v>
      </c>
      <c r="E408" s="9">
        <f>IF(Raw!$G408&gt;$C$8,IF(Raw!$Q408&gt;$C$8,IF(Raw!$N408&gt;$C$9,IF(Raw!$N408&lt;$A$9,IF(Raw!$X408&gt;$C$9,IF(Raw!$X408&lt;$A$9,Raw!H408,-999),-999),-999),-999),-999),-999)</f>
        <v>-999</v>
      </c>
      <c r="F408" s="9">
        <f>IF(Raw!$G408&gt;$C$8,IF(Raw!$Q408&gt;$C$8,IF(Raw!$N408&gt;$C$9,IF(Raw!$N408&lt;$A$9,IF(Raw!$X408&gt;$C$9,IF(Raw!$X408&lt;$A$9,Raw!I408,-999),-999),-999),-999),-999),-999)</f>
        <v>-999</v>
      </c>
      <c r="G408" s="9">
        <f>Raw!G408</f>
        <v>0</v>
      </c>
      <c r="H408" s="9">
        <f>IF(Raw!$G408&gt;$C$8,IF(Raw!$Q408&gt;$C$8,IF(Raw!$N408&gt;$C$9,IF(Raw!$N408&lt;$A$9,IF(Raw!$X408&gt;$C$9,IF(Raw!$X408&lt;$A$9,Raw!L408,-999),-999),-999),-999),-999),-999)</f>
        <v>-999</v>
      </c>
      <c r="I408" s="9">
        <f>IF(Raw!$G408&gt;$C$8,IF(Raw!$Q408&gt;$C$8,IF(Raw!$N408&gt;$C$9,IF(Raw!$N408&lt;$A$9,IF(Raw!$X408&gt;$C$9,IF(Raw!$X408&lt;$A$9,Raw!M408,-999),-999),-999),-999),-999),-999)</f>
        <v>-999</v>
      </c>
      <c r="J408" s="9">
        <f>IF(Raw!$G408&gt;$C$8,IF(Raw!$Q408&gt;$C$8,IF(Raw!$N408&gt;$C$9,IF(Raw!$N408&lt;$A$9,IF(Raw!$X408&gt;$C$9,IF(Raw!$X408&lt;$A$9,Raw!N408,-999),-999),-999),-999),-999),-999)</f>
        <v>-999</v>
      </c>
      <c r="K408" s="9">
        <f>IF(Raw!$G408&gt;$C$8,IF(Raw!$Q408&gt;$C$8,IF(Raw!$N408&gt;$C$9,IF(Raw!$N408&lt;$A$9,IF(Raw!$X408&gt;$C$9,IF(Raw!$X408&lt;$A$9,Raw!R408,-999),-999),-999),-999),-999),-999)</f>
        <v>-999</v>
      </c>
      <c r="L408" s="9">
        <f>IF(Raw!$G408&gt;$C$8,IF(Raw!$Q408&gt;$C$8,IF(Raw!$N408&gt;$C$9,IF(Raw!$N408&lt;$A$9,IF(Raw!$X408&gt;$C$9,IF(Raw!$X408&lt;$A$9,Raw!S408,-999),-999),-999),-999),-999),-999)</f>
        <v>-999</v>
      </c>
      <c r="M408" s="9">
        <f>Raw!Q408</f>
        <v>0</v>
      </c>
      <c r="N408" s="9">
        <f>IF(Raw!$G408&gt;$C$8,IF(Raw!$Q408&gt;$C$8,IF(Raw!$N408&gt;$C$9,IF(Raw!$N408&lt;$A$9,IF(Raw!$X408&gt;$C$9,IF(Raw!$X408&lt;$A$9,Raw!V408,-999),-999),-999),-999),-999),-999)</f>
        <v>-999</v>
      </c>
      <c r="O408" s="9">
        <f>IF(Raw!$G408&gt;$C$8,IF(Raw!$Q408&gt;$C$8,IF(Raw!$N408&gt;$C$9,IF(Raw!$N408&lt;$A$9,IF(Raw!$X408&gt;$C$9,IF(Raw!$X408&lt;$A$9,Raw!W408,-999),-999),-999),-999),-999),-999)</f>
        <v>-999</v>
      </c>
      <c r="P408" s="9">
        <f>IF(Raw!$G408&gt;$C$8,IF(Raw!$Q408&gt;$C$8,IF(Raw!$N408&gt;$C$9,IF(Raw!$N408&lt;$A$9,IF(Raw!$X408&gt;$C$9,IF(Raw!$X408&lt;$A$9,Raw!X408,-999),-999),-999),-999),-999),-999)</f>
        <v>-999</v>
      </c>
      <c r="R408" s="9">
        <f t="shared" si="111"/>
        <v>0</v>
      </c>
      <c r="S408" s="9">
        <f t="shared" si="112"/>
        <v>0</v>
      </c>
      <c r="T408" s="9">
        <f t="shared" si="113"/>
        <v>0</v>
      </c>
      <c r="U408" s="9">
        <f t="shared" si="114"/>
        <v>0</v>
      </c>
      <c r="V408" s="15">
        <f t="shared" si="115"/>
        <v>-999</v>
      </c>
      <c r="X408" s="11">
        <f t="shared" si="116"/>
        <v>-6.0139799999999993E+20</v>
      </c>
      <c r="Y408" s="11">
        <f t="shared" si="117"/>
        <v>-9.99E-18</v>
      </c>
      <c r="Z408" s="11">
        <f t="shared" si="118"/>
        <v>-9.9899999999999989E-4</v>
      </c>
      <c r="AA408" s="16">
        <f t="shared" si="119"/>
        <v>1</v>
      </c>
      <c r="AB408" s="9">
        <f t="shared" si="120"/>
        <v>-999</v>
      </c>
      <c r="AC408" s="9">
        <f t="shared" si="121"/>
        <v>-999</v>
      </c>
      <c r="AD408" s="15">
        <f t="shared" si="122"/>
        <v>-999</v>
      </c>
      <c r="AE408" s="3">
        <f t="shared" si="123"/>
        <v>-1202.7959999999996</v>
      </c>
      <c r="AF408" s="2">
        <f t="shared" si="124"/>
        <v>0.30099999999999988</v>
      </c>
      <c r="AG408" s="9">
        <f t="shared" si="125"/>
        <v>0</v>
      </c>
      <c r="AH408" s="2">
        <f t="shared" si="126"/>
        <v>0</v>
      </c>
    </row>
    <row r="409" spans="1:34">
      <c r="A409" s="1">
        <f>Raw!A409</f>
        <v>0</v>
      </c>
      <c r="B409" s="14">
        <f>Raw!B409</f>
        <v>0</v>
      </c>
      <c r="C409" s="15">
        <f>Raw!C409</f>
        <v>0</v>
      </c>
      <c r="D409" s="15">
        <f>IF(C409&gt;0.5,Raw!D409*D$11,-999)</f>
        <v>-999</v>
      </c>
      <c r="E409" s="9">
        <f>IF(Raw!$G409&gt;$C$8,IF(Raw!$Q409&gt;$C$8,IF(Raw!$N409&gt;$C$9,IF(Raw!$N409&lt;$A$9,IF(Raw!$X409&gt;$C$9,IF(Raw!$X409&lt;$A$9,Raw!H409,-999),-999),-999),-999),-999),-999)</f>
        <v>-999</v>
      </c>
      <c r="F409" s="9">
        <f>IF(Raw!$G409&gt;$C$8,IF(Raw!$Q409&gt;$C$8,IF(Raw!$N409&gt;$C$9,IF(Raw!$N409&lt;$A$9,IF(Raw!$X409&gt;$C$9,IF(Raw!$X409&lt;$A$9,Raw!I409,-999),-999),-999),-999),-999),-999)</f>
        <v>-999</v>
      </c>
      <c r="G409" s="9">
        <f>Raw!G409</f>
        <v>0</v>
      </c>
      <c r="H409" s="9">
        <f>IF(Raw!$G409&gt;$C$8,IF(Raw!$Q409&gt;$C$8,IF(Raw!$N409&gt;$C$9,IF(Raw!$N409&lt;$A$9,IF(Raw!$X409&gt;$C$9,IF(Raw!$X409&lt;$A$9,Raw!L409,-999),-999),-999),-999),-999),-999)</f>
        <v>-999</v>
      </c>
      <c r="I409" s="9">
        <f>IF(Raw!$G409&gt;$C$8,IF(Raw!$Q409&gt;$C$8,IF(Raw!$N409&gt;$C$9,IF(Raw!$N409&lt;$A$9,IF(Raw!$X409&gt;$C$9,IF(Raw!$X409&lt;$A$9,Raw!M409,-999),-999),-999),-999),-999),-999)</f>
        <v>-999</v>
      </c>
      <c r="J409" s="9">
        <f>IF(Raw!$G409&gt;$C$8,IF(Raw!$Q409&gt;$C$8,IF(Raw!$N409&gt;$C$9,IF(Raw!$N409&lt;$A$9,IF(Raw!$X409&gt;$C$9,IF(Raw!$X409&lt;$A$9,Raw!N409,-999),-999),-999),-999),-999),-999)</f>
        <v>-999</v>
      </c>
      <c r="K409" s="9">
        <f>IF(Raw!$G409&gt;$C$8,IF(Raw!$Q409&gt;$C$8,IF(Raw!$N409&gt;$C$9,IF(Raw!$N409&lt;$A$9,IF(Raw!$X409&gt;$C$9,IF(Raw!$X409&lt;$A$9,Raw!R409,-999),-999),-999),-999),-999),-999)</f>
        <v>-999</v>
      </c>
      <c r="L409" s="9">
        <f>IF(Raw!$G409&gt;$C$8,IF(Raw!$Q409&gt;$C$8,IF(Raw!$N409&gt;$C$9,IF(Raw!$N409&lt;$A$9,IF(Raw!$X409&gt;$C$9,IF(Raw!$X409&lt;$A$9,Raw!S409,-999),-999),-999),-999),-999),-999)</f>
        <v>-999</v>
      </c>
      <c r="M409" s="9">
        <f>Raw!Q409</f>
        <v>0</v>
      </c>
      <c r="N409" s="9">
        <f>IF(Raw!$G409&gt;$C$8,IF(Raw!$Q409&gt;$C$8,IF(Raw!$N409&gt;$C$9,IF(Raw!$N409&lt;$A$9,IF(Raw!$X409&gt;$C$9,IF(Raw!$X409&lt;$A$9,Raw!V409,-999),-999),-999),-999),-999),-999)</f>
        <v>-999</v>
      </c>
      <c r="O409" s="9">
        <f>IF(Raw!$G409&gt;$C$8,IF(Raw!$Q409&gt;$C$8,IF(Raw!$N409&gt;$C$9,IF(Raw!$N409&lt;$A$9,IF(Raw!$X409&gt;$C$9,IF(Raw!$X409&lt;$A$9,Raw!W409,-999),-999),-999),-999),-999),-999)</f>
        <v>-999</v>
      </c>
      <c r="P409" s="9">
        <f>IF(Raw!$G409&gt;$C$8,IF(Raw!$Q409&gt;$C$8,IF(Raw!$N409&gt;$C$9,IF(Raw!$N409&lt;$A$9,IF(Raw!$X409&gt;$C$9,IF(Raw!$X409&lt;$A$9,Raw!X409,-999),-999),-999),-999),-999),-999)</f>
        <v>-999</v>
      </c>
      <c r="R409" s="9">
        <f t="shared" si="111"/>
        <v>0</v>
      </c>
      <c r="S409" s="9">
        <f t="shared" si="112"/>
        <v>0</v>
      </c>
      <c r="T409" s="9">
        <f t="shared" si="113"/>
        <v>0</v>
      </c>
      <c r="U409" s="9">
        <f t="shared" si="114"/>
        <v>0</v>
      </c>
      <c r="V409" s="15">
        <f t="shared" si="115"/>
        <v>-999</v>
      </c>
      <c r="X409" s="11">
        <f t="shared" si="116"/>
        <v>-6.0139799999999993E+20</v>
      </c>
      <c r="Y409" s="11">
        <f t="shared" si="117"/>
        <v>-9.99E-18</v>
      </c>
      <c r="Z409" s="11">
        <f t="shared" si="118"/>
        <v>-9.9899999999999989E-4</v>
      </c>
      <c r="AA409" s="16">
        <f t="shared" si="119"/>
        <v>1</v>
      </c>
      <c r="AB409" s="9">
        <f t="shared" si="120"/>
        <v>-999</v>
      </c>
      <c r="AC409" s="9">
        <f t="shared" si="121"/>
        <v>-999</v>
      </c>
      <c r="AD409" s="15">
        <f t="shared" si="122"/>
        <v>-999</v>
      </c>
      <c r="AE409" s="3">
        <f t="shared" si="123"/>
        <v>-1202.7959999999996</v>
      </c>
      <c r="AF409" s="2">
        <f t="shared" si="124"/>
        <v>0.30099999999999988</v>
      </c>
      <c r="AG409" s="9">
        <f t="shared" si="125"/>
        <v>0</v>
      </c>
      <c r="AH409" s="2">
        <f t="shared" si="126"/>
        <v>0</v>
      </c>
    </row>
    <row r="410" spans="1:34">
      <c r="A410" s="1">
        <f>Raw!A410</f>
        <v>0</v>
      </c>
      <c r="B410" s="14">
        <f>Raw!B410</f>
        <v>0</v>
      </c>
      <c r="C410" s="15">
        <f>Raw!C410</f>
        <v>0</v>
      </c>
      <c r="D410" s="15">
        <f>IF(C410&gt;0.5,Raw!D410*D$11,-999)</f>
        <v>-999</v>
      </c>
      <c r="E410" s="9">
        <f>IF(Raw!$G410&gt;$C$8,IF(Raw!$Q410&gt;$C$8,IF(Raw!$N410&gt;$C$9,IF(Raw!$N410&lt;$A$9,IF(Raw!$X410&gt;$C$9,IF(Raw!$X410&lt;$A$9,Raw!H410,-999),-999),-999),-999),-999),-999)</f>
        <v>-999</v>
      </c>
      <c r="F410" s="9">
        <f>IF(Raw!$G410&gt;$C$8,IF(Raw!$Q410&gt;$C$8,IF(Raw!$N410&gt;$C$9,IF(Raw!$N410&lt;$A$9,IF(Raw!$X410&gt;$C$9,IF(Raw!$X410&lt;$A$9,Raw!I410,-999),-999),-999),-999),-999),-999)</f>
        <v>-999</v>
      </c>
      <c r="G410" s="9">
        <f>Raw!G410</f>
        <v>0</v>
      </c>
      <c r="H410" s="9">
        <f>IF(Raw!$G410&gt;$C$8,IF(Raw!$Q410&gt;$C$8,IF(Raw!$N410&gt;$C$9,IF(Raw!$N410&lt;$A$9,IF(Raw!$X410&gt;$C$9,IF(Raw!$X410&lt;$A$9,Raw!L410,-999),-999),-999),-999),-999),-999)</f>
        <v>-999</v>
      </c>
      <c r="I410" s="9">
        <f>IF(Raw!$G410&gt;$C$8,IF(Raw!$Q410&gt;$C$8,IF(Raw!$N410&gt;$C$9,IF(Raw!$N410&lt;$A$9,IF(Raw!$X410&gt;$C$9,IF(Raw!$X410&lt;$A$9,Raw!M410,-999),-999),-999),-999),-999),-999)</f>
        <v>-999</v>
      </c>
      <c r="J410" s="9">
        <f>IF(Raw!$G410&gt;$C$8,IF(Raw!$Q410&gt;$C$8,IF(Raw!$N410&gt;$C$9,IF(Raw!$N410&lt;$A$9,IF(Raw!$X410&gt;$C$9,IF(Raw!$X410&lt;$A$9,Raw!N410,-999),-999),-999),-999),-999),-999)</f>
        <v>-999</v>
      </c>
      <c r="K410" s="9">
        <f>IF(Raw!$G410&gt;$C$8,IF(Raw!$Q410&gt;$C$8,IF(Raw!$N410&gt;$C$9,IF(Raw!$N410&lt;$A$9,IF(Raw!$X410&gt;$C$9,IF(Raw!$X410&lt;$A$9,Raw!R410,-999),-999),-999),-999),-999),-999)</f>
        <v>-999</v>
      </c>
      <c r="L410" s="9">
        <f>IF(Raw!$G410&gt;$C$8,IF(Raw!$Q410&gt;$C$8,IF(Raw!$N410&gt;$C$9,IF(Raw!$N410&lt;$A$9,IF(Raw!$X410&gt;$C$9,IF(Raw!$X410&lt;$A$9,Raw!S410,-999),-999),-999),-999),-999),-999)</f>
        <v>-999</v>
      </c>
      <c r="M410" s="9">
        <f>Raw!Q410</f>
        <v>0</v>
      </c>
      <c r="N410" s="9">
        <f>IF(Raw!$G410&gt;$C$8,IF(Raw!$Q410&gt;$C$8,IF(Raw!$N410&gt;$C$9,IF(Raw!$N410&lt;$A$9,IF(Raw!$X410&gt;$C$9,IF(Raw!$X410&lt;$A$9,Raw!V410,-999),-999),-999),-999),-999),-999)</f>
        <v>-999</v>
      </c>
      <c r="O410" s="9">
        <f>IF(Raw!$G410&gt;$C$8,IF(Raw!$Q410&gt;$C$8,IF(Raw!$N410&gt;$C$9,IF(Raw!$N410&lt;$A$9,IF(Raw!$X410&gt;$C$9,IF(Raw!$X410&lt;$A$9,Raw!W410,-999),-999),-999),-999),-999),-999)</f>
        <v>-999</v>
      </c>
      <c r="P410" s="9">
        <f>IF(Raw!$G410&gt;$C$8,IF(Raw!$Q410&gt;$C$8,IF(Raw!$N410&gt;$C$9,IF(Raw!$N410&lt;$A$9,IF(Raw!$X410&gt;$C$9,IF(Raw!$X410&lt;$A$9,Raw!X410,-999),-999),-999),-999),-999),-999)</f>
        <v>-999</v>
      </c>
      <c r="R410" s="9">
        <f t="shared" si="111"/>
        <v>0</v>
      </c>
      <c r="S410" s="9">
        <f t="shared" si="112"/>
        <v>0</v>
      </c>
      <c r="T410" s="9">
        <f t="shared" si="113"/>
        <v>0</v>
      </c>
      <c r="U410" s="9">
        <f t="shared" si="114"/>
        <v>0</v>
      </c>
      <c r="V410" s="15">
        <f t="shared" si="115"/>
        <v>-999</v>
      </c>
      <c r="X410" s="11">
        <f t="shared" si="116"/>
        <v>-6.0139799999999993E+20</v>
      </c>
      <c r="Y410" s="11">
        <f t="shared" si="117"/>
        <v>-9.99E-18</v>
      </c>
      <c r="Z410" s="11">
        <f t="shared" si="118"/>
        <v>-9.9899999999999989E-4</v>
      </c>
      <c r="AA410" s="16">
        <f t="shared" si="119"/>
        <v>1</v>
      </c>
      <c r="AB410" s="9">
        <f t="shared" si="120"/>
        <v>-999</v>
      </c>
      <c r="AC410" s="9">
        <f t="shared" si="121"/>
        <v>-999</v>
      </c>
      <c r="AD410" s="15">
        <f t="shared" si="122"/>
        <v>-999</v>
      </c>
      <c r="AE410" s="3">
        <f t="shared" si="123"/>
        <v>-1202.7959999999996</v>
      </c>
      <c r="AF410" s="2">
        <f t="shared" si="124"/>
        <v>0.30099999999999988</v>
      </c>
      <c r="AG410" s="9">
        <f t="shared" si="125"/>
        <v>0</v>
      </c>
      <c r="AH410" s="2">
        <f t="shared" si="126"/>
        <v>0</v>
      </c>
    </row>
    <row r="411" spans="1:34">
      <c r="A411" s="1">
        <f>Raw!A411</f>
        <v>0</v>
      </c>
      <c r="B411" s="14">
        <f>Raw!B411</f>
        <v>0</v>
      </c>
      <c r="C411" s="15">
        <f>Raw!C411</f>
        <v>0</v>
      </c>
      <c r="D411" s="15">
        <f>IF(C411&gt;0.5,Raw!D411*D$11,-999)</f>
        <v>-999</v>
      </c>
      <c r="E411" s="9">
        <f>IF(Raw!$G411&gt;$C$8,IF(Raw!$Q411&gt;$C$8,IF(Raw!$N411&gt;$C$9,IF(Raw!$N411&lt;$A$9,IF(Raw!$X411&gt;$C$9,IF(Raw!$X411&lt;$A$9,Raw!H411,-999),-999),-999),-999),-999),-999)</f>
        <v>-999</v>
      </c>
      <c r="F411" s="9">
        <f>IF(Raw!$G411&gt;$C$8,IF(Raw!$Q411&gt;$C$8,IF(Raw!$N411&gt;$C$9,IF(Raw!$N411&lt;$A$9,IF(Raw!$X411&gt;$C$9,IF(Raw!$X411&lt;$A$9,Raw!I411,-999),-999),-999),-999),-999),-999)</f>
        <v>-999</v>
      </c>
      <c r="G411" s="9">
        <f>Raw!G411</f>
        <v>0</v>
      </c>
      <c r="H411" s="9">
        <f>IF(Raw!$G411&gt;$C$8,IF(Raw!$Q411&gt;$C$8,IF(Raw!$N411&gt;$C$9,IF(Raw!$N411&lt;$A$9,IF(Raw!$X411&gt;$C$9,IF(Raw!$X411&lt;$A$9,Raw!L411,-999),-999),-999),-999),-999),-999)</f>
        <v>-999</v>
      </c>
      <c r="I411" s="9">
        <f>IF(Raw!$G411&gt;$C$8,IF(Raw!$Q411&gt;$C$8,IF(Raw!$N411&gt;$C$9,IF(Raw!$N411&lt;$A$9,IF(Raw!$X411&gt;$C$9,IF(Raw!$X411&lt;$A$9,Raw!M411,-999),-999),-999),-999),-999),-999)</f>
        <v>-999</v>
      </c>
      <c r="J411" s="9">
        <f>IF(Raw!$G411&gt;$C$8,IF(Raw!$Q411&gt;$C$8,IF(Raw!$N411&gt;$C$9,IF(Raw!$N411&lt;$A$9,IF(Raw!$X411&gt;$C$9,IF(Raw!$X411&lt;$A$9,Raw!N411,-999),-999),-999),-999),-999),-999)</f>
        <v>-999</v>
      </c>
      <c r="K411" s="9">
        <f>IF(Raw!$G411&gt;$C$8,IF(Raw!$Q411&gt;$C$8,IF(Raw!$N411&gt;$C$9,IF(Raw!$N411&lt;$A$9,IF(Raw!$X411&gt;$C$9,IF(Raw!$X411&lt;$A$9,Raw!R411,-999),-999),-999),-999),-999),-999)</f>
        <v>-999</v>
      </c>
      <c r="L411" s="9">
        <f>IF(Raw!$G411&gt;$C$8,IF(Raw!$Q411&gt;$C$8,IF(Raw!$N411&gt;$C$9,IF(Raw!$N411&lt;$A$9,IF(Raw!$X411&gt;$C$9,IF(Raw!$X411&lt;$A$9,Raw!S411,-999),-999),-999),-999),-999),-999)</f>
        <v>-999</v>
      </c>
      <c r="M411" s="9">
        <f>Raw!Q411</f>
        <v>0</v>
      </c>
      <c r="N411" s="9">
        <f>IF(Raw!$G411&gt;$C$8,IF(Raw!$Q411&gt;$C$8,IF(Raw!$N411&gt;$C$9,IF(Raw!$N411&lt;$A$9,IF(Raw!$X411&gt;$C$9,IF(Raw!$X411&lt;$A$9,Raw!V411,-999),-999),-999),-999),-999),-999)</f>
        <v>-999</v>
      </c>
      <c r="O411" s="9">
        <f>IF(Raw!$G411&gt;$C$8,IF(Raw!$Q411&gt;$C$8,IF(Raw!$N411&gt;$C$9,IF(Raw!$N411&lt;$A$9,IF(Raw!$X411&gt;$C$9,IF(Raw!$X411&lt;$A$9,Raw!W411,-999),-999),-999),-999),-999),-999)</f>
        <v>-999</v>
      </c>
      <c r="P411" s="9">
        <f>IF(Raw!$G411&gt;$C$8,IF(Raw!$Q411&gt;$C$8,IF(Raw!$N411&gt;$C$9,IF(Raw!$N411&lt;$A$9,IF(Raw!$X411&gt;$C$9,IF(Raw!$X411&lt;$A$9,Raw!X411,-999),-999),-999),-999),-999),-999)</f>
        <v>-999</v>
      </c>
      <c r="R411" s="9">
        <f t="shared" si="111"/>
        <v>0</v>
      </c>
      <c r="S411" s="9">
        <f t="shared" si="112"/>
        <v>0</v>
      </c>
      <c r="T411" s="9">
        <f t="shared" si="113"/>
        <v>0</v>
      </c>
      <c r="U411" s="9">
        <f t="shared" si="114"/>
        <v>0</v>
      </c>
      <c r="V411" s="15">
        <f t="shared" si="115"/>
        <v>-999</v>
      </c>
      <c r="X411" s="11">
        <f t="shared" si="116"/>
        <v>-6.0139799999999993E+20</v>
      </c>
      <c r="Y411" s="11">
        <f t="shared" si="117"/>
        <v>-9.99E-18</v>
      </c>
      <c r="Z411" s="11">
        <f t="shared" si="118"/>
        <v>-9.9899999999999989E-4</v>
      </c>
      <c r="AA411" s="16">
        <f t="shared" si="119"/>
        <v>1</v>
      </c>
      <c r="AB411" s="9">
        <f t="shared" si="120"/>
        <v>-999</v>
      </c>
      <c r="AC411" s="9">
        <f t="shared" si="121"/>
        <v>-999</v>
      </c>
      <c r="AD411" s="15">
        <f t="shared" si="122"/>
        <v>-999</v>
      </c>
      <c r="AE411" s="3">
        <f t="shared" si="123"/>
        <v>-1202.7959999999996</v>
      </c>
      <c r="AF411" s="2">
        <f t="shared" si="124"/>
        <v>0.30099999999999988</v>
      </c>
      <c r="AG411" s="9">
        <f t="shared" si="125"/>
        <v>0</v>
      </c>
      <c r="AH411" s="2">
        <f t="shared" si="126"/>
        <v>0</v>
      </c>
    </row>
    <row r="412" spans="1:34">
      <c r="A412" s="1">
        <f>Raw!A412</f>
        <v>0</v>
      </c>
      <c r="B412" s="14">
        <f>Raw!B412</f>
        <v>0</v>
      </c>
      <c r="C412" s="15">
        <f>Raw!C412</f>
        <v>0</v>
      </c>
      <c r="D412" s="15">
        <f>IF(C412&gt;0.5,Raw!D412*D$11,-999)</f>
        <v>-999</v>
      </c>
      <c r="E412" s="9">
        <f>IF(Raw!$G412&gt;$C$8,IF(Raw!$Q412&gt;$C$8,IF(Raw!$N412&gt;$C$9,IF(Raw!$N412&lt;$A$9,IF(Raw!$X412&gt;$C$9,IF(Raw!$X412&lt;$A$9,Raw!H412,-999),-999),-999),-999),-999),-999)</f>
        <v>-999</v>
      </c>
      <c r="F412" s="9">
        <f>IF(Raw!$G412&gt;$C$8,IF(Raw!$Q412&gt;$C$8,IF(Raw!$N412&gt;$C$9,IF(Raw!$N412&lt;$A$9,IF(Raw!$X412&gt;$C$9,IF(Raw!$X412&lt;$A$9,Raw!I412,-999),-999),-999),-999),-999),-999)</f>
        <v>-999</v>
      </c>
      <c r="G412" s="9">
        <f>Raw!G412</f>
        <v>0</v>
      </c>
      <c r="H412" s="9">
        <f>IF(Raw!$G412&gt;$C$8,IF(Raw!$Q412&gt;$C$8,IF(Raw!$N412&gt;$C$9,IF(Raw!$N412&lt;$A$9,IF(Raw!$X412&gt;$C$9,IF(Raw!$X412&lt;$A$9,Raw!L412,-999),-999),-999),-999),-999),-999)</f>
        <v>-999</v>
      </c>
      <c r="I412" s="9">
        <f>IF(Raw!$G412&gt;$C$8,IF(Raw!$Q412&gt;$C$8,IF(Raw!$N412&gt;$C$9,IF(Raw!$N412&lt;$A$9,IF(Raw!$X412&gt;$C$9,IF(Raw!$X412&lt;$A$9,Raw!M412,-999),-999),-999),-999),-999),-999)</f>
        <v>-999</v>
      </c>
      <c r="J412" s="9">
        <f>IF(Raw!$G412&gt;$C$8,IF(Raw!$Q412&gt;$C$8,IF(Raw!$N412&gt;$C$9,IF(Raw!$N412&lt;$A$9,IF(Raw!$X412&gt;$C$9,IF(Raw!$X412&lt;$A$9,Raw!N412,-999),-999),-999),-999),-999),-999)</f>
        <v>-999</v>
      </c>
      <c r="K412" s="9">
        <f>IF(Raw!$G412&gt;$C$8,IF(Raw!$Q412&gt;$C$8,IF(Raw!$N412&gt;$C$9,IF(Raw!$N412&lt;$A$9,IF(Raw!$X412&gt;$C$9,IF(Raw!$X412&lt;$A$9,Raw!R412,-999),-999),-999),-999),-999),-999)</f>
        <v>-999</v>
      </c>
      <c r="L412" s="9">
        <f>IF(Raw!$G412&gt;$C$8,IF(Raw!$Q412&gt;$C$8,IF(Raw!$N412&gt;$C$9,IF(Raw!$N412&lt;$A$9,IF(Raw!$X412&gt;$C$9,IF(Raw!$X412&lt;$A$9,Raw!S412,-999),-999),-999),-999),-999),-999)</f>
        <v>-999</v>
      </c>
      <c r="M412" s="9">
        <f>Raw!Q412</f>
        <v>0</v>
      </c>
      <c r="N412" s="9">
        <f>IF(Raw!$G412&gt;$C$8,IF(Raw!$Q412&gt;$C$8,IF(Raw!$N412&gt;$C$9,IF(Raw!$N412&lt;$A$9,IF(Raw!$X412&gt;$C$9,IF(Raw!$X412&lt;$A$9,Raw!V412,-999),-999),-999),-999),-999),-999)</f>
        <v>-999</v>
      </c>
      <c r="O412" s="9">
        <f>IF(Raw!$G412&gt;$C$8,IF(Raw!$Q412&gt;$C$8,IF(Raw!$N412&gt;$C$9,IF(Raw!$N412&lt;$A$9,IF(Raw!$X412&gt;$C$9,IF(Raw!$X412&lt;$A$9,Raw!W412,-999),-999),-999),-999),-999),-999)</f>
        <v>-999</v>
      </c>
      <c r="P412" s="9">
        <f>IF(Raw!$G412&gt;$C$8,IF(Raw!$Q412&gt;$C$8,IF(Raw!$N412&gt;$C$9,IF(Raw!$N412&lt;$A$9,IF(Raw!$X412&gt;$C$9,IF(Raw!$X412&lt;$A$9,Raw!X412,-999),-999),-999),-999),-999),-999)</f>
        <v>-999</v>
      </c>
      <c r="R412" s="9">
        <f t="shared" si="111"/>
        <v>0</v>
      </c>
      <c r="S412" s="9">
        <f t="shared" si="112"/>
        <v>0</v>
      </c>
      <c r="T412" s="9">
        <f t="shared" si="113"/>
        <v>0</v>
      </c>
      <c r="U412" s="9">
        <f t="shared" si="114"/>
        <v>0</v>
      </c>
      <c r="V412" s="15">
        <f t="shared" si="115"/>
        <v>-999</v>
      </c>
      <c r="X412" s="11">
        <f t="shared" si="116"/>
        <v>-6.0139799999999993E+20</v>
      </c>
      <c r="Y412" s="11">
        <f t="shared" si="117"/>
        <v>-9.99E-18</v>
      </c>
      <c r="Z412" s="11">
        <f t="shared" si="118"/>
        <v>-9.9899999999999989E-4</v>
      </c>
      <c r="AA412" s="16">
        <f t="shared" si="119"/>
        <v>1</v>
      </c>
      <c r="AB412" s="9">
        <f t="shared" si="120"/>
        <v>-999</v>
      </c>
      <c r="AC412" s="9">
        <f t="shared" si="121"/>
        <v>-999</v>
      </c>
      <c r="AD412" s="15">
        <f t="shared" si="122"/>
        <v>-999</v>
      </c>
      <c r="AE412" s="3">
        <f t="shared" si="123"/>
        <v>-1202.7959999999996</v>
      </c>
      <c r="AF412" s="2">
        <f t="shared" si="124"/>
        <v>0.30099999999999988</v>
      </c>
      <c r="AG412" s="9">
        <f t="shared" si="125"/>
        <v>0</v>
      </c>
      <c r="AH412" s="2">
        <f t="shared" si="126"/>
        <v>0</v>
      </c>
    </row>
    <row r="413" spans="1:34">
      <c r="A413" s="1">
        <f>Raw!A413</f>
        <v>0</v>
      </c>
      <c r="B413" s="14">
        <f>Raw!B413</f>
        <v>0</v>
      </c>
      <c r="C413" s="15">
        <f>Raw!C413</f>
        <v>0</v>
      </c>
      <c r="D413" s="15">
        <f>IF(C413&gt;0.5,Raw!D413*D$11,-999)</f>
        <v>-999</v>
      </c>
      <c r="E413" s="9">
        <f>IF(Raw!$G413&gt;$C$8,IF(Raw!$Q413&gt;$C$8,IF(Raw!$N413&gt;$C$9,IF(Raw!$N413&lt;$A$9,IF(Raw!$X413&gt;$C$9,IF(Raw!$X413&lt;$A$9,Raw!H413,-999),-999),-999),-999),-999),-999)</f>
        <v>-999</v>
      </c>
      <c r="F413" s="9">
        <f>IF(Raw!$G413&gt;$C$8,IF(Raw!$Q413&gt;$C$8,IF(Raw!$N413&gt;$C$9,IF(Raw!$N413&lt;$A$9,IF(Raw!$X413&gt;$C$9,IF(Raw!$X413&lt;$A$9,Raw!I413,-999),-999),-999),-999),-999),-999)</f>
        <v>-999</v>
      </c>
      <c r="G413" s="9">
        <f>Raw!G413</f>
        <v>0</v>
      </c>
      <c r="H413" s="9">
        <f>IF(Raw!$G413&gt;$C$8,IF(Raw!$Q413&gt;$C$8,IF(Raw!$N413&gt;$C$9,IF(Raw!$N413&lt;$A$9,IF(Raw!$X413&gt;$C$9,IF(Raw!$X413&lt;$A$9,Raw!L413,-999),-999),-999),-999),-999),-999)</f>
        <v>-999</v>
      </c>
      <c r="I413" s="9">
        <f>IF(Raw!$G413&gt;$C$8,IF(Raw!$Q413&gt;$C$8,IF(Raw!$N413&gt;$C$9,IF(Raw!$N413&lt;$A$9,IF(Raw!$X413&gt;$C$9,IF(Raw!$X413&lt;$A$9,Raw!M413,-999),-999),-999),-999),-999),-999)</f>
        <v>-999</v>
      </c>
      <c r="J413" s="9">
        <f>IF(Raw!$G413&gt;$C$8,IF(Raw!$Q413&gt;$C$8,IF(Raw!$N413&gt;$C$9,IF(Raw!$N413&lt;$A$9,IF(Raw!$X413&gt;$C$9,IF(Raw!$X413&lt;$A$9,Raw!N413,-999),-999),-999),-999),-999),-999)</f>
        <v>-999</v>
      </c>
      <c r="K413" s="9">
        <f>IF(Raw!$G413&gt;$C$8,IF(Raw!$Q413&gt;$C$8,IF(Raw!$N413&gt;$C$9,IF(Raw!$N413&lt;$A$9,IF(Raw!$X413&gt;$C$9,IF(Raw!$X413&lt;$A$9,Raw!R413,-999),-999),-999),-999),-999),-999)</f>
        <v>-999</v>
      </c>
      <c r="L413" s="9">
        <f>IF(Raw!$G413&gt;$C$8,IF(Raw!$Q413&gt;$C$8,IF(Raw!$N413&gt;$C$9,IF(Raw!$N413&lt;$A$9,IF(Raw!$X413&gt;$C$9,IF(Raw!$X413&lt;$A$9,Raw!S413,-999),-999),-999),-999),-999),-999)</f>
        <v>-999</v>
      </c>
      <c r="M413" s="9">
        <f>Raw!Q413</f>
        <v>0</v>
      </c>
      <c r="N413" s="9">
        <f>IF(Raw!$G413&gt;$C$8,IF(Raw!$Q413&gt;$C$8,IF(Raw!$N413&gt;$C$9,IF(Raw!$N413&lt;$A$9,IF(Raw!$X413&gt;$C$9,IF(Raw!$X413&lt;$A$9,Raw!V413,-999),-999),-999),-999),-999),-999)</f>
        <v>-999</v>
      </c>
      <c r="O413" s="9">
        <f>IF(Raw!$G413&gt;$C$8,IF(Raw!$Q413&gt;$C$8,IF(Raw!$N413&gt;$C$9,IF(Raw!$N413&lt;$A$9,IF(Raw!$X413&gt;$C$9,IF(Raw!$X413&lt;$A$9,Raw!W413,-999),-999),-999),-999),-999),-999)</f>
        <v>-999</v>
      </c>
      <c r="P413" s="9">
        <f>IF(Raw!$G413&gt;$C$8,IF(Raw!$Q413&gt;$C$8,IF(Raw!$N413&gt;$C$9,IF(Raw!$N413&lt;$A$9,IF(Raw!$X413&gt;$C$9,IF(Raw!$X413&lt;$A$9,Raw!X413,-999),-999),-999),-999),-999),-999)</f>
        <v>-999</v>
      </c>
      <c r="R413" s="9">
        <f t="shared" si="111"/>
        <v>0</v>
      </c>
      <c r="S413" s="9">
        <f t="shared" si="112"/>
        <v>0</v>
      </c>
      <c r="T413" s="9">
        <f t="shared" si="113"/>
        <v>0</v>
      </c>
      <c r="U413" s="9">
        <f t="shared" si="114"/>
        <v>0</v>
      </c>
      <c r="V413" s="15">
        <f t="shared" si="115"/>
        <v>-999</v>
      </c>
      <c r="X413" s="11">
        <f t="shared" si="116"/>
        <v>-6.0139799999999993E+20</v>
      </c>
      <c r="Y413" s="11">
        <f t="shared" si="117"/>
        <v>-9.99E-18</v>
      </c>
      <c r="Z413" s="11">
        <f t="shared" si="118"/>
        <v>-9.9899999999999989E-4</v>
      </c>
      <c r="AA413" s="16">
        <f t="shared" si="119"/>
        <v>1</v>
      </c>
      <c r="AB413" s="9">
        <f t="shared" si="120"/>
        <v>-999</v>
      </c>
      <c r="AC413" s="9">
        <f t="shared" si="121"/>
        <v>-999</v>
      </c>
      <c r="AD413" s="15">
        <f t="shared" si="122"/>
        <v>-999</v>
      </c>
      <c r="AE413" s="3">
        <f t="shared" si="123"/>
        <v>-1202.7959999999996</v>
      </c>
      <c r="AF413" s="2">
        <f t="shared" si="124"/>
        <v>0.30099999999999988</v>
      </c>
      <c r="AG413" s="9">
        <f t="shared" si="125"/>
        <v>0</v>
      </c>
      <c r="AH413" s="2">
        <f t="shared" si="126"/>
        <v>0</v>
      </c>
    </row>
    <row r="414" spans="1:34">
      <c r="A414" s="1">
        <f>Raw!A414</f>
        <v>0</v>
      </c>
      <c r="B414" s="14">
        <f>Raw!B414</f>
        <v>0</v>
      </c>
      <c r="C414" s="15">
        <f>Raw!C414</f>
        <v>0</v>
      </c>
      <c r="D414" s="15">
        <f>IF(C414&gt;0.5,Raw!D414*D$11,-999)</f>
        <v>-999</v>
      </c>
      <c r="E414" s="9">
        <f>IF(Raw!$G414&gt;$C$8,IF(Raw!$Q414&gt;$C$8,IF(Raw!$N414&gt;$C$9,IF(Raw!$N414&lt;$A$9,IF(Raw!$X414&gt;$C$9,IF(Raw!$X414&lt;$A$9,Raw!H414,-999),-999),-999),-999),-999),-999)</f>
        <v>-999</v>
      </c>
      <c r="F414" s="9">
        <f>IF(Raw!$G414&gt;$C$8,IF(Raw!$Q414&gt;$C$8,IF(Raw!$N414&gt;$C$9,IF(Raw!$N414&lt;$A$9,IF(Raw!$X414&gt;$C$9,IF(Raw!$X414&lt;$A$9,Raw!I414,-999),-999),-999),-999),-999),-999)</f>
        <v>-999</v>
      </c>
      <c r="G414" s="9">
        <f>Raw!G414</f>
        <v>0</v>
      </c>
      <c r="H414" s="9">
        <f>IF(Raw!$G414&gt;$C$8,IF(Raw!$Q414&gt;$C$8,IF(Raw!$N414&gt;$C$9,IF(Raw!$N414&lt;$A$9,IF(Raw!$X414&gt;$C$9,IF(Raw!$X414&lt;$A$9,Raw!L414,-999),-999),-999),-999),-999),-999)</f>
        <v>-999</v>
      </c>
      <c r="I414" s="9">
        <f>IF(Raw!$G414&gt;$C$8,IF(Raw!$Q414&gt;$C$8,IF(Raw!$N414&gt;$C$9,IF(Raw!$N414&lt;$A$9,IF(Raw!$X414&gt;$C$9,IF(Raw!$X414&lt;$A$9,Raw!M414,-999),-999),-999),-999),-999),-999)</f>
        <v>-999</v>
      </c>
      <c r="J414" s="9">
        <f>IF(Raw!$G414&gt;$C$8,IF(Raw!$Q414&gt;$C$8,IF(Raw!$N414&gt;$C$9,IF(Raw!$N414&lt;$A$9,IF(Raw!$X414&gt;$C$9,IF(Raw!$X414&lt;$A$9,Raw!N414,-999),-999),-999),-999),-999),-999)</f>
        <v>-999</v>
      </c>
      <c r="K414" s="9">
        <f>IF(Raw!$G414&gt;$C$8,IF(Raw!$Q414&gt;$C$8,IF(Raw!$N414&gt;$C$9,IF(Raw!$N414&lt;$A$9,IF(Raw!$X414&gt;$C$9,IF(Raw!$X414&lt;$A$9,Raw!R414,-999),-999),-999),-999),-999),-999)</f>
        <v>-999</v>
      </c>
      <c r="L414" s="9">
        <f>IF(Raw!$G414&gt;$C$8,IF(Raw!$Q414&gt;$C$8,IF(Raw!$N414&gt;$C$9,IF(Raw!$N414&lt;$A$9,IF(Raw!$X414&gt;$C$9,IF(Raw!$X414&lt;$A$9,Raw!S414,-999),-999),-999),-999),-999),-999)</f>
        <v>-999</v>
      </c>
      <c r="M414" s="9">
        <f>Raw!Q414</f>
        <v>0</v>
      </c>
      <c r="N414" s="9">
        <f>IF(Raw!$G414&gt;$C$8,IF(Raw!$Q414&gt;$C$8,IF(Raw!$N414&gt;$C$9,IF(Raw!$N414&lt;$A$9,IF(Raw!$X414&gt;$C$9,IF(Raw!$X414&lt;$A$9,Raw!V414,-999),-999),-999),-999),-999),-999)</f>
        <v>-999</v>
      </c>
      <c r="O414" s="9">
        <f>IF(Raw!$G414&gt;$C$8,IF(Raw!$Q414&gt;$C$8,IF(Raw!$N414&gt;$C$9,IF(Raw!$N414&lt;$A$9,IF(Raw!$X414&gt;$C$9,IF(Raw!$X414&lt;$A$9,Raw!W414,-999),-999),-999),-999),-999),-999)</f>
        <v>-999</v>
      </c>
      <c r="P414" s="9">
        <f>IF(Raw!$G414&gt;$C$8,IF(Raw!$Q414&gt;$C$8,IF(Raw!$N414&gt;$C$9,IF(Raw!$N414&lt;$A$9,IF(Raw!$X414&gt;$C$9,IF(Raw!$X414&lt;$A$9,Raw!X414,-999),-999),-999),-999),-999),-999)</f>
        <v>-999</v>
      </c>
      <c r="R414" s="9">
        <f t="shared" si="111"/>
        <v>0</v>
      </c>
      <c r="S414" s="9">
        <f t="shared" si="112"/>
        <v>0</v>
      </c>
      <c r="T414" s="9">
        <f t="shared" si="113"/>
        <v>0</v>
      </c>
      <c r="U414" s="9">
        <f t="shared" si="114"/>
        <v>0</v>
      </c>
      <c r="V414" s="15">
        <f t="shared" si="115"/>
        <v>-999</v>
      </c>
      <c r="X414" s="11">
        <f t="shared" si="116"/>
        <v>-6.0139799999999993E+20</v>
      </c>
      <c r="Y414" s="11">
        <f t="shared" si="117"/>
        <v>-9.99E-18</v>
      </c>
      <c r="Z414" s="11">
        <f t="shared" si="118"/>
        <v>-9.9899999999999989E-4</v>
      </c>
      <c r="AA414" s="16">
        <f t="shared" si="119"/>
        <v>1</v>
      </c>
      <c r="AB414" s="9">
        <f t="shared" si="120"/>
        <v>-999</v>
      </c>
      <c r="AC414" s="9">
        <f t="shared" si="121"/>
        <v>-999</v>
      </c>
      <c r="AD414" s="15">
        <f t="shared" si="122"/>
        <v>-999</v>
      </c>
      <c r="AE414" s="3">
        <f t="shared" si="123"/>
        <v>-1202.7959999999996</v>
      </c>
      <c r="AF414" s="2">
        <f t="shared" si="124"/>
        <v>0.30099999999999988</v>
      </c>
      <c r="AG414" s="9">
        <f t="shared" si="125"/>
        <v>0</v>
      </c>
      <c r="AH414" s="2">
        <f t="shared" si="126"/>
        <v>0</v>
      </c>
    </row>
    <row r="415" spans="1:34">
      <c r="A415" s="1">
        <f>Raw!A415</f>
        <v>0</v>
      </c>
      <c r="B415" s="14">
        <f>Raw!B415</f>
        <v>0</v>
      </c>
      <c r="C415" s="15">
        <f>Raw!C415</f>
        <v>0</v>
      </c>
      <c r="D415" s="15">
        <f>IF(C415&gt;0.5,Raw!D415*D$11,-999)</f>
        <v>-999</v>
      </c>
      <c r="E415" s="9">
        <f>IF(Raw!$G415&gt;$C$8,IF(Raw!$Q415&gt;$C$8,IF(Raw!$N415&gt;$C$9,IF(Raw!$N415&lt;$A$9,IF(Raw!$X415&gt;$C$9,IF(Raw!$X415&lt;$A$9,Raw!H415,-999),-999),-999),-999),-999),-999)</f>
        <v>-999</v>
      </c>
      <c r="F415" s="9">
        <f>IF(Raw!$G415&gt;$C$8,IF(Raw!$Q415&gt;$C$8,IF(Raw!$N415&gt;$C$9,IF(Raw!$N415&lt;$A$9,IF(Raw!$X415&gt;$C$9,IF(Raw!$X415&lt;$A$9,Raw!I415,-999),-999),-999),-999),-999),-999)</f>
        <v>-999</v>
      </c>
      <c r="G415" s="9">
        <f>Raw!G415</f>
        <v>0</v>
      </c>
      <c r="H415" s="9">
        <f>IF(Raw!$G415&gt;$C$8,IF(Raw!$Q415&gt;$C$8,IF(Raw!$N415&gt;$C$9,IF(Raw!$N415&lt;$A$9,IF(Raw!$X415&gt;$C$9,IF(Raw!$X415&lt;$A$9,Raw!L415,-999),-999),-999),-999),-999),-999)</f>
        <v>-999</v>
      </c>
      <c r="I415" s="9">
        <f>IF(Raw!$G415&gt;$C$8,IF(Raw!$Q415&gt;$C$8,IF(Raw!$N415&gt;$C$9,IF(Raw!$N415&lt;$A$9,IF(Raw!$X415&gt;$C$9,IF(Raw!$X415&lt;$A$9,Raw!M415,-999),-999),-999),-999),-999),-999)</f>
        <v>-999</v>
      </c>
      <c r="J415" s="9">
        <f>IF(Raw!$G415&gt;$C$8,IF(Raw!$Q415&gt;$C$8,IF(Raw!$N415&gt;$C$9,IF(Raw!$N415&lt;$A$9,IF(Raw!$X415&gt;$C$9,IF(Raw!$X415&lt;$A$9,Raw!N415,-999),-999),-999),-999),-999),-999)</f>
        <v>-999</v>
      </c>
      <c r="K415" s="9">
        <f>IF(Raw!$G415&gt;$C$8,IF(Raw!$Q415&gt;$C$8,IF(Raw!$N415&gt;$C$9,IF(Raw!$N415&lt;$A$9,IF(Raw!$X415&gt;$C$9,IF(Raw!$X415&lt;$A$9,Raw!R415,-999),-999),-999),-999),-999),-999)</f>
        <v>-999</v>
      </c>
      <c r="L415" s="9">
        <f>IF(Raw!$G415&gt;$C$8,IF(Raw!$Q415&gt;$C$8,IF(Raw!$N415&gt;$C$9,IF(Raw!$N415&lt;$A$9,IF(Raw!$X415&gt;$C$9,IF(Raw!$X415&lt;$A$9,Raw!S415,-999),-999),-999),-999),-999),-999)</f>
        <v>-999</v>
      </c>
      <c r="M415" s="9">
        <f>Raw!Q415</f>
        <v>0</v>
      </c>
      <c r="N415" s="9">
        <f>IF(Raw!$G415&gt;$C$8,IF(Raw!$Q415&gt;$C$8,IF(Raw!$N415&gt;$C$9,IF(Raw!$N415&lt;$A$9,IF(Raw!$X415&gt;$C$9,IF(Raw!$X415&lt;$A$9,Raw!V415,-999),-999),-999),-999),-999),-999)</f>
        <v>-999</v>
      </c>
      <c r="O415" s="9">
        <f>IF(Raw!$G415&gt;$C$8,IF(Raw!$Q415&gt;$C$8,IF(Raw!$N415&gt;$C$9,IF(Raw!$N415&lt;$A$9,IF(Raw!$X415&gt;$C$9,IF(Raw!$X415&lt;$A$9,Raw!W415,-999),-999),-999),-999),-999),-999)</f>
        <v>-999</v>
      </c>
      <c r="P415" s="9">
        <f>IF(Raw!$G415&gt;$C$8,IF(Raw!$Q415&gt;$C$8,IF(Raw!$N415&gt;$C$9,IF(Raw!$N415&lt;$A$9,IF(Raw!$X415&gt;$C$9,IF(Raw!$X415&lt;$A$9,Raw!X415,-999),-999),-999),-999),-999),-999)</f>
        <v>-999</v>
      </c>
      <c r="R415" s="9">
        <f t="shared" si="111"/>
        <v>0</v>
      </c>
      <c r="S415" s="9">
        <f t="shared" si="112"/>
        <v>0</v>
      </c>
      <c r="T415" s="9">
        <f t="shared" si="113"/>
        <v>0</v>
      </c>
      <c r="U415" s="9">
        <f t="shared" si="114"/>
        <v>0</v>
      </c>
      <c r="V415" s="15">
        <f t="shared" si="115"/>
        <v>-999</v>
      </c>
      <c r="X415" s="11">
        <f t="shared" si="116"/>
        <v>-6.0139799999999993E+20</v>
      </c>
      <c r="Y415" s="11">
        <f t="shared" si="117"/>
        <v>-9.99E-18</v>
      </c>
      <c r="Z415" s="11">
        <f t="shared" si="118"/>
        <v>-9.9899999999999989E-4</v>
      </c>
      <c r="AA415" s="16">
        <f t="shared" si="119"/>
        <v>1</v>
      </c>
      <c r="AB415" s="9">
        <f t="shared" si="120"/>
        <v>-999</v>
      </c>
      <c r="AC415" s="9">
        <f t="shared" si="121"/>
        <v>-999</v>
      </c>
      <c r="AD415" s="15">
        <f t="shared" si="122"/>
        <v>-999</v>
      </c>
      <c r="AE415" s="3">
        <f t="shared" si="123"/>
        <v>-1202.7959999999996</v>
      </c>
      <c r="AF415" s="2">
        <f t="shared" si="124"/>
        <v>0.30099999999999988</v>
      </c>
      <c r="AG415" s="9">
        <f t="shared" si="125"/>
        <v>0</v>
      </c>
      <c r="AH415" s="2">
        <f t="shared" si="126"/>
        <v>0</v>
      </c>
    </row>
    <row r="416" spans="1:34">
      <c r="A416" s="1">
        <f>Raw!A416</f>
        <v>0</v>
      </c>
      <c r="B416" s="14">
        <f>Raw!B416</f>
        <v>0</v>
      </c>
      <c r="C416" s="15">
        <f>Raw!C416</f>
        <v>0</v>
      </c>
      <c r="D416" s="15">
        <f>IF(C416&gt;0.5,Raw!D416*D$11,-999)</f>
        <v>-999</v>
      </c>
      <c r="E416" s="9">
        <f>IF(Raw!$G416&gt;$C$8,IF(Raw!$Q416&gt;$C$8,IF(Raw!$N416&gt;$C$9,IF(Raw!$N416&lt;$A$9,IF(Raw!$X416&gt;$C$9,IF(Raw!$X416&lt;$A$9,Raw!H416,-999),-999),-999),-999),-999),-999)</f>
        <v>-999</v>
      </c>
      <c r="F416" s="9">
        <f>IF(Raw!$G416&gt;$C$8,IF(Raw!$Q416&gt;$C$8,IF(Raw!$N416&gt;$C$9,IF(Raw!$N416&lt;$A$9,IF(Raw!$X416&gt;$C$9,IF(Raw!$X416&lt;$A$9,Raw!I416,-999),-999),-999),-999),-999),-999)</f>
        <v>-999</v>
      </c>
      <c r="G416" s="9">
        <f>Raw!G416</f>
        <v>0</v>
      </c>
      <c r="H416" s="9">
        <f>IF(Raw!$G416&gt;$C$8,IF(Raw!$Q416&gt;$C$8,IF(Raw!$N416&gt;$C$9,IF(Raw!$N416&lt;$A$9,IF(Raw!$X416&gt;$C$9,IF(Raw!$X416&lt;$A$9,Raw!L416,-999),-999),-999),-999),-999),-999)</f>
        <v>-999</v>
      </c>
      <c r="I416" s="9">
        <f>IF(Raw!$G416&gt;$C$8,IF(Raw!$Q416&gt;$C$8,IF(Raw!$N416&gt;$C$9,IF(Raw!$N416&lt;$A$9,IF(Raw!$X416&gt;$C$9,IF(Raw!$X416&lt;$A$9,Raw!M416,-999),-999),-999),-999),-999),-999)</f>
        <v>-999</v>
      </c>
      <c r="J416" s="9">
        <f>IF(Raw!$G416&gt;$C$8,IF(Raw!$Q416&gt;$C$8,IF(Raw!$N416&gt;$C$9,IF(Raw!$N416&lt;$A$9,IF(Raw!$X416&gt;$C$9,IF(Raw!$X416&lt;$A$9,Raw!N416,-999),-999),-999),-999),-999),-999)</f>
        <v>-999</v>
      </c>
      <c r="K416" s="9">
        <f>IF(Raw!$G416&gt;$C$8,IF(Raw!$Q416&gt;$C$8,IF(Raw!$N416&gt;$C$9,IF(Raw!$N416&lt;$A$9,IF(Raw!$X416&gt;$C$9,IF(Raw!$X416&lt;$A$9,Raw!R416,-999),-999),-999),-999),-999),-999)</f>
        <v>-999</v>
      </c>
      <c r="L416" s="9">
        <f>IF(Raw!$G416&gt;$C$8,IF(Raw!$Q416&gt;$C$8,IF(Raw!$N416&gt;$C$9,IF(Raw!$N416&lt;$A$9,IF(Raw!$X416&gt;$C$9,IF(Raw!$X416&lt;$A$9,Raw!S416,-999),-999),-999),-999),-999),-999)</f>
        <v>-999</v>
      </c>
      <c r="M416" s="9">
        <f>Raw!Q416</f>
        <v>0</v>
      </c>
      <c r="N416" s="9">
        <f>IF(Raw!$G416&gt;$C$8,IF(Raw!$Q416&gt;$C$8,IF(Raw!$N416&gt;$C$9,IF(Raw!$N416&lt;$A$9,IF(Raw!$X416&gt;$C$9,IF(Raw!$X416&lt;$A$9,Raw!V416,-999),-999),-999),-999),-999),-999)</f>
        <v>-999</v>
      </c>
      <c r="O416" s="9">
        <f>IF(Raw!$G416&gt;$C$8,IF(Raw!$Q416&gt;$C$8,IF(Raw!$N416&gt;$C$9,IF(Raw!$N416&lt;$A$9,IF(Raw!$X416&gt;$C$9,IF(Raw!$X416&lt;$A$9,Raw!W416,-999),-999),-999),-999),-999),-999)</f>
        <v>-999</v>
      </c>
      <c r="P416" s="9">
        <f>IF(Raw!$G416&gt;$C$8,IF(Raw!$Q416&gt;$C$8,IF(Raw!$N416&gt;$C$9,IF(Raw!$N416&lt;$A$9,IF(Raw!$X416&gt;$C$9,IF(Raw!$X416&lt;$A$9,Raw!X416,-999),-999),-999),-999),-999),-999)</f>
        <v>-999</v>
      </c>
      <c r="R416" s="9">
        <f t="shared" si="111"/>
        <v>0</v>
      </c>
      <c r="S416" s="9">
        <f t="shared" si="112"/>
        <v>0</v>
      </c>
      <c r="T416" s="9">
        <f t="shared" si="113"/>
        <v>0</v>
      </c>
      <c r="U416" s="9">
        <f t="shared" si="114"/>
        <v>0</v>
      </c>
      <c r="V416" s="15">
        <f t="shared" si="115"/>
        <v>-999</v>
      </c>
      <c r="X416" s="11">
        <f t="shared" si="116"/>
        <v>-6.0139799999999993E+20</v>
      </c>
      <c r="Y416" s="11">
        <f t="shared" si="117"/>
        <v>-9.99E-18</v>
      </c>
      <c r="Z416" s="11">
        <f t="shared" si="118"/>
        <v>-9.9899999999999989E-4</v>
      </c>
      <c r="AA416" s="16">
        <f t="shared" si="119"/>
        <v>1</v>
      </c>
      <c r="AB416" s="9">
        <f t="shared" si="120"/>
        <v>-999</v>
      </c>
      <c r="AC416" s="9">
        <f t="shared" si="121"/>
        <v>-999</v>
      </c>
      <c r="AD416" s="15">
        <f t="shared" si="122"/>
        <v>-999</v>
      </c>
      <c r="AE416" s="3">
        <f t="shared" si="123"/>
        <v>-1202.7959999999996</v>
      </c>
      <c r="AF416" s="2">
        <f t="shared" si="124"/>
        <v>0.30099999999999988</v>
      </c>
      <c r="AG416" s="9">
        <f t="shared" si="125"/>
        <v>0</v>
      </c>
      <c r="AH416" s="2">
        <f t="shared" si="126"/>
        <v>0</v>
      </c>
    </row>
    <row r="417" spans="1:34">
      <c r="A417" s="1">
        <f>Raw!A417</f>
        <v>0</v>
      </c>
      <c r="B417" s="14">
        <f>Raw!B417</f>
        <v>0</v>
      </c>
      <c r="C417" s="15">
        <f>Raw!C417</f>
        <v>0</v>
      </c>
      <c r="D417" s="15">
        <f>IF(C417&gt;0.5,Raw!D417*D$11,-999)</f>
        <v>-999</v>
      </c>
      <c r="E417" s="9">
        <f>IF(Raw!$G417&gt;$C$8,IF(Raw!$Q417&gt;$C$8,IF(Raw!$N417&gt;$C$9,IF(Raw!$N417&lt;$A$9,IF(Raw!$X417&gt;$C$9,IF(Raw!$X417&lt;$A$9,Raw!H417,-999),-999),-999),-999),-999),-999)</f>
        <v>-999</v>
      </c>
      <c r="F417" s="9">
        <f>IF(Raw!$G417&gt;$C$8,IF(Raw!$Q417&gt;$C$8,IF(Raw!$N417&gt;$C$9,IF(Raw!$N417&lt;$A$9,IF(Raw!$X417&gt;$C$9,IF(Raw!$X417&lt;$A$9,Raw!I417,-999),-999),-999),-999),-999),-999)</f>
        <v>-999</v>
      </c>
      <c r="G417" s="9">
        <f>Raw!G417</f>
        <v>0</v>
      </c>
      <c r="H417" s="9">
        <f>IF(Raw!$G417&gt;$C$8,IF(Raw!$Q417&gt;$C$8,IF(Raw!$N417&gt;$C$9,IF(Raw!$N417&lt;$A$9,IF(Raw!$X417&gt;$C$9,IF(Raw!$X417&lt;$A$9,Raw!L417,-999),-999),-999),-999),-999),-999)</f>
        <v>-999</v>
      </c>
      <c r="I417" s="9">
        <f>IF(Raw!$G417&gt;$C$8,IF(Raw!$Q417&gt;$C$8,IF(Raw!$N417&gt;$C$9,IF(Raw!$N417&lt;$A$9,IF(Raw!$X417&gt;$C$9,IF(Raw!$X417&lt;$A$9,Raw!M417,-999),-999),-999),-999),-999),-999)</f>
        <v>-999</v>
      </c>
      <c r="J417" s="9">
        <f>IF(Raw!$G417&gt;$C$8,IF(Raw!$Q417&gt;$C$8,IF(Raw!$N417&gt;$C$9,IF(Raw!$N417&lt;$A$9,IF(Raw!$X417&gt;$C$9,IF(Raw!$X417&lt;$A$9,Raw!N417,-999),-999),-999),-999),-999),-999)</f>
        <v>-999</v>
      </c>
      <c r="K417" s="9">
        <f>IF(Raw!$G417&gt;$C$8,IF(Raw!$Q417&gt;$C$8,IF(Raw!$N417&gt;$C$9,IF(Raw!$N417&lt;$A$9,IF(Raw!$X417&gt;$C$9,IF(Raw!$X417&lt;$A$9,Raw!R417,-999),-999),-999),-999),-999),-999)</f>
        <v>-999</v>
      </c>
      <c r="L417" s="9">
        <f>IF(Raw!$G417&gt;$C$8,IF(Raw!$Q417&gt;$C$8,IF(Raw!$N417&gt;$C$9,IF(Raw!$N417&lt;$A$9,IF(Raw!$X417&gt;$C$9,IF(Raw!$X417&lt;$A$9,Raw!S417,-999),-999),-999),-999),-999),-999)</f>
        <v>-999</v>
      </c>
      <c r="M417" s="9">
        <f>Raw!Q417</f>
        <v>0</v>
      </c>
      <c r="N417" s="9">
        <f>IF(Raw!$G417&gt;$C$8,IF(Raw!$Q417&gt;$C$8,IF(Raw!$N417&gt;$C$9,IF(Raw!$N417&lt;$A$9,IF(Raw!$X417&gt;$C$9,IF(Raw!$X417&lt;$A$9,Raw!V417,-999),-999),-999),-999),-999),-999)</f>
        <v>-999</v>
      </c>
      <c r="O417" s="9">
        <f>IF(Raw!$G417&gt;$C$8,IF(Raw!$Q417&gt;$C$8,IF(Raw!$N417&gt;$C$9,IF(Raw!$N417&lt;$A$9,IF(Raw!$X417&gt;$C$9,IF(Raw!$X417&lt;$A$9,Raw!W417,-999),-999),-999),-999),-999),-999)</f>
        <v>-999</v>
      </c>
      <c r="P417" s="9">
        <f>IF(Raw!$G417&gt;$C$8,IF(Raw!$Q417&gt;$C$8,IF(Raw!$N417&gt;$C$9,IF(Raw!$N417&lt;$A$9,IF(Raw!$X417&gt;$C$9,IF(Raw!$X417&lt;$A$9,Raw!X417,-999),-999),-999),-999),-999),-999)</f>
        <v>-999</v>
      </c>
      <c r="R417" s="9">
        <f t="shared" si="111"/>
        <v>0</v>
      </c>
      <c r="S417" s="9">
        <f t="shared" si="112"/>
        <v>0</v>
      </c>
      <c r="T417" s="9">
        <f t="shared" si="113"/>
        <v>0</v>
      </c>
      <c r="U417" s="9">
        <f t="shared" si="114"/>
        <v>0</v>
      </c>
      <c r="V417" s="15">
        <f t="shared" si="115"/>
        <v>-999</v>
      </c>
      <c r="X417" s="11">
        <f t="shared" si="116"/>
        <v>-6.0139799999999993E+20</v>
      </c>
      <c r="Y417" s="11">
        <f t="shared" si="117"/>
        <v>-9.99E-18</v>
      </c>
      <c r="Z417" s="11">
        <f t="shared" si="118"/>
        <v>-9.9899999999999989E-4</v>
      </c>
      <c r="AA417" s="16">
        <f t="shared" si="119"/>
        <v>1</v>
      </c>
      <c r="AB417" s="9">
        <f t="shared" si="120"/>
        <v>-999</v>
      </c>
      <c r="AC417" s="9">
        <f t="shared" si="121"/>
        <v>-999</v>
      </c>
      <c r="AD417" s="15">
        <f t="shared" si="122"/>
        <v>-999</v>
      </c>
      <c r="AE417" s="3">
        <f t="shared" si="123"/>
        <v>-1202.7959999999996</v>
      </c>
      <c r="AF417" s="2">
        <f t="shared" si="124"/>
        <v>0.30099999999999988</v>
      </c>
      <c r="AG417" s="9">
        <f t="shared" si="125"/>
        <v>0</v>
      </c>
      <c r="AH417" s="2">
        <f t="shared" si="126"/>
        <v>0</v>
      </c>
    </row>
    <row r="418" spans="1:34">
      <c r="A418" s="1">
        <f>Raw!A418</f>
        <v>0</v>
      </c>
      <c r="B418" s="14">
        <f>Raw!B418</f>
        <v>0</v>
      </c>
      <c r="C418" s="15">
        <f>Raw!C418</f>
        <v>0</v>
      </c>
      <c r="D418" s="15">
        <f>IF(C418&gt;0.5,Raw!D418*D$11,-999)</f>
        <v>-999</v>
      </c>
      <c r="E418" s="9">
        <f>IF(Raw!$G418&gt;$C$8,IF(Raw!$Q418&gt;$C$8,IF(Raw!$N418&gt;$C$9,IF(Raw!$N418&lt;$A$9,IF(Raw!$X418&gt;$C$9,IF(Raw!$X418&lt;$A$9,Raw!H418,-999),-999),-999),-999),-999),-999)</f>
        <v>-999</v>
      </c>
      <c r="F418" s="9">
        <f>IF(Raw!$G418&gt;$C$8,IF(Raw!$Q418&gt;$C$8,IF(Raw!$N418&gt;$C$9,IF(Raw!$N418&lt;$A$9,IF(Raw!$X418&gt;$C$9,IF(Raw!$X418&lt;$A$9,Raw!I418,-999),-999),-999),-999),-999),-999)</f>
        <v>-999</v>
      </c>
      <c r="G418" s="9">
        <f>Raw!G418</f>
        <v>0</v>
      </c>
      <c r="H418" s="9">
        <f>IF(Raw!$G418&gt;$C$8,IF(Raw!$Q418&gt;$C$8,IF(Raw!$N418&gt;$C$9,IF(Raw!$N418&lt;$A$9,IF(Raw!$X418&gt;$C$9,IF(Raw!$X418&lt;$A$9,Raw!L418,-999),-999),-999),-999),-999),-999)</f>
        <v>-999</v>
      </c>
      <c r="I418" s="9">
        <f>IF(Raw!$G418&gt;$C$8,IF(Raw!$Q418&gt;$C$8,IF(Raw!$N418&gt;$C$9,IF(Raw!$N418&lt;$A$9,IF(Raw!$X418&gt;$C$9,IF(Raw!$X418&lt;$A$9,Raw!M418,-999),-999),-999),-999),-999),-999)</f>
        <v>-999</v>
      </c>
      <c r="J418" s="9">
        <f>IF(Raw!$G418&gt;$C$8,IF(Raw!$Q418&gt;$C$8,IF(Raw!$N418&gt;$C$9,IF(Raw!$N418&lt;$A$9,IF(Raw!$X418&gt;$C$9,IF(Raw!$X418&lt;$A$9,Raw!N418,-999),-999),-999),-999),-999),-999)</f>
        <v>-999</v>
      </c>
      <c r="K418" s="9">
        <f>IF(Raw!$G418&gt;$C$8,IF(Raw!$Q418&gt;$C$8,IF(Raw!$N418&gt;$C$9,IF(Raw!$N418&lt;$A$9,IF(Raw!$X418&gt;$C$9,IF(Raw!$X418&lt;$A$9,Raw!R418,-999),-999),-999),-999),-999),-999)</f>
        <v>-999</v>
      </c>
      <c r="L418" s="9">
        <f>IF(Raw!$G418&gt;$C$8,IF(Raw!$Q418&gt;$C$8,IF(Raw!$N418&gt;$C$9,IF(Raw!$N418&lt;$A$9,IF(Raw!$X418&gt;$C$9,IF(Raw!$X418&lt;$A$9,Raw!S418,-999),-999),-999),-999),-999),-999)</f>
        <v>-999</v>
      </c>
      <c r="M418" s="9">
        <f>Raw!Q418</f>
        <v>0</v>
      </c>
      <c r="N418" s="9">
        <f>IF(Raw!$G418&gt;$C$8,IF(Raw!$Q418&gt;$C$8,IF(Raw!$N418&gt;$C$9,IF(Raw!$N418&lt;$A$9,IF(Raw!$X418&gt;$C$9,IF(Raw!$X418&lt;$A$9,Raw!V418,-999),-999),-999),-999),-999),-999)</f>
        <v>-999</v>
      </c>
      <c r="O418" s="9">
        <f>IF(Raw!$G418&gt;$C$8,IF(Raw!$Q418&gt;$C$8,IF(Raw!$N418&gt;$C$9,IF(Raw!$N418&lt;$A$9,IF(Raw!$X418&gt;$C$9,IF(Raw!$X418&lt;$A$9,Raw!W418,-999),-999),-999),-999),-999),-999)</f>
        <v>-999</v>
      </c>
      <c r="P418" s="9">
        <f>IF(Raw!$G418&gt;$C$8,IF(Raw!$Q418&gt;$C$8,IF(Raw!$N418&gt;$C$9,IF(Raw!$N418&lt;$A$9,IF(Raw!$X418&gt;$C$9,IF(Raw!$X418&lt;$A$9,Raw!X418,-999),-999),-999),-999),-999),-999)</f>
        <v>-999</v>
      </c>
      <c r="R418" s="9">
        <f t="shared" si="111"/>
        <v>0</v>
      </c>
      <c r="S418" s="9">
        <f t="shared" si="112"/>
        <v>0</v>
      </c>
      <c r="T418" s="9">
        <f t="shared" si="113"/>
        <v>0</v>
      </c>
      <c r="U418" s="9">
        <f t="shared" si="114"/>
        <v>0</v>
      </c>
      <c r="V418" s="15">
        <f t="shared" si="115"/>
        <v>-999</v>
      </c>
      <c r="X418" s="11">
        <f t="shared" si="116"/>
        <v>-6.0139799999999993E+20</v>
      </c>
      <c r="Y418" s="11">
        <f t="shared" si="117"/>
        <v>-9.99E-18</v>
      </c>
      <c r="Z418" s="11">
        <f t="shared" si="118"/>
        <v>-9.9899999999999989E-4</v>
      </c>
      <c r="AA418" s="16">
        <f t="shared" si="119"/>
        <v>1</v>
      </c>
      <c r="AB418" s="9">
        <f t="shared" si="120"/>
        <v>-999</v>
      </c>
      <c r="AC418" s="9">
        <f t="shared" si="121"/>
        <v>-999</v>
      </c>
      <c r="AD418" s="15">
        <f t="shared" si="122"/>
        <v>-999</v>
      </c>
      <c r="AE418" s="3">
        <f t="shared" si="123"/>
        <v>-1202.7959999999996</v>
      </c>
      <c r="AF418" s="2">
        <f t="shared" si="124"/>
        <v>0.30099999999999988</v>
      </c>
      <c r="AG418" s="9">
        <f t="shared" si="125"/>
        <v>0</v>
      </c>
      <c r="AH418" s="2">
        <f t="shared" si="126"/>
        <v>0</v>
      </c>
    </row>
    <row r="419" spans="1:34">
      <c r="A419" s="1">
        <f>Raw!A419</f>
        <v>0</v>
      </c>
      <c r="B419" s="14">
        <f>Raw!B419</f>
        <v>0</v>
      </c>
      <c r="C419" s="15">
        <f>Raw!C419</f>
        <v>0</v>
      </c>
      <c r="D419" s="15">
        <f>IF(C419&gt;0.5,Raw!D419*D$11,-999)</f>
        <v>-999</v>
      </c>
      <c r="E419" s="9">
        <f>IF(Raw!$G419&gt;$C$8,IF(Raw!$Q419&gt;$C$8,IF(Raw!$N419&gt;$C$9,IF(Raw!$N419&lt;$A$9,IF(Raw!$X419&gt;$C$9,IF(Raw!$X419&lt;$A$9,Raw!H419,-999),-999),-999),-999),-999),-999)</f>
        <v>-999</v>
      </c>
      <c r="F419" s="9">
        <f>IF(Raw!$G419&gt;$C$8,IF(Raw!$Q419&gt;$C$8,IF(Raw!$N419&gt;$C$9,IF(Raw!$N419&lt;$A$9,IF(Raw!$X419&gt;$C$9,IF(Raw!$X419&lt;$A$9,Raw!I419,-999),-999),-999),-999),-999),-999)</f>
        <v>-999</v>
      </c>
      <c r="G419" s="9">
        <f>Raw!G419</f>
        <v>0</v>
      </c>
      <c r="H419" s="9">
        <f>IF(Raw!$G419&gt;$C$8,IF(Raw!$Q419&gt;$C$8,IF(Raw!$N419&gt;$C$9,IF(Raw!$N419&lt;$A$9,IF(Raw!$X419&gt;$C$9,IF(Raw!$X419&lt;$A$9,Raw!L419,-999),-999),-999),-999),-999),-999)</f>
        <v>-999</v>
      </c>
      <c r="I419" s="9">
        <f>IF(Raw!$G419&gt;$C$8,IF(Raw!$Q419&gt;$C$8,IF(Raw!$N419&gt;$C$9,IF(Raw!$N419&lt;$A$9,IF(Raw!$X419&gt;$C$9,IF(Raw!$X419&lt;$A$9,Raw!M419,-999),-999),-999),-999),-999),-999)</f>
        <v>-999</v>
      </c>
      <c r="J419" s="9">
        <f>IF(Raw!$G419&gt;$C$8,IF(Raw!$Q419&gt;$C$8,IF(Raw!$N419&gt;$C$9,IF(Raw!$N419&lt;$A$9,IF(Raw!$X419&gt;$C$9,IF(Raw!$X419&lt;$A$9,Raw!N419,-999),-999),-999),-999),-999),-999)</f>
        <v>-999</v>
      </c>
      <c r="K419" s="9">
        <f>IF(Raw!$G419&gt;$C$8,IF(Raw!$Q419&gt;$C$8,IF(Raw!$N419&gt;$C$9,IF(Raw!$N419&lt;$A$9,IF(Raw!$X419&gt;$C$9,IF(Raw!$X419&lt;$A$9,Raw!R419,-999),-999),-999),-999),-999),-999)</f>
        <v>-999</v>
      </c>
      <c r="L419" s="9">
        <f>IF(Raw!$G419&gt;$C$8,IF(Raw!$Q419&gt;$C$8,IF(Raw!$N419&gt;$C$9,IF(Raw!$N419&lt;$A$9,IF(Raw!$X419&gt;$C$9,IF(Raw!$X419&lt;$A$9,Raw!S419,-999),-999),-999),-999),-999),-999)</f>
        <v>-999</v>
      </c>
      <c r="M419" s="9">
        <f>Raw!Q419</f>
        <v>0</v>
      </c>
      <c r="N419" s="9">
        <f>IF(Raw!$G419&gt;$C$8,IF(Raw!$Q419&gt;$C$8,IF(Raw!$N419&gt;$C$9,IF(Raw!$N419&lt;$A$9,IF(Raw!$X419&gt;$C$9,IF(Raw!$X419&lt;$A$9,Raw!V419,-999),-999),-999),-999),-999),-999)</f>
        <v>-999</v>
      </c>
      <c r="O419" s="9">
        <f>IF(Raw!$G419&gt;$C$8,IF(Raw!$Q419&gt;$C$8,IF(Raw!$N419&gt;$C$9,IF(Raw!$N419&lt;$A$9,IF(Raw!$X419&gt;$C$9,IF(Raw!$X419&lt;$A$9,Raw!W419,-999),-999),-999),-999),-999),-999)</f>
        <v>-999</v>
      </c>
      <c r="P419" s="9">
        <f>IF(Raw!$G419&gt;$C$8,IF(Raw!$Q419&gt;$C$8,IF(Raw!$N419&gt;$C$9,IF(Raw!$N419&lt;$A$9,IF(Raw!$X419&gt;$C$9,IF(Raw!$X419&lt;$A$9,Raw!X419,-999),-999),-999),-999),-999),-999)</f>
        <v>-999</v>
      </c>
      <c r="R419" s="9">
        <f t="shared" si="111"/>
        <v>0</v>
      </c>
      <c r="S419" s="9">
        <f t="shared" si="112"/>
        <v>0</v>
      </c>
      <c r="T419" s="9">
        <f t="shared" si="113"/>
        <v>0</v>
      </c>
      <c r="U419" s="9">
        <f t="shared" si="114"/>
        <v>0</v>
      </c>
      <c r="V419" s="15">
        <f t="shared" si="115"/>
        <v>-999</v>
      </c>
      <c r="X419" s="11">
        <f t="shared" si="116"/>
        <v>-6.0139799999999993E+20</v>
      </c>
      <c r="Y419" s="11">
        <f t="shared" si="117"/>
        <v>-9.99E-18</v>
      </c>
      <c r="Z419" s="11">
        <f t="shared" si="118"/>
        <v>-9.9899999999999989E-4</v>
      </c>
      <c r="AA419" s="16">
        <f t="shared" si="119"/>
        <v>1</v>
      </c>
      <c r="AB419" s="9">
        <f t="shared" si="120"/>
        <v>-999</v>
      </c>
      <c r="AC419" s="9">
        <f t="shared" si="121"/>
        <v>-999</v>
      </c>
      <c r="AD419" s="15">
        <f t="shared" si="122"/>
        <v>-999</v>
      </c>
      <c r="AE419" s="3">
        <f t="shared" si="123"/>
        <v>-1202.7959999999996</v>
      </c>
      <c r="AF419" s="2">
        <f t="shared" si="124"/>
        <v>0.30099999999999988</v>
      </c>
      <c r="AG419" s="9">
        <f t="shared" si="125"/>
        <v>0</v>
      </c>
      <c r="AH419" s="2">
        <f t="shared" si="126"/>
        <v>0</v>
      </c>
    </row>
    <row r="420" spans="1:34">
      <c r="A420" s="1">
        <f>Raw!A420</f>
        <v>0</v>
      </c>
      <c r="B420" s="14">
        <f>Raw!B420</f>
        <v>0</v>
      </c>
      <c r="C420" s="15">
        <f>Raw!C420</f>
        <v>0</v>
      </c>
      <c r="D420" s="15">
        <f>IF(C420&gt;0.5,Raw!D420*D$11,-999)</f>
        <v>-999</v>
      </c>
      <c r="E420" s="9">
        <f>IF(Raw!$G420&gt;$C$8,IF(Raw!$Q420&gt;$C$8,IF(Raw!$N420&gt;$C$9,IF(Raw!$N420&lt;$A$9,IF(Raw!$X420&gt;$C$9,IF(Raw!$X420&lt;$A$9,Raw!H420,-999),-999),-999),-999),-999),-999)</f>
        <v>-999</v>
      </c>
      <c r="F420" s="9">
        <f>IF(Raw!$G420&gt;$C$8,IF(Raw!$Q420&gt;$C$8,IF(Raw!$N420&gt;$C$9,IF(Raw!$N420&lt;$A$9,IF(Raw!$X420&gt;$C$9,IF(Raw!$X420&lt;$A$9,Raw!I420,-999),-999),-999),-999),-999),-999)</f>
        <v>-999</v>
      </c>
      <c r="G420" s="9">
        <f>Raw!G420</f>
        <v>0</v>
      </c>
      <c r="H420" s="9">
        <f>IF(Raw!$G420&gt;$C$8,IF(Raw!$Q420&gt;$C$8,IF(Raw!$N420&gt;$C$9,IF(Raw!$N420&lt;$A$9,IF(Raw!$X420&gt;$C$9,IF(Raw!$X420&lt;$A$9,Raw!L420,-999),-999),-999),-999),-999),-999)</f>
        <v>-999</v>
      </c>
      <c r="I420" s="9">
        <f>IF(Raw!$G420&gt;$C$8,IF(Raw!$Q420&gt;$C$8,IF(Raw!$N420&gt;$C$9,IF(Raw!$N420&lt;$A$9,IF(Raw!$X420&gt;$C$9,IF(Raw!$X420&lt;$A$9,Raw!M420,-999),-999),-999),-999),-999),-999)</f>
        <v>-999</v>
      </c>
      <c r="J420" s="9">
        <f>IF(Raw!$G420&gt;$C$8,IF(Raw!$Q420&gt;$C$8,IF(Raw!$N420&gt;$C$9,IF(Raw!$N420&lt;$A$9,IF(Raw!$X420&gt;$C$9,IF(Raw!$X420&lt;$A$9,Raw!N420,-999),-999),-999),-999),-999),-999)</f>
        <v>-999</v>
      </c>
      <c r="K420" s="9">
        <f>IF(Raw!$G420&gt;$C$8,IF(Raw!$Q420&gt;$C$8,IF(Raw!$N420&gt;$C$9,IF(Raw!$N420&lt;$A$9,IF(Raw!$X420&gt;$C$9,IF(Raw!$X420&lt;$A$9,Raw!R420,-999),-999),-999),-999),-999),-999)</f>
        <v>-999</v>
      </c>
      <c r="L420" s="9">
        <f>IF(Raw!$G420&gt;$C$8,IF(Raw!$Q420&gt;$C$8,IF(Raw!$N420&gt;$C$9,IF(Raw!$N420&lt;$A$9,IF(Raw!$X420&gt;$C$9,IF(Raw!$X420&lt;$A$9,Raw!S420,-999),-999),-999),-999),-999),-999)</f>
        <v>-999</v>
      </c>
      <c r="M420" s="9">
        <f>Raw!Q420</f>
        <v>0</v>
      </c>
      <c r="N420" s="9">
        <f>IF(Raw!$G420&gt;$C$8,IF(Raw!$Q420&gt;$C$8,IF(Raw!$N420&gt;$C$9,IF(Raw!$N420&lt;$A$9,IF(Raw!$X420&gt;$C$9,IF(Raw!$X420&lt;$A$9,Raw!V420,-999),-999),-999),-999),-999),-999)</f>
        <v>-999</v>
      </c>
      <c r="O420" s="9">
        <f>IF(Raw!$G420&gt;$C$8,IF(Raw!$Q420&gt;$C$8,IF(Raw!$N420&gt;$C$9,IF(Raw!$N420&lt;$A$9,IF(Raw!$X420&gt;$C$9,IF(Raw!$X420&lt;$A$9,Raw!W420,-999),-999),-999),-999),-999),-999)</f>
        <v>-999</v>
      </c>
      <c r="P420" s="9">
        <f>IF(Raw!$G420&gt;$C$8,IF(Raw!$Q420&gt;$C$8,IF(Raw!$N420&gt;$C$9,IF(Raw!$N420&lt;$A$9,IF(Raw!$X420&gt;$C$9,IF(Raw!$X420&lt;$A$9,Raw!X420,-999),-999),-999),-999),-999),-999)</f>
        <v>-999</v>
      </c>
      <c r="R420" s="9">
        <f t="shared" si="111"/>
        <v>0</v>
      </c>
      <c r="S420" s="9">
        <f t="shared" si="112"/>
        <v>0</v>
      </c>
      <c r="T420" s="9">
        <f t="shared" si="113"/>
        <v>0</v>
      </c>
      <c r="U420" s="9">
        <f t="shared" si="114"/>
        <v>0</v>
      </c>
      <c r="V420" s="15">
        <f t="shared" si="115"/>
        <v>-999</v>
      </c>
      <c r="X420" s="11">
        <f t="shared" si="116"/>
        <v>-6.0139799999999993E+20</v>
      </c>
      <c r="Y420" s="11">
        <f t="shared" si="117"/>
        <v>-9.99E-18</v>
      </c>
      <c r="Z420" s="11">
        <f t="shared" si="118"/>
        <v>-9.9899999999999989E-4</v>
      </c>
      <c r="AA420" s="16">
        <f t="shared" si="119"/>
        <v>1</v>
      </c>
      <c r="AB420" s="9">
        <f t="shared" si="120"/>
        <v>-999</v>
      </c>
      <c r="AC420" s="9">
        <f t="shared" si="121"/>
        <v>-999</v>
      </c>
      <c r="AD420" s="15">
        <f t="shared" si="122"/>
        <v>-999</v>
      </c>
      <c r="AE420" s="3">
        <f t="shared" si="123"/>
        <v>-1202.7959999999996</v>
      </c>
      <c r="AF420" s="2">
        <f t="shared" si="124"/>
        <v>0.30099999999999988</v>
      </c>
      <c r="AG420" s="9">
        <f t="shared" si="125"/>
        <v>0</v>
      </c>
      <c r="AH420" s="2">
        <f t="shared" si="126"/>
        <v>0</v>
      </c>
    </row>
    <row r="421" spans="1:34">
      <c r="A421" s="1">
        <f>Raw!A421</f>
        <v>0</v>
      </c>
      <c r="B421" s="14">
        <f>Raw!B421</f>
        <v>0</v>
      </c>
      <c r="C421" s="15">
        <f>Raw!C421</f>
        <v>0</v>
      </c>
      <c r="D421" s="15">
        <f>IF(C421&gt;0.5,Raw!D421*D$11,-999)</f>
        <v>-999</v>
      </c>
      <c r="E421" s="9">
        <f>IF(Raw!$G421&gt;$C$8,IF(Raw!$Q421&gt;$C$8,IF(Raw!$N421&gt;$C$9,IF(Raw!$N421&lt;$A$9,IF(Raw!$X421&gt;$C$9,IF(Raw!$X421&lt;$A$9,Raw!H421,-999),-999),-999),-999),-999),-999)</f>
        <v>-999</v>
      </c>
      <c r="F421" s="9">
        <f>IF(Raw!$G421&gt;$C$8,IF(Raw!$Q421&gt;$C$8,IF(Raw!$N421&gt;$C$9,IF(Raw!$N421&lt;$A$9,IF(Raw!$X421&gt;$C$9,IF(Raw!$X421&lt;$A$9,Raw!I421,-999),-999),-999),-999),-999),-999)</f>
        <v>-999</v>
      </c>
      <c r="G421" s="9">
        <f>Raw!G421</f>
        <v>0</v>
      </c>
      <c r="H421" s="9">
        <f>IF(Raw!$G421&gt;$C$8,IF(Raw!$Q421&gt;$C$8,IF(Raw!$N421&gt;$C$9,IF(Raw!$N421&lt;$A$9,IF(Raw!$X421&gt;$C$9,IF(Raw!$X421&lt;$A$9,Raw!L421,-999),-999),-999),-999),-999),-999)</f>
        <v>-999</v>
      </c>
      <c r="I421" s="9">
        <f>IF(Raw!$G421&gt;$C$8,IF(Raw!$Q421&gt;$C$8,IF(Raw!$N421&gt;$C$9,IF(Raw!$N421&lt;$A$9,IF(Raw!$X421&gt;$C$9,IF(Raw!$X421&lt;$A$9,Raw!M421,-999),-999),-999),-999),-999),-999)</f>
        <v>-999</v>
      </c>
      <c r="J421" s="9">
        <f>IF(Raw!$G421&gt;$C$8,IF(Raw!$Q421&gt;$C$8,IF(Raw!$N421&gt;$C$9,IF(Raw!$N421&lt;$A$9,IF(Raw!$X421&gt;$C$9,IF(Raw!$X421&lt;$A$9,Raw!N421,-999),-999),-999),-999),-999),-999)</f>
        <v>-999</v>
      </c>
      <c r="K421" s="9">
        <f>IF(Raw!$G421&gt;$C$8,IF(Raw!$Q421&gt;$C$8,IF(Raw!$N421&gt;$C$9,IF(Raw!$N421&lt;$A$9,IF(Raw!$X421&gt;$C$9,IF(Raw!$X421&lt;$A$9,Raw!R421,-999),-999),-999),-999),-999),-999)</f>
        <v>-999</v>
      </c>
      <c r="L421" s="9">
        <f>IF(Raw!$G421&gt;$C$8,IF(Raw!$Q421&gt;$C$8,IF(Raw!$N421&gt;$C$9,IF(Raw!$N421&lt;$A$9,IF(Raw!$X421&gt;$C$9,IF(Raw!$X421&lt;$A$9,Raw!S421,-999),-999),-999),-999),-999),-999)</f>
        <v>-999</v>
      </c>
      <c r="M421" s="9">
        <f>Raw!Q421</f>
        <v>0</v>
      </c>
      <c r="N421" s="9">
        <f>IF(Raw!$G421&gt;$C$8,IF(Raw!$Q421&gt;$C$8,IF(Raw!$N421&gt;$C$9,IF(Raw!$N421&lt;$A$9,IF(Raw!$X421&gt;$C$9,IF(Raw!$X421&lt;$A$9,Raw!V421,-999),-999),-999),-999),-999),-999)</f>
        <v>-999</v>
      </c>
      <c r="O421" s="9">
        <f>IF(Raw!$G421&gt;$C$8,IF(Raw!$Q421&gt;$C$8,IF(Raw!$N421&gt;$C$9,IF(Raw!$N421&lt;$A$9,IF(Raw!$X421&gt;$C$9,IF(Raw!$X421&lt;$A$9,Raw!W421,-999),-999),-999),-999),-999),-999)</f>
        <v>-999</v>
      </c>
      <c r="P421" s="9">
        <f>IF(Raw!$G421&gt;$C$8,IF(Raw!$Q421&gt;$C$8,IF(Raw!$N421&gt;$C$9,IF(Raw!$N421&lt;$A$9,IF(Raw!$X421&gt;$C$9,IF(Raw!$X421&lt;$A$9,Raw!X421,-999),-999),-999),-999),-999),-999)</f>
        <v>-999</v>
      </c>
      <c r="R421" s="9">
        <f t="shared" si="111"/>
        <v>0</v>
      </c>
      <c r="S421" s="9">
        <f t="shared" si="112"/>
        <v>0</v>
      </c>
      <c r="T421" s="9">
        <f t="shared" si="113"/>
        <v>0</v>
      </c>
      <c r="U421" s="9">
        <f t="shared" si="114"/>
        <v>0</v>
      </c>
      <c r="V421" s="15">
        <f t="shared" si="115"/>
        <v>-999</v>
      </c>
      <c r="X421" s="11">
        <f t="shared" si="116"/>
        <v>-6.0139799999999993E+20</v>
      </c>
      <c r="Y421" s="11">
        <f t="shared" si="117"/>
        <v>-9.99E-18</v>
      </c>
      <c r="Z421" s="11">
        <f t="shared" si="118"/>
        <v>-9.9899999999999989E-4</v>
      </c>
      <c r="AA421" s="16">
        <f t="shared" si="119"/>
        <v>1</v>
      </c>
      <c r="AB421" s="9">
        <f t="shared" si="120"/>
        <v>-999</v>
      </c>
      <c r="AC421" s="9">
        <f t="shared" si="121"/>
        <v>-999</v>
      </c>
      <c r="AD421" s="15">
        <f t="shared" si="122"/>
        <v>-999</v>
      </c>
      <c r="AE421" s="3">
        <f t="shared" si="123"/>
        <v>-1202.7959999999996</v>
      </c>
      <c r="AF421" s="2">
        <f t="shared" si="124"/>
        <v>0.30099999999999988</v>
      </c>
      <c r="AG421" s="9">
        <f t="shared" si="125"/>
        <v>0</v>
      </c>
      <c r="AH421" s="2">
        <f t="shared" si="126"/>
        <v>0</v>
      </c>
    </row>
    <row r="422" spans="1:34">
      <c r="A422" s="1">
        <f>Raw!A422</f>
        <v>0</v>
      </c>
      <c r="B422" s="14">
        <f>Raw!B422</f>
        <v>0</v>
      </c>
      <c r="C422" s="15">
        <f>Raw!C422</f>
        <v>0</v>
      </c>
      <c r="D422" s="15">
        <f>IF(C422&gt;0.5,Raw!D422*D$11,-999)</f>
        <v>-999</v>
      </c>
      <c r="E422" s="9">
        <f>IF(Raw!$G422&gt;$C$8,IF(Raw!$Q422&gt;$C$8,IF(Raw!$N422&gt;$C$9,IF(Raw!$N422&lt;$A$9,IF(Raw!$X422&gt;$C$9,IF(Raw!$X422&lt;$A$9,Raw!H422,-999),-999),-999),-999),-999),-999)</f>
        <v>-999</v>
      </c>
      <c r="F422" s="9">
        <f>IF(Raw!$G422&gt;$C$8,IF(Raw!$Q422&gt;$C$8,IF(Raw!$N422&gt;$C$9,IF(Raw!$N422&lt;$A$9,IF(Raw!$X422&gt;$C$9,IF(Raw!$X422&lt;$A$9,Raw!I422,-999),-999),-999),-999),-999),-999)</f>
        <v>-999</v>
      </c>
      <c r="G422" s="9">
        <f>Raw!G422</f>
        <v>0</v>
      </c>
      <c r="H422" s="9">
        <f>IF(Raw!$G422&gt;$C$8,IF(Raw!$Q422&gt;$C$8,IF(Raw!$N422&gt;$C$9,IF(Raw!$N422&lt;$A$9,IF(Raw!$X422&gt;$C$9,IF(Raw!$X422&lt;$A$9,Raw!L422,-999),-999),-999),-999),-999),-999)</f>
        <v>-999</v>
      </c>
      <c r="I422" s="9">
        <f>IF(Raw!$G422&gt;$C$8,IF(Raw!$Q422&gt;$C$8,IF(Raw!$N422&gt;$C$9,IF(Raw!$N422&lt;$A$9,IF(Raw!$X422&gt;$C$9,IF(Raw!$X422&lt;$A$9,Raw!M422,-999),-999),-999),-999),-999),-999)</f>
        <v>-999</v>
      </c>
      <c r="J422" s="9">
        <f>IF(Raw!$G422&gt;$C$8,IF(Raw!$Q422&gt;$C$8,IF(Raw!$N422&gt;$C$9,IF(Raw!$N422&lt;$A$9,IF(Raw!$X422&gt;$C$9,IF(Raw!$X422&lt;$A$9,Raw!N422,-999),-999),-999),-999),-999),-999)</f>
        <v>-999</v>
      </c>
      <c r="K422" s="9">
        <f>IF(Raw!$G422&gt;$C$8,IF(Raw!$Q422&gt;$C$8,IF(Raw!$N422&gt;$C$9,IF(Raw!$N422&lt;$A$9,IF(Raw!$X422&gt;$C$9,IF(Raw!$X422&lt;$A$9,Raw!R422,-999),-999),-999),-999),-999),-999)</f>
        <v>-999</v>
      </c>
      <c r="L422" s="9">
        <f>IF(Raw!$G422&gt;$C$8,IF(Raw!$Q422&gt;$C$8,IF(Raw!$N422&gt;$C$9,IF(Raw!$N422&lt;$A$9,IF(Raw!$X422&gt;$C$9,IF(Raw!$X422&lt;$A$9,Raw!S422,-999),-999),-999),-999),-999),-999)</f>
        <v>-999</v>
      </c>
      <c r="M422" s="9">
        <f>Raw!Q422</f>
        <v>0</v>
      </c>
      <c r="N422" s="9">
        <f>IF(Raw!$G422&gt;$C$8,IF(Raw!$Q422&gt;$C$8,IF(Raw!$N422&gt;$C$9,IF(Raw!$N422&lt;$A$9,IF(Raw!$X422&gt;$C$9,IF(Raw!$X422&lt;$A$9,Raw!V422,-999),-999),-999),-999),-999),-999)</f>
        <v>-999</v>
      </c>
      <c r="O422" s="9">
        <f>IF(Raw!$G422&gt;$C$8,IF(Raw!$Q422&gt;$C$8,IF(Raw!$N422&gt;$C$9,IF(Raw!$N422&lt;$A$9,IF(Raw!$X422&gt;$C$9,IF(Raw!$X422&lt;$A$9,Raw!W422,-999),-999),-999),-999),-999),-999)</f>
        <v>-999</v>
      </c>
      <c r="P422" s="9">
        <f>IF(Raw!$G422&gt;$C$8,IF(Raw!$Q422&gt;$C$8,IF(Raw!$N422&gt;$C$9,IF(Raw!$N422&lt;$A$9,IF(Raw!$X422&gt;$C$9,IF(Raw!$X422&lt;$A$9,Raw!X422,-999),-999),-999),-999),-999),-999)</f>
        <v>-999</v>
      </c>
      <c r="R422" s="9">
        <f t="shared" si="111"/>
        <v>0</v>
      </c>
      <c r="S422" s="9">
        <f t="shared" si="112"/>
        <v>0</v>
      </c>
      <c r="T422" s="9">
        <f t="shared" si="113"/>
        <v>0</v>
      </c>
      <c r="U422" s="9">
        <f t="shared" si="114"/>
        <v>0</v>
      </c>
      <c r="V422" s="15">
        <f t="shared" si="115"/>
        <v>-999</v>
      </c>
      <c r="X422" s="11">
        <f t="shared" si="116"/>
        <v>-6.0139799999999993E+20</v>
      </c>
      <c r="Y422" s="11">
        <f t="shared" si="117"/>
        <v>-9.99E-18</v>
      </c>
      <c r="Z422" s="11">
        <f t="shared" si="118"/>
        <v>-9.9899999999999989E-4</v>
      </c>
      <c r="AA422" s="16">
        <f t="shared" si="119"/>
        <v>1</v>
      </c>
      <c r="AB422" s="9">
        <f t="shared" si="120"/>
        <v>-999</v>
      </c>
      <c r="AC422" s="9">
        <f t="shared" si="121"/>
        <v>-999</v>
      </c>
      <c r="AD422" s="15">
        <f t="shared" si="122"/>
        <v>-999</v>
      </c>
      <c r="AE422" s="3">
        <f t="shared" si="123"/>
        <v>-1202.7959999999996</v>
      </c>
      <c r="AF422" s="2">
        <f t="shared" si="124"/>
        <v>0.30099999999999988</v>
      </c>
      <c r="AG422" s="9">
        <f t="shared" si="125"/>
        <v>0</v>
      </c>
      <c r="AH422" s="2">
        <f t="shared" si="126"/>
        <v>0</v>
      </c>
    </row>
    <row r="423" spans="1:34">
      <c r="A423" s="1">
        <f>Raw!A423</f>
        <v>0</v>
      </c>
      <c r="B423" s="14">
        <f>Raw!B423</f>
        <v>0</v>
      </c>
      <c r="C423" s="15">
        <f>Raw!C423</f>
        <v>0</v>
      </c>
      <c r="D423" s="15">
        <f>IF(C423&gt;0.5,Raw!D423*D$11,-999)</f>
        <v>-999</v>
      </c>
      <c r="E423" s="9">
        <f>IF(Raw!$G423&gt;$C$8,IF(Raw!$Q423&gt;$C$8,IF(Raw!$N423&gt;$C$9,IF(Raw!$N423&lt;$A$9,IF(Raw!$X423&gt;$C$9,IF(Raw!$X423&lt;$A$9,Raw!H423,-999),-999),-999),-999),-999),-999)</f>
        <v>-999</v>
      </c>
      <c r="F423" s="9">
        <f>IF(Raw!$G423&gt;$C$8,IF(Raw!$Q423&gt;$C$8,IF(Raw!$N423&gt;$C$9,IF(Raw!$N423&lt;$A$9,IF(Raw!$X423&gt;$C$9,IF(Raw!$X423&lt;$A$9,Raw!I423,-999),-999),-999),-999),-999),-999)</f>
        <v>-999</v>
      </c>
      <c r="G423" s="9">
        <f>Raw!G423</f>
        <v>0</v>
      </c>
      <c r="H423" s="9">
        <f>IF(Raw!$G423&gt;$C$8,IF(Raw!$Q423&gt;$C$8,IF(Raw!$N423&gt;$C$9,IF(Raw!$N423&lt;$A$9,IF(Raw!$X423&gt;$C$9,IF(Raw!$X423&lt;$A$9,Raw!L423,-999),-999),-999),-999),-999),-999)</f>
        <v>-999</v>
      </c>
      <c r="I423" s="9">
        <f>IF(Raw!$G423&gt;$C$8,IF(Raw!$Q423&gt;$C$8,IF(Raw!$N423&gt;$C$9,IF(Raw!$N423&lt;$A$9,IF(Raw!$X423&gt;$C$9,IF(Raw!$X423&lt;$A$9,Raw!M423,-999),-999),-999),-999),-999),-999)</f>
        <v>-999</v>
      </c>
      <c r="J423" s="9">
        <f>IF(Raw!$G423&gt;$C$8,IF(Raw!$Q423&gt;$C$8,IF(Raw!$N423&gt;$C$9,IF(Raw!$N423&lt;$A$9,IF(Raw!$X423&gt;$C$9,IF(Raw!$X423&lt;$A$9,Raw!N423,-999),-999),-999),-999),-999),-999)</f>
        <v>-999</v>
      </c>
      <c r="K423" s="9">
        <f>IF(Raw!$G423&gt;$C$8,IF(Raw!$Q423&gt;$C$8,IF(Raw!$N423&gt;$C$9,IF(Raw!$N423&lt;$A$9,IF(Raw!$X423&gt;$C$9,IF(Raw!$X423&lt;$A$9,Raw!R423,-999),-999),-999),-999),-999),-999)</f>
        <v>-999</v>
      </c>
      <c r="L423" s="9">
        <f>IF(Raw!$G423&gt;$C$8,IF(Raw!$Q423&gt;$C$8,IF(Raw!$N423&gt;$C$9,IF(Raw!$N423&lt;$A$9,IF(Raw!$X423&gt;$C$9,IF(Raw!$X423&lt;$A$9,Raw!S423,-999),-999),-999),-999),-999),-999)</f>
        <v>-999</v>
      </c>
      <c r="M423" s="9">
        <f>Raw!Q423</f>
        <v>0</v>
      </c>
      <c r="N423" s="9">
        <f>IF(Raw!$G423&gt;$C$8,IF(Raw!$Q423&gt;$C$8,IF(Raw!$N423&gt;$C$9,IF(Raw!$N423&lt;$A$9,IF(Raw!$X423&gt;$C$9,IF(Raw!$X423&lt;$A$9,Raw!V423,-999),-999),-999),-999),-999),-999)</f>
        <v>-999</v>
      </c>
      <c r="O423" s="9">
        <f>IF(Raw!$G423&gt;$C$8,IF(Raw!$Q423&gt;$C$8,IF(Raw!$N423&gt;$C$9,IF(Raw!$N423&lt;$A$9,IF(Raw!$X423&gt;$C$9,IF(Raw!$X423&lt;$A$9,Raw!W423,-999),-999),-999),-999),-999),-999)</f>
        <v>-999</v>
      </c>
      <c r="P423" s="9">
        <f>IF(Raw!$G423&gt;$C$8,IF(Raw!$Q423&gt;$C$8,IF(Raw!$N423&gt;$C$9,IF(Raw!$N423&lt;$A$9,IF(Raw!$X423&gt;$C$9,IF(Raw!$X423&lt;$A$9,Raw!X423,-999),-999),-999),-999),-999),-999)</f>
        <v>-999</v>
      </c>
      <c r="R423" s="9">
        <f t="shared" si="111"/>
        <v>0</v>
      </c>
      <c r="S423" s="9">
        <f t="shared" si="112"/>
        <v>0</v>
      </c>
      <c r="T423" s="9">
        <f t="shared" si="113"/>
        <v>0</v>
      </c>
      <c r="U423" s="9">
        <f t="shared" si="114"/>
        <v>0</v>
      </c>
      <c r="V423" s="15">
        <f t="shared" si="115"/>
        <v>-999</v>
      </c>
      <c r="X423" s="11">
        <f t="shared" si="116"/>
        <v>-6.0139799999999993E+20</v>
      </c>
      <c r="Y423" s="11">
        <f t="shared" si="117"/>
        <v>-9.99E-18</v>
      </c>
      <c r="Z423" s="11">
        <f t="shared" si="118"/>
        <v>-9.9899999999999989E-4</v>
      </c>
      <c r="AA423" s="16">
        <f t="shared" si="119"/>
        <v>1</v>
      </c>
      <c r="AB423" s="9">
        <f t="shared" si="120"/>
        <v>-999</v>
      </c>
      <c r="AC423" s="9">
        <f t="shared" si="121"/>
        <v>-999</v>
      </c>
      <c r="AD423" s="15">
        <f t="shared" si="122"/>
        <v>-999</v>
      </c>
      <c r="AE423" s="3">
        <f t="shared" si="123"/>
        <v>-1202.7959999999996</v>
      </c>
      <c r="AF423" s="2">
        <f t="shared" si="124"/>
        <v>0.30099999999999988</v>
      </c>
      <c r="AG423" s="9">
        <f t="shared" si="125"/>
        <v>0</v>
      </c>
      <c r="AH423" s="2">
        <f t="shared" si="126"/>
        <v>0</v>
      </c>
    </row>
    <row r="424" spans="1:34">
      <c r="A424" s="1">
        <f>Raw!A424</f>
        <v>0</v>
      </c>
      <c r="B424" s="14">
        <f>Raw!B424</f>
        <v>0</v>
      </c>
      <c r="C424" s="15">
        <f>Raw!C424</f>
        <v>0</v>
      </c>
      <c r="D424" s="15">
        <f>IF(C424&gt;0.5,Raw!D424*D$11,-999)</f>
        <v>-999</v>
      </c>
      <c r="E424" s="9">
        <f>IF(Raw!$G424&gt;$C$8,IF(Raw!$Q424&gt;$C$8,IF(Raw!$N424&gt;$C$9,IF(Raw!$N424&lt;$A$9,IF(Raw!$X424&gt;$C$9,IF(Raw!$X424&lt;$A$9,Raw!H424,-999),-999),-999),-999),-999),-999)</f>
        <v>-999</v>
      </c>
      <c r="F424" s="9">
        <f>IF(Raw!$G424&gt;$C$8,IF(Raw!$Q424&gt;$C$8,IF(Raw!$N424&gt;$C$9,IF(Raw!$N424&lt;$A$9,IF(Raw!$X424&gt;$C$9,IF(Raw!$X424&lt;$A$9,Raw!I424,-999),-999),-999),-999),-999),-999)</f>
        <v>-999</v>
      </c>
      <c r="G424" s="9">
        <f>Raw!G424</f>
        <v>0</v>
      </c>
      <c r="H424" s="9">
        <f>IF(Raw!$G424&gt;$C$8,IF(Raw!$Q424&gt;$C$8,IF(Raw!$N424&gt;$C$9,IF(Raw!$N424&lt;$A$9,IF(Raw!$X424&gt;$C$9,IF(Raw!$X424&lt;$A$9,Raw!L424,-999),-999),-999),-999),-999),-999)</f>
        <v>-999</v>
      </c>
      <c r="I424" s="9">
        <f>IF(Raw!$G424&gt;$C$8,IF(Raw!$Q424&gt;$C$8,IF(Raw!$N424&gt;$C$9,IF(Raw!$N424&lt;$A$9,IF(Raw!$X424&gt;$C$9,IF(Raw!$X424&lt;$A$9,Raw!M424,-999),-999),-999),-999),-999),-999)</f>
        <v>-999</v>
      </c>
      <c r="J424" s="9">
        <f>IF(Raw!$G424&gt;$C$8,IF(Raw!$Q424&gt;$C$8,IF(Raw!$N424&gt;$C$9,IF(Raw!$N424&lt;$A$9,IF(Raw!$X424&gt;$C$9,IF(Raw!$X424&lt;$A$9,Raw!N424,-999),-999),-999),-999),-999),-999)</f>
        <v>-999</v>
      </c>
      <c r="K424" s="9">
        <f>IF(Raw!$G424&gt;$C$8,IF(Raw!$Q424&gt;$C$8,IF(Raw!$N424&gt;$C$9,IF(Raw!$N424&lt;$A$9,IF(Raw!$X424&gt;$C$9,IF(Raw!$X424&lt;$A$9,Raw!R424,-999),-999),-999),-999),-999),-999)</f>
        <v>-999</v>
      </c>
      <c r="L424" s="9">
        <f>IF(Raw!$G424&gt;$C$8,IF(Raw!$Q424&gt;$C$8,IF(Raw!$N424&gt;$C$9,IF(Raw!$N424&lt;$A$9,IF(Raw!$X424&gt;$C$9,IF(Raw!$X424&lt;$A$9,Raw!S424,-999),-999),-999),-999),-999),-999)</f>
        <v>-999</v>
      </c>
      <c r="M424" s="9">
        <f>Raw!Q424</f>
        <v>0</v>
      </c>
      <c r="N424" s="9">
        <f>IF(Raw!$G424&gt;$C$8,IF(Raw!$Q424&gt;$C$8,IF(Raw!$N424&gt;$C$9,IF(Raw!$N424&lt;$A$9,IF(Raw!$X424&gt;$C$9,IF(Raw!$X424&lt;$A$9,Raw!V424,-999),-999),-999),-999),-999),-999)</f>
        <v>-999</v>
      </c>
      <c r="O424" s="9">
        <f>IF(Raw!$G424&gt;$C$8,IF(Raw!$Q424&gt;$C$8,IF(Raw!$N424&gt;$C$9,IF(Raw!$N424&lt;$A$9,IF(Raw!$X424&gt;$C$9,IF(Raw!$X424&lt;$A$9,Raw!W424,-999),-999),-999),-999),-999),-999)</f>
        <v>-999</v>
      </c>
      <c r="P424" s="9">
        <f>IF(Raw!$G424&gt;$C$8,IF(Raw!$Q424&gt;$C$8,IF(Raw!$N424&gt;$C$9,IF(Raw!$N424&lt;$A$9,IF(Raw!$X424&gt;$C$9,IF(Raw!$X424&lt;$A$9,Raw!X424,-999),-999),-999),-999),-999),-999)</f>
        <v>-999</v>
      </c>
      <c r="R424" s="9">
        <f t="shared" si="111"/>
        <v>0</v>
      </c>
      <c r="S424" s="9">
        <f t="shared" si="112"/>
        <v>0</v>
      </c>
      <c r="T424" s="9">
        <f t="shared" si="113"/>
        <v>0</v>
      </c>
      <c r="U424" s="9">
        <f t="shared" si="114"/>
        <v>0</v>
      </c>
      <c r="V424" s="15">
        <f t="shared" si="115"/>
        <v>-999</v>
      </c>
      <c r="X424" s="11">
        <f t="shared" si="116"/>
        <v>-6.0139799999999993E+20</v>
      </c>
      <c r="Y424" s="11">
        <f t="shared" si="117"/>
        <v>-9.99E-18</v>
      </c>
      <c r="Z424" s="11">
        <f t="shared" si="118"/>
        <v>-9.9899999999999989E-4</v>
      </c>
      <c r="AA424" s="16">
        <f t="shared" si="119"/>
        <v>1</v>
      </c>
      <c r="AB424" s="9">
        <f t="shared" si="120"/>
        <v>-999</v>
      </c>
      <c r="AC424" s="9">
        <f t="shared" si="121"/>
        <v>-999</v>
      </c>
      <c r="AD424" s="15">
        <f t="shared" si="122"/>
        <v>-999</v>
      </c>
      <c r="AE424" s="3">
        <f t="shared" si="123"/>
        <v>-1202.7959999999996</v>
      </c>
      <c r="AF424" s="2">
        <f t="shared" si="124"/>
        <v>0.30099999999999988</v>
      </c>
      <c r="AG424" s="9">
        <f t="shared" si="125"/>
        <v>0</v>
      </c>
      <c r="AH424" s="2">
        <f t="shared" si="126"/>
        <v>0</v>
      </c>
    </row>
    <row r="425" spans="1:34">
      <c r="A425" s="1">
        <f>Raw!A425</f>
        <v>0</v>
      </c>
      <c r="B425" s="14">
        <f>Raw!B425</f>
        <v>0</v>
      </c>
      <c r="C425" s="15">
        <f>Raw!C425</f>
        <v>0</v>
      </c>
      <c r="D425" s="15">
        <f>IF(C425&gt;0.5,Raw!D425*D$11,-999)</f>
        <v>-999</v>
      </c>
      <c r="E425" s="9">
        <f>IF(Raw!$G425&gt;$C$8,IF(Raw!$Q425&gt;$C$8,IF(Raw!$N425&gt;$C$9,IF(Raw!$N425&lt;$A$9,IF(Raw!$X425&gt;$C$9,IF(Raw!$X425&lt;$A$9,Raw!H425,-999),-999),-999),-999),-999),-999)</f>
        <v>-999</v>
      </c>
      <c r="F425" s="9">
        <f>IF(Raw!$G425&gt;$C$8,IF(Raw!$Q425&gt;$C$8,IF(Raw!$N425&gt;$C$9,IF(Raw!$N425&lt;$A$9,IF(Raw!$X425&gt;$C$9,IF(Raw!$X425&lt;$A$9,Raw!I425,-999),-999),-999),-999),-999),-999)</f>
        <v>-999</v>
      </c>
      <c r="G425" s="9">
        <f>Raw!G425</f>
        <v>0</v>
      </c>
      <c r="H425" s="9">
        <f>IF(Raw!$G425&gt;$C$8,IF(Raw!$Q425&gt;$C$8,IF(Raw!$N425&gt;$C$9,IF(Raw!$N425&lt;$A$9,IF(Raw!$X425&gt;$C$9,IF(Raw!$X425&lt;$A$9,Raw!L425,-999),-999),-999),-999),-999),-999)</f>
        <v>-999</v>
      </c>
      <c r="I425" s="9">
        <f>IF(Raw!$G425&gt;$C$8,IF(Raw!$Q425&gt;$C$8,IF(Raw!$N425&gt;$C$9,IF(Raw!$N425&lt;$A$9,IF(Raw!$X425&gt;$C$9,IF(Raw!$X425&lt;$A$9,Raw!M425,-999),-999),-999),-999),-999),-999)</f>
        <v>-999</v>
      </c>
      <c r="J425" s="9">
        <f>IF(Raw!$G425&gt;$C$8,IF(Raw!$Q425&gt;$C$8,IF(Raw!$N425&gt;$C$9,IF(Raw!$N425&lt;$A$9,IF(Raw!$X425&gt;$C$9,IF(Raw!$X425&lt;$A$9,Raw!N425,-999),-999),-999),-999),-999),-999)</f>
        <v>-999</v>
      </c>
      <c r="K425" s="9">
        <f>IF(Raw!$G425&gt;$C$8,IF(Raw!$Q425&gt;$C$8,IF(Raw!$N425&gt;$C$9,IF(Raw!$N425&lt;$A$9,IF(Raw!$X425&gt;$C$9,IF(Raw!$X425&lt;$A$9,Raw!R425,-999),-999),-999),-999),-999),-999)</f>
        <v>-999</v>
      </c>
      <c r="L425" s="9">
        <f>IF(Raw!$G425&gt;$C$8,IF(Raw!$Q425&gt;$C$8,IF(Raw!$N425&gt;$C$9,IF(Raw!$N425&lt;$A$9,IF(Raw!$X425&gt;$C$9,IF(Raw!$X425&lt;$A$9,Raw!S425,-999),-999),-999),-999),-999),-999)</f>
        <v>-999</v>
      </c>
      <c r="M425" s="9">
        <f>Raw!Q425</f>
        <v>0</v>
      </c>
      <c r="N425" s="9">
        <f>IF(Raw!$G425&gt;$C$8,IF(Raw!$Q425&gt;$C$8,IF(Raw!$N425&gt;$C$9,IF(Raw!$N425&lt;$A$9,IF(Raw!$X425&gt;$C$9,IF(Raw!$X425&lt;$A$9,Raw!V425,-999),-999),-999),-999),-999),-999)</f>
        <v>-999</v>
      </c>
      <c r="O425" s="9">
        <f>IF(Raw!$G425&gt;$C$8,IF(Raw!$Q425&gt;$C$8,IF(Raw!$N425&gt;$C$9,IF(Raw!$N425&lt;$A$9,IF(Raw!$X425&gt;$C$9,IF(Raw!$X425&lt;$A$9,Raw!W425,-999),-999),-999),-999),-999),-999)</f>
        <v>-999</v>
      </c>
      <c r="P425" s="9">
        <f>IF(Raw!$G425&gt;$C$8,IF(Raw!$Q425&gt;$C$8,IF(Raw!$N425&gt;$C$9,IF(Raw!$N425&lt;$A$9,IF(Raw!$X425&gt;$C$9,IF(Raw!$X425&lt;$A$9,Raw!X425,-999),-999),-999),-999),-999),-999)</f>
        <v>-999</v>
      </c>
      <c r="R425" s="9">
        <f t="shared" si="111"/>
        <v>0</v>
      </c>
      <c r="S425" s="9">
        <f t="shared" si="112"/>
        <v>0</v>
      </c>
      <c r="T425" s="9">
        <f t="shared" si="113"/>
        <v>0</v>
      </c>
      <c r="U425" s="9">
        <f t="shared" si="114"/>
        <v>0</v>
      </c>
      <c r="V425" s="15">
        <f t="shared" si="115"/>
        <v>-999</v>
      </c>
      <c r="X425" s="11">
        <f t="shared" si="116"/>
        <v>-6.0139799999999993E+20</v>
      </c>
      <c r="Y425" s="11">
        <f t="shared" si="117"/>
        <v>-9.99E-18</v>
      </c>
      <c r="Z425" s="11">
        <f t="shared" si="118"/>
        <v>-9.9899999999999989E-4</v>
      </c>
      <c r="AA425" s="16">
        <f t="shared" si="119"/>
        <v>1</v>
      </c>
      <c r="AB425" s="9">
        <f t="shared" si="120"/>
        <v>-999</v>
      </c>
      <c r="AC425" s="9">
        <f t="shared" si="121"/>
        <v>-999</v>
      </c>
      <c r="AD425" s="15">
        <f t="shared" si="122"/>
        <v>-999</v>
      </c>
      <c r="AE425" s="3">
        <f t="shared" si="123"/>
        <v>-1202.7959999999996</v>
      </c>
      <c r="AF425" s="2">
        <f t="shared" si="124"/>
        <v>0.30099999999999988</v>
      </c>
      <c r="AG425" s="9">
        <f t="shared" si="125"/>
        <v>0</v>
      </c>
      <c r="AH425" s="2">
        <f t="shared" si="126"/>
        <v>0</v>
      </c>
    </row>
    <row r="426" spans="1:34">
      <c r="A426" s="1">
        <f>Raw!A426</f>
        <v>0</v>
      </c>
      <c r="B426" s="14">
        <f>Raw!B426</f>
        <v>0</v>
      </c>
      <c r="C426" s="15">
        <f>Raw!C426</f>
        <v>0</v>
      </c>
      <c r="D426" s="15">
        <f>IF(C426&gt;0.5,Raw!D426*D$11,-999)</f>
        <v>-999</v>
      </c>
      <c r="E426" s="9">
        <f>IF(Raw!$G426&gt;$C$8,IF(Raw!$Q426&gt;$C$8,IF(Raw!$N426&gt;$C$9,IF(Raw!$N426&lt;$A$9,IF(Raw!$X426&gt;$C$9,IF(Raw!$X426&lt;$A$9,Raw!H426,-999),-999),-999),-999),-999),-999)</f>
        <v>-999</v>
      </c>
      <c r="F426" s="9">
        <f>IF(Raw!$G426&gt;$C$8,IF(Raw!$Q426&gt;$C$8,IF(Raw!$N426&gt;$C$9,IF(Raw!$N426&lt;$A$9,IF(Raw!$X426&gt;$C$9,IF(Raw!$X426&lt;$A$9,Raw!I426,-999),-999),-999),-999),-999),-999)</f>
        <v>-999</v>
      </c>
      <c r="G426" s="9">
        <f>Raw!G426</f>
        <v>0</v>
      </c>
      <c r="H426" s="9">
        <f>IF(Raw!$G426&gt;$C$8,IF(Raw!$Q426&gt;$C$8,IF(Raw!$N426&gt;$C$9,IF(Raw!$N426&lt;$A$9,IF(Raw!$X426&gt;$C$9,IF(Raw!$X426&lt;$A$9,Raw!L426,-999),-999),-999),-999),-999),-999)</f>
        <v>-999</v>
      </c>
      <c r="I426" s="9">
        <f>IF(Raw!$G426&gt;$C$8,IF(Raw!$Q426&gt;$C$8,IF(Raw!$N426&gt;$C$9,IF(Raw!$N426&lt;$A$9,IF(Raw!$X426&gt;$C$9,IF(Raw!$X426&lt;$A$9,Raw!M426,-999),-999),-999),-999),-999),-999)</f>
        <v>-999</v>
      </c>
      <c r="J426" s="9">
        <f>IF(Raw!$G426&gt;$C$8,IF(Raw!$Q426&gt;$C$8,IF(Raw!$N426&gt;$C$9,IF(Raw!$N426&lt;$A$9,IF(Raw!$X426&gt;$C$9,IF(Raw!$X426&lt;$A$9,Raw!N426,-999),-999),-999),-999),-999),-999)</f>
        <v>-999</v>
      </c>
      <c r="K426" s="9">
        <f>IF(Raw!$G426&gt;$C$8,IF(Raw!$Q426&gt;$C$8,IF(Raw!$N426&gt;$C$9,IF(Raw!$N426&lt;$A$9,IF(Raw!$X426&gt;$C$9,IF(Raw!$X426&lt;$A$9,Raw!R426,-999),-999),-999),-999),-999),-999)</f>
        <v>-999</v>
      </c>
      <c r="L426" s="9">
        <f>IF(Raw!$G426&gt;$C$8,IF(Raw!$Q426&gt;$C$8,IF(Raw!$N426&gt;$C$9,IF(Raw!$N426&lt;$A$9,IF(Raw!$X426&gt;$C$9,IF(Raw!$X426&lt;$A$9,Raw!S426,-999),-999),-999),-999),-999),-999)</f>
        <v>-999</v>
      </c>
      <c r="M426" s="9">
        <f>Raw!Q426</f>
        <v>0</v>
      </c>
      <c r="N426" s="9">
        <f>IF(Raw!$G426&gt;$C$8,IF(Raw!$Q426&gt;$C$8,IF(Raw!$N426&gt;$C$9,IF(Raw!$N426&lt;$A$9,IF(Raw!$X426&gt;$C$9,IF(Raw!$X426&lt;$A$9,Raw!V426,-999),-999),-999),-999),-999),-999)</f>
        <v>-999</v>
      </c>
      <c r="O426" s="9">
        <f>IF(Raw!$G426&gt;$C$8,IF(Raw!$Q426&gt;$C$8,IF(Raw!$N426&gt;$C$9,IF(Raw!$N426&lt;$A$9,IF(Raw!$X426&gt;$C$9,IF(Raw!$X426&lt;$A$9,Raw!W426,-999),-999),-999),-999),-999),-999)</f>
        <v>-999</v>
      </c>
      <c r="P426" s="9">
        <f>IF(Raw!$G426&gt;$C$8,IF(Raw!$Q426&gt;$C$8,IF(Raw!$N426&gt;$C$9,IF(Raw!$N426&lt;$A$9,IF(Raw!$X426&gt;$C$9,IF(Raw!$X426&lt;$A$9,Raw!X426,-999),-999),-999),-999),-999),-999)</f>
        <v>-999</v>
      </c>
      <c r="R426" s="9">
        <f t="shared" si="111"/>
        <v>0</v>
      </c>
      <c r="S426" s="9">
        <f t="shared" si="112"/>
        <v>0</v>
      </c>
      <c r="T426" s="9">
        <f t="shared" si="113"/>
        <v>0</v>
      </c>
      <c r="U426" s="9">
        <f t="shared" si="114"/>
        <v>0</v>
      </c>
      <c r="V426" s="15">
        <f t="shared" si="115"/>
        <v>-999</v>
      </c>
      <c r="X426" s="11">
        <f t="shared" si="116"/>
        <v>-6.0139799999999993E+20</v>
      </c>
      <c r="Y426" s="11">
        <f t="shared" si="117"/>
        <v>-9.99E-18</v>
      </c>
      <c r="Z426" s="11">
        <f t="shared" si="118"/>
        <v>-9.9899999999999989E-4</v>
      </c>
      <c r="AA426" s="16">
        <f t="shared" si="119"/>
        <v>1</v>
      </c>
      <c r="AB426" s="9">
        <f t="shared" si="120"/>
        <v>-999</v>
      </c>
      <c r="AC426" s="9">
        <f t="shared" si="121"/>
        <v>-999</v>
      </c>
      <c r="AD426" s="15">
        <f t="shared" si="122"/>
        <v>-999</v>
      </c>
      <c r="AE426" s="3">
        <f t="shared" si="123"/>
        <v>-1202.7959999999996</v>
      </c>
      <c r="AF426" s="2">
        <f t="shared" si="124"/>
        <v>0.30099999999999988</v>
      </c>
      <c r="AG426" s="9">
        <f t="shared" si="125"/>
        <v>0</v>
      </c>
      <c r="AH426" s="2">
        <f t="shared" si="126"/>
        <v>0</v>
      </c>
    </row>
    <row r="427" spans="1:34">
      <c r="A427" s="1">
        <f>Raw!A427</f>
        <v>0</v>
      </c>
      <c r="B427" s="14">
        <f>Raw!B427</f>
        <v>0</v>
      </c>
      <c r="C427" s="15">
        <f>Raw!C427</f>
        <v>0</v>
      </c>
      <c r="D427" s="15">
        <f>IF(C427&gt;0.5,Raw!D427*D$11,-999)</f>
        <v>-999</v>
      </c>
      <c r="E427" s="9">
        <f>IF(Raw!$G427&gt;$C$8,IF(Raw!$Q427&gt;$C$8,IF(Raw!$N427&gt;$C$9,IF(Raw!$N427&lt;$A$9,IF(Raw!$X427&gt;$C$9,IF(Raw!$X427&lt;$A$9,Raw!H427,-999),-999),-999),-999),-999),-999)</f>
        <v>-999</v>
      </c>
      <c r="F427" s="9">
        <f>IF(Raw!$G427&gt;$C$8,IF(Raw!$Q427&gt;$C$8,IF(Raw!$N427&gt;$C$9,IF(Raw!$N427&lt;$A$9,IF(Raw!$X427&gt;$C$9,IF(Raw!$X427&lt;$A$9,Raw!I427,-999),-999),-999),-999),-999),-999)</f>
        <v>-999</v>
      </c>
      <c r="G427" s="9">
        <f>Raw!G427</f>
        <v>0</v>
      </c>
      <c r="H427" s="9">
        <f>IF(Raw!$G427&gt;$C$8,IF(Raw!$Q427&gt;$C$8,IF(Raw!$N427&gt;$C$9,IF(Raw!$N427&lt;$A$9,IF(Raw!$X427&gt;$C$9,IF(Raw!$X427&lt;$A$9,Raw!L427,-999),-999),-999),-999),-999),-999)</f>
        <v>-999</v>
      </c>
      <c r="I427" s="9">
        <f>IF(Raw!$G427&gt;$C$8,IF(Raw!$Q427&gt;$C$8,IF(Raw!$N427&gt;$C$9,IF(Raw!$N427&lt;$A$9,IF(Raw!$X427&gt;$C$9,IF(Raw!$X427&lt;$A$9,Raw!M427,-999),-999),-999),-999),-999),-999)</f>
        <v>-999</v>
      </c>
      <c r="J427" s="9">
        <f>IF(Raw!$G427&gt;$C$8,IF(Raw!$Q427&gt;$C$8,IF(Raw!$N427&gt;$C$9,IF(Raw!$N427&lt;$A$9,IF(Raw!$X427&gt;$C$9,IF(Raw!$X427&lt;$A$9,Raw!N427,-999),-999),-999),-999),-999),-999)</f>
        <v>-999</v>
      </c>
      <c r="K427" s="9">
        <f>IF(Raw!$G427&gt;$C$8,IF(Raw!$Q427&gt;$C$8,IF(Raw!$N427&gt;$C$9,IF(Raw!$N427&lt;$A$9,IF(Raw!$X427&gt;$C$9,IF(Raw!$X427&lt;$A$9,Raw!R427,-999),-999),-999),-999),-999),-999)</f>
        <v>-999</v>
      </c>
      <c r="L427" s="9">
        <f>IF(Raw!$G427&gt;$C$8,IF(Raw!$Q427&gt;$C$8,IF(Raw!$N427&gt;$C$9,IF(Raw!$N427&lt;$A$9,IF(Raw!$X427&gt;$C$9,IF(Raw!$X427&lt;$A$9,Raw!S427,-999),-999),-999),-999),-999),-999)</f>
        <v>-999</v>
      </c>
      <c r="M427" s="9">
        <f>Raw!Q427</f>
        <v>0</v>
      </c>
      <c r="N427" s="9">
        <f>IF(Raw!$G427&gt;$C$8,IF(Raw!$Q427&gt;$C$8,IF(Raw!$N427&gt;$C$9,IF(Raw!$N427&lt;$A$9,IF(Raw!$X427&gt;$C$9,IF(Raw!$X427&lt;$A$9,Raw!V427,-999),-999),-999),-999),-999),-999)</f>
        <v>-999</v>
      </c>
      <c r="O427" s="9">
        <f>IF(Raw!$G427&gt;$C$8,IF(Raw!$Q427&gt;$C$8,IF(Raw!$N427&gt;$C$9,IF(Raw!$N427&lt;$A$9,IF(Raw!$X427&gt;$C$9,IF(Raw!$X427&lt;$A$9,Raw!W427,-999),-999),-999),-999),-999),-999)</f>
        <v>-999</v>
      </c>
      <c r="P427" s="9">
        <f>IF(Raw!$G427&gt;$C$8,IF(Raw!$Q427&gt;$C$8,IF(Raw!$N427&gt;$C$9,IF(Raw!$N427&lt;$A$9,IF(Raw!$X427&gt;$C$9,IF(Raw!$X427&lt;$A$9,Raw!X427,-999),-999),-999),-999),-999),-999)</f>
        <v>-999</v>
      </c>
      <c r="R427" s="9">
        <f t="shared" si="111"/>
        <v>0</v>
      </c>
      <c r="S427" s="9">
        <f t="shared" si="112"/>
        <v>0</v>
      </c>
      <c r="T427" s="9">
        <f t="shared" si="113"/>
        <v>0</v>
      </c>
      <c r="U427" s="9">
        <f t="shared" si="114"/>
        <v>0</v>
      </c>
      <c r="V427" s="15">
        <f t="shared" si="115"/>
        <v>-999</v>
      </c>
      <c r="X427" s="11">
        <f t="shared" si="116"/>
        <v>-6.0139799999999993E+20</v>
      </c>
      <c r="Y427" s="11">
        <f t="shared" si="117"/>
        <v>-9.99E-18</v>
      </c>
      <c r="Z427" s="11">
        <f t="shared" si="118"/>
        <v>-9.9899999999999989E-4</v>
      </c>
      <c r="AA427" s="16">
        <f t="shared" si="119"/>
        <v>1</v>
      </c>
      <c r="AB427" s="9">
        <f t="shared" si="120"/>
        <v>-999</v>
      </c>
      <c r="AC427" s="9">
        <f t="shared" si="121"/>
        <v>-999</v>
      </c>
      <c r="AD427" s="15">
        <f t="shared" si="122"/>
        <v>-999</v>
      </c>
      <c r="AE427" s="3">
        <f t="shared" si="123"/>
        <v>-1202.7959999999996</v>
      </c>
      <c r="AF427" s="2">
        <f t="shared" si="124"/>
        <v>0.30099999999999988</v>
      </c>
      <c r="AG427" s="9">
        <f t="shared" si="125"/>
        <v>0</v>
      </c>
      <c r="AH427" s="2">
        <f t="shared" si="126"/>
        <v>0</v>
      </c>
    </row>
    <row r="428" spans="1:34">
      <c r="A428" s="1">
        <f>Raw!A428</f>
        <v>0</v>
      </c>
      <c r="B428" s="14">
        <f>Raw!B428</f>
        <v>0</v>
      </c>
      <c r="C428" s="15">
        <f>Raw!C428</f>
        <v>0</v>
      </c>
      <c r="D428" s="15">
        <f>IF(C428&gt;0.5,Raw!D428*D$11,-999)</f>
        <v>-999</v>
      </c>
      <c r="E428" s="9">
        <f>IF(Raw!$G428&gt;$C$8,IF(Raw!$Q428&gt;$C$8,IF(Raw!$N428&gt;$C$9,IF(Raw!$N428&lt;$A$9,IF(Raw!$X428&gt;$C$9,IF(Raw!$X428&lt;$A$9,Raw!H428,-999),-999),-999),-999),-999),-999)</f>
        <v>-999</v>
      </c>
      <c r="F428" s="9">
        <f>IF(Raw!$G428&gt;$C$8,IF(Raw!$Q428&gt;$C$8,IF(Raw!$N428&gt;$C$9,IF(Raw!$N428&lt;$A$9,IF(Raw!$X428&gt;$C$9,IF(Raw!$X428&lt;$A$9,Raw!I428,-999),-999),-999),-999),-999),-999)</f>
        <v>-999</v>
      </c>
      <c r="G428" s="9">
        <f>Raw!G428</f>
        <v>0</v>
      </c>
      <c r="H428" s="9">
        <f>IF(Raw!$G428&gt;$C$8,IF(Raw!$Q428&gt;$C$8,IF(Raw!$N428&gt;$C$9,IF(Raw!$N428&lt;$A$9,IF(Raw!$X428&gt;$C$9,IF(Raw!$X428&lt;$A$9,Raw!L428,-999),-999),-999),-999),-999),-999)</f>
        <v>-999</v>
      </c>
      <c r="I428" s="9">
        <f>IF(Raw!$G428&gt;$C$8,IF(Raw!$Q428&gt;$C$8,IF(Raw!$N428&gt;$C$9,IF(Raw!$N428&lt;$A$9,IF(Raw!$X428&gt;$C$9,IF(Raw!$X428&lt;$A$9,Raw!M428,-999),-999),-999),-999),-999),-999)</f>
        <v>-999</v>
      </c>
      <c r="J428" s="9">
        <f>IF(Raw!$G428&gt;$C$8,IF(Raw!$Q428&gt;$C$8,IF(Raw!$N428&gt;$C$9,IF(Raw!$N428&lt;$A$9,IF(Raw!$X428&gt;$C$9,IF(Raw!$X428&lt;$A$9,Raw!N428,-999),-999),-999),-999),-999),-999)</f>
        <v>-999</v>
      </c>
      <c r="K428" s="9">
        <f>IF(Raw!$G428&gt;$C$8,IF(Raw!$Q428&gt;$C$8,IF(Raw!$N428&gt;$C$9,IF(Raw!$N428&lt;$A$9,IF(Raw!$X428&gt;$C$9,IF(Raw!$X428&lt;$A$9,Raw!R428,-999),-999),-999),-999),-999),-999)</f>
        <v>-999</v>
      </c>
      <c r="L428" s="9">
        <f>IF(Raw!$G428&gt;$C$8,IF(Raw!$Q428&gt;$C$8,IF(Raw!$N428&gt;$C$9,IF(Raw!$N428&lt;$A$9,IF(Raw!$X428&gt;$C$9,IF(Raw!$X428&lt;$A$9,Raw!S428,-999),-999),-999),-999),-999),-999)</f>
        <v>-999</v>
      </c>
      <c r="M428" s="9">
        <f>Raw!Q428</f>
        <v>0</v>
      </c>
      <c r="N428" s="9">
        <f>IF(Raw!$G428&gt;$C$8,IF(Raw!$Q428&gt;$C$8,IF(Raw!$N428&gt;$C$9,IF(Raw!$N428&lt;$A$9,IF(Raw!$X428&gt;$C$9,IF(Raw!$X428&lt;$A$9,Raw!V428,-999),-999),-999),-999),-999),-999)</f>
        <v>-999</v>
      </c>
      <c r="O428" s="9">
        <f>IF(Raw!$G428&gt;$C$8,IF(Raw!$Q428&gt;$C$8,IF(Raw!$N428&gt;$C$9,IF(Raw!$N428&lt;$A$9,IF(Raw!$X428&gt;$C$9,IF(Raw!$X428&lt;$A$9,Raw!W428,-999),-999),-999),-999),-999),-999)</f>
        <v>-999</v>
      </c>
      <c r="P428" s="9">
        <f>IF(Raw!$G428&gt;$C$8,IF(Raw!$Q428&gt;$C$8,IF(Raw!$N428&gt;$C$9,IF(Raw!$N428&lt;$A$9,IF(Raw!$X428&gt;$C$9,IF(Raw!$X428&lt;$A$9,Raw!X428,-999),-999),-999),-999),-999),-999)</f>
        <v>-999</v>
      </c>
      <c r="R428" s="9">
        <f t="shared" si="111"/>
        <v>0</v>
      </c>
      <c r="S428" s="9">
        <f t="shared" si="112"/>
        <v>0</v>
      </c>
      <c r="T428" s="9">
        <f t="shared" si="113"/>
        <v>0</v>
      </c>
      <c r="U428" s="9">
        <f t="shared" si="114"/>
        <v>0</v>
      </c>
      <c r="V428" s="15">
        <f t="shared" si="115"/>
        <v>-999</v>
      </c>
      <c r="X428" s="11">
        <f t="shared" si="116"/>
        <v>-6.0139799999999993E+20</v>
      </c>
      <c r="Y428" s="11">
        <f t="shared" si="117"/>
        <v>-9.99E-18</v>
      </c>
      <c r="Z428" s="11">
        <f t="shared" si="118"/>
        <v>-9.9899999999999989E-4</v>
      </c>
      <c r="AA428" s="16">
        <f t="shared" si="119"/>
        <v>1</v>
      </c>
      <c r="AB428" s="9">
        <f t="shared" si="120"/>
        <v>-999</v>
      </c>
      <c r="AC428" s="9">
        <f t="shared" si="121"/>
        <v>-999</v>
      </c>
      <c r="AD428" s="15">
        <f t="shared" si="122"/>
        <v>-999</v>
      </c>
      <c r="AE428" s="3">
        <f t="shared" si="123"/>
        <v>-1202.7959999999996</v>
      </c>
      <c r="AF428" s="2">
        <f t="shared" si="124"/>
        <v>0.30099999999999988</v>
      </c>
      <c r="AG428" s="9">
        <f t="shared" si="125"/>
        <v>0</v>
      </c>
      <c r="AH428" s="2">
        <f t="shared" si="126"/>
        <v>0</v>
      </c>
    </row>
    <row r="429" spans="1:34">
      <c r="A429" s="1">
        <f>Raw!A429</f>
        <v>0</v>
      </c>
      <c r="B429" s="14">
        <f>Raw!B429</f>
        <v>0</v>
      </c>
      <c r="C429" s="15">
        <f>Raw!C429</f>
        <v>0</v>
      </c>
      <c r="D429" s="15">
        <f>IF(C429&gt;0.5,Raw!D429*D$11,-999)</f>
        <v>-999</v>
      </c>
      <c r="E429" s="9">
        <f>IF(Raw!$G429&gt;$C$8,IF(Raw!$Q429&gt;$C$8,IF(Raw!$N429&gt;$C$9,IF(Raw!$N429&lt;$A$9,IF(Raw!$X429&gt;$C$9,IF(Raw!$X429&lt;$A$9,Raw!H429,-999),-999),-999),-999),-999),-999)</f>
        <v>-999</v>
      </c>
      <c r="F429" s="9">
        <f>IF(Raw!$G429&gt;$C$8,IF(Raw!$Q429&gt;$C$8,IF(Raw!$N429&gt;$C$9,IF(Raw!$N429&lt;$A$9,IF(Raw!$X429&gt;$C$9,IF(Raw!$X429&lt;$A$9,Raw!I429,-999),-999),-999),-999),-999),-999)</f>
        <v>-999</v>
      </c>
      <c r="G429" s="9">
        <f>Raw!G429</f>
        <v>0</v>
      </c>
      <c r="H429" s="9">
        <f>IF(Raw!$G429&gt;$C$8,IF(Raw!$Q429&gt;$C$8,IF(Raw!$N429&gt;$C$9,IF(Raw!$N429&lt;$A$9,IF(Raw!$X429&gt;$C$9,IF(Raw!$X429&lt;$A$9,Raw!L429,-999),-999),-999),-999),-999),-999)</f>
        <v>-999</v>
      </c>
      <c r="I429" s="9">
        <f>IF(Raw!$G429&gt;$C$8,IF(Raw!$Q429&gt;$C$8,IF(Raw!$N429&gt;$C$9,IF(Raw!$N429&lt;$A$9,IF(Raw!$X429&gt;$C$9,IF(Raw!$X429&lt;$A$9,Raw!M429,-999),-999),-999),-999),-999),-999)</f>
        <v>-999</v>
      </c>
      <c r="J429" s="9">
        <f>IF(Raw!$G429&gt;$C$8,IF(Raw!$Q429&gt;$C$8,IF(Raw!$N429&gt;$C$9,IF(Raw!$N429&lt;$A$9,IF(Raw!$X429&gt;$C$9,IF(Raw!$X429&lt;$A$9,Raw!N429,-999),-999),-999),-999),-999),-999)</f>
        <v>-999</v>
      </c>
      <c r="K429" s="9">
        <f>IF(Raw!$G429&gt;$C$8,IF(Raw!$Q429&gt;$C$8,IF(Raw!$N429&gt;$C$9,IF(Raw!$N429&lt;$A$9,IF(Raw!$X429&gt;$C$9,IF(Raw!$X429&lt;$A$9,Raw!R429,-999),-999),-999),-999),-999),-999)</f>
        <v>-999</v>
      </c>
      <c r="L429" s="9">
        <f>IF(Raw!$G429&gt;$C$8,IF(Raw!$Q429&gt;$C$8,IF(Raw!$N429&gt;$C$9,IF(Raw!$N429&lt;$A$9,IF(Raw!$X429&gt;$C$9,IF(Raw!$X429&lt;$A$9,Raw!S429,-999),-999),-999),-999),-999),-999)</f>
        <v>-999</v>
      </c>
      <c r="M429" s="9">
        <f>Raw!Q429</f>
        <v>0</v>
      </c>
      <c r="N429" s="9">
        <f>IF(Raw!$G429&gt;$C$8,IF(Raw!$Q429&gt;$C$8,IF(Raw!$N429&gt;$C$9,IF(Raw!$N429&lt;$A$9,IF(Raw!$X429&gt;$C$9,IF(Raw!$X429&lt;$A$9,Raw!V429,-999),-999),-999),-999),-999),-999)</f>
        <v>-999</v>
      </c>
      <c r="O429" s="9">
        <f>IF(Raw!$G429&gt;$C$8,IF(Raw!$Q429&gt;$C$8,IF(Raw!$N429&gt;$C$9,IF(Raw!$N429&lt;$A$9,IF(Raw!$X429&gt;$C$9,IF(Raw!$X429&lt;$A$9,Raw!W429,-999),-999),-999),-999),-999),-999)</f>
        <v>-999</v>
      </c>
      <c r="P429" s="9">
        <f>IF(Raw!$G429&gt;$C$8,IF(Raw!$Q429&gt;$C$8,IF(Raw!$N429&gt;$C$9,IF(Raw!$N429&lt;$A$9,IF(Raw!$X429&gt;$C$9,IF(Raw!$X429&lt;$A$9,Raw!X429,-999),-999),-999),-999),-999),-999)</f>
        <v>-999</v>
      </c>
      <c r="R429" s="9">
        <f t="shared" si="111"/>
        <v>0</v>
      </c>
      <c r="S429" s="9">
        <f t="shared" si="112"/>
        <v>0</v>
      </c>
      <c r="T429" s="9">
        <f t="shared" si="113"/>
        <v>0</v>
      </c>
      <c r="U429" s="9">
        <f t="shared" si="114"/>
        <v>0</v>
      </c>
      <c r="V429" s="15">
        <f t="shared" si="115"/>
        <v>-999</v>
      </c>
      <c r="X429" s="11">
        <f t="shared" si="116"/>
        <v>-6.0139799999999993E+20</v>
      </c>
      <c r="Y429" s="11">
        <f t="shared" si="117"/>
        <v>-9.99E-18</v>
      </c>
      <c r="Z429" s="11">
        <f t="shared" si="118"/>
        <v>-9.9899999999999989E-4</v>
      </c>
      <c r="AA429" s="16">
        <f t="shared" si="119"/>
        <v>1</v>
      </c>
      <c r="AB429" s="9">
        <f t="shared" si="120"/>
        <v>-999</v>
      </c>
      <c r="AC429" s="9">
        <f t="shared" si="121"/>
        <v>-999</v>
      </c>
      <c r="AD429" s="15">
        <f t="shared" si="122"/>
        <v>-999</v>
      </c>
      <c r="AE429" s="3">
        <f t="shared" si="123"/>
        <v>-1202.7959999999996</v>
      </c>
      <c r="AF429" s="2">
        <f t="shared" si="124"/>
        <v>0.30099999999999988</v>
      </c>
      <c r="AG429" s="9">
        <f t="shared" si="125"/>
        <v>0</v>
      </c>
      <c r="AH429" s="2">
        <f t="shared" si="126"/>
        <v>0</v>
      </c>
    </row>
    <row r="430" spans="1:34">
      <c r="A430" s="1">
        <f>Raw!A430</f>
        <v>0</v>
      </c>
      <c r="B430" s="14">
        <f>Raw!B430</f>
        <v>0</v>
      </c>
      <c r="C430" s="15">
        <f>Raw!C430</f>
        <v>0</v>
      </c>
      <c r="D430" s="15">
        <f>IF(C430&gt;0.5,Raw!D430*D$11,-999)</f>
        <v>-999</v>
      </c>
      <c r="E430" s="9">
        <f>IF(Raw!$G430&gt;$C$8,IF(Raw!$Q430&gt;$C$8,IF(Raw!$N430&gt;$C$9,IF(Raw!$N430&lt;$A$9,IF(Raw!$X430&gt;$C$9,IF(Raw!$X430&lt;$A$9,Raw!H430,-999),-999),-999),-999),-999),-999)</f>
        <v>-999</v>
      </c>
      <c r="F430" s="9">
        <f>IF(Raw!$G430&gt;$C$8,IF(Raw!$Q430&gt;$C$8,IF(Raw!$N430&gt;$C$9,IF(Raw!$N430&lt;$A$9,IF(Raw!$X430&gt;$C$9,IF(Raw!$X430&lt;$A$9,Raw!I430,-999),-999),-999),-999),-999),-999)</f>
        <v>-999</v>
      </c>
      <c r="G430" s="9">
        <f>Raw!G430</f>
        <v>0</v>
      </c>
      <c r="H430" s="9">
        <f>IF(Raw!$G430&gt;$C$8,IF(Raw!$Q430&gt;$C$8,IF(Raw!$N430&gt;$C$9,IF(Raw!$N430&lt;$A$9,IF(Raw!$X430&gt;$C$9,IF(Raw!$X430&lt;$A$9,Raw!L430,-999),-999),-999),-999),-999),-999)</f>
        <v>-999</v>
      </c>
      <c r="I430" s="9">
        <f>IF(Raw!$G430&gt;$C$8,IF(Raw!$Q430&gt;$C$8,IF(Raw!$N430&gt;$C$9,IF(Raw!$N430&lt;$A$9,IF(Raw!$X430&gt;$C$9,IF(Raw!$X430&lt;$A$9,Raw!M430,-999),-999),-999),-999),-999),-999)</f>
        <v>-999</v>
      </c>
      <c r="J430" s="9">
        <f>IF(Raw!$G430&gt;$C$8,IF(Raw!$Q430&gt;$C$8,IF(Raw!$N430&gt;$C$9,IF(Raw!$N430&lt;$A$9,IF(Raw!$X430&gt;$C$9,IF(Raw!$X430&lt;$A$9,Raw!N430,-999),-999),-999),-999),-999),-999)</f>
        <v>-999</v>
      </c>
      <c r="K430" s="9">
        <f>IF(Raw!$G430&gt;$C$8,IF(Raw!$Q430&gt;$C$8,IF(Raw!$N430&gt;$C$9,IF(Raw!$N430&lt;$A$9,IF(Raw!$X430&gt;$C$9,IF(Raw!$X430&lt;$A$9,Raw!R430,-999),-999),-999),-999),-999),-999)</f>
        <v>-999</v>
      </c>
      <c r="L430" s="9">
        <f>IF(Raw!$G430&gt;$C$8,IF(Raw!$Q430&gt;$C$8,IF(Raw!$N430&gt;$C$9,IF(Raw!$N430&lt;$A$9,IF(Raw!$X430&gt;$C$9,IF(Raw!$X430&lt;$A$9,Raw!S430,-999),-999),-999),-999),-999),-999)</f>
        <v>-999</v>
      </c>
      <c r="M430" s="9">
        <f>Raw!Q430</f>
        <v>0</v>
      </c>
      <c r="N430" s="9">
        <f>IF(Raw!$G430&gt;$C$8,IF(Raw!$Q430&gt;$C$8,IF(Raw!$N430&gt;$C$9,IF(Raw!$N430&lt;$A$9,IF(Raw!$X430&gt;$C$9,IF(Raw!$X430&lt;$A$9,Raw!V430,-999),-999),-999),-999),-999),-999)</f>
        <v>-999</v>
      </c>
      <c r="O430" s="9">
        <f>IF(Raw!$G430&gt;$C$8,IF(Raw!$Q430&gt;$C$8,IF(Raw!$N430&gt;$C$9,IF(Raw!$N430&lt;$A$9,IF(Raw!$X430&gt;$C$9,IF(Raw!$X430&lt;$A$9,Raw!W430,-999),-999),-999),-999),-999),-999)</f>
        <v>-999</v>
      </c>
      <c r="P430" s="9">
        <f>IF(Raw!$G430&gt;$C$8,IF(Raw!$Q430&gt;$C$8,IF(Raw!$N430&gt;$C$9,IF(Raw!$N430&lt;$A$9,IF(Raw!$X430&gt;$C$9,IF(Raw!$X430&lt;$A$9,Raw!X430,-999),-999),-999),-999),-999),-999)</f>
        <v>-999</v>
      </c>
      <c r="R430" s="9">
        <f t="shared" si="111"/>
        <v>0</v>
      </c>
      <c r="S430" s="9">
        <f t="shared" si="112"/>
        <v>0</v>
      </c>
      <c r="T430" s="9">
        <f t="shared" si="113"/>
        <v>0</v>
      </c>
      <c r="U430" s="9">
        <f t="shared" si="114"/>
        <v>0</v>
      </c>
      <c r="V430" s="15">
        <f t="shared" si="115"/>
        <v>-999</v>
      </c>
      <c r="X430" s="11">
        <f t="shared" si="116"/>
        <v>-6.0139799999999993E+20</v>
      </c>
      <c r="Y430" s="11">
        <f t="shared" si="117"/>
        <v>-9.99E-18</v>
      </c>
      <c r="Z430" s="11">
        <f t="shared" si="118"/>
        <v>-9.9899999999999989E-4</v>
      </c>
      <c r="AA430" s="16">
        <f t="shared" si="119"/>
        <v>1</v>
      </c>
      <c r="AB430" s="9">
        <f t="shared" si="120"/>
        <v>-999</v>
      </c>
      <c r="AC430" s="9">
        <f t="shared" si="121"/>
        <v>-999</v>
      </c>
      <c r="AD430" s="15">
        <f t="shared" si="122"/>
        <v>-999</v>
      </c>
      <c r="AE430" s="3">
        <f t="shared" si="123"/>
        <v>-1202.7959999999996</v>
      </c>
      <c r="AF430" s="2">
        <f t="shared" si="124"/>
        <v>0.30099999999999988</v>
      </c>
      <c r="AG430" s="9">
        <f t="shared" si="125"/>
        <v>0</v>
      </c>
      <c r="AH430" s="2">
        <f t="shared" si="126"/>
        <v>0</v>
      </c>
    </row>
    <row r="431" spans="1:34">
      <c r="A431" s="1">
        <f>Raw!A431</f>
        <v>0</v>
      </c>
      <c r="B431" s="14">
        <f>Raw!B431</f>
        <v>0</v>
      </c>
      <c r="C431" s="15">
        <f>Raw!C431</f>
        <v>0</v>
      </c>
      <c r="D431" s="15">
        <f>IF(C431&gt;0.5,Raw!D431*D$11,-999)</f>
        <v>-999</v>
      </c>
      <c r="E431" s="9">
        <f>IF(Raw!$G431&gt;$C$8,IF(Raw!$Q431&gt;$C$8,IF(Raw!$N431&gt;$C$9,IF(Raw!$N431&lt;$A$9,IF(Raw!$X431&gt;$C$9,IF(Raw!$X431&lt;$A$9,Raw!H431,-999),-999),-999),-999),-999),-999)</f>
        <v>-999</v>
      </c>
      <c r="F431" s="9">
        <f>IF(Raw!$G431&gt;$C$8,IF(Raw!$Q431&gt;$C$8,IF(Raw!$N431&gt;$C$9,IF(Raw!$N431&lt;$A$9,IF(Raw!$X431&gt;$C$9,IF(Raw!$X431&lt;$A$9,Raw!I431,-999),-999),-999),-999),-999),-999)</f>
        <v>-999</v>
      </c>
      <c r="G431" s="9">
        <f>Raw!G431</f>
        <v>0</v>
      </c>
      <c r="H431" s="9">
        <f>IF(Raw!$G431&gt;$C$8,IF(Raw!$Q431&gt;$C$8,IF(Raw!$N431&gt;$C$9,IF(Raw!$N431&lt;$A$9,IF(Raw!$X431&gt;$C$9,IF(Raw!$X431&lt;$A$9,Raw!L431,-999),-999),-999),-999),-999),-999)</f>
        <v>-999</v>
      </c>
      <c r="I431" s="9">
        <f>IF(Raw!$G431&gt;$C$8,IF(Raw!$Q431&gt;$C$8,IF(Raw!$N431&gt;$C$9,IF(Raw!$N431&lt;$A$9,IF(Raw!$X431&gt;$C$9,IF(Raw!$X431&lt;$A$9,Raw!M431,-999),-999),-999),-999),-999),-999)</f>
        <v>-999</v>
      </c>
      <c r="J431" s="9">
        <f>IF(Raw!$G431&gt;$C$8,IF(Raw!$Q431&gt;$C$8,IF(Raw!$N431&gt;$C$9,IF(Raw!$N431&lt;$A$9,IF(Raw!$X431&gt;$C$9,IF(Raw!$X431&lt;$A$9,Raw!N431,-999),-999),-999),-999),-999),-999)</f>
        <v>-999</v>
      </c>
      <c r="K431" s="9">
        <f>IF(Raw!$G431&gt;$C$8,IF(Raw!$Q431&gt;$C$8,IF(Raw!$N431&gt;$C$9,IF(Raw!$N431&lt;$A$9,IF(Raw!$X431&gt;$C$9,IF(Raw!$X431&lt;$A$9,Raw!R431,-999),-999),-999),-999),-999),-999)</f>
        <v>-999</v>
      </c>
      <c r="L431" s="9">
        <f>IF(Raw!$G431&gt;$C$8,IF(Raw!$Q431&gt;$C$8,IF(Raw!$N431&gt;$C$9,IF(Raw!$N431&lt;$A$9,IF(Raw!$X431&gt;$C$9,IF(Raw!$X431&lt;$A$9,Raw!S431,-999),-999),-999),-999),-999),-999)</f>
        <v>-999</v>
      </c>
      <c r="M431" s="9">
        <f>Raw!Q431</f>
        <v>0</v>
      </c>
      <c r="N431" s="9">
        <f>IF(Raw!$G431&gt;$C$8,IF(Raw!$Q431&gt;$C$8,IF(Raw!$N431&gt;$C$9,IF(Raw!$N431&lt;$A$9,IF(Raw!$X431&gt;$C$9,IF(Raw!$X431&lt;$A$9,Raw!V431,-999),-999),-999),-999),-999),-999)</f>
        <v>-999</v>
      </c>
      <c r="O431" s="9">
        <f>IF(Raw!$G431&gt;$C$8,IF(Raw!$Q431&gt;$C$8,IF(Raw!$N431&gt;$C$9,IF(Raw!$N431&lt;$A$9,IF(Raw!$X431&gt;$C$9,IF(Raw!$X431&lt;$A$9,Raw!W431,-999),-999),-999),-999),-999),-999)</f>
        <v>-999</v>
      </c>
      <c r="P431" s="9">
        <f>IF(Raw!$G431&gt;$C$8,IF(Raw!$Q431&gt;$C$8,IF(Raw!$N431&gt;$C$9,IF(Raw!$N431&lt;$A$9,IF(Raw!$X431&gt;$C$9,IF(Raw!$X431&lt;$A$9,Raw!X431,-999),-999),-999),-999),-999),-999)</f>
        <v>-999</v>
      </c>
      <c r="R431" s="9">
        <f t="shared" si="111"/>
        <v>0</v>
      </c>
      <c r="S431" s="9">
        <f t="shared" si="112"/>
        <v>0</v>
      </c>
      <c r="T431" s="9">
        <f t="shared" si="113"/>
        <v>0</v>
      </c>
      <c r="U431" s="9">
        <f t="shared" si="114"/>
        <v>0</v>
      </c>
      <c r="V431" s="15">
        <f t="shared" si="115"/>
        <v>-999</v>
      </c>
      <c r="X431" s="11">
        <f t="shared" si="116"/>
        <v>-6.0139799999999993E+20</v>
      </c>
      <c r="Y431" s="11">
        <f t="shared" si="117"/>
        <v>-9.99E-18</v>
      </c>
      <c r="Z431" s="11">
        <f t="shared" si="118"/>
        <v>-9.9899999999999989E-4</v>
      </c>
      <c r="AA431" s="16">
        <f t="shared" si="119"/>
        <v>1</v>
      </c>
      <c r="AB431" s="9">
        <f t="shared" si="120"/>
        <v>-999</v>
      </c>
      <c r="AC431" s="9">
        <f t="shared" si="121"/>
        <v>-999</v>
      </c>
      <c r="AD431" s="15">
        <f t="shared" si="122"/>
        <v>-999</v>
      </c>
      <c r="AE431" s="3">
        <f t="shared" si="123"/>
        <v>-1202.7959999999996</v>
      </c>
      <c r="AF431" s="2">
        <f t="shared" si="124"/>
        <v>0.30099999999999988</v>
      </c>
      <c r="AG431" s="9">
        <f t="shared" si="125"/>
        <v>0</v>
      </c>
      <c r="AH431" s="2">
        <f t="shared" si="126"/>
        <v>0</v>
      </c>
    </row>
    <row r="432" spans="1:34">
      <c r="A432" s="1">
        <f>Raw!A432</f>
        <v>0</v>
      </c>
      <c r="B432" s="14">
        <f>Raw!B432</f>
        <v>0</v>
      </c>
      <c r="C432" s="15">
        <f>Raw!C432</f>
        <v>0</v>
      </c>
      <c r="D432" s="15">
        <f>IF(C432&gt;0.5,Raw!D432*D$11,-999)</f>
        <v>-999</v>
      </c>
      <c r="E432" s="9">
        <f>IF(Raw!$G432&gt;$C$8,IF(Raw!$Q432&gt;$C$8,IF(Raw!$N432&gt;$C$9,IF(Raw!$N432&lt;$A$9,IF(Raw!$X432&gt;$C$9,IF(Raw!$X432&lt;$A$9,Raw!H432,-999),-999),-999),-999),-999),-999)</f>
        <v>-999</v>
      </c>
      <c r="F432" s="9">
        <f>IF(Raw!$G432&gt;$C$8,IF(Raw!$Q432&gt;$C$8,IF(Raw!$N432&gt;$C$9,IF(Raw!$N432&lt;$A$9,IF(Raw!$X432&gt;$C$9,IF(Raw!$X432&lt;$A$9,Raw!I432,-999),-999),-999),-999),-999),-999)</f>
        <v>-999</v>
      </c>
      <c r="G432" s="9">
        <f>Raw!G432</f>
        <v>0</v>
      </c>
      <c r="H432" s="9">
        <f>IF(Raw!$G432&gt;$C$8,IF(Raw!$Q432&gt;$C$8,IF(Raw!$N432&gt;$C$9,IF(Raw!$N432&lt;$A$9,IF(Raw!$X432&gt;$C$9,IF(Raw!$X432&lt;$A$9,Raw!L432,-999),-999),-999),-999),-999),-999)</f>
        <v>-999</v>
      </c>
      <c r="I432" s="9">
        <f>IF(Raw!$G432&gt;$C$8,IF(Raw!$Q432&gt;$C$8,IF(Raw!$N432&gt;$C$9,IF(Raw!$N432&lt;$A$9,IF(Raw!$X432&gt;$C$9,IF(Raw!$X432&lt;$A$9,Raw!M432,-999),-999),-999),-999),-999),-999)</f>
        <v>-999</v>
      </c>
      <c r="J432" s="9">
        <f>IF(Raw!$G432&gt;$C$8,IF(Raw!$Q432&gt;$C$8,IF(Raw!$N432&gt;$C$9,IF(Raw!$N432&lt;$A$9,IF(Raw!$X432&gt;$C$9,IF(Raw!$X432&lt;$A$9,Raw!N432,-999),-999),-999),-999),-999),-999)</f>
        <v>-999</v>
      </c>
      <c r="K432" s="9">
        <f>IF(Raw!$G432&gt;$C$8,IF(Raw!$Q432&gt;$C$8,IF(Raw!$N432&gt;$C$9,IF(Raw!$N432&lt;$A$9,IF(Raw!$X432&gt;$C$9,IF(Raw!$X432&lt;$A$9,Raw!R432,-999),-999),-999),-999),-999),-999)</f>
        <v>-999</v>
      </c>
      <c r="L432" s="9">
        <f>IF(Raw!$G432&gt;$C$8,IF(Raw!$Q432&gt;$C$8,IF(Raw!$N432&gt;$C$9,IF(Raw!$N432&lt;$A$9,IF(Raw!$X432&gt;$C$9,IF(Raw!$X432&lt;$A$9,Raw!S432,-999),-999),-999),-999),-999),-999)</f>
        <v>-999</v>
      </c>
      <c r="M432" s="9">
        <f>Raw!Q432</f>
        <v>0</v>
      </c>
      <c r="N432" s="9">
        <f>IF(Raw!$G432&gt;$C$8,IF(Raw!$Q432&gt;$C$8,IF(Raw!$N432&gt;$C$9,IF(Raw!$N432&lt;$A$9,IF(Raw!$X432&gt;$C$9,IF(Raw!$X432&lt;$A$9,Raw!V432,-999),-999),-999),-999),-999),-999)</f>
        <v>-999</v>
      </c>
      <c r="O432" s="9">
        <f>IF(Raw!$G432&gt;$C$8,IF(Raw!$Q432&gt;$C$8,IF(Raw!$N432&gt;$C$9,IF(Raw!$N432&lt;$A$9,IF(Raw!$X432&gt;$C$9,IF(Raw!$X432&lt;$A$9,Raw!W432,-999),-999),-999),-999),-999),-999)</f>
        <v>-999</v>
      </c>
      <c r="P432" s="9">
        <f>IF(Raw!$G432&gt;$C$8,IF(Raw!$Q432&gt;$C$8,IF(Raw!$N432&gt;$C$9,IF(Raw!$N432&lt;$A$9,IF(Raw!$X432&gt;$C$9,IF(Raw!$X432&lt;$A$9,Raw!X432,-999),-999),-999),-999),-999),-999)</f>
        <v>-999</v>
      </c>
      <c r="R432" s="9">
        <f t="shared" si="111"/>
        <v>0</v>
      </c>
      <c r="S432" s="9">
        <f t="shared" si="112"/>
        <v>0</v>
      </c>
      <c r="T432" s="9">
        <f t="shared" si="113"/>
        <v>0</v>
      </c>
      <c r="U432" s="9">
        <f t="shared" si="114"/>
        <v>0</v>
      </c>
      <c r="V432" s="15">
        <f t="shared" si="115"/>
        <v>-999</v>
      </c>
      <c r="X432" s="11">
        <f t="shared" si="116"/>
        <v>-6.0139799999999993E+20</v>
      </c>
      <c r="Y432" s="11">
        <f t="shared" si="117"/>
        <v>-9.99E-18</v>
      </c>
      <c r="Z432" s="11">
        <f t="shared" si="118"/>
        <v>-9.9899999999999989E-4</v>
      </c>
      <c r="AA432" s="16">
        <f t="shared" si="119"/>
        <v>1</v>
      </c>
      <c r="AB432" s="9">
        <f t="shared" si="120"/>
        <v>-999</v>
      </c>
      <c r="AC432" s="9">
        <f t="shared" si="121"/>
        <v>-999</v>
      </c>
      <c r="AD432" s="15">
        <f t="shared" si="122"/>
        <v>-999</v>
      </c>
      <c r="AE432" s="3">
        <f t="shared" si="123"/>
        <v>-1202.7959999999996</v>
      </c>
      <c r="AF432" s="2">
        <f t="shared" si="124"/>
        <v>0.30099999999999988</v>
      </c>
      <c r="AG432" s="9">
        <f t="shared" si="125"/>
        <v>0</v>
      </c>
      <c r="AH432" s="2">
        <f t="shared" si="126"/>
        <v>0</v>
      </c>
    </row>
    <row r="433" spans="1:34">
      <c r="A433" s="1">
        <f>Raw!A433</f>
        <v>0</v>
      </c>
      <c r="B433" s="14">
        <f>Raw!B433</f>
        <v>0</v>
      </c>
      <c r="C433" s="15">
        <f>Raw!C433</f>
        <v>0</v>
      </c>
      <c r="D433" s="15">
        <f>IF(C433&gt;0.5,Raw!D433*D$11,-999)</f>
        <v>-999</v>
      </c>
      <c r="E433" s="9">
        <f>IF(Raw!$G433&gt;$C$8,IF(Raw!$Q433&gt;$C$8,IF(Raw!$N433&gt;$C$9,IF(Raw!$N433&lt;$A$9,IF(Raw!$X433&gt;$C$9,IF(Raw!$X433&lt;$A$9,Raw!H433,-999),-999),-999),-999),-999),-999)</f>
        <v>-999</v>
      </c>
      <c r="F433" s="9">
        <f>IF(Raw!$G433&gt;$C$8,IF(Raw!$Q433&gt;$C$8,IF(Raw!$N433&gt;$C$9,IF(Raw!$N433&lt;$A$9,IF(Raw!$X433&gt;$C$9,IF(Raw!$X433&lt;$A$9,Raw!I433,-999),-999),-999),-999),-999),-999)</f>
        <v>-999</v>
      </c>
      <c r="G433" s="9">
        <f>Raw!G433</f>
        <v>0</v>
      </c>
      <c r="H433" s="9">
        <f>IF(Raw!$G433&gt;$C$8,IF(Raw!$Q433&gt;$C$8,IF(Raw!$N433&gt;$C$9,IF(Raw!$N433&lt;$A$9,IF(Raw!$X433&gt;$C$9,IF(Raw!$X433&lt;$A$9,Raw!L433,-999),-999),-999),-999),-999),-999)</f>
        <v>-999</v>
      </c>
      <c r="I433" s="9">
        <f>IF(Raw!$G433&gt;$C$8,IF(Raw!$Q433&gt;$C$8,IF(Raw!$N433&gt;$C$9,IF(Raw!$N433&lt;$A$9,IF(Raw!$X433&gt;$C$9,IF(Raw!$X433&lt;$A$9,Raw!M433,-999),-999),-999),-999),-999),-999)</f>
        <v>-999</v>
      </c>
      <c r="J433" s="9">
        <f>IF(Raw!$G433&gt;$C$8,IF(Raw!$Q433&gt;$C$8,IF(Raw!$N433&gt;$C$9,IF(Raw!$N433&lt;$A$9,IF(Raw!$X433&gt;$C$9,IF(Raw!$X433&lt;$A$9,Raw!N433,-999),-999),-999),-999),-999),-999)</f>
        <v>-999</v>
      </c>
      <c r="K433" s="9">
        <f>IF(Raw!$G433&gt;$C$8,IF(Raw!$Q433&gt;$C$8,IF(Raw!$N433&gt;$C$9,IF(Raw!$N433&lt;$A$9,IF(Raw!$X433&gt;$C$9,IF(Raw!$X433&lt;$A$9,Raw!R433,-999),-999),-999),-999),-999),-999)</f>
        <v>-999</v>
      </c>
      <c r="L433" s="9">
        <f>IF(Raw!$G433&gt;$C$8,IF(Raw!$Q433&gt;$C$8,IF(Raw!$N433&gt;$C$9,IF(Raw!$N433&lt;$A$9,IF(Raw!$X433&gt;$C$9,IF(Raw!$X433&lt;$A$9,Raw!S433,-999),-999),-999),-999),-999),-999)</f>
        <v>-999</v>
      </c>
      <c r="M433" s="9">
        <f>Raw!Q433</f>
        <v>0</v>
      </c>
      <c r="N433" s="9">
        <f>IF(Raw!$G433&gt;$C$8,IF(Raw!$Q433&gt;$C$8,IF(Raw!$N433&gt;$C$9,IF(Raw!$N433&lt;$A$9,IF(Raw!$X433&gt;$C$9,IF(Raw!$X433&lt;$A$9,Raw!V433,-999),-999),-999),-999),-999),-999)</f>
        <v>-999</v>
      </c>
      <c r="O433" s="9">
        <f>IF(Raw!$G433&gt;$C$8,IF(Raw!$Q433&gt;$C$8,IF(Raw!$N433&gt;$C$9,IF(Raw!$N433&lt;$A$9,IF(Raw!$X433&gt;$C$9,IF(Raw!$X433&lt;$A$9,Raw!W433,-999),-999),-999),-999),-999),-999)</f>
        <v>-999</v>
      </c>
      <c r="P433" s="9">
        <f>IF(Raw!$G433&gt;$C$8,IF(Raw!$Q433&gt;$C$8,IF(Raw!$N433&gt;$C$9,IF(Raw!$N433&lt;$A$9,IF(Raw!$X433&gt;$C$9,IF(Raw!$X433&lt;$A$9,Raw!X433,-999),-999),-999),-999),-999),-999)</f>
        <v>-999</v>
      </c>
      <c r="R433" s="9">
        <f t="shared" si="111"/>
        <v>0</v>
      </c>
      <c r="S433" s="9">
        <f t="shared" si="112"/>
        <v>0</v>
      </c>
      <c r="T433" s="9">
        <f t="shared" si="113"/>
        <v>0</v>
      </c>
      <c r="U433" s="9">
        <f t="shared" si="114"/>
        <v>0</v>
      </c>
      <c r="V433" s="15">
        <f t="shared" si="115"/>
        <v>-999</v>
      </c>
      <c r="X433" s="11">
        <f t="shared" si="116"/>
        <v>-6.0139799999999993E+20</v>
      </c>
      <c r="Y433" s="11">
        <f t="shared" si="117"/>
        <v>-9.99E-18</v>
      </c>
      <c r="Z433" s="11">
        <f t="shared" si="118"/>
        <v>-9.9899999999999989E-4</v>
      </c>
      <c r="AA433" s="16">
        <f t="shared" si="119"/>
        <v>1</v>
      </c>
      <c r="AB433" s="9">
        <f t="shared" si="120"/>
        <v>-999</v>
      </c>
      <c r="AC433" s="9">
        <f t="shared" si="121"/>
        <v>-999</v>
      </c>
      <c r="AD433" s="15">
        <f t="shared" si="122"/>
        <v>-999</v>
      </c>
      <c r="AE433" s="3">
        <f t="shared" si="123"/>
        <v>-1202.7959999999996</v>
      </c>
      <c r="AF433" s="2">
        <f t="shared" si="124"/>
        <v>0.30099999999999988</v>
      </c>
      <c r="AG433" s="9">
        <f t="shared" si="125"/>
        <v>0</v>
      </c>
      <c r="AH433" s="2">
        <f t="shared" si="126"/>
        <v>0</v>
      </c>
    </row>
    <row r="434" spans="1:34">
      <c r="A434" s="1">
        <f>Raw!A434</f>
        <v>0</v>
      </c>
      <c r="B434" s="14">
        <f>Raw!B434</f>
        <v>0</v>
      </c>
      <c r="C434" s="15">
        <f>Raw!C434</f>
        <v>0</v>
      </c>
      <c r="D434" s="15">
        <f>IF(C434&gt;0.5,Raw!D434*D$11,-999)</f>
        <v>-999</v>
      </c>
      <c r="E434" s="9">
        <f>IF(Raw!$G434&gt;$C$8,IF(Raw!$Q434&gt;$C$8,IF(Raw!$N434&gt;$C$9,IF(Raw!$N434&lt;$A$9,IF(Raw!$X434&gt;$C$9,IF(Raw!$X434&lt;$A$9,Raw!H434,-999),-999),-999),-999),-999),-999)</f>
        <v>-999</v>
      </c>
      <c r="F434" s="9">
        <f>IF(Raw!$G434&gt;$C$8,IF(Raw!$Q434&gt;$C$8,IF(Raw!$N434&gt;$C$9,IF(Raw!$N434&lt;$A$9,IF(Raw!$X434&gt;$C$9,IF(Raw!$X434&lt;$A$9,Raw!I434,-999),-999),-999),-999),-999),-999)</f>
        <v>-999</v>
      </c>
      <c r="G434" s="9">
        <f>Raw!G434</f>
        <v>0</v>
      </c>
      <c r="H434" s="9">
        <f>IF(Raw!$G434&gt;$C$8,IF(Raw!$Q434&gt;$C$8,IF(Raw!$N434&gt;$C$9,IF(Raw!$N434&lt;$A$9,IF(Raw!$X434&gt;$C$9,IF(Raw!$X434&lt;$A$9,Raw!L434,-999),-999),-999),-999),-999),-999)</f>
        <v>-999</v>
      </c>
      <c r="I434" s="9">
        <f>IF(Raw!$G434&gt;$C$8,IF(Raw!$Q434&gt;$C$8,IF(Raw!$N434&gt;$C$9,IF(Raw!$N434&lt;$A$9,IF(Raw!$X434&gt;$C$9,IF(Raw!$X434&lt;$A$9,Raw!M434,-999),-999),-999),-999),-999),-999)</f>
        <v>-999</v>
      </c>
      <c r="J434" s="9">
        <f>IF(Raw!$G434&gt;$C$8,IF(Raw!$Q434&gt;$C$8,IF(Raw!$N434&gt;$C$9,IF(Raw!$N434&lt;$A$9,IF(Raw!$X434&gt;$C$9,IF(Raw!$X434&lt;$A$9,Raw!N434,-999),-999),-999),-999),-999),-999)</f>
        <v>-999</v>
      </c>
      <c r="K434" s="9">
        <f>IF(Raw!$G434&gt;$C$8,IF(Raw!$Q434&gt;$C$8,IF(Raw!$N434&gt;$C$9,IF(Raw!$N434&lt;$A$9,IF(Raw!$X434&gt;$C$9,IF(Raw!$X434&lt;$A$9,Raw!R434,-999),-999),-999),-999),-999),-999)</f>
        <v>-999</v>
      </c>
      <c r="L434" s="9">
        <f>IF(Raw!$G434&gt;$C$8,IF(Raw!$Q434&gt;$C$8,IF(Raw!$N434&gt;$C$9,IF(Raw!$N434&lt;$A$9,IF(Raw!$X434&gt;$C$9,IF(Raw!$X434&lt;$A$9,Raw!S434,-999),-999),-999),-999),-999),-999)</f>
        <v>-999</v>
      </c>
      <c r="M434" s="9">
        <f>Raw!Q434</f>
        <v>0</v>
      </c>
      <c r="N434" s="9">
        <f>IF(Raw!$G434&gt;$C$8,IF(Raw!$Q434&gt;$C$8,IF(Raw!$N434&gt;$C$9,IF(Raw!$N434&lt;$A$9,IF(Raw!$X434&gt;$C$9,IF(Raw!$X434&lt;$A$9,Raw!V434,-999),-999),-999),-999),-999),-999)</f>
        <v>-999</v>
      </c>
      <c r="O434" s="9">
        <f>IF(Raw!$G434&gt;$C$8,IF(Raw!$Q434&gt;$C$8,IF(Raw!$N434&gt;$C$9,IF(Raw!$N434&lt;$A$9,IF(Raw!$X434&gt;$C$9,IF(Raw!$X434&lt;$A$9,Raw!W434,-999),-999),-999),-999),-999),-999)</f>
        <v>-999</v>
      </c>
      <c r="P434" s="9">
        <f>IF(Raw!$G434&gt;$C$8,IF(Raw!$Q434&gt;$C$8,IF(Raw!$N434&gt;$C$9,IF(Raw!$N434&lt;$A$9,IF(Raw!$X434&gt;$C$9,IF(Raw!$X434&lt;$A$9,Raw!X434,-999),-999),-999),-999),-999),-999)</f>
        <v>-999</v>
      </c>
      <c r="R434" s="9">
        <f t="shared" si="111"/>
        <v>0</v>
      </c>
      <c r="S434" s="9">
        <f t="shared" si="112"/>
        <v>0</v>
      </c>
      <c r="T434" s="9">
        <f t="shared" si="113"/>
        <v>0</v>
      </c>
      <c r="U434" s="9">
        <f t="shared" si="114"/>
        <v>0</v>
      </c>
      <c r="V434" s="15">
        <f t="shared" si="115"/>
        <v>-999</v>
      </c>
      <c r="X434" s="11">
        <f t="shared" si="116"/>
        <v>-6.0139799999999993E+20</v>
      </c>
      <c r="Y434" s="11">
        <f t="shared" si="117"/>
        <v>-9.99E-18</v>
      </c>
      <c r="Z434" s="11">
        <f t="shared" si="118"/>
        <v>-9.9899999999999989E-4</v>
      </c>
      <c r="AA434" s="16">
        <f t="shared" si="119"/>
        <v>1</v>
      </c>
      <c r="AB434" s="9">
        <f t="shared" si="120"/>
        <v>-999</v>
      </c>
      <c r="AC434" s="9">
        <f t="shared" si="121"/>
        <v>-999</v>
      </c>
      <c r="AD434" s="15">
        <f t="shared" si="122"/>
        <v>-999</v>
      </c>
      <c r="AE434" s="3">
        <f t="shared" si="123"/>
        <v>-1202.7959999999996</v>
      </c>
      <c r="AF434" s="2">
        <f t="shared" si="124"/>
        <v>0.30099999999999988</v>
      </c>
      <c r="AG434" s="9">
        <f t="shared" si="125"/>
        <v>0</v>
      </c>
      <c r="AH434" s="2">
        <f t="shared" si="126"/>
        <v>0</v>
      </c>
    </row>
    <row r="435" spans="1:34">
      <c r="A435" s="1">
        <f>Raw!A435</f>
        <v>0</v>
      </c>
      <c r="B435" s="14">
        <f>Raw!B435</f>
        <v>0</v>
      </c>
      <c r="C435" s="15">
        <f>Raw!C435</f>
        <v>0</v>
      </c>
      <c r="D435" s="15">
        <f>IF(C435&gt;0.5,Raw!D435*D$11,-999)</f>
        <v>-999</v>
      </c>
      <c r="E435" s="9">
        <f>IF(Raw!$G435&gt;$C$8,IF(Raw!$Q435&gt;$C$8,IF(Raw!$N435&gt;$C$9,IF(Raw!$N435&lt;$A$9,IF(Raw!$X435&gt;$C$9,IF(Raw!$X435&lt;$A$9,Raw!H435,-999),-999),-999),-999),-999),-999)</f>
        <v>-999</v>
      </c>
      <c r="F435" s="9">
        <f>IF(Raw!$G435&gt;$C$8,IF(Raw!$Q435&gt;$C$8,IF(Raw!$N435&gt;$C$9,IF(Raw!$N435&lt;$A$9,IF(Raw!$X435&gt;$C$9,IF(Raw!$X435&lt;$A$9,Raw!I435,-999),-999),-999),-999),-999),-999)</f>
        <v>-999</v>
      </c>
      <c r="G435" s="9">
        <f>Raw!G435</f>
        <v>0</v>
      </c>
      <c r="H435" s="9">
        <f>IF(Raw!$G435&gt;$C$8,IF(Raw!$Q435&gt;$C$8,IF(Raw!$N435&gt;$C$9,IF(Raw!$N435&lt;$A$9,IF(Raw!$X435&gt;$C$9,IF(Raw!$X435&lt;$A$9,Raw!L435,-999),-999),-999),-999),-999),-999)</f>
        <v>-999</v>
      </c>
      <c r="I435" s="9">
        <f>IF(Raw!$G435&gt;$C$8,IF(Raw!$Q435&gt;$C$8,IF(Raw!$N435&gt;$C$9,IF(Raw!$N435&lt;$A$9,IF(Raw!$X435&gt;$C$9,IF(Raw!$X435&lt;$A$9,Raw!M435,-999),-999),-999),-999),-999),-999)</f>
        <v>-999</v>
      </c>
      <c r="J435" s="9">
        <f>IF(Raw!$G435&gt;$C$8,IF(Raw!$Q435&gt;$C$8,IF(Raw!$N435&gt;$C$9,IF(Raw!$N435&lt;$A$9,IF(Raw!$X435&gt;$C$9,IF(Raw!$X435&lt;$A$9,Raw!N435,-999),-999),-999),-999),-999),-999)</f>
        <v>-999</v>
      </c>
      <c r="K435" s="9">
        <f>IF(Raw!$G435&gt;$C$8,IF(Raw!$Q435&gt;$C$8,IF(Raw!$N435&gt;$C$9,IF(Raw!$N435&lt;$A$9,IF(Raw!$X435&gt;$C$9,IF(Raw!$X435&lt;$A$9,Raw!R435,-999),-999),-999),-999),-999),-999)</f>
        <v>-999</v>
      </c>
      <c r="L435" s="9">
        <f>IF(Raw!$G435&gt;$C$8,IF(Raw!$Q435&gt;$C$8,IF(Raw!$N435&gt;$C$9,IF(Raw!$N435&lt;$A$9,IF(Raw!$X435&gt;$C$9,IF(Raw!$X435&lt;$A$9,Raw!S435,-999),-999),-999),-999),-999),-999)</f>
        <v>-999</v>
      </c>
      <c r="M435" s="9">
        <f>Raw!Q435</f>
        <v>0</v>
      </c>
      <c r="N435" s="9">
        <f>IF(Raw!$G435&gt;$C$8,IF(Raw!$Q435&gt;$C$8,IF(Raw!$N435&gt;$C$9,IF(Raw!$N435&lt;$A$9,IF(Raw!$X435&gt;$C$9,IF(Raw!$X435&lt;$A$9,Raw!V435,-999),-999),-999),-999),-999),-999)</f>
        <v>-999</v>
      </c>
      <c r="O435" s="9">
        <f>IF(Raw!$G435&gt;$C$8,IF(Raw!$Q435&gt;$C$8,IF(Raw!$N435&gt;$C$9,IF(Raw!$N435&lt;$A$9,IF(Raw!$X435&gt;$C$9,IF(Raw!$X435&lt;$A$9,Raw!W435,-999),-999),-999),-999),-999),-999)</f>
        <v>-999</v>
      </c>
      <c r="P435" s="9">
        <f>IF(Raw!$G435&gt;$C$8,IF(Raw!$Q435&gt;$C$8,IF(Raw!$N435&gt;$C$9,IF(Raw!$N435&lt;$A$9,IF(Raw!$X435&gt;$C$9,IF(Raw!$X435&lt;$A$9,Raw!X435,-999),-999),-999),-999),-999),-999)</f>
        <v>-999</v>
      </c>
      <c r="R435" s="9">
        <f t="shared" si="111"/>
        <v>0</v>
      </c>
      <c r="S435" s="9">
        <f t="shared" si="112"/>
        <v>0</v>
      </c>
      <c r="T435" s="9">
        <f t="shared" si="113"/>
        <v>0</v>
      </c>
      <c r="U435" s="9">
        <f t="shared" si="114"/>
        <v>0</v>
      </c>
      <c r="V435" s="15">
        <f t="shared" si="115"/>
        <v>-999</v>
      </c>
      <c r="X435" s="11">
        <f t="shared" si="116"/>
        <v>-6.0139799999999993E+20</v>
      </c>
      <c r="Y435" s="11">
        <f t="shared" si="117"/>
        <v>-9.99E-18</v>
      </c>
      <c r="Z435" s="11">
        <f t="shared" si="118"/>
        <v>-9.9899999999999989E-4</v>
      </c>
      <c r="AA435" s="16">
        <f t="shared" si="119"/>
        <v>1</v>
      </c>
      <c r="AB435" s="9">
        <f t="shared" si="120"/>
        <v>-999</v>
      </c>
      <c r="AC435" s="9">
        <f t="shared" si="121"/>
        <v>-999</v>
      </c>
      <c r="AD435" s="15">
        <f t="shared" si="122"/>
        <v>-999</v>
      </c>
      <c r="AE435" s="3">
        <f t="shared" si="123"/>
        <v>-1202.7959999999996</v>
      </c>
      <c r="AF435" s="2">
        <f t="shared" si="124"/>
        <v>0.30099999999999988</v>
      </c>
      <c r="AG435" s="9">
        <f t="shared" si="125"/>
        <v>0</v>
      </c>
      <c r="AH435" s="2">
        <f t="shared" si="126"/>
        <v>0</v>
      </c>
    </row>
    <row r="436" spans="1:34">
      <c r="A436" s="1">
        <f>Raw!A436</f>
        <v>0</v>
      </c>
      <c r="B436" s="14">
        <f>Raw!B436</f>
        <v>0</v>
      </c>
      <c r="C436" s="15">
        <f>Raw!C436</f>
        <v>0</v>
      </c>
      <c r="D436" s="15">
        <f>IF(C436&gt;0.5,Raw!D436*D$11,-999)</f>
        <v>-999</v>
      </c>
      <c r="E436" s="9">
        <f>IF(Raw!$G436&gt;$C$8,IF(Raw!$Q436&gt;$C$8,IF(Raw!$N436&gt;$C$9,IF(Raw!$N436&lt;$A$9,IF(Raw!$X436&gt;$C$9,IF(Raw!$X436&lt;$A$9,Raw!H436,-999),-999),-999),-999),-999),-999)</f>
        <v>-999</v>
      </c>
      <c r="F436" s="9">
        <f>IF(Raw!$G436&gt;$C$8,IF(Raw!$Q436&gt;$C$8,IF(Raw!$N436&gt;$C$9,IF(Raw!$N436&lt;$A$9,IF(Raw!$X436&gt;$C$9,IF(Raw!$X436&lt;$A$9,Raw!I436,-999),-999),-999),-999),-999),-999)</f>
        <v>-999</v>
      </c>
      <c r="G436" s="9">
        <f>Raw!G436</f>
        <v>0</v>
      </c>
      <c r="H436" s="9">
        <f>IF(Raw!$G436&gt;$C$8,IF(Raw!$Q436&gt;$C$8,IF(Raw!$N436&gt;$C$9,IF(Raw!$N436&lt;$A$9,IF(Raw!$X436&gt;$C$9,IF(Raw!$X436&lt;$A$9,Raw!L436,-999),-999),-999),-999),-999),-999)</f>
        <v>-999</v>
      </c>
      <c r="I436" s="9">
        <f>IF(Raw!$G436&gt;$C$8,IF(Raw!$Q436&gt;$C$8,IF(Raw!$N436&gt;$C$9,IF(Raw!$N436&lt;$A$9,IF(Raw!$X436&gt;$C$9,IF(Raw!$X436&lt;$A$9,Raw!M436,-999),-999),-999),-999),-999),-999)</f>
        <v>-999</v>
      </c>
      <c r="J436" s="9">
        <f>IF(Raw!$G436&gt;$C$8,IF(Raw!$Q436&gt;$C$8,IF(Raw!$N436&gt;$C$9,IF(Raw!$N436&lt;$A$9,IF(Raw!$X436&gt;$C$9,IF(Raw!$X436&lt;$A$9,Raw!N436,-999),-999),-999),-999),-999),-999)</f>
        <v>-999</v>
      </c>
      <c r="K436" s="9">
        <f>IF(Raw!$G436&gt;$C$8,IF(Raw!$Q436&gt;$C$8,IF(Raw!$N436&gt;$C$9,IF(Raw!$N436&lt;$A$9,IF(Raw!$X436&gt;$C$9,IF(Raw!$X436&lt;$A$9,Raw!R436,-999),-999),-999),-999),-999),-999)</f>
        <v>-999</v>
      </c>
      <c r="L436" s="9">
        <f>IF(Raw!$G436&gt;$C$8,IF(Raw!$Q436&gt;$C$8,IF(Raw!$N436&gt;$C$9,IF(Raw!$N436&lt;$A$9,IF(Raw!$X436&gt;$C$9,IF(Raw!$X436&lt;$A$9,Raw!S436,-999),-999),-999),-999),-999),-999)</f>
        <v>-999</v>
      </c>
      <c r="M436" s="9">
        <f>Raw!Q436</f>
        <v>0</v>
      </c>
      <c r="N436" s="9">
        <f>IF(Raw!$G436&gt;$C$8,IF(Raw!$Q436&gt;$C$8,IF(Raw!$N436&gt;$C$9,IF(Raw!$N436&lt;$A$9,IF(Raw!$X436&gt;$C$9,IF(Raw!$X436&lt;$A$9,Raw!V436,-999),-999),-999),-999),-999),-999)</f>
        <v>-999</v>
      </c>
      <c r="O436" s="9">
        <f>IF(Raw!$G436&gt;$C$8,IF(Raw!$Q436&gt;$C$8,IF(Raw!$N436&gt;$C$9,IF(Raw!$N436&lt;$A$9,IF(Raw!$X436&gt;$C$9,IF(Raw!$X436&lt;$A$9,Raw!W436,-999),-999),-999),-999),-999),-999)</f>
        <v>-999</v>
      </c>
      <c r="P436" s="9">
        <f>IF(Raw!$G436&gt;$C$8,IF(Raw!$Q436&gt;$C$8,IF(Raw!$N436&gt;$C$9,IF(Raw!$N436&lt;$A$9,IF(Raw!$X436&gt;$C$9,IF(Raw!$X436&lt;$A$9,Raw!X436,-999),-999),-999),-999),-999),-999)</f>
        <v>-999</v>
      </c>
      <c r="R436" s="9">
        <f t="shared" si="111"/>
        <v>0</v>
      </c>
      <c r="S436" s="9">
        <f t="shared" si="112"/>
        <v>0</v>
      </c>
      <c r="T436" s="9">
        <f t="shared" si="113"/>
        <v>0</v>
      </c>
      <c r="U436" s="9">
        <f t="shared" si="114"/>
        <v>0</v>
      </c>
      <c r="V436" s="15">
        <f t="shared" si="115"/>
        <v>-999</v>
      </c>
      <c r="X436" s="11">
        <f t="shared" si="116"/>
        <v>-6.0139799999999993E+20</v>
      </c>
      <c r="Y436" s="11">
        <f t="shared" si="117"/>
        <v>-9.99E-18</v>
      </c>
      <c r="Z436" s="11">
        <f t="shared" si="118"/>
        <v>-9.9899999999999989E-4</v>
      </c>
      <c r="AA436" s="16">
        <f t="shared" si="119"/>
        <v>1</v>
      </c>
      <c r="AB436" s="9">
        <f t="shared" si="120"/>
        <v>-999</v>
      </c>
      <c r="AC436" s="9">
        <f t="shared" si="121"/>
        <v>-999</v>
      </c>
      <c r="AD436" s="15">
        <f t="shared" si="122"/>
        <v>-999</v>
      </c>
      <c r="AE436" s="3">
        <f t="shared" si="123"/>
        <v>-1202.7959999999996</v>
      </c>
      <c r="AF436" s="2">
        <f t="shared" si="124"/>
        <v>0.30099999999999988</v>
      </c>
      <c r="AG436" s="9">
        <f t="shared" si="125"/>
        <v>0</v>
      </c>
      <c r="AH436" s="2">
        <f t="shared" si="126"/>
        <v>0</v>
      </c>
    </row>
    <row r="437" spans="1:34">
      <c r="A437" s="1">
        <f>Raw!A437</f>
        <v>0</v>
      </c>
      <c r="B437" s="14">
        <f>Raw!B437</f>
        <v>0</v>
      </c>
      <c r="C437" s="15">
        <f>Raw!C437</f>
        <v>0</v>
      </c>
      <c r="D437" s="15">
        <f>IF(C437&gt;0.5,Raw!D437*D$11,-999)</f>
        <v>-999</v>
      </c>
      <c r="E437" s="9">
        <f>IF(Raw!$G437&gt;$C$8,IF(Raw!$Q437&gt;$C$8,IF(Raw!$N437&gt;$C$9,IF(Raw!$N437&lt;$A$9,IF(Raw!$X437&gt;$C$9,IF(Raw!$X437&lt;$A$9,Raw!H437,-999),-999),-999),-999),-999),-999)</f>
        <v>-999</v>
      </c>
      <c r="F437" s="9">
        <f>IF(Raw!$G437&gt;$C$8,IF(Raw!$Q437&gt;$C$8,IF(Raw!$N437&gt;$C$9,IF(Raw!$N437&lt;$A$9,IF(Raw!$X437&gt;$C$9,IF(Raw!$X437&lt;$A$9,Raw!I437,-999),-999),-999),-999),-999),-999)</f>
        <v>-999</v>
      </c>
      <c r="G437" s="9">
        <f>Raw!G437</f>
        <v>0</v>
      </c>
      <c r="H437" s="9">
        <f>IF(Raw!$G437&gt;$C$8,IF(Raw!$Q437&gt;$C$8,IF(Raw!$N437&gt;$C$9,IF(Raw!$N437&lt;$A$9,IF(Raw!$X437&gt;$C$9,IF(Raw!$X437&lt;$A$9,Raw!L437,-999),-999),-999),-999),-999),-999)</f>
        <v>-999</v>
      </c>
      <c r="I437" s="9">
        <f>IF(Raw!$G437&gt;$C$8,IF(Raw!$Q437&gt;$C$8,IF(Raw!$N437&gt;$C$9,IF(Raw!$N437&lt;$A$9,IF(Raw!$X437&gt;$C$9,IF(Raw!$X437&lt;$A$9,Raw!M437,-999),-999),-999),-999),-999),-999)</f>
        <v>-999</v>
      </c>
      <c r="J437" s="9">
        <f>IF(Raw!$G437&gt;$C$8,IF(Raw!$Q437&gt;$C$8,IF(Raw!$N437&gt;$C$9,IF(Raw!$N437&lt;$A$9,IF(Raw!$X437&gt;$C$9,IF(Raw!$X437&lt;$A$9,Raw!N437,-999),-999),-999),-999),-999),-999)</f>
        <v>-999</v>
      </c>
      <c r="K437" s="9">
        <f>IF(Raw!$G437&gt;$C$8,IF(Raw!$Q437&gt;$C$8,IF(Raw!$N437&gt;$C$9,IF(Raw!$N437&lt;$A$9,IF(Raw!$X437&gt;$C$9,IF(Raw!$X437&lt;$A$9,Raw!R437,-999),-999),-999),-999),-999),-999)</f>
        <v>-999</v>
      </c>
      <c r="L437" s="9">
        <f>IF(Raw!$G437&gt;$C$8,IF(Raw!$Q437&gt;$C$8,IF(Raw!$N437&gt;$C$9,IF(Raw!$N437&lt;$A$9,IF(Raw!$X437&gt;$C$9,IF(Raw!$X437&lt;$A$9,Raw!S437,-999),-999),-999),-999),-999),-999)</f>
        <v>-999</v>
      </c>
      <c r="M437" s="9">
        <f>Raw!Q437</f>
        <v>0</v>
      </c>
      <c r="N437" s="9">
        <f>IF(Raw!$G437&gt;$C$8,IF(Raw!$Q437&gt;$C$8,IF(Raw!$N437&gt;$C$9,IF(Raw!$N437&lt;$A$9,IF(Raw!$X437&gt;$C$9,IF(Raw!$X437&lt;$A$9,Raw!V437,-999),-999),-999),-999),-999),-999)</f>
        <v>-999</v>
      </c>
      <c r="O437" s="9">
        <f>IF(Raw!$G437&gt;$C$8,IF(Raw!$Q437&gt;$C$8,IF(Raw!$N437&gt;$C$9,IF(Raw!$N437&lt;$A$9,IF(Raw!$X437&gt;$C$9,IF(Raw!$X437&lt;$A$9,Raw!W437,-999),-999),-999),-999),-999),-999)</f>
        <v>-999</v>
      </c>
      <c r="P437" s="9">
        <f>IF(Raw!$G437&gt;$C$8,IF(Raw!$Q437&gt;$C$8,IF(Raw!$N437&gt;$C$9,IF(Raw!$N437&lt;$A$9,IF(Raw!$X437&gt;$C$9,IF(Raw!$X437&lt;$A$9,Raw!X437,-999),-999),-999),-999),-999),-999)</f>
        <v>-999</v>
      </c>
      <c r="R437" s="9">
        <f t="shared" si="111"/>
        <v>0</v>
      </c>
      <c r="S437" s="9">
        <f t="shared" si="112"/>
        <v>0</v>
      </c>
      <c r="T437" s="9">
        <f t="shared" si="113"/>
        <v>0</v>
      </c>
      <c r="U437" s="9">
        <f t="shared" si="114"/>
        <v>0</v>
      </c>
      <c r="V437" s="15">
        <f t="shared" si="115"/>
        <v>-999</v>
      </c>
      <c r="X437" s="11">
        <f t="shared" si="116"/>
        <v>-6.0139799999999993E+20</v>
      </c>
      <c r="Y437" s="11">
        <f t="shared" si="117"/>
        <v>-9.99E-18</v>
      </c>
      <c r="Z437" s="11">
        <f t="shared" si="118"/>
        <v>-9.9899999999999989E-4</v>
      </c>
      <c r="AA437" s="16">
        <f t="shared" si="119"/>
        <v>1</v>
      </c>
      <c r="AB437" s="9">
        <f t="shared" si="120"/>
        <v>-999</v>
      </c>
      <c r="AC437" s="9">
        <f t="shared" si="121"/>
        <v>-999</v>
      </c>
      <c r="AD437" s="15">
        <f t="shared" si="122"/>
        <v>-999</v>
      </c>
      <c r="AE437" s="3">
        <f t="shared" si="123"/>
        <v>-1202.7959999999996</v>
      </c>
      <c r="AF437" s="2">
        <f t="shared" si="124"/>
        <v>0.30099999999999988</v>
      </c>
      <c r="AG437" s="9">
        <f t="shared" si="125"/>
        <v>0</v>
      </c>
      <c r="AH437" s="2">
        <f t="shared" si="126"/>
        <v>0</v>
      </c>
    </row>
    <row r="438" spans="1:34">
      <c r="A438" s="1">
        <f>Raw!A438</f>
        <v>0</v>
      </c>
      <c r="B438" s="14">
        <f>Raw!B438</f>
        <v>0</v>
      </c>
      <c r="C438" s="15">
        <f>Raw!C438</f>
        <v>0</v>
      </c>
      <c r="D438" s="15">
        <f>IF(C438&gt;0.5,Raw!D438*D$11,-999)</f>
        <v>-999</v>
      </c>
      <c r="E438" s="9">
        <f>IF(Raw!$G438&gt;$C$8,IF(Raw!$Q438&gt;$C$8,IF(Raw!$N438&gt;$C$9,IF(Raw!$N438&lt;$A$9,IF(Raw!$X438&gt;$C$9,IF(Raw!$X438&lt;$A$9,Raw!H438,-999),-999),-999),-999),-999),-999)</f>
        <v>-999</v>
      </c>
      <c r="F438" s="9">
        <f>IF(Raw!$G438&gt;$C$8,IF(Raw!$Q438&gt;$C$8,IF(Raw!$N438&gt;$C$9,IF(Raw!$N438&lt;$A$9,IF(Raw!$X438&gt;$C$9,IF(Raw!$X438&lt;$A$9,Raw!I438,-999),-999),-999),-999),-999),-999)</f>
        <v>-999</v>
      </c>
      <c r="G438" s="9">
        <f>Raw!G438</f>
        <v>0</v>
      </c>
      <c r="H438" s="9">
        <f>IF(Raw!$G438&gt;$C$8,IF(Raw!$Q438&gt;$C$8,IF(Raw!$N438&gt;$C$9,IF(Raw!$N438&lt;$A$9,IF(Raw!$X438&gt;$C$9,IF(Raw!$X438&lt;$A$9,Raw!L438,-999),-999),-999),-999),-999),-999)</f>
        <v>-999</v>
      </c>
      <c r="I438" s="9">
        <f>IF(Raw!$G438&gt;$C$8,IF(Raw!$Q438&gt;$C$8,IF(Raw!$N438&gt;$C$9,IF(Raw!$N438&lt;$A$9,IF(Raw!$X438&gt;$C$9,IF(Raw!$X438&lt;$A$9,Raw!M438,-999),-999),-999),-999),-999),-999)</f>
        <v>-999</v>
      </c>
      <c r="J438" s="9">
        <f>IF(Raw!$G438&gt;$C$8,IF(Raw!$Q438&gt;$C$8,IF(Raw!$N438&gt;$C$9,IF(Raw!$N438&lt;$A$9,IF(Raw!$X438&gt;$C$9,IF(Raw!$X438&lt;$A$9,Raw!N438,-999),-999),-999),-999),-999),-999)</f>
        <v>-999</v>
      </c>
      <c r="K438" s="9">
        <f>IF(Raw!$G438&gt;$C$8,IF(Raw!$Q438&gt;$C$8,IF(Raw!$N438&gt;$C$9,IF(Raw!$N438&lt;$A$9,IF(Raw!$X438&gt;$C$9,IF(Raw!$X438&lt;$A$9,Raw!R438,-999),-999),-999),-999),-999),-999)</f>
        <v>-999</v>
      </c>
      <c r="L438" s="9">
        <f>IF(Raw!$G438&gt;$C$8,IF(Raw!$Q438&gt;$C$8,IF(Raw!$N438&gt;$C$9,IF(Raw!$N438&lt;$A$9,IF(Raw!$X438&gt;$C$9,IF(Raw!$X438&lt;$A$9,Raw!S438,-999),-999),-999),-999),-999),-999)</f>
        <v>-999</v>
      </c>
      <c r="M438" s="9">
        <f>Raw!Q438</f>
        <v>0</v>
      </c>
      <c r="N438" s="9">
        <f>IF(Raw!$G438&gt;$C$8,IF(Raw!$Q438&gt;$C$8,IF(Raw!$N438&gt;$C$9,IF(Raw!$N438&lt;$A$9,IF(Raw!$X438&gt;$C$9,IF(Raw!$X438&lt;$A$9,Raw!V438,-999),-999),-999),-999),-999),-999)</f>
        <v>-999</v>
      </c>
      <c r="O438" s="9">
        <f>IF(Raw!$G438&gt;$C$8,IF(Raw!$Q438&gt;$C$8,IF(Raw!$N438&gt;$C$9,IF(Raw!$N438&lt;$A$9,IF(Raw!$X438&gt;$C$9,IF(Raw!$X438&lt;$A$9,Raw!W438,-999),-999),-999),-999),-999),-999)</f>
        <v>-999</v>
      </c>
      <c r="P438" s="9">
        <f>IF(Raw!$G438&gt;$C$8,IF(Raw!$Q438&gt;$C$8,IF(Raw!$N438&gt;$C$9,IF(Raw!$N438&lt;$A$9,IF(Raw!$X438&gt;$C$9,IF(Raw!$X438&lt;$A$9,Raw!X438,-999),-999),-999),-999),-999),-999)</f>
        <v>-999</v>
      </c>
      <c r="R438" s="9">
        <f t="shared" si="111"/>
        <v>0</v>
      </c>
      <c r="S438" s="9">
        <f t="shared" si="112"/>
        <v>0</v>
      </c>
      <c r="T438" s="9">
        <f t="shared" si="113"/>
        <v>0</v>
      </c>
      <c r="U438" s="9">
        <f t="shared" si="114"/>
        <v>0</v>
      </c>
      <c r="V438" s="15">
        <f t="shared" si="115"/>
        <v>-999</v>
      </c>
      <c r="X438" s="11">
        <f t="shared" si="116"/>
        <v>-6.0139799999999993E+20</v>
      </c>
      <c r="Y438" s="11">
        <f t="shared" si="117"/>
        <v>-9.99E-18</v>
      </c>
      <c r="Z438" s="11">
        <f t="shared" si="118"/>
        <v>-9.9899999999999989E-4</v>
      </c>
      <c r="AA438" s="16">
        <f t="shared" si="119"/>
        <v>1</v>
      </c>
      <c r="AB438" s="9">
        <f t="shared" si="120"/>
        <v>-999</v>
      </c>
      <c r="AC438" s="9">
        <f t="shared" si="121"/>
        <v>-999</v>
      </c>
      <c r="AD438" s="15">
        <f t="shared" si="122"/>
        <v>-999</v>
      </c>
      <c r="AE438" s="3">
        <f t="shared" si="123"/>
        <v>-1202.7959999999996</v>
      </c>
      <c r="AF438" s="2">
        <f t="shared" si="124"/>
        <v>0.30099999999999988</v>
      </c>
      <c r="AG438" s="9">
        <f t="shared" si="125"/>
        <v>0</v>
      </c>
      <c r="AH438" s="2">
        <f t="shared" si="126"/>
        <v>0</v>
      </c>
    </row>
    <row r="439" spans="1:34">
      <c r="A439" s="1">
        <f>Raw!A439</f>
        <v>0</v>
      </c>
      <c r="B439" s="14">
        <f>Raw!B439</f>
        <v>0</v>
      </c>
      <c r="C439" s="15">
        <f>Raw!C439</f>
        <v>0</v>
      </c>
      <c r="D439" s="15">
        <f>IF(C439&gt;0.5,Raw!D439*D$11,-999)</f>
        <v>-999</v>
      </c>
      <c r="E439" s="9">
        <f>IF(Raw!$G439&gt;$C$8,IF(Raw!$Q439&gt;$C$8,IF(Raw!$N439&gt;$C$9,IF(Raw!$N439&lt;$A$9,IF(Raw!$X439&gt;$C$9,IF(Raw!$X439&lt;$A$9,Raw!H439,-999),-999),-999),-999),-999),-999)</f>
        <v>-999</v>
      </c>
      <c r="F439" s="9">
        <f>IF(Raw!$G439&gt;$C$8,IF(Raw!$Q439&gt;$C$8,IF(Raw!$N439&gt;$C$9,IF(Raw!$N439&lt;$A$9,IF(Raw!$X439&gt;$C$9,IF(Raw!$X439&lt;$A$9,Raw!I439,-999),-999),-999),-999),-999),-999)</f>
        <v>-999</v>
      </c>
      <c r="G439" s="9">
        <f>Raw!G439</f>
        <v>0</v>
      </c>
      <c r="H439" s="9">
        <f>IF(Raw!$G439&gt;$C$8,IF(Raw!$Q439&gt;$C$8,IF(Raw!$N439&gt;$C$9,IF(Raw!$N439&lt;$A$9,IF(Raw!$X439&gt;$C$9,IF(Raw!$X439&lt;$A$9,Raw!L439,-999),-999),-999),-999),-999),-999)</f>
        <v>-999</v>
      </c>
      <c r="I439" s="9">
        <f>IF(Raw!$G439&gt;$C$8,IF(Raw!$Q439&gt;$C$8,IF(Raw!$N439&gt;$C$9,IF(Raw!$N439&lt;$A$9,IF(Raw!$X439&gt;$C$9,IF(Raw!$X439&lt;$A$9,Raw!M439,-999),-999),-999),-999),-999),-999)</f>
        <v>-999</v>
      </c>
      <c r="J439" s="9">
        <f>IF(Raw!$G439&gt;$C$8,IF(Raw!$Q439&gt;$C$8,IF(Raw!$N439&gt;$C$9,IF(Raw!$N439&lt;$A$9,IF(Raw!$X439&gt;$C$9,IF(Raw!$X439&lt;$A$9,Raw!N439,-999),-999),-999),-999),-999),-999)</f>
        <v>-999</v>
      </c>
      <c r="K439" s="9">
        <f>IF(Raw!$G439&gt;$C$8,IF(Raw!$Q439&gt;$C$8,IF(Raw!$N439&gt;$C$9,IF(Raw!$N439&lt;$A$9,IF(Raw!$X439&gt;$C$9,IF(Raw!$X439&lt;$A$9,Raw!R439,-999),-999),-999),-999),-999),-999)</f>
        <v>-999</v>
      </c>
      <c r="L439" s="9">
        <f>IF(Raw!$G439&gt;$C$8,IF(Raw!$Q439&gt;$C$8,IF(Raw!$N439&gt;$C$9,IF(Raw!$N439&lt;$A$9,IF(Raw!$X439&gt;$C$9,IF(Raw!$X439&lt;$A$9,Raw!S439,-999),-999),-999),-999),-999),-999)</f>
        <v>-999</v>
      </c>
      <c r="M439" s="9">
        <f>Raw!Q439</f>
        <v>0</v>
      </c>
      <c r="N439" s="9">
        <f>IF(Raw!$G439&gt;$C$8,IF(Raw!$Q439&gt;$C$8,IF(Raw!$N439&gt;$C$9,IF(Raw!$N439&lt;$A$9,IF(Raw!$X439&gt;$C$9,IF(Raw!$X439&lt;$A$9,Raw!V439,-999),-999),-999),-999),-999),-999)</f>
        <v>-999</v>
      </c>
      <c r="O439" s="9">
        <f>IF(Raw!$G439&gt;$C$8,IF(Raw!$Q439&gt;$C$8,IF(Raw!$N439&gt;$C$9,IF(Raw!$N439&lt;$A$9,IF(Raw!$X439&gt;$C$9,IF(Raw!$X439&lt;$A$9,Raw!W439,-999),-999),-999),-999),-999),-999)</f>
        <v>-999</v>
      </c>
      <c r="P439" s="9">
        <f>IF(Raw!$G439&gt;$C$8,IF(Raw!$Q439&gt;$C$8,IF(Raw!$N439&gt;$C$9,IF(Raw!$N439&lt;$A$9,IF(Raw!$X439&gt;$C$9,IF(Raw!$X439&lt;$A$9,Raw!X439,-999),-999),-999),-999),-999),-999)</f>
        <v>-999</v>
      </c>
      <c r="R439" s="9">
        <f t="shared" si="111"/>
        <v>0</v>
      </c>
      <c r="S439" s="9">
        <f t="shared" si="112"/>
        <v>0</v>
      </c>
      <c r="T439" s="9">
        <f t="shared" si="113"/>
        <v>0</v>
      </c>
      <c r="U439" s="9">
        <f t="shared" si="114"/>
        <v>0</v>
      </c>
      <c r="V439" s="15">
        <f t="shared" si="115"/>
        <v>-999</v>
      </c>
      <c r="X439" s="11">
        <f t="shared" si="116"/>
        <v>-6.0139799999999993E+20</v>
      </c>
      <c r="Y439" s="11">
        <f t="shared" si="117"/>
        <v>-9.99E-18</v>
      </c>
      <c r="Z439" s="11">
        <f t="shared" si="118"/>
        <v>-9.9899999999999989E-4</v>
      </c>
      <c r="AA439" s="16">
        <f t="shared" si="119"/>
        <v>1</v>
      </c>
      <c r="AB439" s="9">
        <f t="shared" si="120"/>
        <v>-999</v>
      </c>
      <c r="AC439" s="9">
        <f t="shared" si="121"/>
        <v>-999</v>
      </c>
      <c r="AD439" s="15">
        <f t="shared" si="122"/>
        <v>-999</v>
      </c>
      <c r="AE439" s="3">
        <f t="shared" si="123"/>
        <v>-1202.7959999999996</v>
      </c>
      <c r="AF439" s="2">
        <f t="shared" si="124"/>
        <v>0.30099999999999988</v>
      </c>
      <c r="AG439" s="9">
        <f t="shared" si="125"/>
        <v>0</v>
      </c>
      <c r="AH439" s="2">
        <f t="shared" si="126"/>
        <v>0</v>
      </c>
    </row>
    <row r="440" spans="1:34">
      <c r="A440" s="1">
        <f>Raw!A440</f>
        <v>0</v>
      </c>
      <c r="B440" s="14">
        <f>Raw!B440</f>
        <v>0</v>
      </c>
      <c r="C440" s="15">
        <f>Raw!C440</f>
        <v>0</v>
      </c>
      <c r="D440" s="15">
        <f>IF(C440&gt;0.5,Raw!D440*D$11,-999)</f>
        <v>-999</v>
      </c>
      <c r="E440" s="9">
        <f>IF(Raw!$G440&gt;$C$8,IF(Raw!$Q440&gt;$C$8,IF(Raw!$N440&gt;$C$9,IF(Raw!$N440&lt;$A$9,IF(Raw!$X440&gt;$C$9,IF(Raw!$X440&lt;$A$9,Raw!H440,-999),-999),-999),-999),-999),-999)</f>
        <v>-999</v>
      </c>
      <c r="F440" s="9">
        <f>IF(Raw!$G440&gt;$C$8,IF(Raw!$Q440&gt;$C$8,IF(Raw!$N440&gt;$C$9,IF(Raw!$N440&lt;$A$9,IF(Raw!$X440&gt;$C$9,IF(Raw!$X440&lt;$A$9,Raw!I440,-999),-999),-999),-999),-999),-999)</f>
        <v>-999</v>
      </c>
      <c r="G440" s="9">
        <f>Raw!G440</f>
        <v>0</v>
      </c>
      <c r="H440" s="9">
        <f>IF(Raw!$G440&gt;$C$8,IF(Raw!$Q440&gt;$C$8,IF(Raw!$N440&gt;$C$9,IF(Raw!$N440&lt;$A$9,IF(Raw!$X440&gt;$C$9,IF(Raw!$X440&lt;$A$9,Raw!L440,-999),-999),-999),-999),-999),-999)</f>
        <v>-999</v>
      </c>
      <c r="I440" s="9">
        <f>IF(Raw!$G440&gt;$C$8,IF(Raw!$Q440&gt;$C$8,IF(Raw!$N440&gt;$C$9,IF(Raw!$N440&lt;$A$9,IF(Raw!$X440&gt;$C$9,IF(Raw!$X440&lt;$A$9,Raw!M440,-999),-999),-999),-999),-999),-999)</f>
        <v>-999</v>
      </c>
      <c r="J440" s="9">
        <f>IF(Raw!$G440&gt;$C$8,IF(Raw!$Q440&gt;$C$8,IF(Raw!$N440&gt;$C$9,IF(Raw!$N440&lt;$A$9,IF(Raw!$X440&gt;$C$9,IF(Raw!$X440&lt;$A$9,Raw!N440,-999),-999),-999),-999),-999),-999)</f>
        <v>-999</v>
      </c>
      <c r="K440" s="9">
        <f>IF(Raw!$G440&gt;$C$8,IF(Raw!$Q440&gt;$C$8,IF(Raw!$N440&gt;$C$9,IF(Raw!$N440&lt;$A$9,IF(Raw!$X440&gt;$C$9,IF(Raw!$X440&lt;$A$9,Raw!R440,-999),-999),-999),-999),-999),-999)</f>
        <v>-999</v>
      </c>
      <c r="L440" s="9">
        <f>IF(Raw!$G440&gt;$C$8,IF(Raw!$Q440&gt;$C$8,IF(Raw!$N440&gt;$C$9,IF(Raw!$N440&lt;$A$9,IF(Raw!$X440&gt;$C$9,IF(Raw!$X440&lt;$A$9,Raw!S440,-999),-999),-999),-999),-999),-999)</f>
        <v>-999</v>
      </c>
      <c r="M440" s="9">
        <f>Raw!Q440</f>
        <v>0</v>
      </c>
      <c r="N440" s="9">
        <f>IF(Raw!$G440&gt;$C$8,IF(Raw!$Q440&gt;$C$8,IF(Raw!$N440&gt;$C$9,IF(Raw!$N440&lt;$A$9,IF(Raw!$X440&gt;$C$9,IF(Raw!$X440&lt;$A$9,Raw!V440,-999),-999),-999),-999),-999),-999)</f>
        <v>-999</v>
      </c>
      <c r="O440" s="9">
        <f>IF(Raw!$G440&gt;$C$8,IF(Raw!$Q440&gt;$C$8,IF(Raw!$N440&gt;$C$9,IF(Raw!$N440&lt;$A$9,IF(Raw!$X440&gt;$C$9,IF(Raw!$X440&lt;$A$9,Raw!W440,-999),-999),-999),-999),-999),-999)</f>
        <v>-999</v>
      </c>
      <c r="P440" s="9">
        <f>IF(Raw!$G440&gt;$C$8,IF(Raw!$Q440&gt;$C$8,IF(Raw!$N440&gt;$C$9,IF(Raw!$N440&lt;$A$9,IF(Raw!$X440&gt;$C$9,IF(Raw!$X440&lt;$A$9,Raw!X440,-999),-999),-999),-999),-999),-999)</f>
        <v>-999</v>
      </c>
      <c r="R440" s="9">
        <f t="shared" si="111"/>
        <v>0</v>
      </c>
      <c r="S440" s="9">
        <f t="shared" si="112"/>
        <v>0</v>
      </c>
      <c r="T440" s="9">
        <f t="shared" si="113"/>
        <v>0</v>
      </c>
      <c r="U440" s="9">
        <f t="shared" si="114"/>
        <v>0</v>
      </c>
      <c r="V440" s="15">
        <f t="shared" si="115"/>
        <v>-999</v>
      </c>
      <c r="X440" s="11">
        <f t="shared" si="116"/>
        <v>-6.0139799999999993E+20</v>
      </c>
      <c r="Y440" s="11">
        <f t="shared" si="117"/>
        <v>-9.99E-18</v>
      </c>
      <c r="Z440" s="11">
        <f t="shared" si="118"/>
        <v>-9.9899999999999989E-4</v>
      </c>
      <c r="AA440" s="16">
        <f t="shared" si="119"/>
        <v>1</v>
      </c>
      <c r="AB440" s="9">
        <f t="shared" si="120"/>
        <v>-999</v>
      </c>
      <c r="AC440" s="9">
        <f t="shared" si="121"/>
        <v>-999</v>
      </c>
      <c r="AD440" s="15">
        <f t="shared" si="122"/>
        <v>-999</v>
      </c>
      <c r="AE440" s="3">
        <f t="shared" si="123"/>
        <v>-1202.7959999999996</v>
      </c>
      <c r="AF440" s="2">
        <f t="shared" si="124"/>
        <v>0.30099999999999988</v>
      </c>
      <c r="AG440" s="9">
        <f t="shared" si="125"/>
        <v>0</v>
      </c>
      <c r="AH440" s="2">
        <f t="shared" si="126"/>
        <v>0</v>
      </c>
    </row>
    <row r="441" spans="1:34">
      <c r="A441" s="1">
        <f>Raw!A441</f>
        <v>0</v>
      </c>
      <c r="B441" s="14">
        <f>Raw!B441</f>
        <v>0</v>
      </c>
      <c r="C441" s="15">
        <f>Raw!C441</f>
        <v>0</v>
      </c>
      <c r="D441" s="15">
        <f>IF(C441&gt;0.5,Raw!D441*D$11,-999)</f>
        <v>-999</v>
      </c>
      <c r="E441" s="9">
        <f>IF(Raw!$G441&gt;$C$8,IF(Raw!$Q441&gt;$C$8,IF(Raw!$N441&gt;$C$9,IF(Raw!$N441&lt;$A$9,IF(Raw!$X441&gt;$C$9,IF(Raw!$X441&lt;$A$9,Raw!H441,-999),-999),-999),-999),-999),-999)</f>
        <v>-999</v>
      </c>
      <c r="F441" s="9">
        <f>IF(Raw!$G441&gt;$C$8,IF(Raw!$Q441&gt;$C$8,IF(Raw!$N441&gt;$C$9,IF(Raw!$N441&lt;$A$9,IF(Raw!$X441&gt;$C$9,IF(Raw!$X441&lt;$A$9,Raw!I441,-999),-999),-999),-999),-999),-999)</f>
        <v>-999</v>
      </c>
      <c r="G441" s="9">
        <f>Raw!G441</f>
        <v>0</v>
      </c>
      <c r="H441" s="9">
        <f>IF(Raw!$G441&gt;$C$8,IF(Raw!$Q441&gt;$C$8,IF(Raw!$N441&gt;$C$9,IF(Raw!$N441&lt;$A$9,IF(Raw!$X441&gt;$C$9,IF(Raw!$X441&lt;$A$9,Raw!L441,-999),-999),-999),-999),-999),-999)</f>
        <v>-999</v>
      </c>
      <c r="I441" s="9">
        <f>IF(Raw!$G441&gt;$C$8,IF(Raw!$Q441&gt;$C$8,IF(Raw!$N441&gt;$C$9,IF(Raw!$N441&lt;$A$9,IF(Raw!$X441&gt;$C$9,IF(Raw!$X441&lt;$A$9,Raw!M441,-999),-999),-999),-999),-999),-999)</f>
        <v>-999</v>
      </c>
      <c r="J441" s="9">
        <f>IF(Raw!$G441&gt;$C$8,IF(Raw!$Q441&gt;$C$8,IF(Raw!$N441&gt;$C$9,IF(Raw!$N441&lt;$A$9,IF(Raw!$X441&gt;$C$9,IF(Raw!$X441&lt;$A$9,Raw!N441,-999),-999),-999),-999),-999),-999)</f>
        <v>-999</v>
      </c>
      <c r="K441" s="9">
        <f>IF(Raw!$G441&gt;$C$8,IF(Raw!$Q441&gt;$C$8,IF(Raw!$N441&gt;$C$9,IF(Raw!$N441&lt;$A$9,IF(Raw!$X441&gt;$C$9,IF(Raw!$X441&lt;$A$9,Raw!R441,-999),-999),-999),-999),-999),-999)</f>
        <v>-999</v>
      </c>
      <c r="L441" s="9">
        <f>IF(Raw!$G441&gt;$C$8,IF(Raw!$Q441&gt;$C$8,IF(Raw!$N441&gt;$C$9,IF(Raw!$N441&lt;$A$9,IF(Raw!$X441&gt;$C$9,IF(Raw!$X441&lt;$A$9,Raw!S441,-999),-999),-999),-999),-999),-999)</f>
        <v>-999</v>
      </c>
      <c r="M441" s="9">
        <f>Raw!Q441</f>
        <v>0</v>
      </c>
      <c r="N441" s="9">
        <f>IF(Raw!$G441&gt;$C$8,IF(Raw!$Q441&gt;$C$8,IF(Raw!$N441&gt;$C$9,IF(Raw!$N441&lt;$A$9,IF(Raw!$X441&gt;$C$9,IF(Raw!$X441&lt;$A$9,Raw!V441,-999),-999),-999),-999),-999),-999)</f>
        <v>-999</v>
      </c>
      <c r="O441" s="9">
        <f>IF(Raw!$G441&gt;$C$8,IF(Raw!$Q441&gt;$C$8,IF(Raw!$N441&gt;$C$9,IF(Raw!$N441&lt;$A$9,IF(Raw!$X441&gt;$C$9,IF(Raw!$X441&lt;$A$9,Raw!W441,-999),-999),-999),-999),-999),-999)</f>
        <v>-999</v>
      </c>
      <c r="P441" s="9">
        <f>IF(Raw!$G441&gt;$C$8,IF(Raw!$Q441&gt;$C$8,IF(Raw!$N441&gt;$C$9,IF(Raw!$N441&lt;$A$9,IF(Raw!$X441&gt;$C$9,IF(Raw!$X441&lt;$A$9,Raw!X441,-999),-999),-999),-999),-999),-999)</f>
        <v>-999</v>
      </c>
      <c r="R441" s="9">
        <f t="shared" si="111"/>
        <v>0</v>
      </c>
      <c r="S441" s="9">
        <f t="shared" si="112"/>
        <v>0</v>
      </c>
      <c r="T441" s="9">
        <f t="shared" si="113"/>
        <v>0</v>
      </c>
      <c r="U441" s="9">
        <f t="shared" si="114"/>
        <v>0</v>
      </c>
      <c r="V441" s="15">
        <f t="shared" si="115"/>
        <v>-999</v>
      </c>
      <c r="X441" s="11">
        <f t="shared" si="116"/>
        <v>-6.0139799999999993E+20</v>
      </c>
      <c r="Y441" s="11">
        <f t="shared" si="117"/>
        <v>-9.99E-18</v>
      </c>
      <c r="Z441" s="11">
        <f t="shared" si="118"/>
        <v>-9.9899999999999989E-4</v>
      </c>
      <c r="AA441" s="16">
        <f t="shared" si="119"/>
        <v>1</v>
      </c>
      <c r="AB441" s="9">
        <f t="shared" si="120"/>
        <v>-999</v>
      </c>
      <c r="AC441" s="9">
        <f t="shared" si="121"/>
        <v>-999</v>
      </c>
      <c r="AD441" s="15">
        <f t="shared" si="122"/>
        <v>-999</v>
      </c>
      <c r="AE441" s="3">
        <f t="shared" si="123"/>
        <v>-1202.7959999999996</v>
      </c>
      <c r="AF441" s="2">
        <f t="shared" si="124"/>
        <v>0.30099999999999988</v>
      </c>
      <c r="AG441" s="9">
        <f t="shared" si="125"/>
        <v>0</v>
      </c>
      <c r="AH441" s="2">
        <f t="shared" si="126"/>
        <v>0</v>
      </c>
    </row>
    <row r="442" spans="1:34">
      <c r="A442" s="1">
        <f>Raw!A442</f>
        <v>0</v>
      </c>
      <c r="B442" s="14">
        <f>Raw!B442</f>
        <v>0</v>
      </c>
      <c r="C442" s="15">
        <f>Raw!C442</f>
        <v>0</v>
      </c>
      <c r="D442" s="15">
        <f>IF(C442&gt;0.5,Raw!D442*D$11,-999)</f>
        <v>-999</v>
      </c>
      <c r="E442" s="9">
        <f>IF(Raw!$G442&gt;$C$8,IF(Raw!$Q442&gt;$C$8,IF(Raw!$N442&gt;$C$9,IF(Raw!$N442&lt;$A$9,IF(Raw!$X442&gt;$C$9,IF(Raw!$X442&lt;$A$9,Raw!H442,-999),-999),-999),-999),-999),-999)</f>
        <v>-999</v>
      </c>
      <c r="F442" s="9">
        <f>IF(Raw!$G442&gt;$C$8,IF(Raw!$Q442&gt;$C$8,IF(Raw!$N442&gt;$C$9,IF(Raw!$N442&lt;$A$9,IF(Raw!$X442&gt;$C$9,IF(Raw!$X442&lt;$A$9,Raw!I442,-999),-999),-999),-999),-999),-999)</f>
        <v>-999</v>
      </c>
      <c r="G442" s="9">
        <f>Raw!G442</f>
        <v>0</v>
      </c>
      <c r="H442" s="9">
        <f>IF(Raw!$G442&gt;$C$8,IF(Raw!$Q442&gt;$C$8,IF(Raw!$N442&gt;$C$9,IF(Raw!$N442&lt;$A$9,IF(Raw!$X442&gt;$C$9,IF(Raw!$X442&lt;$A$9,Raw!L442,-999),-999),-999),-999),-999),-999)</f>
        <v>-999</v>
      </c>
      <c r="I442" s="9">
        <f>IF(Raw!$G442&gt;$C$8,IF(Raw!$Q442&gt;$C$8,IF(Raw!$N442&gt;$C$9,IF(Raw!$N442&lt;$A$9,IF(Raw!$X442&gt;$C$9,IF(Raw!$X442&lt;$A$9,Raw!M442,-999),-999),-999),-999),-999),-999)</f>
        <v>-999</v>
      </c>
      <c r="J442" s="9">
        <f>IF(Raw!$G442&gt;$C$8,IF(Raw!$Q442&gt;$C$8,IF(Raw!$N442&gt;$C$9,IF(Raw!$N442&lt;$A$9,IF(Raw!$X442&gt;$C$9,IF(Raw!$X442&lt;$A$9,Raw!N442,-999),-999),-999),-999),-999),-999)</f>
        <v>-999</v>
      </c>
      <c r="K442" s="9">
        <f>IF(Raw!$G442&gt;$C$8,IF(Raw!$Q442&gt;$C$8,IF(Raw!$N442&gt;$C$9,IF(Raw!$N442&lt;$A$9,IF(Raw!$X442&gt;$C$9,IF(Raw!$X442&lt;$A$9,Raw!R442,-999),-999),-999),-999),-999),-999)</f>
        <v>-999</v>
      </c>
      <c r="L442" s="9">
        <f>IF(Raw!$G442&gt;$C$8,IF(Raw!$Q442&gt;$C$8,IF(Raw!$N442&gt;$C$9,IF(Raw!$N442&lt;$A$9,IF(Raw!$X442&gt;$C$9,IF(Raw!$X442&lt;$A$9,Raw!S442,-999),-999),-999),-999),-999),-999)</f>
        <v>-999</v>
      </c>
      <c r="M442" s="9">
        <f>Raw!Q442</f>
        <v>0</v>
      </c>
      <c r="N442" s="9">
        <f>IF(Raw!$G442&gt;$C$8,IF(Raw!$Q442&gt;$C$8,IF(Raw!$N442&gt;$C$9,IF(Raw!$N442&lt;$A$9,IF(Raw!$X442&gt;$C$9,IF(Raw!$X442&lt;$A$9,Raw!V442,-999),-999),-999),-999),-999),-999)</f>
        <v>-999</v>
      </c>
      <c r="O442" s="9">
        <f>IF(Raw!$G442&gt;$C$8,IF(Raw!$Q442&gt;$C$8,IF(Raw!$N442&gt;$C$9,IF(Raw!$N442&lt;$A$9,IF(Raw!$X442&gt;$C$9,IF(Raw!$X442&lt;$A$9,Raw!W442,-999),-999),-999),-999),-999),-999)</f>
        <v>-999</v>
      </c>
      <c r="P442" s="9">
        <f>IF(Raw!$G442&gt;$C$8,IF(Raw!$Q442&gt;$C$8,IF(Raw!$N442&gt;$C$9,IF(Raw!$N442&lt;$A$9,IF(Raw!$X442&gt;$C$9,IF(Raw!$X442&lt;$A$9,Raw!X442,-999),-999),-999),-999),-999),-999)</f>
        <v>-999</v>
      </c>
      <c r="R442" s="9">
        <f t="shared" si="111"/>
        <v>0</v>
      </c>
      <c r="S442" s="9">
        <f t="shared" si="112"/>
        <v>0</v>
      </c>
      <c r="T442" s="9">
        <f t="shared" si="113"/>
        <v>0</v>
      </c>
      <c r="U442" s="9">
        <f t="shared" si="114"/>
        <v>0</v>
      </c>
      <c r="V442" s="15">
        <f t="shared" si="115"/>
        <v>-999</v>
      </c>
      <c r="X442" s="11">
        <f t="shared" si="116"/>
        <v>-6.0139799999999993E+20</v>
      </c>
      <c r="Y442" s="11">
        <f t="shared" si="117"/>
        <v>-9.99E-18</v>
      </c>
      <c r="Z442" s="11">
        <f t="shared" si="118"/>
        <v>-9.9899999999999989E-4</v>
      </c>
      <c r="AA442" s="16">
        <f t="shared" si="119"/>
        <v>1</v>
      </c>
      <c r="AB442" s="9">
        <f t="shared" si="120"/>
        <v>-999</v>
      </c>
      <c r="AC442" s="9">
        <f t="shared" si="121"/>
        <v>-999</v>
      </c>
      <c r="AD442" s="15">
        <f t="shared" si="122"/>
        <v>-999</v>
      </c>
      <c r="AE442" s="3">
        <f t="shared" si="123"/>
        <v>-1202.7959999999996</v>
      </c>
      <c r="AF442" s="2">
        <f t="shared" si="124"/>
        <v>0.30099999999999988</v>
      </c>
      <c r="AG442" s="9">
        <f t="shared" si="125"/>
        <v>0</v>
      </c>
      <c r="AH442" s="2">
        <f t="shared" si="126"/>
        <v>0</v>
      </c>
    </row>
    <row r="443" spans="1:34">
      <c r="A443" s="1">
        <f>Raw!A443</f>
        <v>0</v>
      </c>
      <c r="B443" s="14">
        <f>Raw!B443</f>
        <v>0</v>
      </c>
      <c r="C443" s="15">
        <f>Raw!C443</f>
        <v>0</v>
      </c>
      <c r="D443" s="15">
        <f>IF(C443&gt;0.5,Raw!D443*D$11,-999)</f>
        <v>-999</v>
      </c>
      <c r="E443" s="9">
        <f>IF(Raw!$G443&gt;$C$8,IF(Raw!$Q443&gt;$C$8,IF(Raw!$N443&gt;$C$9,IF(Raw!$N443&lt;$A$9,IF(Raw!$X443&gt;$C$9,IF(Raw!$X443&lt;$A$9,Raw!H443,-999),-999),-999),-999),-999),-999)</f>
        <v>-999</v>
      </c>
      <c r="F443" s="9">
        <f>IF(Raw!$G443&gt;$C$8,IF(Raw!$Q443&gt;$C$8,IF(Raw!$N443&gt;$C$9,IF(Raw!$N443&lt;$A$9,IF(Raw!$X443&gt;$C$9,IF(Raw!$X443&lt;$A$9,Raw!I443,-999),-999),-999),-999),-999),-999)</f>
        <v>-999</v>
      </c>
      <c r="G443" s="9">
        <f>Raw!G443</f>
        <v>0</v>
      </c>
      <c r="H443" s="9">
        <f>IF(Raw!$G443&gt;$C$8,IF(Raw!$Q443&gt;$C$8,IF(Raw!$N443&gt;$C$9,IF(Raw!$N443&lt;$A$9,IF(Raw!$X443&gt;$C$9,IF(Raw!$X443&lt;$A$9,Raw!L443,-999),-999),-999),-999),-999),-999)</f>
        <v>-999</v>
      </c>
      <c r="I443" s="9">
        <f>IF(Raw!$G443&gt;$C$8,IF(Raw!$Q443&gt;$C$8,IF(Raw!$N443&gt;$C$9,IF(Raw!$N443&lt;$A$9,IF(Raw!$X443&gt;$C$9,IF(Raw!$X443&lt;$A$9,Raw!M443,-999),-999),-999),-999),-999),-999)</f>
        <v>-999</v>
      </c>
      <c r="J443" s="9">
        <f>IF(Raw!$G443&gt;$C$8,IF(Raw!$Q443&gt;$C$8,IF(Raw!$N443&gt;$C$9,IF(Raw!$N443&lt;$A$9,IF(Raw!$X443&gt;$C$9,IF(Raw!$X443&lt;$A$9,Raw!N443,-999),-999),-999),-999),-999),-999)</f>
        <v>-999</v>
      </c>
      <c r="K443" s="9">
        <f>IF(Raw!$G443&gt;$C$8,IF(Raw!$Q443&gt;$C$8,IF(Raw!$N443&gt;$C$9,IF(Raw!$N443&lt;$A$9,IF(Raw!$X443&gt;$C$9,IF(Raw!$X443&lt;$A$9,Raw!R443,-999),-999),-999),-999),-999),-999)</f>
        <v>-999</v>
      </c>
      <c r="L443" s="9">
        <f>IF(Raw!$G443&gt;$C$8,IF(Raw!$Q443&gt;$C$8,IF(Raw!$N443&gt;$C$9,IF(Raw!$N443&lt;$A$9,IF(Raw!$X443&gt;$C$9,IF(Raw!$X443&lt;$A$9,Raw!S443,-999),-999),-999),-999),-999),-999)</f>
        <v>-999</v>
      </c>
      <c r="M443" s="9">
        <f>Raw!Q443</f>
        <v>0</v>
      </c>
      <c r="N443" s="9">
        <f>IF(Raw!$G443&gt;$C$8,IF(Raw!$Q443&gt;$C$8,IF(Raw!$N443&gt;$C$9,IF(Raw!$N443&lt;$A$9,IF(Raw!$X443&gt;$C$9,IF(Raw!$X443&lt;$A$9,Raw!V443,-999),-999),-999),-999),-999),-999)</f>
        <v>-999</v>
      </c>
      <c r="O443" s="9">
        <f>IF(Raw!$G443&gt;$C$8,IF(Raw!$Q443&gt;$C$8,IF(Raw!$N443&gt;$C$9,IF(Raw!$N443&lt;$A$9,IF(Raw!$X443&gt;$C$9,IF(Raw!$X443&lt;$A$9,Raw!W443,-999),-999),-999),-999),-999),-999)</f>
        <v>-999</v>
      </c>
      <c r="P443" s="9">
        <f>IF(Raw!$G443&gt;$C$8,IF(Raw!$Q443&gt;$C$8,IF(Raw!$N443&gt;$C$9,IF(Raw!$N443&lt;$A$9,IF(Raw!$X443&gt;$C$9,IF(Raw!$X443&lt;$A$9,Raw!X443,-999),-999),-999),-999),-999),-999)</f>
        <v>-999</v>
      </c>
      <c r="R443" s="9">
        <f t="shared" si="111"/>
        <v>0</v>
      </c>
      <c r="S443" s="9">
        <f t="shared" si="112"/>
        <v>0</v>
      </c>
      <c r="T443" s="9">
        <f t="shared" si="113"/>
        <v>0</v>
      </c>
      <c r="U443" s="9">
        <f t="shared" si="114"/>
        <v>0</v>
      </c>
      <c r="V443" s="15">
        <f t="shared" si="115"/>
        <v>-999</v>
      </c>
      <c r="X443" s="11">
        <f t="shared" si="116"/>
        <v>-6.0139799999999993E+20</v>
      </c>
      <c r="Y443" s="11">
        <f t="shared" si="117"/>
        <v>-9.99E-18</v>
      </c>
      <c r="Z443" s="11">
        <f t="shared" si="118"/>
        <v>-9.9899999999999989E-4</v>
      </c>
      <c r="AA443" s="16">
        <f t="shared" si="119"/>
        <v>1</v>
      </c>
      <c r="AB443" s="9">
        <f t="shared" si="120"/>
        <v>-999</v>
      </c>
      <c r="AC443" s="9">
        <f t="shared" si="121"/>
        <v>-999</v>
      </c>
      <c r="AD443" s="15">
        <f t="shared" si="122"/>
        <v>-999</v>
      </c>
      <c r="AE443" s="3">
        <f t="shared" si="123"/>
        <v>-1202.7959999999996</v>
      </c>
      <c r="AF443" s="2">
        <f t="shared" si="124"/>
        <v>0.30099999999999988</v>
      </c>
      <c r="AG443" s="9">
        <f t="shared" si="125"/>
        <v>0</v>
      </c>
      <c r="AH443" s="2">
        <f t="shared" si="126"/>
        <v>0</v>
      </c>
    </row>
    <row r="444" spans="1:34">
      <c r="A444" s="1">
        <f>Raw!A444</f>
        <v>0</v>
      </c>
      <c r="B444" s="14">
        <f>Raw!B444</f>
        <v>0</v>
      </c>
      <c r="C444" s="15">
        <f>Raw!C444</f>
        <v>0</v>
      </c>
      <c r="D444" s="15">
        <f>IF(C444&gt;0.5,Raw!D444*D$11,-999)</f>
        <v>-999</v>
      </c>
      <c r="E444" s="9">
        <f>IF(Raw!$G444&gt;$C$8,IF(Raw!$Q444&gt;$C$8,IF(Raw!$N444&gt;$C$9,IF(Raw!$N444&lt;$A$9,IF(Raw!$X444&gt;$C$9,IF(Raw!$X444&lt;$A$9,Raw!H444,-999),-999),-999),-999),-999),-999)</f>
        <v>-999</v>
      </c>
      <c r="F444" s="9">
        <f>IF(Raw!$G444&gt;$C$8,IF(Raw!$Q444&gt;$C$8,IF(Raw!$N444&gt;$C$9,IF(Raw!$N444&lt;$A$9,IF(Raw!$X444&gt;$C$9,IF(Raw!$X444&lt;$A$9,Raw!I444,-999),-999),-999),-999),-999),-999)</f>
        <v>-999</v>
      </c>
      <c r="G444" s="9">
        <f>Raw!G444</f>
        <v>0</v>
      </c>
      <c r="H444" s="9">
        <f>IF(Raw!$G444&gt;$C$8,IF(Raw!$Q444&gt;$C$8,IF(Raw!$N444&gt;$C$9,IF(Raw!$N444&lt;$A$9,IF(Raw!$X444&gt;$C$9,IF(Raw!$X444&lt;$A$9,Raw!L444,-999),-999),-999),-999),-999),-999)</f>
        <v>-999</v>
      </c>
      <c r="I444" s="9">
        <f>IF(Raw!$G444&gt;$C$8,IF(Raw!$Q444&gt;$C$8,IF(Raw!$N444&gt;$C$9,IF(Raw!$N444&lt;$A$9,IF(Raw!$X444&gt;$C$9,IF(Raw!$X444&lt;$A$9,Raw!M444,-999),-999),-999),-999),-999),-999)</f>
        <v>-999</v>
      </c>
      <c r="J444" s="9">
        <f>IF(Raw!$G444&gt;$C$8,IF(Raw!$Q444&gt;$C$8,IF(Raw!$N444&gt;$C$9,IF(Raw!$N444&lt;$A$9,IF(Raw!$X444&gt;$C$9,IF(Raw!$X444&lt;$A$9,Raw!N444,-999),-999),-999),-999),-999),-999)</f>
        <v>-999</v>
      </c>
      <c r="K444" s="9">
        <f>IF(Raw!$G444&gt;$C$8,IF(Raw!$Q444&gt;$C$8,IF(Raw!$N444&gt;$C$9,IF(Raw!$N444&lt;$A$9,IF(Raw!$X444&gt;$C$9,IF(Raw!$X444&lt;$A$9,Raw!R444,-999),-999),-999),-999),-999),-999)</f>
        <v>-999</v>
      </c>
      <c r="L444" s="9">
        <f>IF(Raw!$G444&gt;$C$8,IF(Raw!$Q444&gt;$C$8,IF(Raw!$N444&gt;$C$9,IF(Raw!$N444&lt;$A$9,IF(Raw!$X444&gt;$C$9,IF(Raw!$X444&lt;$A$9,Raw!S444,-999),-999),-999),-999),-999),-999)</f>
        <v>-999</v>
      </c>
      <c r="M444" s="9">
        <f>Raw!Q444</f>
        <v>0</v>
      </c>
      <c r="N444" s="9">
        <f>IF(Raw!$G444&gt;$C$8,IF(Raw!$Q444&gt;$C$8,IF(Raw!$N444&gt;$C$9,IF(Raw!$N444&lt;$A$9,IF(Raw!$X444&gt;$C$9,IF(Raw!$X444&lt;$A$9,Raw!V444,-999),-999),-999),-999),-999),-999)</f>
        <v>-999</v>
      </c>
      <c r="O444" s="9">
        <f>IF(Raw!$G444&gt;$C$8,IF(Raw!$Q444&gt;$C$8,IF(Raw!$N444&gt;$C$9,IF(Raw!$N444&lt;$A$9,IF(Raw!$X444&gt;$C$9,IF(Raw!$X444&lt;$A$9,Raw!W444,-999),-999),-999),-999),-999),-999)</f>
        <v>-999</v>
      </c>
      <c r="P444" s="9">
        <f>IF(Raw!$G444&gt;$C$8,IF(Raw!$Q444&gt;$C$8,IF(Raw!$N444&gt;$C$9,IF(Raw!$N444&lt;$A$9,IF(Raw!$X444&gt;$C$9,IF(Raw!$X444&lt;$A$9,Raw!X444,-999),-999),-999),-999),-999),-999)</f>
        <v>-999</v>
      </c>
      <c r="R444" s="9">
        <f t="shared" si="111"/>
        <v>0</v>
      </c>
      <c r="S444" s="9">
        <f t="shared" si="112"/>
        <v>0</v>
      </c>
      <c r="T444" s="9">
        <f t="shared" si="113"/>
        <v>0</v>
      </c>
      <c r="U444" s="9">
        <f t="shared" si="114"/>
        <v>0</v>
      </c>
      <c r="V444" s="15">
        <f t="shared" si="115"/>
        <v>-999</v>
      </c>
      <c r="X444" s="11">
        <f t="shared" si="116"/>
        <v>-6.0139799999999993E+20</v>
      </c>
      <c r="Y444" s="11">
        <f t="shared" si="117"/>
        <v>-9.99E-18</v>
      </c>
      <c r="Z444" s="11">
        <f t="shared" si="118"/>
        <v>-9.9899999999999989E-4</v>
      </c>
      <c r="AA444" s="16">
        <f t="shared" si="119"/>
        <v>1</v>
      </c>
      <c r="AB444" s="9">
        <f t="shared" si="120"/>
        <v>-999</v>
      </c>
      <c r="AC444" s="9">
        <f t="shared" si="121"/>
        <v>-999</v>
      </c>
      <c r="AD444" s="15">
        <f t="shared" si="122"/>
        <v>-999</v>
      </c>
      <c r="AE444" s="3">
        <f t="shared" si="123"/>
        <v>-1202.7959999999996</v>
      </c>
      <c r="AF444" s="2">
        <f t="shared" si="124"/>
        <v>0.30099999999999988</v>
      </c>
      <c r="AG444" s="9">
        <f t="shared" si="125"/>
        <v>0</v>
      </c>
      <c r="AH444" s="2">
        <f t="shared" si="126"/>
        <v>0</v>
      </c>
    </row>
    <row r="445" spans="1:34">
      <c r="A445" s="1">
        <f>Raw!A445</f>
        <v>0</v>
      </c>
      <c r="B445" s="14">
        <f>Raw!B445</f>
        <v>0</v>
      </c>
      <c r="C445" s="15">
        <f>Raw!C445</f>
        <v>0</v>
      </c>
      <c r="D445" s="15">
        <f>IF(C445&gt;0.5,Raw!D445*D$11,-999)</f>
        <v>-999</v>
      </c>
      <c r="E445" s="9">
        <f>IF(Raw!$G445&gt;$C$8,IF(Raw!$Q445&gt;$C$8,IF(Raw!$N445&gt;$C$9,IF(Raw!$N445&lt;$A$9,IF(Raw!$X445&gt;$C$9,IF(Raw!$X445&lt;$A$9,Raw!H445,-999),-999),-999),-999),-999),-999)</f>
        <v>-999</v>
      </c>
      <c r="F445" s="9">
        <f>IF(Raw!$G445&gt;$C$8,IF(Raw!$Q445&gt;$C$8,IF(Raw!$N445&gt;$C$9,IF(Raw!$N445&lt;$A$9,IF(Raw!$X445&gt;$C$9,IF(Raw!$X445&lt;$A$9,Raw!I445,-999),-999),-999),-999),-999),-999)</f>
        <v>-999</v>
      </c>
      <c r="G445" s="9">
        <f>Raw!G445</f>
        <v>0</v>
      </c>
      <c r="H445" s="9">
        <f>IF(Raw!$G445&gt;$C$8,IF(Raw!$Q445&gt;$C$8,IF(Raw!$N445&gt;$C$9,IF(Raw!$N445&lt;$A$9,IF(Raw!$X445&gt;$C$9,IF(Raw!$X445&lt;$A$9,Raw!L445,-999),-999),-999),-999),-999),-999)</f>
        <v>-999</v>
      </c>
      <c r="I445" s="9">
        <f>IF(Raw!$G445&gt;$C$8,IF(Raw!$Q445&gt;$C$8,IF(Raw!$N445&gt;$C$9,IF(Raw!$N445&lt;$A$9,IF(Raw!$X445&gt;$C$9,IF(Raw!$X445&lt;$A$9,Raw!M445,-999),-999),-999),-999),-999),-999)</f>
        <v>-999</v>
      </c>
      <c r="J445" s="9">
        <f>IF(Raw!$G445&gt;$C$8,IF(Raw!$Q445&gt;$C$8,IF(Raw!$N445&gt;$C$9,IF(Raw!$N445&lt;$A$9,IF(Raw!$X445&gt;$C$9,IF(Raw!$X445&lt;$A$9,Raw!N445,-999),-999),-999),-999),-999),-999)</f>
        <v>-999</v>
      </c>
      <c r="K445" s="9">
        <f>IF(Raw!$G445&gt;$C$8,IF(Raw!$Q445&gt;$C$8,IF(Raw!$N445&gt;$C$9,IF(Raw!$N445&lt;$A$9,IF(Raw!$X445&gt;$C$9,IF(Raw!$X445&lt;$A$9,Raw!R445,-999),-999),-999),-999),-999),-999)</f>
        <v>-999</v>
      </c>
      <c r="L445" s="9">
        <f>IF(Raw!$G445&gt;$C$8,IF(Raw!$Q445&gt;$C$8,IF(Raw!$N445&gt;$C$9,IF(Raw!$N445&lt;$A$9,IF(Raw!$X445&gt;$C$9,IF(Raw!$X445&lt;$A$9,Raw!S445,-999),-999),-999),-999),-999),-999)</f>
        <v>-999</v>
      </c>
      <c r="M445" s="9">
        <f>Raw!Q445</f>
        <v>0</v>
      </c>
      <c r="N445" s="9">
        <f>IF(Raw!$G445&gt;$C$8,IF(Raw!$Q445&gt;$C$8,IF(Raw!$N445&gt;$C$9,IF(Raw!$N445&lt;$A$9,IF(Raw!$X445&gt;$C$9,IF(Raw!$X445&lt;$A$9,Raw!V445,-999),-999),-999),-999),-999),-999)</f>
        <v>-999</v>
      </c>
      <c r="O445" s="9">
        <f>IF(Raw!$G445&gt;$C$8,IF(Raw!$Q445&gt;$C$8,IF(Raw!$N445&gt;$C$9,IF(Raw!$N445&lt;$A$9,IF(Raw!$X445&gt;$C$9,IF(Raw!$X445&lt;$A$9,Raw!W445,-999),-999),-999),-999),-999),-999)</f>
        <v>-999</v>
      </c>
      <c r="P445" s="9">
        <f>IF(Raw!$G445&gt;$C$8,IF(Raw!$Q445&gt;$C$8,IF(Raw!$N445&gt;$C$9,IF(Raw!$N445&lt;$A$9,IF(Raw!$X445&gt;$C$9,IF(Raw!$X445&lt;$A$9,Raw!X445,-999),-999),-999),-999),-999),-999)</f>
        <v>-999</v>
      </c>
      <c r="R445" s="9">
        <f t="shared" si="111"/>
        <v>0</v>
      </c>
      <c r="S445" s="9">
        <f t="shared" si="112"/>
        <v>0</v>
      </c>
      <c r="T445" s="9">
        <f t="shared" si="113"/>
        <v>0</v>
      </c>
      <c r="U445" s="9">
        <f t="shared" si="114"/>
        <v>0</v>
      </c>
      <c r="V445" s="15">
        <f t="shared" si="115"/>
        <v>-999</v>
      </c>
      <c r="X445" s="11">
        <f t="shared" si="116"/>
        <v>-6.0139799999999993E+20</v>
      </c>
      <c r="Y445" s="11">
        <f t="shared" si="117"/>
        <v>-9.99E-18</v>
      </c>
      <c r="Z445" s="11">
        <f t="shared" si="118"/>
        <v>-9.9899999999999989E-4</v>
      </c>
      <c r="AA445" s="16">
        <f t="shared" si="119"/>
        <v>1</v>
      </c>
      <c r="AB445" s="9">
        <f t="shared" si="120"/>
        <v>-999</v>
      </c>
      <c r="AC445" s="9">
        <f t="shared" si="121"/>
        <v>-999</v>
      </c>
      <c r="AD445" s="15">
        <f t="shared" si="122"/>
        <v>-999</v>
      </c>
      <c r="AE445" s="3">
        <f t="shared" si="123"/>
        <v>-1202.7959999999996</v>
      </c>
      <c r="AF445" s="2">
        <f t="shared" si="124"/>
        <v>0.30099999999999988</v>
      </c>
      <c r="AG445" s="9">
        <f t="shared" si="125"/>
        <v>0</v>
      </c>
      <c r="AH445" s="2">
        <f t="shared" si="126"/>
        <v>0</v>
      </c>
    </row>
    <row r="446" spans="1:34">
      <c r="A446" s="1">
        <f>Raw!A446</f>
        <v>0</v>
      </c>
      <c r="B446" s="14">
        <f>Raw!B446</f>
        <v>0</v>
      </c>
      <c r="C446" s="15">
        <f>Raw!C446</f>
        <v>0</v>
      </c>
      <c r="D446" s="15">
        <f>IF(C446&gt;0.5,Raw!D446*D$11,-999)</f>
        <v>-999</v>
      </c>
      <c r="E446" s="9">
        <f>IF(Raw!$G446&gt;$C$8,IF(Raw!$Q446&gt;$C$8,IF(Raw!$N446&gt;$C$9,IF(Raw!$N446&lt;$A$9,IF(Raw!$X446&gt;$C$9,IF(Raw!$X446&lt;$A$9,Raw!H446,-999),-999),-999),-999),-999),-999)</f>
        <v>-999</v>
      </c>
      <c r="F446" s="9">
        <f>IF(Raw!$G446&gt;$C$8,IF(Raw!$Q446&gt;$C$8,IF(Raw!$N446&gt;$C$9,IF(Raw!$N446&lt;$A$9,IF(Raw!$X446&gt;$C$9,IF(Raw!$X446&lt;$A$9,Raw!I446,-999),-999),-999),-999),-999),-999)</f>
        <v>-999</v>
      </c>
      <c r="G446" s="9">
        <f>Raw!G446</f>
        <v>0</v>
      </c>
      <c r="H446" s="9">
        <f>IF(Raw!$G446&gt;$C$8,IF(Raw!$Q446&gt;$C$8,IF(Raw!$N446&gt;$C$9,IF(Raw!$N446&lt;$A$9,IF(Raw!$X446&gt;$C$9,IF(Raw!$X446&lt;$A$9,Raw!L446,-999),-999),-999),-999),-999),-999)</f>
        <v>-999</v>
      </c>
      <c r="I446" s="9">
        <f>IF(Raw!$G446&gt;$C$8,IF(Raw!$Q446&gt;$C$8,IF(Raw!$N446&gt;$C$9,IF(Raw!$N446&lt;$A$9,IF(Raw!$X446&gt;$C$9,IF(Raw!$X446&lt;$A$9,Raw!M446,-999),-999),-999),-999),-999),-999)</f>
        <v>-999</v>
      </c>
      <c r="J446" s="9">
        <f>IF(Raw!$G446&gt;$C$8,IF(Raw!$Q446&gt;$C$8,IF(Raw!$N446&gt;$C$9,IF(Raw!$N446&lt;$A$9,IF(Raw!$X446&gt;$C$9,IF(Raw!$X446&lt;$A$9,Raw!N446,-999),-999),-999),-999),-999),-999)</f>
        <v>-999</v>
      </c>
      <c r="K446" s="9">
        <f>IF(Raw!$G446&gt;$C$8,IF(Raw!$Q446&gt;$C$8,IF(Raw!$N446&gt;$C$9,IF(Raw!$N446&lt;$A$9,IF(Raw!$X446&gt;$C$9,IF(Raw!$X446&lt;$A$9,Raw!R446,-999),-999),-999),-999),-999),-999)</f>
        <v>-999</v>
      </c>
      <c r="L446" s="9">
        <f>IF(Raw!$G446&gt;$C$8,IF(Raw!$Q446&gt;$C$8,IF(Raw!$N446&gt;$C$9,IF(Raw!$N446&lt;$A$9,IF(Raw!$X446&gt;$C$9,IF(Raw!$X446&lt;$A$9,Raw!S446,-999),-999),-999),-999),-999),-999)</f>
        <v>-999</v>
      </c>
      <c r="M446" s="9">
        <f>Raw!Q446</f>
        <v>0</v>
      </c>
      <c r="N446" s="9">
        <f>IF(Raw!$G446&gt;$C$8,IF(Raw!$Q446&gt;$C$8,IF(Raw!$N446&gt;$C$9,IF(Raw!$N446&lt;$A$9,IF(Raw!$X446&gt;$C$9,IF(Raw!$X446&lt;$A$9,Raw!V446,-999),-999),-999),-999),-999),-999)</f>
        <v>-999</v>
      </c>
      <c r="O446" s="9">
        <f>IF(Raw!$G446&gt;$C$8,IF(Raw!$Q446&gt;$C$8,IF(Raw!$N446&gt;$C$9,IF(Raw!$N446&lt;$A$9,IF(Raw!$X446&gt;$C$9,IF(Raw!$X446&lt;$A$9,Raw!W446,-999),-999),-999),-999),-999),-999)</f>
        <v>-999</v>
      </c>
      <c r="P446" s="9">
        <f>IF(Raw!$G446&gt;$C$8,IF(Raw!$Q446&gt;$C$8,IF(Raw!$N446&gt;$C$9,IF(Raw!$N446&lt;$A$9,IF(Raw!$X446&gt;$C$9,IF(Raw!$X446&lt;$A$9,Raw!X446,-999),-999),-999),-999),-999),-999)</f>
        <v>-999</v>
      </c>
      <c r="R446" s="9">
        <f t="shared" si="111"/>
        <v>0</v>
      </c>
      <c r="S446" s="9">
        <f t="shared" si="112"/>
        <v>0</v>
      </c>
      <c r="T446" s="9">
        <f t="shared" si="113"/>
        <v>0</v>
      </c>
      <c r="U446" s="9">
        <f t="shared" si="114"/>
        <v>0</v>
      </c>
      <c r="V446" s="15">
        <f t="shared" si="115"/>
        <v>-999</v>
      </c>
      <c r="X446" s="11">
        <f t="shared" si="116"/>
        <v>-6.0139799999999993E+20</v>
      </c>
      <c r="Y446" s="11">
        <f t="shared" si="117"/>
        <v>-9.99E-18</v>
      </c>
      <c r="Z446" s="11">
        <f t="shared" si="118"/>
        <v>-9.9899999999999989E-4</v>
      </c>
      <c r="AA446" s="16">
        <f t="shared" si="119"/>
        <v>1</v>
      </c>
      <c r="AB446" s="9">
        <f t="shared" si="120"/>
        <v>-999</v>
      </c>
      <c r="AC446" s="9">
        <f t="shared" si="121"/>
        <v>-999</v>
      </c>
      <c r="AD446" s="15">
        <f t="shared" si="122"/>
        <v>-999</v>
      </c>
      <c r="AE446" s="3">
        <f t="shared" si="123"/>
        <v>-1202.7959999999996</v>
      </c>
      <c r="AF446" s="2">
        <f t="shared" si="124"/>
        <v>0.30099999999999988</v>
      </c>
      <c r="AG446" s="9">
        <f t="shared" si="125"/>
        <v>0</v>
      </c>
      <c r="AH446" s="2">
        <f t="shared" si="126"/>
        <v>0</v>
      </c>
    </row>
    <row r="447" spans="1:34">
      <c r="A447" s="1">
        <f>Raw!A447</f>
        <v>0</v>
      </c>
      <c r="B447" s="14">
        <f>Raw!B447</f>
        <v>0</v>
      </c>
      <c r="C447" s="15">
        <f>Raw!C447</f>
        <v>0</v>
      </c>
      <c r="D447" s="15">
        <f>IF(C447&gt;0.5,Raw!D447*D$11,-999)</f>
        <v>-999</v>
      </c>
      <c r="E447" s="9">
        <f>IF(Raw!$G447&gt;$C$8,IF(Raw!$Q447&gt;$C$8,IF(Raw!$N447&gt;$C$9,IF(Raw!$N447&lt;$A$9,IF(Raw!$X447&gt;$C$9,IF(Raw!$X447&lt;$A$9,Raw!H447,-999),-999),-999),-999),-999),-999)</f>
        <v>-999</v>
      </c>
      <c r="F447" s="9">
        <f>IF(Raw!$G447&gt;$C$8,IF(Raw!$Q447&gt;$C$8,IF(Raw!$N447&gt;$C$9,IF(Raw!$N447&lt;$A$9,IF(Raw!$X447&gt;$C$9,IF(Raw!$X447&lt;$A$9,Raw!I447,-999),-999),-999),-999),-999),-999)</f>
        <v>-999</v>
      </c>
      <c r="G447" s="9">
        <f>Raw!G447</f>
        <v>0</v>
      </c>
      <c r="H447" s="9">
        <f>IF(Raw!$G447&gt;$C$8,IF(Raw!$Q447&gt;$C$8,IF(Raw!$N447&gt;$C$9,IF(Raw!$N447&lt;$A$9,IF(Raw!$X447&gt;$C$9,IF(Raw!$X447&lt;$A$9,Raw!L447,-999),-999),-999),-999),-999),-999)</f>
        <v>-999</v>
      </c>
      <c r="I447" s="9">
        <f>IF(Raw!$G447&gt;$C$8,IF(Raw!$Q447&gt;$C$8,IF(Raw!$N447&gt;$C$9,IF(Raw!$N447&lt;$A$9,IF(Raw!$X447&gt;$C$9,IF(Raw!$X447&lt;$A$9,Raw!M447,-999),-999),-999),-999),-999),-999)</f>
        <v>-999</v>
      </c>
      <c r="J447" s="9">
        <f>IF(Raw!$G447&gt;$C$8,IF(Raw!$Q447&gt;$C$8,IF(Raw!$N447&gt;$C$9,IF(Raw!$N447&lt;$A$9,IF(Raw!$X447&gt;$C$9,IF(Raw!$X447&lt;$A$9,Raw!N447,-999),-999),-999),-999),-999),-999)</f>
        <v>-999</v>
      </c>
      <c r="K447" s="9">
        <f>IF(Raw!$G447&gt;$C$8,IF(Raw!$Q447&gt;$C$8,IF(Raw!$N447&gt;$C$9,IF(Raw!$N447&lt;$A$9,IF(Raw!$X447&gt;$C$9,IF(Raw!$X447&lt;$A$9,Raw!R447,-999),-999),-999),-999),-999),-999)</f>
        <v>-999</v>
      </c>
      <c r="L447" s="9">
        <f>IF(Raw!$G447&gt;$C$8,IF(Raw!$Q447&gt;$C$8,IF(Raw!$N447&gt;$C$9,IF(Raw!$N447&lt;$A$9,IF(Raw!$X447&gt;$C$9,IF(Raw!$X447&lt;$A$9,Raw!S447,-999),-999),-999),-999),-999),-999)</f>
        <v>-999</v>
      </c>
      <c r="M447" s="9">
        <f>Raw!Q447</f>
        <v>0</v>
      </c>
      <c r="N447" s="9">
        <f>IF(Raw!$G447&gt;$C$8,IF(Raw!$Q447&gt;$C$8,IF(Raw!$N447&gt;$C$9,IF(Raw!$N447&lt;$A$9,IF(Raw!$X447&gt;$C$9,IF(Raw!$X447&lt;$A$9,Raw!V447,-999),-999),-999),-999),-999),-999)</f>
        <v>-999</v>
      </c>
      <c r="O447" s="9">
        <f>IF(Raw!$G447&gt;$C$8,IF(Raw!$Q447&gt;$C$8,IF(Raw!$N447&gt;$C$9,IF(Raw!$N447&lt;$A$9,IF(Raw!$X447&gt;$C$9,IF(Raw!$X447&lt;$A$9,Raw!W447,-999),-999),-999),-999),-999),-999)</f>
        <v>-999</v>
      </c>
      <c r="P447" s="9">
        <f>IF(Raw!$G447&gt;$C$8,IF(Raw!$Q447&gt;$C$8,IF(Raw!$N447&gt;$C$9,IF(Raw!$N447&lt;$A$9,IF(Raw!$X447&gt;$C$9,IF(Raw!$X447&lt;$A$9,Raw!X447,-999),-999),-999),-999),-999),-999)</f>
        <v>-999</v>
      </c>
      <c r="R447" s="9">
        <f t="shared" si="111"/>
        <v>0</v>
      </c>
      <c r="S447" s="9">
        <f t="shared" si="112"/>
        <v>0</v>
      </c>
      <c r="T447" s="9">
        <f t="shared" si="113"/>
        <v>0</v>
      </c>
      <c r="U447" s="9">
        <f t="shared" si="114"/>
        <v>0</v>
      </c>
      <c r="V447" s="15">
        <f t="shared" si="115"/>
        <v>-999</v>
      </c>
      <c r="X447" s="11">
        <f t="shared" si="116"/>
        <v>-6.0139799999999993E+20</v>
      </c>
      <c r="Y447" s="11">
        <f t="shared" si="117"/>
        <v>-9.99E-18</v>
      </c>
      <c r="Z447" s="11">
        <f t="shared" si="118"/>
        <v>-9.9899999999999989E-4</v>
      </c>
      <c r="AA447" s="16">
        <f t="shared" si="119"/>
        <v>1</v>
      </c>
      <c r="AB447" s="9">
        <f t="shared" si="120"/>
        <v>-999</v>
      </c>
      <c r="AC447" s="9">
        <f t="shared" si="121"/>
        <v>-999</v>
      </c>
      <c r="AD447" s="15">
        <f t="shared" si="122"/>
        <v>-999</v>
      </c>
      <c r="AE447" s="3">
        <f t="shared" si="123"/>
        <v>-1202.7959999999996</v>
      </c>
      <c r="AF447" s="2">
        <f t="shared" si="124"/>
        <v>0.30099999999999988</v>
      </c>
      <c r="AG447" s="9">
        <f t="shared" si="125"/>
        <v>0</v>
      </c>
      <c r="AH447" s="2">
        <f t="shared" si="126"/>
        <v>0</v>
      </c>
    </row>
    <row r="448" spans="1:34">
      <c r="A448" s="1">
        <f>Raw!A448</f>
        <v>0</v>
      </c>
      <c r="B448" s="14">
        <f>Raw!B448</f>
        <v>0</v>
      </c>
      <c r="C448" s="15">
        <f>Raw!C448</f>
        <v>0</v>
      </c>
      <c r="D448" s="15">
        <f>IF(C448&gt;0.5,Raw!D448*D$11,-999)</f>
        <v>-999</v>
      </c>
      <c r="E448" s="9">
        <f>IF(Raw!$G448&gt;$C$8,IF(Raw!$Q448&gt;$C$8,IF(Raw!$N448&gt;$C$9,IF(Raw!$N448&lt;$A$9,IF(Raw!$X448&gt;$C$9,IF(Raw!$X448&lt;$A$9,Raw!H448,-999),-999),-999),-999),-999),-999)</f>
        <v>-999</v>
      </c>
      <c r="F448" s="9">
        <f>IF(Raw!$G448&gt;$C$8,IF(Raw!$Q448&gt;$C$8,IF(Raw!$N448&gt;$C$9,IF(Raw!$N448&lt;$A$9,IF(Raw!$X448&gt;$C$9,IF(Raw!$X448&lt;$A$9,Raw!I448,-999),-999),-999),-999),-999),-999)</f>
        <v>-999</v>
      </c>
      <c r="G448" s="9">
        <f>Raw!G448</f>
        <v>0</v>
      </c>
      <c r="H448" s="9">
        <f>IF(Raw!$G448&gt;$C$8,IF(Raw!$Q448&gt;$C$8,IF(Raw!$N448&gt;$C$9,IF(Raw!$N448&lt;$A$9,IF(Raw!$X448&gt;$C$9,IF(Raw!$X448&lt;$A$9,Raw!L448,-999),-999),-999),-999),-999),-999)</f>
        <v>-999</v>
      </c>
      <c r="I448" s="9">
        <f>IF(Raw!$G448&gt;$C$8,IF(Raw!$Q448&gt;$C$8,IF(Raw!$N448&gt;$C$9,IF(Raw!$N448&lt;$A$9,IF(Raw!$X448&gt;$C$9,IF(Raw!$X448&lt;$A$9,Raw!M448,-999),-999),-999),-999),-999),-999)</f>
        <v>-999</v>
      </c>
      <c r="J448" s="9">
        <f>IF(Raw!$G448&gt;$C$8,IF(Raw!$Q448&gt;$C$8,IF(Raw!$N448&gt;$C$9,IF(Raw!$N448&lt;$A$9,IF(Raw!$X448&gt;$C$9,IF(Raw!$X448&lt;$A$9,Raw!N448,-999),-999),-999),-999),-999),-999)</f>
        <v>-999</v>
      </c>
      <c r="K448" s="9">
        <f>IF(Raw!$G448&gt;$C$8,IF(Raw!$Q448&gt;$C$8,IF(Raw!$N448&gt;$C$9,IF(Raw!$N448&lt;$A$9,IF(Raw!$X448&gt;$C$9,IF(Raw!$X448&lt;$A$9,Raw!R448,-999),-999),-999),-999),-999),-999)</f>
        <v>-999</v>
      </c>
      <c r="L448" s="9">
        <f>IF(Raw!$G448&gt;$C$8,IF(Raw!$Q448&gt;$C$8,IF(Raw!$N448&gt;$C$9,IF(Raw!$N448&lt;$A$9,IF(Raw!$X448&gt;$C$9,IF(Raw!$X448&lt;$A$9,Raw!S448,-999),-999),-999),-999),-999),-999)</f>
        <v>-999</v>
      </c>
      <c r="M448" s="9">
        <f>Raw!Q448</f>
        <v>0</v>
      </c>
      <c r="N448" s="9">
        <f>IF(Raw!$G448&gt;$C$8,IF(Raw!$Q448&gt;$C$8,IF(Raw!$N448&gt;$C$9,IF(Raw!$N448&lt;$A$9,IF(Raw!$X448&gt;$C$9,IF(Raw!$X448&lt;$A$9,Raw!V448,-999),-999),-999),-999),-999),-999)</f>
        <v>-999</v>
      </c>
      <c r="O448" s="9">
        <f>IF(Raw!$G448&gt;$C$8,IF(Raw!$Q448&gt;$C$8,IF(Raw!$N448&gt;$C$9,IF(Raw!$N448&lt;$A$9,IF(Raw!$X448&gt;$C$9,IF(Raw!$X448&lt;$A$9,Raw!W448,-999),-999),-999),-999),-999),-999)</f>
        <v>-999</v>
      </c>
      <c r="P448" s="9">
        <f>IF(Raw!$G448&gt;$C$8,IF(Raw!$Q448&gt;$C$8,IF(Raw!$N448&gt;$C$9,IF(Raw!$N448&lt;$A$9,IF(Raw!$X448&gt;$C$9,IF(Raw!$X448&lt;$A$9,Raw!X448,-999),-999),-999),-999),-999),-999)</f>
        <v>-999</v>
      </c>
      <c r="R448" s="9">
        <f t="shared" si="111"/>
        <v>0</v>
      </c>
      <c r="S448" s="9">
        <f t="shared" si="112"/>
        <v>0</v>
      </c>
      <c r="T448" s="9">
        <f t="shared" si="113"/>
        <v>0</v>
      </c>
      <c r="U448" s="9">
        <f t="shared" si="114"/>
        <v>0</v>
      </c>
      <c r="V448" s="15">
        <f t="shared" si="115"/>
        <v>-999</v>
      </c>
      <c r="X448" s="11">
        <f t="shared" si="116"/>
        <v>-6.0139799999999993E+20</v>
      </c>
      <c r="Y448" s="11">
        <f t="shared" si="117"/>
        <v>-9.99E-18</v>
      </c>
      <c r="Z448" s="11">
        <f t="shared" si="118"/>
        <v>-9.9899999999999989E-4</v>
      </c>
      <c r="AA448" s="16">
        <f t="shared" si="119"/>
        <v>1</v>
      </c>
      <c r="AB448" s="9">
        <f t="shared" si="120"/>
        <v>-999</v>
      </c>
      <c r="AC448" s="9">
        <f t="shared" si="121"/>
        <v>-999</v>
      </c>
      <c r="AD448" s="15">
        <f t="shared" si="122"/>
        <v>-999</v>
      </c>
      <c r="AE448" s="3">
        <f t="shared" si="123"/>
        <v>-1202.7959999999996</v>
      </c>
      <c r="AF448" s="2">
        <f t="shared" si="124"/>
        <v>0.30099999999999988</v>
      </c>
      <c r="AG448" s="9">
        <f t="shared" si="125"/>
        <v>0</v>
      </c>
      <c r="AH448" s="2">
        <f t="shared" si="126"/>
        <v>0</v>
      </c>
    </row>
    <row r="449" spans="1:34">
      <c r="A449" s="1">
        <f>Raw!A449</f>
        <v>0</v>
      </c>
      <c r="B449" s="14">
        <f>Raw!B449</f>
        <v>0</v>
      </c>
      <c r="C449" s="15">
        <f>Raw!C449</f>
        <v>0</v>
      </c>
      <c r="D449" s="15">
        <f>IF(C449&gt;0.5,Raw!D449*D$11,-999)</f>
        <v>-999</v>
      </c>
      <c r="E449" s="9">
        <f>IF(Raw!$G449&gt;$C$8,IF(Raw!$Q449&gt;$C$8,IF(Raw!$N449&gt;$C$9,IF(Raw!$N449&lt;$A$9,IF(Raw!$X449&gt;$C$9,IF(Raw!$X449&lt;$A$9,Raw!H449,-999),-999),-999),-999),-999),-999)</f>
        <v>-999</v>
      </c>
      <c r="F449" s="9">
        <f>IF(Raw!$G449&gt;$C$8,IF(Raw!$Q449&gt;$C$8,IF(Raw!$N449&gt;$C$9,IF(Raw!$N449&lt;$A$9,IF(Raw!$X449&gt;$C$9,IF(Raw!$X449&lt;$A$9,Raw!I449,-999),-999),-999),-999),-999),-999)</f>
        <v>-999</v>
      </c>
      <c r="G449" s="9">
        <f>Raw!G449</f>
        <v>0</v>
      </c>
      <c r="H449" s="9">
        <f>IF(Raw!$G449&gt;$C$8,IF(Raw!$Q449&gt;$C$8,IF(Raw!$N449&gt;$C$9,IF(Raw!$N449&lt;$A$9,IF(Raw!$X449&gt;$C$9,IF(Raw!$X449&lt;$A$9,Raw!L449,-999),-999),-999),-999),-999),-999)</f>
        <v>-999</v>
      </c>
      <c r="I449" s="9">
        <f>IF(Raw!$G449&gt;$C$8,IF(Raw!$Q449&gt;$C$8,IF(Raw!$N449&gt;$C$9,IF(Raw!$N449&lt;$A$9,IF(Raw!$X449&gt;$C$9,IF(Raw!$X449&lt;$A$9,Raw!M449,-999),-999),-999),-999),-999),-999)</f>
        <v>-999</v>
      </c>
      <c r="J449" s="9">
        <f>IF(Raw!$G449&gt;$C$8,IF(Raw!$Q449&gt;$C$8,IF(Raw!$N449&gt;$C$9,IF(Raw!$N449&lt;$A$9,IF(Raw!$X449&gt;$C$9,IF(Raw!$X449&lt;$A$9,Raw!N449,-999),-999),-999),-999),-999),-999)</f>
        <v>-999</v>
      </c>
      <c r="K449" s="9">
        <f>IF(Raw!$G449&gt;$C$8,IF(Raw!$Q449&gt;$C$8,IF(Raw!$N449&gt;$C$9,IF(Raw!$N449&lt;$A$9,IF(Raw!$X449&gt;$C$9,IF(Raw!$X449&lt;$A$9,Raw!R449,-999),-999),-999),-999),-999),-999)</f>
        <v>-999</v>
      </c>
      <c r="L449" s="9">
        <f>IF(Raw!$G449&gt;$C$8,IF(Raw!$Q449&gt;$C$8,IF(Raw!$N449&gt;$C$9,IF(Raw!$N449&lt;$A$9,IF(Raw!$X449&gt;$C$9,IF(Raw!$X449&lt;$A$9,Raw!S449,-999),-999),-999),-999),-999),-999)</f>
        <v>-999</v>
      </c>
      <c r="M449" s="9">
        <f>Raw!Q449</f>
        <v>0</v>
      </c>
      <c r="N449" s="9">
        <f>IF(Raw!$G449&gt;$C$8,IF(Raw!$Q449&gt;$C$8,IF(Raw!$N449&gt;$C$9,IF(Raw!$N449&lt;$A$9,IF(Raw!$X449&gt;$C$9,IF(Raw!$X449&lt;$A$9,Raw!V449,-999),-999),-999),-999),-999),-999)</f>
        <v>-999</v>
      </c>
      <c r="O449" s="9">
        <f>IF(Raw!$G449&gt;$C$8,IF(Raw!$Q449&gt;$C$8,IF(Raw!$N449&gt;$C$9,IF(Raw!$N449&lt;$A$9,IF(Raw!$X449&gt;$C$9,IF(Raw!$X449&lt;$A$9,Raw!W449,-999),-999),-999),-999),-999),-999)</f>
        <v>-999</v>
      </c>
      <c r="P449" s="9">
        <f>IF(Raw!$G449&gt;$C$8,IF(Raw!$Q449&gt;$C$8,IF(Raw!$N449&gt;$C$9,IF(Raw!$N449&lt;$A$9,IF(Raw!$X449&gt;$C$9,IF(Raw!$X449&lt;$A$9,Raw!X449,-999),-999),-999),-999),-999),-999)</f>
        <v>-999</v>
      </c>
      <c r="R449" s="9">
        <f t="shared" si="111"/>
        <v>0</v>
      </c>
      <c r="S449" s="9">
        <f t="shared" si="112"/>
        <v>0</v>
      </c>
      <c r="T449" s="9">
        <f t="shared" si="113"/>
        <v>0</v>
      </c>
      <c r="U449" s="9">
        <f t="shared" si="114"/>
        <v>0</v>
      </c>
      <c r="V449" s="15">
        <f t="shared" si="115"/>
        <v>-999</v>
      </c>
      <c r="X449" s="11">
        <f t="shared" si="116"/>
        <v>-6.0139799999999993E+20</v>
      </c>
      <c r="Y449" s="11">
        <f t="shared" si="117"/>
        <v>-9.99E-18</v>
      </c>
      <c r="Z449" s="11">
        <f t="shared" si="118"/>
        <v>-9.9899999999999989E-4</v>
      </c>
      <c r="AA449" s="16">
        <f t="shared" si="119"/>
        <v>1</v>
      </c>
      <c r="AB449" s="9">
        <f t="shared" si="120"/>
        <v>-999</v>
      </c>
      <c r="AC449" s="9">
        <f t="shared" si="121"/>
        <v>-999</v>
      </c>
      <c r="AD449" s="15">
        <f t="shared" si="122"/>
        <v>-999</v>
      </c>
      <c r="AE449" s="3">
        <f t="shared" si="123"/>
        <v>-1202.7959999999996</v>
      </c>
      <c r="AF449" s="2">
        <f t="shared" si="124"/>
        <v>0.30099999999999988</v>
      </c>
      <c r="AG449" s="9">
        <f t="shared" si="125"/>
        <v>0</v>
      </c>
      <c r="AH449" s="2">
        <f t="shared" si="126"/>
        <v>0</v>
      </c>
    </row>
    <row r="450" spans="1:34">
      <c r="A450" s="1">
        <f>Raw!A450</f>
        <v>0</v>
      </c>
      <c r="B450" s="14">
        <f>Raw!B450</f>
        <v>0</v>
      </c>
      <c r="C450" s="15">
        <f>Raw!C450</f>
        <v>0</v>
      </c>
      <c r="D450" s="15">
        <f>IF(C450&gt;0.5,Raw!D450*D$11,-999)</f>
        <v>-999</v>
      </c>
      <c r="E450" s="9">
        <f>IF(Raw!$G450&gt;$C$8,IF(Raw!$Q450&gt;$C$8,IF(Raw!$N450&gt;$C$9,IF(Raw!$N450&lt;$A$9,IF(Raw!$X450&gt;$C$9,IF(Raw!$X450&lt;$A$9,Raw!H450,-999),-999),-999),-999),-999),-999)</f>
        <v>-999</v>
      </c>
      <c r="F450" s="9">
        <f>IF(Raw!$G450&gt;$C$8,IF(Raw!$Q450&gt;$C$8,IF(Raw!$N450&gt;$C$9,IF(Raw!$N450&lt;$A$9,IF(Raw!$X450&gt;$C$9,IF(Raw!$X450&lt;$A$9,Raw!I450,-999),-999),-999),-999),-999),-999)</f>
        <v>-999</v>
      </c>
      <c r="G450" s="9">
        <f>Raw!G450</f>
        <v>0</v>
      </c>
      <c r="H450" s="9">
        <f>IF(Raw!$G450&gt;$C$8,IF(Raw!$Q450&gt;$C$8,IF(Raw!$N450&gt;$C$9,IF(Raw!$N450&lt;$A$9,IF(Raw!$X450&gt;$C$9,IF(Raw!$X450&lt;$A$9,Raw!L450,-999),-999),-999),-999),-999),-999)</f>
        <v>-999</v>
      </c>
      <c r="I450" s="9">
        <f>IF(Raw!$G450&gt;$C$8,IF(Raw!$Q450&gt;$C$8,IF(Raw!$N450&gt;$C$9,IF(Raw!$N450&lt;$A$9,IF(Raw!$X450&gt;$C$9,IF(Raw!$X450&lt;$A$9,Raw!M450,-999),-999),-999),-999),-999),-999)</f>
        <v>-999</v>
      </c>
      <c r="J450" s="9">
        <f>IF(Raw!$G450&gt;$C$8,IF(Raw!$Q450&gt;$C$8,IF(Raw!$N450&gt;$C$9,IF(Raw!$N450&lt;$A$9,IF(Raw!$X450&gt;$C$9,IF(Raw!$X450&lt;$A$9,Raw!N450,-999),-999),-999),-999),-999),-999)</f>
        <v>-999</v>
      </c>
      <c r="K450" s="9">
        <f>IF(Raw!$G450&gt;$C$8,IF(Raw!$Q450&gt;$C$8,IF(Raw!$N450&gt;$C$9,IF(Raw!$N450&lt;$A$9,IF(Raw!$X450&gt;$C$9,IF(Raw!$X450&lt;$A$9,Raw!R450,-999),-999),-999),-999),-999),-999)</f>
        <v>-999</v>
      </c>
      <c r="L450" s="9">
        <f>IF(Raw!$G450&gt;$C$8,IF(Raw!$Q450&gt;$C$8,IF(Raw!$N450&gt;$C$9,IF(Raw!$N450&lt;$A$9,IF(Raw!$X450&gt;$C$9,IF(Raw!$X450&lt;$A$9,Raw!S450,-999),-999),-999),-999),-999),-999)</f>
        <v>-999</v>
      </c>
      <c r="M450" s="9">
        <f>Raw!Q450</f>
        <v>0</v>
      </c>
      <c r="N450" s="9">
        <f>IF(Raw!$G450&gt;$C$8,IF(Raw!$Q450&gt;$C$8,IF(Raw!$N450&gt;$C$9,IF(Raw!$N450&lt;$A$9,IF(Raw!$X450&gt;$C$9,IF(Raw!$X450&lt;$A$9,Raw!V450,-999),-999),-999),-999),-999),-999)</f>
        <v>-999</v>
      </c>
      <c r="O450" s="9">
        <f>IF(Raw!$G450&gt;$C$8,IF(Raw!$Q450&gt;$C$8,IF(Raw!$N450&gt;$C$9,IF(Raw!$N450&lt;$A$9,IF(Raw!$X450&gt;$C$9,IF(Raw!$X450&lt;$A$9,Raw!W450,-999),-999),-999),-999),-999),-999)</f>
        <v>-999</v>
      </c>
      <c r="P450" s="9">
        <f>IF(Raw!$G450&gt;$C$8,IF(Raw!$Q450&gt;$C$8,IF(Raw!$N450&gt;$C$9,IF(Raw!$N450&lt;$A$9,IF(Raw!$X450&gt;$C$9,IF(Raw!$X450&lt;$A$9,Raw!X450,-999),-999),-999),-999),-999),-999)</f>
        <v>-999</v>
      </c>
      <c r="R450" s="9">
        <f t="shared" si="111"/>
        <v>0</v>
      </c>
      <c r="S450" s="9">
        <f t="shared" si="112"/>
        <v>0</v>
      </c>
      <c r="T450" s="9">
        <f t="shared" si="113"/>
        <v>0</v>
      </c>
      <c r="U450" s="9">
        <f t="shared" si="114"/>
        <v>0</v>
      </c>
      <c r="V450" s="15">
        <f t="shared" si="115"/>
        <v>-999</v>
      </c>
      <c r="X450" s="11">
        <f t="shared" si="116"/>
        <v>-6.0139799999999993E+20</v>
      </c>
      <c r="Y450" s="11">
        <f t="shared" si="117"/>
        <v>-9.99E-18</v>
      </c>
      <c r="Z450" s="11">
        <f t="shared" si="118"/>
        <v>-9.9899999999999989E-4</v>
      </c>
      <c r="AA450" s="16">
        <f t="shared" si="119"/>
        <v>1</v>
      </c>
      <c r="AB450" s="9">
        <f t="shared" si="120"/>
        <v>-999</v>
      </c>
      <c r="AC450" s="9">
        <f t="shared" si="121"/>
        <v>-999</v>
      </c>
      <c r="AD450" s="15">
        <f t="shared" si="122"/>
        <v>-999</v>
      </c>
      <c r="AE450" s="3">
        <f t="shared" si="123"/>
        <v>-1202.7959999999996</v>
      </c>
      <c r="AF450" s="2">
        <f t="shared" si="124"/>
        <v>0.30099999999999988</v>
      </c>
      <c r="AG450" s="9">
        <f t="shared" si="125"/>
        <v>0</v>
      </c>
      <c r="AH450" s="2">
        <f t="shared" si="126"/>
        <v>0</v>
      </c>
    </row>
    <row r="451" spans="1:34">
      <c r="A451" s="1">
        <f>Raw!A451</f>
        <v>0</v>
      </c>
      <c r="B451" s="14">
        <f>Raw!B451</f>
        <v>0</v>
      </c>
      <c r="C451" s="15">
        <f>Raw!C451</f>
        <v>0</v>
      </c>
      <c r="D451" s="15">
        <f>IF(C451&gt;0.5,Raw!D451*D$11,-999)</f>
        <v>-999</v>
      </c>
      <c r="E451" s="9">
        <f>IF(Raw!$G451&gt;$C$8,IF(Raw!$Q451&gt;$C$8,IF(Raw!$N451&gt;$C$9,IF(Raw!$N451&lt;$A$9,IF(Raw!$X451&gt;$C$9,IF(Raw!$X451&lt;$A$9,Raw!H451,-999),-999),-999),-999),-999),-999)</f>
        <v>-999</v>
      </c>
      <c r="F451" s="9">
        <f>IF(Raw!$G451&gt;$C$8,IF(Raw!$Q451&gt;$C$8,IF(Raw!$N451&gt;$C$9,IF(Raw!$N451&lt;$A$9,IF(Raw!$X451&gt;$C$9,IF(Raw!$X451&lt;$A$9,Raw!I451,-999),-999),-999),-999),-999),-999)</f>
        <v>-999</v>
      </c>
      <c r="G451" s="9">
        <f>Raw!G451</f>
        <v>0</v>
      </c>
      <c r="H451" s="9">
        <f>IF(Raw!$G451&gt;$C$8,IF(Raw!$Q451&gt;$C$8,IF(Raw!$N451&gt;$C$9,IF(Raw!$N451&lt;$A$9,IF(Raw!$X451&gt;$C$9,IF(Raw!$X451&lt;$A$9,Raw!L451,-999),-999),-999),-999),-999),-999)</f>
        <v>-999</v>
      </c>
      <c r="I451" s="9">
        <f>IF(Raw!$G451&gt;$C$8,IF(Raw!$Q451&gt;$C$8,IF(Raw!$N451&gt;$C$9,IF(Raw!$N451&lt;$A$9,IF(Raw!$X451&gt;$C$9,IF(Raw!$X451&lt;$A$9,Raw!M451,-999),-999),-999),-999),-999),-999)</f>
        <v>-999</v>
      </c>
      <c r="J451" s="9">
        <f>IF(Raw!$G451&gt;$C$8,IF(Raw!$Q451&gt;$C$8,IF(Raw!$N451&gt;$C$9,IF(Raw!$N451&lt;$A$9,IF(Raw!$X451&gt;$C$9,IF(Raw!$X451&lt;$A$9,Raw!N451,-999),-999),-999),-999),-999),-999)</f>
        <v>-999</v>
      </c>
      <c r="K451" s="9">
        <f>IF(Raw!$G451&gt;$C$8,IF(Raw!$Q451&gt;$C$8,IF(Raw!$N451&gt;$C$9,IF(Raw!$N451&lt;$A$9,IF(Raw!$X451&gt;$C$9,IF(Raw!$X451&lt;$A$9,Raw!R451,-999),-999),-999),-999),-999),-999)</f>
        <v>-999</v>
      </c>
      <c r="L451" s="9">
        <f>IF(Raw!$G451&gt;$C$8,IF(Raw!$Q451&gt;$C$8,IF(Raw!$N451&gt;$C$9,IF(Raw!$N451&lt;$A$9,IF(Raw!$X451&gt;$C$9,IF(Raw!$X451&lt;$A$9,Raw!S451,-999),-999),-999),-999),-999),-999)</f>
        <v>-999</v>
      </c>
      <c r="M451" s="9">
        <f>Raw!Q451</f>
        <v>0</v>
      </c>
      <c r="N451" s="9">
        <f>IF(Raw!$G451&gt;$C$8,IF(Raw!$Q451&gt;$C$8,IF(Raw!$N451&gt;$C$9,IF(Raw!$N451&lt;$A$9,IF(Raw!$X451&gt;$C$9,IF(Raw!$X451&lt;$A$9,Raw!V451,-999),-999),-999),-999),-999),-999)</f>
        <v>-999</v>
      </c>
      <c r="O451" s="9">
        <f>IF(Raw!$G451&gt;$C$8,IF(Raw!$Q451&gt;$C$8,IF(Raw!$N451&gt;$C$9,IF(Raw!$N451&lt;$A$9,IF(Raw!$X451&gt;$C$9,IF(Raw!$X451&lt;$A$9,Raw!W451,-999),-999),-999),-999),-999),-999)</f>
        <v>-999</v>
      </c>
      <c r="P451" s="9">
        <f>IF(Raw!$G451&gt;$C$8,IF(Raw!$Q451&gt;$C$8,IF(Raw!$N451&gt;$C$9,IF(Raw!$N451&lt;$A$9,IF(Raw!$X451&gt;$C$9,IF(Raw!$X451&lt;$A$9,Raw!X451,-999),-999),-999),-999),-999),-999)</f>
        <v>-999</v>
      </c>
      <c r="R451" s="9">
        <f t="shared" si="111"/>
        <v>0</v>
      </c>
      <c r="S451" s="9">
        <f t="shared" si="112"/>
        <v>0</v>
      </c>
      <c r="T451" s="9">
        <f t="shared" si="113"/>
        <v>0</v>
      </c>
      <c r="U451" s="9">
        <f t="shared" si="114"/>
        <v>0</v>
      </c>
      <c r="V451" s="15">
        <f t="shared" si="115"/>
        <v>-999</v>
      </c>
      <c r="X451" s="11">
        <f t="shared" si="116"/>
        <v>-6.0139799999999993E+20</v>
      </c>
      <c r="Y451" s="11">
        <f t="shared" si="117"/>
        <v>-9.99E-18</v>
      </c>
      <c r="Z451" s="11">
        <f t="shared" si="118"/>
        <v>-9.9899999999999989E-4</v>
      </c>
      <c r="AA451" s="16">
        <f t="shared" si="119"/>
        <v>1</v>
      </c>
      <c r="AB451" s="9">
        <f t="shared" si="120"/>
        <v>-999</v>
      </c>
      <c r="AC451" s="9">
        <f t="shared" si="121"/>
        <v>-999</v>
      </c>
      <c r="AD451" s="15">
        <f t="shared" si="122"/>
        <v>-999</v>
      </c>
      <c r="AE451" s="3">
        <f t="shared" si="123"/>
        <v>-1202.7959999999996</v>
      </c>
      <c r="AF451" s="2">
        <f t="shared" si="124"/>
        <v>0.30099999999999988</v>
      </c>
      <c r="AG451" s="9">
        <f t="shared" si="125"/>
        <v>0</v>
      </c>
      <c r="AH451" s="2">
        <f t="shared" si="126"/>
        <v>0</v>
      </c>
    </row>
    <row r="452" spans="1:34">
      <c r="A452" s="1">
        <f>Raw!A452</f>
        <v>0</v>
      </c>
      <c r="B452" s="14">
        <f>Raw!B452</f>
        <v>0</v>
      </c>
      <c r="C452" s="15">
        <f>Raw!C452</f>
        <v>0</v>
      </c>
      <c r="D452" s="15">
        <f>IF(C452&gt;0.5,Raw!D452*D$11,-999)</f>
        <v>-999</v>
      </c>
      <c r="E452" s="9">
        <f>IF(Raw!$G452&gt;$C$8,IF(Raw!$Q452&gt;$C$8,IF(Raw!$N452&gt;$C$9,IF(Raw!$N452&lt;$A$9,IF(Raw!$X452&gt;$C$9,IF(Raw!$X452&lt;$A$9,Raw!H452,-999),-999),-999),-999),-999),-999)</f>
        <v>-999</v>
      </c>
      <c r="F452" s="9">
        <f>IF(Raw!$G452&gt;$C$8,IF(Raw!$Q452&gt;$C$8,IF(Raw!$N452&gt;$C$9,IF(Raw!$N452&lt;$A$9,IF(Raw!$X452&gt;$C$9,IF(Raw!$X452&lt;$A$9,Raw!I452,-999),-999),-999),-999),-999),-999)</f>
        <v>-999</v>
      </c>
      <c r="G452" s="9">
        <f>Raw!G452</f>
        <v>0</v>
      </c>
      <c r="H452" s="9">
        <f>IF(Raw!$G452&gt;$C$8,IF(Raw!$Q452&gt;$C$8,IF(Raw!$N452&gt;$C$9,IF(Raw!$N452&lt;$A$9,IF(Raw!$X452&gt;$C$9,IF(Raw!$X452&lt;$A$9,Raw!L452,-999),-999),-999),-999),-999),-999)</f>
        <v>-999</v>
      </c>
      <c r="I452" s="9">
        <f>IF(Raw!$G452&gt;$C$8,IF(Raw!$Q452&gt;$C$8,IF(Raw!$N452&gt;$C$9,IF(Raw!$N452&lt;$A$9,IF(Raw!$X452&gt;$C$9,IF(Raw!$X452&lt;$A$9,Raw!M452,-999),-999),-999),-999),-999),-999)</f>
        <v>-999</v>
      </c>
      <c r="J452" s="9">
        <f>IF(Raw!$G452&gt;$C$8,IF(Raw!$Q452&gt;$C$8,IF(Raw!$N452&gt;$C$9,IF(Raw!$N452&lt;$A$9,IF(Raw!$X452&gt;$C$9,IF(Raw!$X452&lt;$A$9,Raw!N452,-999),-999),-999),-999),-999),-999)</f>
        <v>-999</v>
      </c>
      <c r="K452" s="9">
        <f>IF(Raw!$G452&gt;$C$8,IF(Raw!$Q452&gt;$C$8,IF(Raw!$N452&gt;$C$9,IF(Raw!$N452&lt;$A$9,IF(Raw!$X452&gt;$C$9,IF(Raw!$X452&lt;$A$9,Raw!R452,-999),-999),-999),-999),-999),-999)</f>
        <v>-999</v>
      </c>
      <c r="L452" s="9">
        <f>IF(Raw!$G452&gt;$C$8,IF(Raw!$Q452&gt;$C$8,IF(Raw!$N452&gt;$C$9,IF(Raw!$N452&lt;$A$9,IF(Raw!$X452&gt;$C$9,IF(Raw!$X452&lt;$A$9,Raw!S452,-999),-999),-999),-999),-999),-999)</f>
        <v>-999</v>
      </c>
      <c r="M452" s="9">
        <f>Raw!Q452</f>
        <v>0</v>
      </c>
      <c r="N452" s="9">
        <f>IF(Raw!$G452&gt;$C$8,IF(Raw!$Q452&gt;$C$8,IF(Raw!$N452&gt;$C$9,IF(Raw!$N452&lt;$A$9,IF(Raw!$X452&gt;$C$9,IF(Raw!$X452&lt;$A$9,Raw!V452,-999),-999),-999),-999),-999),-999)</f>
        <v>-999</v>
      </c>
      <c r="O452" s="9">
        <f>IF(Raw!$G452&gt;$C$8,IF(Raw!$Q452&gt;$C$8,IF(Raw!$N452&gt;$C$9,IF(Raw!$N452&lt;$A$9,IF(Raw!$X452&gt;$C$9,IF(Raw!$X452&lt;$A$9,Raw!W452,-999),-999),-999),-999),-999),-999)</f>
        <v>-999</v>
      </c>
      <c r="P452" s="9">
        <f>IF(Raw!$G452&gt;$C$8,IF(Raw!$Q452&gt;$C$8,IF(Raw!$N452&gt;$C$9,IF(Raw!$N452&lt;$A$9,IF(Raw!$X452&gt;$C$9,IF(Raw!$X452&lt;$A$9,Raw!X452,-999),-999),-999),-999),-999),-999)</f>
        <v>-999</v>
      </c>
      <c r="R452" s="9">
        <f t="shared" si="111"/>
        <v>0</v>
      </c>
      <c r="S452" s="9">
        <f t="shared" si="112"/>
        <v>0</v>
      </c>
      <c r="T452" s="9">
        <f t="shared" si="113"/>
        <v>0</v>
      </c>
      <c r="U452" s="9">
        <f t="shared" si="114"/>
        <v>0</v>
      </c>
      <c r="V452" s="15">
        <f t="shared" si="115"/>
        <v>-999</v>
      </c>
      <c r="X452" s="11">
        <f t="shared" si="116"/>
        <v>-6.0139799999999993E+20</v>
      </c>
      <c r="Y452" s="11">
        <f t="shared" si="117"/>
        <v>-9.99E-18</v>
      </c>
      <c r="Z452" s="11">
        <f t="shared" si="118"/>
        <v>-9.9899999999999989E-4</v>
      </c>
      <c r="AA452" s="16">
        <f t="shared" si="119"/>
        <v>1</v>
      </c>
      <c r="AB452" s="9">
        <f t="shared" si="120"/>
        <v>-999</v>
      </c>
      <c r="AC452" s="9">
        <f t="shared" si="121"/>
        <v>-999</v>
      </c>
      <c r="AD452" s="15">
        <f t="shared" si="122"/>
        <v>-999</v>
      </c>
      <c r="AE452" s="3">
        <f t="shared" si="123"/>
        <v>-1202.7959999999996</v>
      </c>
      <c r="AF452" s="2">
        <f t="shared" si="124"/>
        <v>0.30099999999999988</v>
      </c>
      <c r="AG452" s="9">
        <f t="shared" si="125"/>
        <v>0</v>
      </c>
      <c r="AH452" s="2">
        <f t="shared" si="126"/>
        <v>0</v>
      </c>
    </row>
    <row r="453" spans="1:34">
      <c r="A453" s="1">
        <f>Raw!A453</f>
        <v>0</v>
      </c>
      <c r="B453" s="14">
        <f>Raw!B453</f>
        <v>0</v>
      </c>
      <c r="C453" s="15">
        <f>Raw!C453</f>
        <v>0</v>
      </c>
      <c r="D453" s="15">
        <f>IF(C453&gt;0.5,Raw!D453*D$11,-999)</f>
        <v>-999</v>
      </c>
      <c r="E453" s="9">
        <f>IF(Raw!$G453&gt;$C$8,IF(Raw!$Q453&gt;$C$8,IF(Raw!$N453&gt;$C$9,IF(Raw!$N453&lt;$A$9,IF(Raw!$X453&gt;$C$9,IF(Raw!$X453&lt;$A$9,Raw!H453,-999),-999),-999),-999),-999),-999)</f>
        <v>-999</v>
      </c>
      <c r="F453" s="9">
        <f>IF(Raw!$G453&gt;$C$8,IF(Raw!$Q453&gt;$C$8,IF(Raw!$N453&gt;$C$9,IF(Raw!$N453&lt;$A$9,IF(Raw!$X453&gt;$C$9,IF(Raw!$X453&lt;$A$9,Raw!I453,-999),-999),-999),-999),-999),-999)</f>
        <v>-999</v>
      </c>
      <c r="G453" s="9">
        <f>Raw!G453</f>
        <v>0</v>
      </c>
      <c r="H453" s="9">
        <f>IF(Raw!$G453&gt;$C$8,IF(Raw!$Q453&gt;$C$8,IF(Raw!$N453&gt;$C$9,IF(Raw!$N453&lt;$A$9,IF(Raw!$X453&gt;$C$9,IF(Raw!$X453&lt;$A$9,Raw!L453,-999),-999),-999),-999),-999),-999)</f>
        <v>-999</v>
      </c>
      <c r="I453" s="9">
        <f>IF(Raw!$G453&gt;$C$8,IF(Raw!$Q453&gt;$C$8,IF(Raw!$N453&gt;$C$9,IF(Raw!$N453&lt;$A$9,IF(Raw!$X453&gt;$C$9,IF(Raw!$X453&lt;$A$9,Raw!M453,-999),-999),-999),-999),-999),-999)</f>
        <v>-999</v>
      </c>
      <c r="J453" s="9">
        <f>IF(Raw!$G453&gt;$C$8,IF(Raw!$Q453&gt;$C$8,IF(Raw!$N453&gt;$C$9,IF(Raw!$N453&lt;$A$9,IF(Raw!$X453&gt;$C$9,IF(Raw!$X453&lt;$A$9,Raw!N453,-999),-999),-999),-999),-999),-999)</f>
        <v>-999</v>
      </c>
      <c r="K453" s="9">
        <f>IF(Raw!$G453&gt;$C$8,IF(Raw!$Q453&gt;$C$8,IF(Raw!$N453&gt;$C$9,IF(Raw!$N453&lt;$A$9,IF(Raw!$X453&gt;$C$9,IF(Raw!$X453&lt;$A$9,Raw!R453,-999),-999),-999),-999),-999),-999)</f>
        <v>-999</v>
      </c>
      <c r="L453" s="9">
        <f>IF(Raw!$G453&gt;$C$8,IF(Raw!$Q453&gt;$C$8,IF(Raw!$N453&gt;$C$9,IF(Raw!$N453&lt;$A$9,IF(Raw!$X453&gt;$C$9,IF(Raw!$X453&lt;$A$9,Raw!S453,-999),-999),-999),-999),-999),-999)</f>
        <v>-999</v>
      </c>
      <c r="M453" s="9">
        <f>Raw!Q453</f>
        <v>0</v>
      </c>
      <c r="N453" s="9">
        <f>IF(Raw!$G453&gt;$C$8,IF(Raw!$Q453&gt;$C$8,IF(Raw!$N453&gt;$C$9,IF(Raw!$N453&lt;$A$9,IF(Raw!$X453&gt;$C$9,IF(Raw!$X453&lt;$A$9,Raw!V453,-999),-999),-999),-999),-999),-999)</f>
        <v>-999</v>
      </c>
      <c r="O453" s="9">
        <f>IF(Raw!$G453&gt;$C$8,IF(Raw!$Q453&gt;$C$8,IF(Raw!$N453&gt;$C$9,IF(Raw!$N453&lt;$A$9,IF(Raw!$X453&gt;$C$9,IF(Raw!$X453&lt;$A$9,Raw!W453,-999),-999),-999),-999),-999),-999)</f>
        <v>-999</v>
      </c>
      <c r="P453" s="9">
        <f>IF(Raw!$G453&gt;$C$8,IF(Raw!$Q453&gt;$C$8,IF(Raw!$N453&gt;$C$9,IF(Raw!$N453&lt;$A$9,IF(Raw!$X453&gt;$C$9,IF(Raw!$X453&lt;$A$9,Raw!X453,-999),-999),-999),-999),-999),-999)</f>
        <v>-999</v>
      </c>
      <c r="R453" s="9">
        <f t="shared" si="111"/>
        <v>0</v>
      </c>
      <c r="S453" s="9">
        <f t="shared" si="112"/>
        <v>0</v>
      </c>
      <c r="T453" s="9">
        <f t="shared" si="113"/>
        <v>0</v>
      </c>
      <c r="U453" s="9">
        <f t="shared" si="114"/>
        <v>0</v>
      </c>
      <c r="V453" s="15">
        <f t="shared" si="115"/>
        <v>-999</v>
      </c>
      <c r="X453" s="11">
        <f t="shared" si="116"/>
        <v>-6.0139799999999993E+20</v>
      </c>
      <c r="Y453" s="11">
        <f t="shared" si="117"/>
        <v>-9.99E-18</v>
      </c>
      <c r="Z453" s="11">
        <f t="shared" si="118"/>
        <v>-9.9899999999999989E-4</v>
      </c>
      <c r="AA453" s="16">
        <f t="shared" si="119"/>
        <v>1</v>
      </c>
      <c r="AB453" s="9">
        <f t="shared" si="120"/>
        <v>-999</v>
      </c>
      <c r="AC453" s="9">
        <f t="shared" si="121"/>
        <v>-999</v>
      </c>
      <c r="AD453" s="15">
        <f t="shared" si="122"/>
        <v>-999</v>
      </c>
      <c r="AE453" s="3">
        <f t="shared" si="123"/>
        <v>-1202.7959999999996</v>
      </c>
      <c r="AF453" s="2">
        <f t="shared" si="124"/>
        <v>0.30099999999999988</v>
      </c>
      <c r="AG453" s="9">
        <f t="shared" si="125"/>
        <v>0</v>
      </c>
      <c r="AH453" s="2">
        <f t="shared" si="126"/>
        <v>0</v>
      </c>
    </row>
    <row r="454" spans="1:34">
      <c r="A454" s="1">
        <f>Raw!A454</f>
        <v>0</v>
      </c>
      <c r="B454" s="14">
        <f>Raw!B454</f>
        <v>0</v>
      </c>
      <c r="C454" s="15">
        <f>Raw!C454</f>
        <v>0</v>
      </c>
      <c r="D454" s="15">
        <f>IF(C454&gt;0.5,Raw!D454*D$11,-999)</f>
        <v>-999</v>
      </c>
      <c r="E454" s="9">
        <f>IF(Raw!$G454&gt;$C$8,IF(Raw!$Q454&gt;$C$8,IF(Raw!$N454&gt;$C$9,IF(Raw!$N454&lt;$A$9,IF(Raw!$X454&gt;$C$9,IF(Raw!$X454&lt;$A$9,Raw!H454,-999),-999),-999),-999),-999),-999)</f>
        <v>-999</v>
      </c>
      <c r="F454" s="9">
        <f>IF(Raw!$G454&gt;$C$8,IF(Raw!$Q454&gt;$C$8,IF(Raw!$N454&gt;$C$9,IF(Raw!$N454&lt;$A$9,IF(Raw!$X454&gt;$C$9,IF(Raw!$X454&lt;$A$9,Raw!I454,-999),-999),-999),-999),-999),-999)</f>
        <v>-999</v>
      </c>
      <c r="G454" s="9">
        <f>Raw!G454</f>
        <v>0</v>
      </c>
      <c r="H454" s="9">
        <f>IF(Raw!$G454&gt;$C$8,IF(Raw!$Q454&gt;$C$8,IF(Raw!$N454&gt;$C$9,IF(Raw!$N454&lt;$A$9,IF(Raw!$X454&gt;$C$9,IF(Raw!$X454&lt;$A$9,Raw!L454,-999),-999),-999),-999),-999),-999)</f>
        <v>-999</v>
      </c>
      <c r="I454" s="9">
        <f>IF(Raw!$G454&gt;$C$8,IF(Raw!$Q454&gt;$C$8,IF(Raw!$N454&gt;$C$9,IF(Raw!$N454&lt;$A$9,IF(Raw!$X454&gt;$C$9,IF(Raw!$X454&lt;$A$9,Raw!M454,-999),-999),-999),-999),-999),-999)</f>
        <v>-999</v>
      </c>
      <c r="J454" s="9">
        <f>IF(Raw!$G454&gt;$C$8,IF(Raw!$Q454&gt;$C$8,IF(Raw!$N454&gt;$C$9,IF(Raw!$N454&lt;$A$9,IF(Raw!$X454&gt;$C$9,IF(Raw!$X454&lt;$A$9,Raw!N454,-999),-999),-999),-999),-999),-999)</f>
        <v>-999</v>
      </c>
      <c r="K454" s="9">
        <f>IF(Raw!$G454&gt;$C$8,IF(Raw!$Q454&gt;$C$8,IF(Raw!$N454&gt;$C$9,IF(Raw!$N454&lt;$A$9,IF(Raw!$X454&gt;$C$9,IF(Raw!$X454&lt;$A$9,Raw!R454,-999),-999),-999),-999),-999),-999)</f>
        <v>-999</v>
      </c>
      <c r="L454" s="9">
        <f>IF(Raw!$G454&gt;$C$8,IF(Raw!$Q454&gt;$C$8,IF(Raw!$N454&gt;$C$9,IF(Raw!$N454&lt;$A$9,IF(Raw!$X454&gt;$C$9,IF(Raw!$X454&lt;$A$9,Raw!S454,-999),-999),-999),-999),-999),-999)</f>
        <v>-999</v>
      </c>
      <c r="M454" s="9">
        <f>Raw!Q454</f>
        <v>0</v>
      </c>
      <c r="N454" s="9">
        <f>IF(Raw!$G454&gt;$C$8,IF(Raw!$Q454&gt;$C$8,IF(Raw!$N454&gt;$C$9,IF(Raw!$N454&lt;$A$9,IF(Raw!$X454&gt;$C$9,IF(Raw!$X454&lt;$A$9,Raw!V454,-999),-999),-999),-999),-999),-999)</f>
        <v>-999</v>
      </c>
      <c r="O454" s="9">
        <f>IF(Raw!$G454&gt;$C$8,IF(Raw!$Q454&gt;$C$8,IF(Raw!$N454&gt;$C$9,IF(Raw!$N454&lt;$A$9,IF(Raw!$X454&gt;$C$9,IF(Raw!$X454&lt;$A$9,Raw!W454,-999),-999),-999),-999),-999),-999)</f>
        <v>-999</v>
      </c>
      <c r="P454" s="9">
        <f>IF(Raw!$G454&gt;$C$8,IF(Raw!$Q454&gt;$C$8,IF(Raw!$N454&gt;$C$9,IF(Raw!$N454&lt;$A$9,IF(Raw!$X454&gt;$C$9,IF(Raw!$X454&lt;$A$9,Raw!X454,-999),-999),-999),-999),-999),-999)</f>
        <v>-999</v>
      </c>
      <c r="R454" s="9">
        <f t="shared" si="111"/>
        <v>0</v>
      </c>
      <c r="S454" s="9">
        <f t="shared" si="112"/>
        <v>0</v>
      </c>
      <c r="T454" s="9">
        <f t="shared" si="113"/>
        <v>0</v>
      </c>
      <c r="U454" s="9">
        <f t="shared" si="114"/>
        <v>0</v>
      </c>
      <c r="V454" s="15">
        <f t="shared" si="115"/>
        <v>-999</v>
      </c>
      <c r="X454" s="11">
        <f t="shared" si="116"/>
        <v>-6.0139799999999993E+20</v>
      </c>
      <c r="Y454" s="11">
        <f t="shared" si="117"/>
        <v>-9.99E-18</v>
      </c>
      <c r="Z454" s="11">
        <f t="shared" si="118"/>
        <v>-9.9899999999999989E-4</v>
      </c>
      <c r="AA454" s="16">
        <f t="shared" si="119"/>
        <v>1</v>
      </c>
      <c r="AB454" s="9">
        <f t="shared" si="120"/>
        <v>-999</v>
      </c>
      <c r="AC454" s="9">
        <f t="shared" si="121"/>
        <v>-999</v>
      </c>
      <c r="AD454" s="15">
        <f t="shared" si="122"/>
        <v>-999</v>
      </c>
      <c r="AE454" s="3">
        <f t="shared" si="123"/>
        <v>-1202.7959999999996</v>
      </c>
      <c r="AF454" s="2">
        <f t="shared" si="124"/>
        <v>0.30099999999999988</v>
      </c>
      <c r="AG454" s="9">
        <f t="shared" si="125"/>
        <v>0</v>
      </c>
      <c r="AH454" s="2">
        <f t="shared" si="126"/>
        <v>0</v>
      </c>
    </row>
    <row r="455" spans="1:34">
      <c r="A455" s="1">
        <f>Raw!A455</f>
        <v>0</v>
      </c>
      <c r="B455" s="14">
        <f>Raw!B455</f>
        <v>0</v>
      </c>
      <c r="C455" s="15">
        <f>Raw!C455</f>
        <v>0</v>
      </c>
      <c r="D455" s="15">
        <f>IF(C455&gt;0.5,Raw!D455*D$11,-999)</f>
        <v>-999</v>
      </c>
      <c r="E455" s="9">
        <f>IF(Raw!$G455&gt;$C$8,IF(Raw!$Q455&gt;$C$8,IF(Raw!$N455&gt;$C$9,IF(Raw!$N455&lt;$A$9,IF(Raw!$X455&gt;$C$9,IF(Raw!$X455&lt;$A$9,Raw!H455,-999),-999),-999),-999),-999),-999)</f>
        <v>-999</v>
      </c>
      <c r="F455" s="9">
        <f>IF(Raw!$G455&gt;$C$8,IF(Raw!$Q455&gt;$C$8,IF(Raw!$N455&gt;$C$9,IF(Raw!$N455&lt;$A$9,IF(Raw!$X455&gt;$C$9,IF(Raw!$X455&lt;$A$9,Raw!I455,-999),-999),-999),-999),-999),-999)</f>
        <v>-999</v>
      </c>
      <c r="G455" s="9">
        <f>Raw!G455</f>
        <v>0</v>
      </c>
      <c r="H455" s="9">
        <f>IF(Raw!$G455&gt;$C$8,IF(Raw!$Q455&gt;$C$8,IF(Raw!$N455&gt;$C$9,IF(Raw!$N455&lt;$A$9,IF(Raw!$X455&gt;$C$9,IF(Raw!$X455&lt;$A$9,Raw!L455,-999),-999),-999),-999),-999),-999)</f>
        <v>-999</v>
      </c>
      <c r="I455" s="9">
        <f>IF(Raw!$G455&gt;$C$8,IF(Raw!$Q455&gt;$C$8,IF(Raw!$N455&gt;$C$9,IF(Raw!$N455&lt;$A$9,IF(Raw!$X455&gt;$C$9,IF(Raw!$X455&lt;$A$9,Raw!M455,-999),-999),-999),-999),-999),-999)</f>
        <v>-999</v>
      </c>
      <c r="J455" s="9">
        <f>IF(Raw!$G455&gt;$C$8,IF(Raw!$Q455&gt;$C$8,IF(Raw!$N455&gt;$C$9,IF(Raw!$N455&lt;$A$9,IF(Raw!$X455&gt;$C$9,IF(Raw!$X455&lt;$A$9,Raw!N455,-999),-999),-999),-999),-999),-999)</f>
        <v>-999</v>
      </c>
      <c r="K455" s="9">
        <f>IF(Raw!$G455&gt;$C$8,IF(Raw!$Q455&gt;$C$8,IF(Raw!$N455&gt;$C$9,IF(Raw!$N455&lt;$A$9,IF(Raw!$X455&gt;$C$9,IF(Raw!$X455&lt;$A$9,Raw!R455,-999),-999),-999),-999),-999),-999)</f>
        <v>-999</v>
      </c>
      <c r="L455" s="9">
        <f>IF(Raw!$G455&gt;$C$8,IF(Raw!$Q455&gt;$C$8,IF(Raw!$N455&gt;$C$9,IF(Raw!$N455&lt;$A$9,IF(Raw!$X455&gt;$C$9,IF(Raw!$X455&lt;$A$9,Raw!S455,-999),-999),-999),-999),-999),-999)</f>
        <v>-999</v>
      </c>
      <c r="M455" s="9">
        <f>Raw!Q455</f>
        <v>0</v>
      </c>
      <c r="N455" s="9">
        <f>IF(Raw!$G455&gt;$C$8,IF(Raw!$Q455&gt;$C$8,IF(Raw!$N455&gt;$C$9,IF(Raw!$N455&lt;$A$9,IF(Raw!$X455&gt;$C$9,IF(Raw!$X455&lt;$A$9,Raw!V455,-999),-999),-999),-999),-999),-999)</f>
        <v>-999</v>
      </c>
      <c r="O455" s="9">
        <f>IF(Raw!$G455&gt;$C$8,IF(Raw!$Q455&gt;$C$8,IF(Raw!$N455&gt;$C$9,IF(Raw!$N455&lt;$A$9,IF(Raw!$X455&gt;$C$9,IF(Raw!$X455&lt;$A$9,Raw!W455,-999),-999),-999),-999),-999),-999)</f>
        <v>-999</v>
      </c>
      <c r="P455" s="9">
        <f>IF(Raw!$G455&gt;$C$8,IF(Raw!$Q455&gt;$C$8,IF(Raw!$N455&gt;$C$9,IF(Raw!$N455&lt;$A$9,IF(Raw!$X455&gt;$C$9,IF(Raw!$X455&lt;$A$9,Raw!X455,-999),-999),-999),-999),-999),-999)</f>
        <v>-999</v>
      </c>
      <c r="R455" s="9">
        <f t="shared" si="111"/>
        <v>0</v>
      </c>
      <c r="S455" s="9">
        <f t="shared" si="112"/>
        <v>0</v>
      </c>
      <c r="T455" s="9">
        <f t="shared" si="113"/>
        <v>0</v>
      </c>
      <c r="U455" s="9">
        <f t="shared" si="114"/>
        <v>0</v>
      </c>
      <c r="V455" s="15">
        <f t="shared" si="115"/>
        <v>-999</v>
      </c>
      <c r="X455" s="11">
        <f t="shared" si="116"/>
        <v>-6.0139799999999993E+20</v>
      </c>
      <c r="Y455" s="11">
        <f t="shared" si="117"/>
        <v>-9.99E-18</v>
      </c>
      <c r="Z455" s="11">
        <f t="shared" si="118"/>
        <v>-9.9899999999999989E-4</v>
      </c>
      <c r="AA455" s="16">
        <f t="shared" si="119"/>
        <v>1</v>
      </c>
      <c r="AB455" s="9">
        <f t="shared" si="120"/>
        <v>-999</v>
      </c>
      <c r="AC455" s="9">
        <f t="shared" si="121"/>
        <v>-999</v>
      </c>
      <c r="AD455" s="15">
        <f t="shared" si="122"/>
        <v>-999</v>
      </c>
      <c r="AE455" s="3">
        <f t="shared" si="123"/>
        <v>-1202.7959999999996</v>
      </c>
      <c r="AF455" s="2">
        <f t="shared" si="124"/>
        <v>0.30099999999999988</v>
      </c>
      <c r="AG455" s="9">
        <f t="shared" si="125"/>
        <v>0</v>
      </c>
      <c r="AH455" s="2">
        <f t="shared" si="126"/>
        <v>0</v>
      </c>
    </row>
    <row r="456" spans="1:34">
      <c r="A456" s="1">
        <f>Raw!A456</f>
        <v>0</v>
      </c>
      <c r="B456" s="14">
        <f>Raw!B456</f>
        <v>0</v>
      </c>
      <c r="C456" s="15">
        <f>Raw!C456</f>
        <v>0</v>
      </c>
      <c r="D456" s="15">
        <f>IF(C456&gt;0.5,Raw!D456*D$11,-999)</f>
        <v>-999</v>
      </c>
      <c r="E456" s="9">
        <f>IF(Raw!$G456&gt;$C$8,IF(Raw!$Q456&gt;$C$8,IF(Raw!$N456&gt;$C$9,IF(Raw!$N456&lt;$A$9,IF(Raw!$X456&gt;$C$9,IF(Raw!$X456&lt;$A$9,Raw!H456,-999),-999),-999),-999),-999),-999)</f>
        <v>-999</v>
      </c>
      <c r="F456" s="9">
        <f>IF(Raw!$G456&gt;$C$8,IF(Raw!$Q456&gt;$C$8,IF(Raw!$N456&gt;$C$9,IF(Raw!$N456&lt;$A$9,IF(Raw!$X456&gt;$C$9,IF(Raw!$X456&lt;$A$9,Raw!I456,-999),-999),-999),-999),-999),-999)</f>
        <v>-999</v>
      </c>
      <c r="G456" s="9">
        <f>Raw!G456</f>
        <v>0</v>
      </c>
      <c r="H456" s="9">
        <f>IF(Raw!$G456&gt;$C$8,IF(Raw!$Q456&gt;$C$8,IF(Raw!$N456&gt;$C$9,IF(Raw!$N456&lt;$A$9,IF(Raw!$X456&gt;$C$9,IF(Raw!$X456&lt;$A$9,Raw!L456,-999),-999),-999),-999),-999),-999)</f>
        <v>-999</v>
      </c>
      <c r="I456" s="9">
        <f>IF(Raw!$G456&gt;$C$8,IF(Raw!$Q456&gt;$C$8,IF(Raw!$N456&gt;$C$9,IF(Raw!$N456&lt;$A$9,IF(Raw!$X456&gt;$C$9,IF(Raw!$X456&lt;$A$9,Raw!M456,-999),-999),-999),-999),-999),-999)</f>
        <v>-999</v>
      </c>
      <c r="J456" s="9">
        <f>IF(Raw!$G456&gt;$C$8,IF(Raw!$Q456&gt;$C$8,IF(Raw!$N456&gt;$C$9,IF(Raw!$N456&lt;$A$9,IF(Raw!$X456&gt;$C$9,IF(Raw!$X456&lt;$A$9,Raw!N456,-999),-999),-999),-999),-999),-999)</f>
        <v>-999</v>
      </c>
      <c r="K456" s="9">
        <f>IF(Raw!$G456&gt;$C$8,IF(Raw!$Q456&gt;$C$8,IF(Raw!$N456&gt;$C$9,IF(Raw!$N456&lt;$A$9,IF(Raw!$X456&gt;$C$9,IF(Raw!$X456&lt;$A$9,Raw!R456,-999),-999),-999),-999),-999),-999)</f>
        <v>-999</v>
      </c>
      <c r="L456" s="9">
        <f>IF(Raw!$G456&gt;$C$8,IF(Raw!$Q456&gt;$C$8,IF(Raw!$N456&gt;$C$9,IF(Raw!$N456&lt;$A$9,IF(Raw!$X456&gt;$C$9,IF(Raw!$X456&lt;$A$9,Raw!S456,-999),-999),-999),-999),-999),-999)</f>
        <v>-999</v>
      </c>
      <c r="M456" s="9">
        <f>Raw!Q456</f>
        <v>0</v>
      </c>
      <c r="N456" s="9">
        <f>IF(Raw!$G456&gt;$C$8,IF(Raw!$Q456&gt;$C$8,IF(Raw!$N456&gt;$C$9,IF(Raw!$N456&lt;$A$9,IF(Raw!$X456&gt;$C$9,IF(Raw!$X456&lt;$A$9,Raw!V456,-999),-999),-999),-999),-999),-999)</f>
        <v>-999</v>
      </c>
      <c r="O456" s="9">
        <f>IF(Raw!$G456&gt;$C$8,IF(Raw!$Q456&gt;$C$8,IF(Raw!$N456&gt;$C$9,IF(Raw!$N456&lt;$A$9,IF(Raw!$X456&gt;$C$9,IF(Raw!$X456&lt;$A$9,Raw!W456,-999),-999),-999),-999),-999),-999)</f>
        <v>-999</v>
      </c>
      <c r="P456" s="9">
        <f>IF(Raw!$G456&gt;$C$8,IF(Raw!$Q456&gt;$C$8,IF(Raw!$N456&gt;$C$9,IF(Raw!$N456&lt;$A$9,IF(Raw!$X456&gt;$C$9,IF(Raw!$X456&lt;$A$9,Raw!X456,-999),-999),-999),-999),-999),-999)</f>
        <v>-999</v>
      </c>
      <c r="R456" s="9">
        <f t="shared" si="111"/>
        <v>0</v>
      </c>
      <c r="S456" s="9">
        <f t="shared" si="112"/>
        <v>0</v>
      </c>
      <c r="T456" s="9">
        <f t="shared" si="113"/>
        <v>0</v>
      </c>
      <c r="U456" s="9">
        <f t="shared" si="114"/>
        <v>0</v>
      </c>
      <c r="V456" s="15">
        <f t="shared" si="115"/>
        <v>-999</v>
      </c>
      <c r="X456" s="11">
        <f t="shared" si="116"/>
        <v>-6.0139799999999993E+20</v>
      </c>
      <c r="Y456" s="11">
        <f t="shared" si="117"/>
        <v>-9.99E-18</v>
      </c>
      <c r="Z456" s="11">
        <f t="shared" si="118"/>
        <v>-9.9899999999999989E-4</v>
      </c>
      <c r="AA456" s="16">
        <f t="shared" si="119"/>
        <v>1</v>
      </c>
      <c r="AB456" s="9">
        <f t="shared" si="120"/>
        <v>-999</v>
      </c>
      <c r="AC456" s="9">
        <f t="shared" si="121"/>
        <v>-999</v>
      </c>
      <c r="AD456" s="15">
        <f t="shared" si="122"/>
        <v>-999</v>
      </c>
      <c r="AE456" s="3">
        <f t="shared" si="123"/>
        <v>-1202.7959999999996</v>
      </c>
      <c r="AF456" s="2">
        <f t="shared" si="124"/>
        <v>0.30099999999999988</v>
      </c>
      <c r="AG456" s="9">
        <f t="shared" si="125"/>
        <v>0</v>
      </c>
      <c r="AH456" s="2">
        <f t="shared" si="126"/>
        <v>0</v>
      </c>
    </row>
    <row r="457" spans="1:34">
      <c r="A457" s="1">
        <f>Raw!A457</f>
        <v>0</v>
      </c>
      <c r="B457" s="14">
        <f>Raw!B457</f>
        <v>0</v>
      </c>
      <c r="C457" s="15">
        <f>Raw!C457</f>
        <v>0</v>
      </c>
      <c r="D457" s="15">
        <f>IF(C457&gt;0.5,Raw!D457*D$11,-999)</f>
        <v>-999</v>
      </c>
      <c r="E457" s="9">
        <f>IF(Raw!$G457&gt;$C$8,IF(Raw!$Q457&gt;$C$8,IF(Raw!$N457&gt;$C$9,IF(Raw!$N457&lt;$A$9,IF(Raw!$X457&gt;$C$9,IF(Raw!$X457&lt;$A$9,Raw!H457,-999),-999),-999),-999),-999),-999)</f>
        <v>-999</v>
      </c>
      <c r="F457" s="9">
        <f>IF(Raw!$G457&gt;$C$8,IF(Raw!$Q457&gt;$C$8,IF(Raw!$N457&gt;$C$9,IF(Raw!$N457&lt;$A$9,IF(Raw!$X457&gt;$C$9,IF(Raw!$X457&lt;$A$9,Raw!I457,-999),-999),-999),-999),-999),-999)</f>
        <v>-999</v>
      </c>
      <c r="G457" s="9">
        <f>Raw!G457</f>
        <v>0</v>
      </c>
      <c r="H457" s="9">
        <f>IF(Raw!$G457&gt;$C$8,IF(Raw!$Q457&gt;$C$8,IF(Raw!$N457&gt;$C$9,IF(Raw!$N457&lt;$A$9,IF(Raw!$X457&gt;$C$9,IF(Raw!$X457&lt;$A$9,Raw!L457,-999),-999),-999),-999),-999),-999)</f>
        <v>-999</v>
      </c>
      <c r="I457" s="9">
        <f>IF(Raw!$G457&gt;$C$8,IF(Raw!$Q457&gt;$C$8,IF(Raw!$N457&gt;$C$9,IF(Raw!$N457&lt;$A$9,IF(Raw!$X457&gt;$C$9,IF(Raw!$X457&lt;$A$9,Raw!M457,-999),-999),-999),-999),-999),-999)</f>
        <v>-999</v>
      </c>
      <c r="J457" s="9">
        <f>IF(Raw!$G457&gt;$C$8,IF(Raw!$Q457&gt;$C$8,IF(Raw!$N457&gt;$C$9,IF(Raw!$N457&lt;$A$9,IF(Raw!$X457&gt;$C$9,IF(Raw!$X457&lt;$A$9,Raw!N457,-999),-999),-999),-999),-999),-999)</f>
        <v>-999</v>
      </c>
      <c r="K457" s="9">
        <f>IF(Raw!$G457&gt;$C$8,IF(Raw!$Q457&gt;$C$8,IF(Raw!$N457&gt;$C$9,IF(Raw!$N457&lt;$A$9,IF(Raw!$X457&gt;$C$9,IF(Raw!$X457&lt;$A$9,Raw!R457,-999),-999),-999),-999),-999),-999)</f>
        <v>-999</v>
      </c>
      <c r="L457" s="9">
        <f>IF(Raw!$G457&gt;$C$8,IF(Raw!$Q457&gt;$C$8,IF(Raw!$N457&gt;$C$9,IF(Raw!$N457&lt;$A$9,IF(Raw!$X457&gt;$C$9,IF(Raw!$X457&lt;$A$9,Raw!S457,-999),-999),-999),-999),-999),-999)</f>
        <v>-999</v>
      </c>
      <c r="M457" s="9">
        <f>Raw!Q457</f>
        <v>0</v>
      </c>
      <c r="N457" s="9">
        <f>IF(Raw!$G457&gt;$C$8,IF(Raw!$Q457&gt;$C$8,IF(Raw!$N457&gt;$C$9,IF(Raw!$N457&lt;$A$9,IF(Raw!$X457&gt;$C$9,IF(Raw!$X457&lt;$A$9,Raw!V457,-999),-999),-999),-999),-999),-999)</f>
        <v>-999</v>
      </c>
      <c r="O457" s="9">
        <f>IF(Raw!$G457&gt;$C$8,IF(Raw!$Q457&gt;$C$8,IF(Raw!$N457&gt;$C$9,IF(Raw!$N457&lt;$A$9,IF(Raw!$X457&gt;$C$9,IF(Raw!$X457&lt;$A$9,Raw!W457,-999),-999),-999),-999),-999),-999)</f>
        <v>-999</v>
      </c>
      <c r="P457" s="9">
        <f>IF(Raw!$G457&gt;$C$8,IF(Raw!$Q457&gt;$C$8,IF(Raw!$N457&gt;$C$9,IF(Raw!$N457&lt;$A$9,IF(Raw!$X457&gt;$C$9,IF(Raw!$X457&lt;$A$9,Raw!X457,-999),-999),-999),-999),-999),-999)</f>
        <v>-999</v>
      </c>
      <c r="R457" s="9">
        <f t="shared" si="111"/>
        <v>0</v>
      </c>
      <c r="S457" s="9">
        <f t="shared" si="112"/>
        <v>0</v>
      </c>
      <c r="T457" s="9">
        <f t="shared" si="113"/>
        <v>0</v>
      </c>
      <c r="U457" s="9">
        <f t="shared" si="114"/>
        <v>0</v>
      </c>
      <c r="V457" s="15">
        <f t="shared" si="115"/>
        <v>-999</v>
      </c>
      <c r="X457" s="11">
        <f t="shared" si="116"/>
        <v>-6.0139799999999993E+20</v>
      </c>
      <c r="Y457" s="11">
        <f t="shared" si="117"/>
        <v>-9.99E-18</v>
      </c>
      <c r="Z457" s="11">
        <f t="shared" si="118"/>
        <v>-9.9899999999999989E-4</v>
      </c>
      <c r="AA457" s="16">
        <f t="shared" si="119"/>
        <v>1</v>
      </c>
      <c r="AB457" s="9">
        <f t="shared" si="120"/>
        <v>-999</v>
      </c>
      <c r="AC457" s="9">
        <f t="shared" si="121"/>
        <v>-999</v>
      </c>
      <c r="AD457" s="15">
        <f t="shared" si="122"/>
        <v>-999</v>
      </c>
      <c r="AE457" s="3">
        <f t="shared" si="123"/>
        <v>-1202.7959999999996</v>
      </c>
      <c r="AF457" s="2">
        <f t="shared" si="124"/>
        <v>0.30099999999999988</v>
      </c>
      <c r="AG457" s="9">
        <f t="shared" si="125"/>
        <v>0</v>
      </c>
      <c r="AH457" s="2">
        <f t="shared" si="126"/>
        <v>0</v>
      </c>
    </row>
    <row r="458" spans="1:34">
      <c r="A458" s="1">
        <f>Raw!A458</f>
        <v>0</v>
      </c>
      <c r="B458" s="14">
        <f>Raw!B458</f>
        <v>0</v>
      </c>
      <c r="C458" s="15">
        <f>Raw!C458</f>
        <v>0</v>
      </c>
      <c r="D458" s="15">
        <f>IF(C458&gt;0.5,Raw!D458*D$11,-999)</f>
        <v>-999</v>
      </c>
      <c r="E458" s="9">
        <f>IF(Raw!$G458&gt;$C$8,IF(Raw!$Q458&gt;$C$8,IF(Raw!$N458&gt;$C$9,IF(Raw!$N458&lt;$A$9,IF(Raw!$X458&gt;$C$9,IF(Raw!$X458&lt;$A$9,Raw!H458,-999),-999),-999),-999),-999),-999)</f>
        <v>-999</v>
      </c>
      <c r="F458" s="9">
        <f>IF(Raw!$G458&gt;$C$8,IF(Raw!$Q458&gt;$C$8,IF(Raw!$N458&gt;$C$9,IF(Raw!$N458&lt;$A$9,IF(Raw!$X458&gt;$C$9,IF(Raw!$X458&lt;$A$9,Raw!I458,-999),-999),-999),-999),-999),-999)</f>
        <v>-999</v>
      </c>
      <c r="G458" s="9">
        <f>Raw!G458</f>
        <v>0</v>
      </c>
      <c r="H458" s="9">
        <f>IF(Raw!$G458&gt;$C$8,IF(Raw!$Q458&gt;$C$8,IF(Raw!$N458&gt;$C$9,IF(Raw!$N458&lt;$A$9,IF(Raw!$X458&gt;$C$9,IF(Raw!$X458&lt;$A$9,Raw!L458,-999),-999),-999),-999),-999),-999)</f>
        <v>-999</v>
      </c>
      <c r="I458" s="9">
        <f>IF(Raw!$G458&gt;$C$8,IF(Raw!$Q458&gt;$C$8,IF(Raw!$N458&gt;$C$9,IF(Raw!$N458&lt;$A$9,IF(Raw!$X458&gt;$C$9,IF(Raw!$X458&lt;$A$9,Raw!M458,-999),-999),-999),-999),-999),-999)</f>
        <v>-999</v>
      </c>
      <c r="J458" s="9">
        <f>IF(Raw!$G458&gt;$C$8,IF(Raw!$Q458&gt;$C$8,IF(Raw!$N458&gt;$C$9,IF(Raw!$N458&lt;$A$9,IF(Raw!$X458&gt;$C$9,IF(Raw!$X458&lt;$A$9,Raw!N458,-999),-999),-999),-999),-999),-999)</f>
        <v>-999</v>
      </c>
      <c r="K458" s="9">
        <f>IF(Raw!$G458&gt;$C$8,IF(Raw!$Q458&gt;$C$8,IF(Raw!$N458&gt;$C$9,IF(Raw!$N458&lt;$A$9,IF(Raw!$X458&gt;$C$9,IF(Raw!$X458&lt;$A$9,Raw!R458,-999),-999),-999),-999),-999),-999)</f>
        <v>-999</v>
      </c>
      <c r="L458" s="9">
        <f>IF(Raw!$G458&gt;$C$8,IF(Raw!$Q458&gt;$C$8,IF(Raw!$N458&gt;$C$9,IF(Raw!$N458&lt;$A$9,IF(Raw!$X458&gt;$C$9,IF(Raw!$X458&lt;$A$9,Raw!S458,-999),-999),-999),-999),-999),-999)</f>
        <v>-999</v>
      </c>
      <c r="M458" s="9">
        <f>Raw!Q458</f>
        <v>0</v>
      </c>
      <c r="N458" s="9">
        <f>IF(Raw!$G458&gt;$C$8,IF(Raw!$Q458&gt;$C$8,IF(Raw!$N458&gt;$C$9,IF(Raw!$N458&lt;$A$9,IF(Raw!$X458&gt;$C$9,IF(Raw!$X458&lt;$A$9,Raw!V458,-999),-999),-999),-999),-999),-999)</f>
        <v>-999</v>
      </c>
      <c r="O458" s="9">
        <f>IF(Raw!$G458&gt;$C$8,IF(Raw!$Q458&gt;$C$8,IF(Raw!$N458&gt;$C$9,IF(Raw!$N458&lt;$A$9,IF(Raw!$X458&gt;$C$9,IF(Raw!$X458&lt;$A$9,Raw!W458,-999),-999),-999),-999),-999),-999)</f>
        <v>-999</v>
      </c>
      <c r="P458" s="9">
        <f>IF(Raw!$G458&gt;$C$8,IF(Raw!$Q458&gt;$C$8,IF(Raw!$N458&gt;$C$9,IF(Raw!$N458&lt;$A$9,IF(Raw!$X458&gt;$C$9,IF(Raw!$X458&lt;$A$9,Raw!X458,-999),-999),-999),-999),-999),-999)</f>
        <v>-999</v>
      </c>
      <c r="R458" s="9">
        <f t="shared" si="111"/>
        <v>0</v>
      </c>
      <c r="S458" s="9">
        <f t="shared" si="112"/>
        <v>0</v>
      </c>
      <c r="T458" s="9">
        <f t="shared" si="113"/>
        <v>0</v>
      </c>
      <c r="U458" s="9">
        <f t="shared" si="114"/>
        <v>0</v>
      </c>
      <c r="V458" s="15">
        <f t="shared" si="115"/>
        <v>-999</v>
      </c>
      <c r="X458" s="11">
        <f t="shared" si="116"/>
        <v>-6.0139799999999993E+20</v>
      </c>
      <c r="Y458" s="11">
        <f t="shared" si="117"/>
        <v>-9.99E-18</v>
      </c>
      <c r="Z458" s="11">
        <f t="shared" si="118"/>
        <v>-9.9899999999999989E-4</v>
      </c>
      <c r="AA458" s="16">
        <f t="shared" si="119"/>
        <v>1</v>
      </c>
      <c r="AB458" s="9">
        <f t="shared" si="120"/>
        <v>-999</v>
      </c>
      <c r="AC458" s="9">
        <f t="shared" si="121"/>
        <v>-999</v>
      </c>
      <c r="AD458" s="15">
        <f t="shared" si="122"/>
        <v>-999</v>
      </c>
      <c r="AE458" s="3">
        <f t="shared" si="123"/>
        <v>-1202.7959999999996</v>
      </c>
      <c r="AF458" s="2">
        <f t="shared" si="124"/>
        <v>0.30099999999999988</v>
      </c>
      <c r="AG458" s="9">
        <f t="shared" si="125"/>
        <v>0</v>
      </c>
      <c r="AH458" s="2">
        <f t="shared" si="126"/>
        <v>0</v>
      </c>
    </row>
    <row r="459" spans="1:34">
      <c r="A459" s="1">
        <f>Raw!A459</f>
        <v>0</v>
      </c>
      <c r="B459" s="14">
        <f>Raw!B459</f>
        <v>0</v>
      </c>
      <c r="C459" s="15">
        <f>Raw!C459</f>
        <v>0</v>
      </c>
      <c r="D459" s="15">
        <f>IF(C459&gt;0.5,Raw!D459*D$11,-999)</f>
        <v>-999</v>
      </c>
      <c r="E459" s="9">
        <f>IF(Raw!$G459&gt;$C$8,IF(Raw!$Q459&gt;$C$8,IF(Raw!$N459&gt;$C$9,IF(Raw!$N459&lt;$A$9,IF(Raw!$X459&gt;$C$9,IF(Raw!$X459&lt;$A$9,Raw!H459,-999),-999),-999),-999),-999),-999)</f>
        <v>-999</v>
      </c>
      <c r="F459" s="9">
        <f>IF(Raw!$G459&gt;$C$8,IF(Raw!$Q459&gt;$C$8,IF(Raw!$N459&gt;$C$9,IF(Raw!$N459&lt;$A$9,IF(Raw!$X459&gt;$C$9,IF(Raw!$X459&lt;$A$9,Raw!I459,-999),-999),-999),-999),-999),-999)</f>
        <v>-999</v>
      </c>
      <c r="G459" s="9">
        <f>Raw!G459</f>
        <v>0</v>
      </c>
      <c r="H459" s="9">
        <f>IF(Raw!$G459&gt;$C$8,IF(Raw!$Q459&gt;$C$8,IF(Raw!$N459&gt;$C$9,IF(Raw!$N459&lt;$A$9,IF(Raw!$X459&gt;$C$9,IF(Raw!$X459&lt;$A$9,Raw!L459,-999),-999),-999),-999),-999),-999)</f>
        <v>-999</v>
      </c>
      <c r="I459" s="9">
        <f>IF(Raw!$G459&gt;$C$8,IF(Raw!$Q459&gt;$C$8,IF(Raw!$N459&gt;$C$9,IF(Raw!$N459&lt;$A$9,IF(Raw!$X459&gt;$C$9,IF(Raw!$X459&lt;$A$9,Raw!M459,-999),-999),-999),-999),-999),-999)</f>
        <v>-999</v>
      </c>
      <c r="J459" s="9">
        <f>IF(Raw!$G459&gt;$C$8,IF(Raw!$Q459&gt;$C$8,IF(Raw!$N459&gt;$C$9,IF(Raw!$N459&lt;$A$9,IF(Raw!$X459&gt;$C$9,IF(Raw!$X459&lt;$A$9,Raw!N459,-999),-999),-999),-999),-999),-999)</f>
        <v>-999</v>
      </c>
      <c r="K459" s="9">
        <f>IF(Raw!$G459&gt;$C$8,IF(Raw!$Q459&gt;$C$8,IF(Raw!$N459&gt;$C$9,IF(Raw!$N459&lt;$A$9,IF(Raw!$X459&gt;$C$9,IF(Raw!$X459&lt;$A$9,Raw!R459,-999),-999),-999),-999),-999),-999)</f>
        <v>-999</v>
      </c>
      <c r="L459" s="9">
        <f>IF(Raw!$G459&gt;$C$8,IF(Raw!$Q459&gt;$C$8,IF(Raw!$N459&gt;$C$9,IF(Raw!$N459&lt;$A$9,IF(Raw!$X459&gt;$C$9,IF(Raw!$X459&lt;$A$9,Raw!S459,-999),-999),-999),-999),-999),-999)</f>
        <v>-999</v>
      </c>
      <c r="M459" s="9">
        <f>Raw!Q459</f>
        <v>0</v>
      </c>
      <c r="N459" s="9">
        <f>IF(Raw!$G459&gt;$C$8,IF(Raw!$Q459&gt;$C$8,IF(Raw!$N459&gt;$C$9,IF(Raw!$N459&lt;$A$9,IF(Raw!$X459&gt;$C$9,IF(Raw!$X459&lt;$A$9,Raw!V459,-999),-999),-999),-999),-999),-999)</f>
        <v>-999</v>
      </c>
      <c r="O459" s="9">
        <f>IF(Raw!$G459&gt;$C$8,IF(Raw!$Q459&gt;$C$8,IF(Raw!$N459&gt;$C$9,IF(Raw!$N459&lt;$A$9,IF(Raw!$X459&gt;$C$9,IF(Raw!$X459&lt;$A$9,Raw!W459,-999),-999),-999),-999),-999),-999)</f>
        <v>-999</v>
      </c>
      <c r="P459" s="9">
        <f>IF(Raw!$G459&gt;$C$8,IF(Raw!$Q459&gt;$C$8,IF(Raw!$N459&gt;$C$9,IF(Raw!$N459&lt;$A$9,IF(Raw!$X459&gt;$C$9,IF(Raw!$X459&lt;$A$9,Raw!X459,-999),-999),-999),-999),-999),-999)</f>
        <v>-999</v>
      </c>
      <c r="R459" s="9">
        <f t="shared" si="111"/>
        <v>0</v>
      </c>
      <c r="S459" s="9">
        <f t="shared" si="112"/>
        <v>0</v>
      </c>
      <c r="T459" s="9">
        <f t="shared" si="113"/>
        <v>0</v>
      </c>
      <c r="U459" s="9">
        <f t="shared" si="114"/>
        <v>0</v>
      </c>
      <c r="V459" s="15">
        <f t="shared" si="115"/>
        <v>-999</v>
      </c>
      <c r="X459" s="11">
        <f t="shared" si="116"/>
        <v>-6.0139799999999993E+20</v>
      </c>
      <c r="Y459" s="11">
        <f t="shared" si="117"/>
        <v>-9.99E-18</v>
      </c>
      <c r="Z459" s="11">
        <f t="shared" si="118"/>
        <v>-9.9899999999999989E-4</v>
      </c>
      <c r="AA459" s="16">
        <f t="shared" si="119"/>
        <v>1</v>
      </c>
      <c r="AB459" s="9">
        <f t="shared" si="120"/>
        <v>-999</v>
      </c>
      <c r="AC459" s="9">
        <f t="shared" si="121"/>
        <v>-999</v>
      </c>
      <c r="AD459" s="15">
        <f t="shared" si="122"/>
        <v>-999</v>
      </c>
      <c r="AE459" s="3">
        <f t="shared" si="123"/>
        <v>-1202.7959999999996</v>
      </c>
      <c r="AF459" s="2">
        <f t="shared" si="124"/>
        <v>0.30099999999999988</v>
      </c>
      <c r="AG459" s="9">
        <f t="shared" si="125"/>
        <v>0</v>
      </c>
      <c r="AH459" s="2">
        <f t="shared" si="126"/>
        <v>0</v>
      </c>
    </row>
    <row r="460" spans="1:34">
      <c r="A460" s="1">
        <f>Raw!A460</f>
        <v>0</v>
      </c>
      <c r="B460" s="14">
        <f>Raw!B460</f>
        <v>0</v>
      </c>
      <c r="C460" s="15">
        <f>Raw!C460</f>
        <v>0</v>
      </c>
      <c r="D460" s="15">
        <f>IF(C460&gt;0.5,Raw!D460*D$11,-999)</f>
        <v>-999</v>
      </c>
      <c r="E460" s="9">
        <f>IF(Raw!$G460&gt;$C$8,IF(Raw!$Q460&gt;$C$8,IF(Raw!$N460&gt;$C$9,IF(Raw!$N460&lt;$A$9,IF(Raw!$X460&gt;$C$9,IF(Raw!$X460&lt;$A$9,Raw!H460,-999),-999),-999),-999),-999),-999)</f>
        <v>-999</v>
      </c>
      <c r="F460" s="9">
        <f>IF(Raw!$G460&gt;$C$8,IF(Raw!$Q460&gt;$C$8,IF(Raw!$N460&gt;$C$9,IF(Raw!$N460&lt;$A$9,IF(Raw!$X460&gt;$C$9,IF(Raw!$X460&lt;$A$9,Raw!I460,-999),-999),-999),-999),-999),-999)</f>
        <v>-999</v>
      </c>
      <c r="G460" s="9">
        <f>Raw!G460</f>
        <v>0</v>
      </c>
      <c r="H460" s="9">
        <f>IF(Raw!$G460&gt;$C$8,IF(Raw!$Q460&gt;$C$8,IF(Raw!$N460&gt;$C$9,IF(Raw!$N460&lt;$A$9,IF(Raw!$X460&gt;$C$9,IF(Raw!$X460&lt;$A$9,Raw!L460,-999),-999),-999),-999),-999),-999)</f>
        <v>-999</v>
      </c>
      <c r="I460" s="9">
        <f>IF(Raw!$G460&gt;$C$8,IF(Raw!$Q460&gt;$C$8,IF(Raw!$N460&gt;$C$9,IF(Raw!$N460&lt;$A$9,IF(Raw!$X460&gt;$C$9,IF(Raw!$X460&lt;$A$9,Raw!M460,-999),-999),-999),-999),-999),-999)</f>
        <v>-999</v>
      </c>
      <c r="J460" s="9">
        <f>IF(Raw!$G460&gt;$C$8,IF(Raw!$Q460&gt;$C$8,IF(Raw!$N460&gt;$C$9,IF(Raw!$N460&lt;$A$9,IF(Raw!$X460&gt;$C$9,IF(Raw!$X460&lt;$A$9,Raw!N460,-999),-999),-999),-999),-999),-999)</f>
        <v>-999</v>
      </c>
      <c r="K460" s="9">
        <f>IF(Raw!$G460&gt;$C$8,IF(Raw!$Q460&gt;$C$8,IF(Raw!$N460&gt;$C$9,IF(Raw!$N460&lt;$A$9,IF(Raw!$X460&gt;$C$9,IF(Raw!$X460&lt;$A$9,Raw!R460,-999),-999),-999),-999),-999),-999)</f>
        <v>-999</v>
      </c>
      <c r="L460" s="9">
        <f>IF(Raw!$G460&gt;$C$8,IF(Raw!$Q460&gt;$C$8,IF(Raw!$N460&gt;$C$9,IF(Raw!$N460&lt;$A$9,IF(Raw!$X460&gt;$C$9,IF(Raw!$X460&lt;$A$9,Raw!S460,-999),-999),-999),-999),-999),-999)</f>
        <v>-999</v>
      </c>
      <c r="M460" s="9">
        <f>Raw!Q460</f>
        <v>0</v>
      </c>
      <c r="N460" s="9">
        <f>IF(Raw!$G460&gt;$C$8,IF(Raw!$Q460&gt;$C$8,IF(Raw!$N460&gt;$C$9,IF(Raw!$N460&lt;$A$9,IF(Raw!$X460&gt;$C$9,IF(Raw!$X460&lt;$A$9,Raw!V460,-999),-999),-999),-999),-999),-999)</f>
        <v>-999</v>
      </c>
      <c r="O460" s="9">
        <f>IF(Raw!$G460&gt;$C$8,IF(Raw!$Q460&gt;$C$8,IF(Raw!$N460&gt;$C$9,IF(Raw!$N460&lt;$A$9,IF(Raw!$X460&gt;$C$9,IF(Raw!$X460&lt;$A$9,Raw!W460,-999),-999),-999),-999),-999),-999)</f>
        <v>-999</v>
      </c>
      <c r="P460" s="9">
        <f>IF(Raw!$G460&gt;$C$8,IF(Raw!$Q460&gt;$C$8,IF(Raw!$N460&gt;$C$9,IF(Raw!$N460&lt;$A$9,IF(Raw!$X460&gt;$C$9,IF(Raw!$X460&lt;$A$9,Raw!X460,-999),-999),-999),-999),-999),-999)</f>
        <v>-999</v>
      </c>
      <c r="R460" s="9">
        <f t="shared" si="111"/>
        <v>0</v>
      </c>
      <c r="S460" s="9">
        <f t="shared" si="112"/>
        <v>0</v>
      </c>
      <c r="T460" s="9">
        <f t="shared" si="113"/>
        <v>0</v>
      </c>
      <c r="U460" s="9">
        <f t="shared" si="114"/>
        <v>0</v>
      </c>
      <c r="V460" s="15">
        <f t="shared" si="115"/>
        <v>-999</v>
      </c>
      <c r="X460" s="11">
        <f t="shared" si="116"/>
        <v>-6.0139799999999993E+20</v>
      </c>
      <c r="Y460" s="11">
        <f t="shared" si="117"/>
        <v>-9.99E-18</v>
      </c>
      <c r="Z460" s="11">
        <f t="shared" si="118"/>
        <v>-9.9899999999999989E-4</v>
      </c>
      <c r="AA460" s="16">
        <f t="shared" si="119"/>
        <v>1</v>
      </c>
      <c r="AB460" s="9">
        <f t="shared" si="120"/>
        <v>-999</v>
      </c>
      <c r="AC460" s="9">
        <f t="shared" si="121"/>
        <v>-999</v>
      </c>
      <c r="AD460" s="15">
        <f t="shared" si="122"/>
        <v>-999</v>
      </c>
      <c r="AE460" s="3">
        <f t="shared" si="123"/>
        <v>-1202.7959999999996</v>
      </c>
      <c r="AF460" s="2">
        <f t="shared" si="124"/>
        <v>0.30099999999999988</v>
      </c>
      <c r="AG460" s="9">
        <f t="shared" si="125"/>
        <v>0</v>
      </c>
      <c r="AH460" s="2">
        <f t="shared" si="126"/>
        <v>0</v>
      </c>
    </row>
    <row r="461" spans="1:34">
      <c r="A461" s="1">
        <f>Raw!A461</f>
        <v>0</v>
      </c>
      <c r="B461" s="14">
        <f>Raw!B461</f>
        <v>0</v>
      </c>
      <c r="C461" s="15">
        <f>Raw!C461</f>
        <v>0</v>
      </c>
      <c r="D461" s="15">
        <f>IF(C461&gt;0.5,Raw!D461*D$11,-999)</f>
        <v>-999</v>
      </c>
      <c r="E461" s="9">
        <f>IF(Raw!$G461&gt;$C$8,IF(Raw!$Q461&gt;$C$8,IF(Raw!$N461&gt;$C$9,IF(Raw!$N461&lt;$A$9,IF(Raw!$X461&gt;$C$9,IF(Raw!$X461&lt;$A$9,Raw!H461,-999),-999),-999),-999),-999),-999)</f>
        <v>-999</v>
      </c>
      <c r="F461" s="9">
        <f>IF(Raw!$G461&gt;$C$8,IF(Raw!$Q461&gt;$C$8,IF(Raw!$N461&gt;$C$9,IF(Raw!$N461&lt;$A$9,IF(Raw!$X461&gt;$C$9,IF(Raw!$X461&lt;$A$9,Raw!I461,-999),-999),-999),-999),-999),-999)</f>
        <v>-999</v>
      </c>
      <c r="G461" s="9">
        <f>Raw!G461</f>
        <v>0</v>
      </c>
      <c r="H461" s="9">
        <f>IF(Raw!$G461&gt;$C$8,IF(Raw!$Q461&gt;$C$8,IF(Raw!$N461&gt;$C$9,IF(Raw!$N461&lt;$A$9,IF(Raw!$X461&gt;$C$9,IF(Raw!$X461&lt;$A$9,Raw!L461,-999),-999),-999),-999),-999),-999)</f>
        <v>-999</v>
      </c>
      <c r="I461" s="9">
        <f>IF(Raw!$G461&gt;$C$8,IF(Raw!$Q461&gt;$C$8,IF(Raw!$N461&gt;$C$9,IF(Raw!$N461&lt;$A$9,IF(Raw!$X461&gt;$C$9,IF(Raw!$X461&lt;$A$9,Raw!M461,-999),-999),-999),-999),-999),-999)</f>
        <v>-999</v>
      </c>
      <c r="J461" s="9">
        <f>IF(Raw!$G461&gt;$C$8,IF(Raw!$Q461&gt;$C$8,IF(Raw!$N461&gt;$C$9,IF(Raw!$N461&lt;$A$9,IF(Raw!$X461&gt;$C$9,IF(Raw!$X461&lt;$A$9,Raw!N461,-999),-999),-999),-999),-999),-999)</f>
        <v>-999</v>
      </c>
      <c r="K461" s="9">
        <f>IF(Raw!$G461&gt;$C$8,IF(Raw!$Q461&gt;$C$8,IF(Raw!$N461&gt;$C$9,IF(Raw!$N461&lt;$A$9,IF(Raw!$X461&gt;$C$9,IF(Raw!$X461&lt;$A$9,Raw!R461,-999),-999),-999),-999),-999),-999)</f>
        <v>-999</v>
      </c>
      <c r="L461" s="9">
        <f>IF(Raw!$G461&gt;$C$8,IF(Raw!$Q461&gt;$C$8,IF(Raw!$N461&gt;$C$9,IF(Raw!$N461&lt;$A$9,IF(Raw!$X461&gt;$C$9,IF(Raw!$X461&lt;$A$9,Raw!S461,-999),-999),-999),-999),-999),-999)</f>
        <v>-999</v>
      </c>
      <c r="M461" s="9">
        <f>Raw!Q461</f>
        <v>0</v>
      </c>
      <c r="N461" s="9">
        <f>IF(Raw!$G461&gt;$C$8,IF(Raw!$Q461&gt;$C$8,IF(Raw!$N461&gt;$C$9,IF(Raw!$N461&lt;$A$9,IF(Raw!$X461&gt;$C$9,IF(Raw!$X461&lt;$A$9,Raw!V461,-999),-999),-999),-999),-999),-999)</f>
        <v>-999</v>
      </c>
      <c r="O461" s="9">
        <f>IF(Raw!$G461&gt;$C$8,IF(Raw!$Q461&gt;$C$8,IF(Raw!$N461&gt;$C$9,IF(Raw!$N461&lt;$A$9,IF(Raw!$X461&gt;$C$9,IF(Raw!$X461&lt;$A$9,Raw!W461,-999),-999),-999),-999),-999),-999)</f>
        <v>-999</v>
      </c>
      <c r="P461" s="9">
        <f>IF(Raw!$G461&gt;$C$8,IF(Raw!$Q461&gt;$C$8,IF(Raw!$N461&gt;$C$9,IF(Raw!$N461&lt;$A$9,IF(Raw!$X461&gt;$C$9,IF(Raw!$X461&lt;$A$9,Raw!X461,-999),-999),-999),-999),-999),-999)</f>
        <v>-999</v>
      </c>
      <c r="R461" s="9">
        <f t="shared" si="111"/>
        <v>0</v>
      </c>
      <c r="S461" s="9">
        <f t="shared" si="112"/>
        <v>0</v>
      </c>
      <c r="T461" s="9">
        <f t="shared" si="113"/>
        <v>0</v>
      </c>
      <c r="U461" s="9">
        <f t="shared" si="114"/>
        <v>0</v>
      </c>
      <c r="V461" s="15">
        <f t="shared" si="115"/>
        <v>-999</v>
      </c>
      <c r="X461" s="11">
        <f t="shared" si="116"/>
        <v>-6.0139799999999993E+20</v>
      </c>
      <c r="Y461" s="11">
        <f t="shared" si="117"/>
        <v>-9.99E-18</v>
      </c>
      <c r="Z461" s="11">
        <f t="shared" si="118"/>
        <v>-9.9899999999999989E-4</v>
      </c>
      <c r="AA461" s="16">
        <f t="shared" si="119"/>
        <v>1</v>
      </c>
      <c r="AB461" s="9">
        <f t="shared" si="120"/>
        <v>-999</v>
      </c>
      <c r="AC461" s="9">
        <f t="shared" si="121"/>
        <v>-999</v>
      </c>
      <c r="AD461" s="15">
        <f t="shared" si="122"/>
        <v>-999</v>
      </c>
      <c r="AE461" s="3">
        <f t="shared" si="123"/>
        <v>-1202.7959999999996</v>
      </c>
      <c r="AF461" s="2">
        <f t="shared" si="124"/>
        <v>0.30099999999999988</v>
      </c>
      <c r="AG461" s="9">
        <f t="shared" si="125"/>
        <v>0</v>
      </c>
      <c r="AH461" s="2">
        <f t="shared" si="126"/>
        <v>0</v>
      </c>
    </row>
    <row r="462" spans="1:34">
      <c r="A462" s="1">
        <f>Raw!A462</f>
        <v>0</v>
      </c>
      <c r="B462" s="14">
        <f>Raw!B462</f>
        <v>0</v>
      </c>
      <c r="C462" s="15">
        <f>Raw!C462</f>
        <v>0</v>
      </c>
      <c r="D462" s="15">
        <f>IF(C462&gt;0.5,Raw!D462*D$11,-999)</f>
        <v>-999</v>
      </c>
      <c r="E462" s="9">
        <f>IF(Raw!$G462&gt;$C$8,IF(Raw!$Q462&gt;$C$8,IF(Raw!$N462&gt;$C$9,IF(Raw!$N462&lt;$A$9,IF(Raw!$X462&gt;$C$9,IF(Raw!$X462&lt;$A$9,Raw!H462,-999),-999),-999),-999),-999),-999)</f>
        <v>-999</v>
      </c>
      <c r="F462" s="9">
        <f>IF(Raw!$G462&gt;$C$8,IF(Raw!$Q462&gt;$C$8,IF(Raw!$N462&gt;$C$9,IF(Raw!$N462&lt;$A$9,IF(Raw!$X462&gt;$C$9,IF(Raw!$X462&lt;$A$9,Raw!I462,-999),-999),-999),-999),-999),-999)</f>
        <v>-999</v>
      </c>
      <c r="G462" s="9">
        <f>Raw!G462</f>
        <v>0</v>
      </c>
      <c r="H462" s="9">
        <f>IF(Raw!$G462&gt;$C$8,IF(Raw!$Q462&gt;$C$8,IF(Raw!$N462&gt;$C$9,IF(Raw!$N462&lt;$A$9,IF(Raw!$X462&gt;$C$9,IF(Raw!$X462&lt;$A$9,Raw!L462,-999),-999),-999),-999),-999),-999)</f>
        <v>-999</v>
      </c>
      <c r="I462" s="9">
        <f>IF(Raw!$G462&gt;$C$8,IF(Raw!$Q462&gt;$C$8,IF(Raw!$N462&gt;$C$9,IF(Raw!$N462&lt;$A$9,IF(Raw!$X462&gt;$C$9,IF(Raw!$X462&lt;$A$9,Raw!M462,-999),-999),-999),-999),-999),-999)</f>
        <v>-999</v>
      </c>
      <c r="J462" s="9">
        <f>IF(Raw!$G462&gt;$C$8,IF(Raw!$Q462&gt;$C$8,IF(Raw!$N462&gt;$C$9,IF(Raw!$N462&lt;$A$9,IF(Raw!$X462&gt;$C$9,IF(Raw!$X462&lt;$A$9,Raw!N462,-999),-999),-999),-999),-999),-999)</f>
        <v>-999</v>
      </c>
      <c r="K462" s="9">
        <f>IF(Raw!$G462&gt;$C$8,IF(Raw!$Q462&gt;$C$8,IF(Raw!$N462&gt;$C$9,IF(Raw!$N462&lt;$A$9,IF(Raw!$X462&gt;$C$9,IF(Raw!$X462&lt;$A$9,Raw!R462,-999),-999),-999),-999),-999),-999)</f>
        <v>-999</v>
      </c>
      <c r="L462" s="9">
        <f>IF(Raw!$G462&gt;$C$8,IF(Raw!$Q462&gt;$C$8,IF(Raw!$N462&gt;$C$9,IF(Raw!$N462&lt;$A$9,IF(Raw!$X462&gt;$C$9,IF(Raw!$X462&lt;$A$9,Raw!S462,-999),-999),-999),-999),-999),-999)</f>
        <v>-999</v>
      </c>
      <c r="M462" s="9">
        <f>Raw!Q462</f>
        <v>0</v>
      </c>
      <c r="N462" s="9">
        <f>IF(Raw!$G462&gt;$C$8,IF(Raw!$Q462&gt;$C$8,IF(Raw!$N462&gt;$C$9,IF(Raw!$N462&lt;$A$9,IF(Raw!$X462&gt;$C$9,IF(Raw!$X462&lt;$A$9,Raw!V462,-999),-999),-999),-999),-999),-999)</f>
        <v>-999</v>
      </c>
      <c r="O462" s="9">
        <f>IF(Raw!$G462&gt;$C$8,IF(Raw!$Q462&gt;$C$8,IF(Raw!$N462&gt;$C$9,IF(Raw!$N462&lt;$A$9,IF(Raw!$X462&gt;$C$9,IF(Raw!$X462&lt;$A$9,Raw!W462,-999),-999),-999),-999),-999),-999)</f>
        <v>-999</v>
      </c>
      <c r="P462" s="9">
        <f>IF(Raw!$G462&gt;$C$8,IF(Raw!$Q462&gt;$C$8,IF(Raw!$N462&gt;$C$9,IF(Raw!$N462&lt;$A$9,IF(Raw!$X462&gt;$C$9,IF(Raw!$X462&lt;$A$9,Raw!X462,-999),-999),-999),-999),-999),-999)</f>
        <v>-999</v>
      </c>
      <c r="R462" s="9">
        <f t="shared" si="111"/>
        <v>0</v>
      </c>
      <c r="S462" s="9">
        <f t="shared" si="112"/>
        <v>0</v>
      </c>
      <c r="T462" s="9">
        <f t="shared" si="113"/>
        <v>0</v>
      </c>
      <c r="U462" s="9">
        <f t="shared" si="114"/>
        <v>0</v>
      </c>
      <c r="V462" s="15">
        <f t="shared" si="115"/>
        <v>-999</v>
      </c>
      <c r="X462" s="11">
        <f t="shared" si="116"/>
        <v>-6.0139799999999993E+20</v>
      </c>
      <c r="Y462" s="11">
        <f t="shared" si="117"/>
        <v>-9.99E-18</v>
      </c>
      <c r="Z462" s="11">
        <f t="shared" si="118"/>
        <v>-9.9899999999999989E-4</v>
      </c>
      <c r="AA462" s="16">
        <f t="shared" si="119"/>
        <v>1</v>
      </c>
      <c r="AB462" s="9">
        <f t="shared" si="120"/>
        <v>-999</v>
      </c>
      <c r="AC462" s="9">
        <f t="shared" si="121"/>
        <v>-999</v>
      </c>
      <c r="AD462" s="15">
        <f t="shared" si="122"/>
        <v>-999</v>
      </c>
      <c r="AE462" s="3">
        <f t="shared" si="123"/>
        <v>-1202.7959999999996</v>
      </c>
      <c r="AF462" s="2">
        <f t="shared" si="124"/>
        <v>0.30099999999999988</v>
      </c>
      <c r="AG462" s="9">
        <f t="shared" si="125"/>
        <v>0</v>
      </c>
      <c r="AH462" s="2">
        <f t="shared" si="126"/>
        <v>0</v>
      </c>
    </row>
    <row r="463" spans="1:34">
      <c r="A463" s="1">
        <f>Raw!A463</f>
        <v>0</v>
      </c>
      <c r="B463" s="14">
        <f>Raw!B463</f>
        <v>0</v>
      </c>
      <c r="C463" s="15">
        <f>Raw!C463</f>
        <v>0</v>
      </c>
      <c r="D463" s="15">
        <f>IF(C463&gt;0.5,Raw!D463*D$11,-999)</f>
        <v>-999</v>
      </c>
      <c r="E463" s="9">
        <f>IF(Raw!$G463&gt;$C$8,IF(Raw!$Q463&gt;$C$8,IF(Raw!$N463&gt;$C$9,IF(Raw!$N463&lt;$A$9,IF(Raw!$X463&gt;$C$9,IF(Raw!$X463&lt;$A$9,Raw!H463,-999),-999),-999),-999),-999),-999)</f>
        <v>-999</v>
      </c>
      <c r="F463" s="9">
        <f>IF(Raw!$G463&gt;$C$8,IF(Raw!$Q463&gt;$C$8,IF(Raw!$N463&gt;$C$9,IF(Raw!$N463&lt;$A$9,IF(Raw!$X463&gt;$C$9,IF(Raw!$X463&lt;$A$9,Raw!I463,-999),-999),-999),-999),-999),-999)</f>
        <v>-999</v>
      </c>
      <c r="G463" s="9">
        <f>Raw!G463</f>
        <v>0</v>
      </c>
      <c r="H463" s="9">
        <f>IF(Raw!$G463&gt;$C$8,IF(Raw!$Q463&gt;$C$8,IF(Raw!$N463&gt;$C$9,IF(Raw!$N463&lt;$A$9,IF(Raw!$X463&gt;$C$9,IF(Raw!$X463&lt;$A$9,Raw!L463,-999),-999),-999),-999),-999),-999)</f>
        <v>-999</v>
      </c>
      <c r="I463" s="9">
        <f>IF(Raw!$G463&gt;$C$8,IF(Raw!$Q463&gt;$C$8,IF(Raw!$N463&gt;$C$9,IF(Raw!$N463&lt;$A$9,IF(Raw!$X463&gt;$C$9,IF(Raw!$X463&lt;$A$9,Raw!M463,-999),-999),-999),-999),-999),-999)</f>
        <v>-999</v>
      </c>
      <c r="J463" s="9">
        <f>IF(Raw!$G463&gt;$C$8,IF(Raw!$Q463&gt;$C$8,IF(Raw!$N463&gt;$C$9,IF(Raw!$N463&lt;$A$9,IF(Raw!$X463&gt;$C$9,IF(Raw!$X463&lt;$A$9,Raw!N463,-999),-999),-999),-999),-999),-999)</f>
        <v>-999</v>
      </c>
      <c r="K463" s="9">
        <f>IF(Raw!$G463&gt;$C$8,IF(Raw!$Q463&gt;$C$8,IF(Raw!$N463&gt;$C$9,IF(Raw!$N463&lt;$A$9,IF(Raw!$X463&gt;$C$9,IF(Raw!$X463&lt;$A$9,Raw!R463,-999),-999),-999),-999),-999),-999)</f>
        <v>-999</v>
      </c>
      <c r="L463" s="9">
        <f>IF(Raw!$G463&gt;$C$8,IF(Raw!$Q463&gt;$C$8,IF(Raw!$N463&gt;$C$9,IF(Raw!$N463&lt;$A$9,IF(Raw!$X463&gt;$C$9,IF(Raw!$X463&lt;$A$9,Raw!S463,-999),-999),-999),-999),-999),-999)</f>
        <v>-999</v>
      </c>
      <c r="M463" s="9">
        <f>Raw!Q463</f>
        <v>0</v>
      </c>
      <c r="N463" s="9">
        <f>IF(Raw!$G463&gt;$C$8,IF(Raw!$Q463&gt;$C$8,IF(Raw!$N463&gt;$C$9,IF(Raw!$N463&lt;$A$9,IF(Raw!$X463&gt;$C$9,IF(Raw!$X463&lt;$A$9,Raw!V463,-999),-999),-999),-999),-999),-999)</f>
        <v>-999</v>
      </c>
      <c r="O463" s="9">
        <f>IF(Raw!$G463&gt;$C$8,IF(Raw!$Q463&gt;$C$8,IF(Raw!$N463&gt;$C$9,IF(Raw!$N463&lt;$A$9,IF(Raw!$X463&gt;$C$9,IF(Raw!$X463&lt;$A$9,Raw!W463,-999),-999),-999),-999),-999),-999)</f>
        <v>-999</v>
      </c>
      <c r="P463" s="9">
        <f>IF(Raw!$G463&gt;$C$8,IF(Raw!$Q463&gt;$C$8,IF(Raw!$N463&gt;$C$9,IF(Raw!$N463&lt;$A$9,IF(Raw!$X463&gt;$C$9,IF(Raw!$X463&lt;$A$9,Raw!X463,-999),-999),-999),-999),-999),-999)</f>
        <v>-999</v>
      </c>
      <c r="R463" s="9">
        <f t="shared" ref="R463:R500" si="127">F463-E463</f>
        <v>0</v>
      </c>
      <c r="S463" s="9">
        <f t="shared" ref="S463:S500" si="128">R463/F463</f>
        <v>0</v>
      </c>
      <c r="T463" s="9">
        <f t="shared" ref="T463:T500" si="129">L463-K463</f>
        <v>0</v>
      </c>
      <c r="U463" s="9">
        <f t="shared" ref="U463:U500" si="130">T463/L463</f>
        <v>0</v>
      </c>
      <c r="V463" s="15">
        <f t="shared" ref="V463:V500" si="131">IF(L463&gt;0,L463*V$8+V$10,-999)</f>
        <v>-999</v>
      </c>
      <c r="X463" s="11">
        <f t="shared" ref="X463:X500" si="132">D463*6.02*10^23*10^(-6)</f>
        <v>-6.0139799999999993E+20</v>
      </c>
      <c r="Y463" s="11">
        <f t="shared" ref="Y463:Y500" si="133">H463*10^(-20)</f>
        <v>-9.99E-18</v>
      </c>
      <c r="Z463" s="11">
        <f t="shared" ref="Z463:Z500" si="134">J463*10^(-6)</f>
        <v>-9.9899999999999989E-4</v>
      </c>
      <c r="AA463" s="16">
        <f t="shared" ref="AA463:AA500" si="135">IF(Z463&gt;0,(X463*Y463/(X463*Y463+1/Z463)),1)</f>
        <v>1</v>
      </c>
      <c r="AB463" s="9">
        <f t="shared" ref="AB463:AB500" si="136">K463+T463*AA463</f>
        <v>-999</v>
      </c>
      <c r="AC463" s="9">
        <f t="shared" ref="AC463:AC500" si="137">IF(T463&gt;0,(L463-AB463)/T463,-999)</f>
        <v>-999</v>
      </c>
      <c r="AD463" s="15">
        <f t="shared" ref="AD463:AD500" si="138">IF(AC463&gt;0,X463*Y463*AC463,-999)</f>
        <v>-999</v>
      </c>
      <c r="AE463" s="3">
        <f t="shared" ref="AE463:AE500" si="139">AE$9*Y463</f>
        <v>-1202.7959999999996</v>
      </c>
      <c r="AF463" s="2">
        <f t="shared" ref="AF463:AF500" si="140">IF(AD463&lt;=AE463,AF$6,AF$6/(AD463/AE463))</f>
        <v>0.30099999999999988</v>
      </c>
      <c r="AG463" s="9">
        <f t="shared" ref="AG463:AG500" si="141">AD463*AF463*$AG$6*U463/AG$8</f>
        <v>0</v>
      </c>
      <c r="AH463" s="2">
        <f t="shared" ref="AH463:AH500" si="142">((AG463*12.01)/893.5)*3600</f>
        <v>0</v>
      </c>
    </row>
    <row r="464" spans="1:34">
      <c r="A464" s="1">
        <f>Raw!A464</f>
        <v>0</v>
      </c>
      <c r="B464" s="14">
        <f>Raw!B464</f>
        <v>0</v>
      </c>
      <c r="C464" s="15">
        <f>Raw!C464</f>
        <v>0</v>
      </c>
      <c r="D464" s="15">
        <f>IF(C464&gt;0.5,Raw!D464*D$11,-999)</f>
        <v>-999</v>
      </c>
      <c r="E464" s="9">
        <f>IF(Raw!$G464&gt;$C$8,IF(Raw!$Q464&gt;$C$8,IF(Raw!$N464&gt;$C$9,IF(Raw!$N464&lt;$A$9,IF(Raw!$X464&gt;$C$9,IF(Raw!$X464&lt;$A$9,Raw!H464,-999),-999),-999),-999),-999),-999)</f>
        <v>-999</v>
      </c>
      <c r="F464" s="9">
        <f>IF(Raw!$G464&gt;$C$8,IF(Raw!$Q464&gt;$C$8,IF(Raw!$N464&gt;$C$9,IF(Raw!$N464&lt;$A$9,IF(Raw!$X464&gt;$C$9,IF(Raw!$X464&lt;$A$9,Raw!I464,-999),-999),-999),-999),-999),-999)</f>
        <v>-999</v>
      </c>
      <c r="G464" s="9">
        <f>Raw!G464</f>
        <v>0</v>
      </c>
      <c r="H464" s="9">
        <f>IF(Raw!$G464&gt;$C$8,IF(Raw!$Q464&gt;$C$8,IF(Raw!$N464&gt;$C$9,IF(Raw!$N464&lt;$A$9,IF(Raw!$X464&gt;$C$9,IF(Raw!$X464&lt;$A$9,Raw!L464,-999),-999),-999),-999),-999),-999)</f>
        <v>-999</v>
      </c>
      <c r="I464" s="9">
        <f>IF(Raw!$G464&gt;$C$8,IF(Raw!$Q464&gt;$C$8,IF(Raw!$N464&gt;$C$9,IF(Raw!$N464&lt;$A$9,IF(Raw!$X464&gt;$C$9,IF(Raw!$X464&lt;$A$9,Raw!M464,-999),-999),-999),-999),-999),-999)</f>
        <v>-999</v>
      </c>
      <c r="J464" s="9">
        <f>IF(Raw!$G464&gt;$C$8,IF(Raw!$Q464&gt;$C$8,IF(Raw!$N464&gt;$C$9,IF(Raw!$N464&lt;$A$9,IF(Raw!$X464&gt;$C$9,IF(Raw!$X464&lt;$A$9,Raw!N464,-999),-999),-999),-999),-999),-999)</f>
        <v>-999</v>
      </c>
      <c r="K464" s="9">
        <f>IF(Raw!$G464&gt;$C$8,IF(Raw!$Q464&gt;$C$8,IF(Raw!$N464&gt;$C$9,IF(Raw!$N464&lt;$A$9,IF(Raw!$X464&gt;$C$9,IF(Raw!$X464&lt;$A$9,Raw!R464,-999),-999),-999),-999),-999),-999)</f>
        <v>-999</v>
      </c>
      <c r="L464" s="9">
        <f>IF(Raw!$G464&gt;$C$8,IF(Raw!$Q464&gt;$C$8,IF(Raw!$N464&gt;$C$9,IF(Raw!$N464&lt;$A$9,IF(Raw!$X464&gt;$C$9,IF(Raw!$X464&lt;$A$9,Raw!S464,-999),-999),-999),-999),-999),-999)</f>
        <v>-999</v>
      </c>
      <c r="M464" s="9">
        <f>Raw!Q464</f>
        <v>0</v>
      </c>
      <c r="N464" s="9">
        <f>IF(Raw!$G464&gt;$C$8,IF(Raw!$Q464&gt;$C$8,IF(Raw!$N464&gt;$C$9,IF(Raw!$N464&lt;$A$9,IF(Raw!$X464&gt;$C$9,IF(Raw!$X464&lt;$A$9,Raw!V464,-999),-999),-999),-999),-999),-999)</f>
        <v>-999</v>
      </c>
      <c r="O464" s="9">
        <f>IF(Raw!$G464&gt;$C$8,IF(Raw!$Q464&gt;$C$8,IF(Raw!$N464&gt;$C$9,IF(Raw!$N464&lt;$A$9,IF(Raw!$X464&gt;$C$9,IF(Raw!$X464&lt;$A$9,Raw!W464,-999),-999),-999),-999),-999),-999)</f>
        <v>-999</v>
      </c>
      <c r="P464" s="9">
        <f>IF(Raw!$G464&gt;$C$8,IF(Raw!$Q464&gt;$C$8,IF(Raw!$N464&gt;$C$9,IF(Raw!$N464&lt;$A$9,IF(Raw!$X464&gt;$C$9,IF(Raw!$X464&lt;$A$9,Raw!X464,-999),-999),-999),-999),-999),-999)</f>
        <v>-999</v>
      </c>
      <c r="R464" s="9">
        <f t="shared" si="127"/>
        <v>0</v>
      </c>
      <c r="S464" s="9">
        <f t="shared" si="128"/>
        <v>0</v>
      </c>
      <c r="T464" s="9">
        <f t="shared" si="129"/>
        <v>0</v>
      </c>
      <c r="U464" s="9">
        <f t="shared" si="130"/>
        <v>0</v>
      </c>
      <c r="V464" s="15">
        <f t="shared" si="131"/>
        <v>-999</v>
      </c>
      <c r="X464" s="11">
        <f t="shared" si="132"/>
        <v>-6.0139799999999993E+20</v>
      </c>
      <c r="Y464" s="11">
        <f t="shared" si="133"/>
        <v>-9.99E-18</v>
      </c>
      <c r="Z464" s="11">
        <f t="shared" si="134"/>
        <v>-9.9899999999999989E-4</v>
      </c>
      <c r="AA464" s="16">
        <f t="shared" si="135"/>
        <v>1</v>
      </c>
      <c r="AB464" s="9">
        <f t="shared" si="136"/>
        <v>-999</v>
      </c>
      <c r="AC464" s="9">
        <f t="shared" si="137"/>
        <v>-999</v>
      </c>
      <c r="AD464" s="15">
        <f t="shared" si="138"/>
        <v>-999</v>
      </c>
      <c r="AE464" s="3">
        <f t="shared" si="139"/>
        <v>-1202.7959999999996</v>
      </c>
      <c r="AF464" s="2">
        <f t="shared" si="140"/>
        <v>0.30099999999999988</v>
      </c>
      <c r="AG464" s="9">
        <f t="shared" si="141"/>
        <v>0</v>
      </c>
      <c r="AH464" s="2">
        <f t="shared" si="142"/>
        <v>0</v>
      </c>
    </row>
    <row r="465" spans="1:34">
      <c r="A465" s="1">
        <f>Raw!A465</f>
        <v>0</v>
      </c>
      <c r="B465" s="14">
        <f>Raw!B465</f>
        <v>0</v>
      </c>
      <c r="C465" s="15">
        <f>Raw!C465</f>
        <v>0</v>
      </c>
      <c r="D465" s="15">
        <f>IF(C465&gt;0.5,Raw!D465*D$11,-999)</f>
        <v>-999</v>
      </c>
      <c r="E465" s="9">
        <f>IF(Raw!$G465&gt;$C$8,IF(Raw!$Q465&gt;$C$8,IF(Raw!$N465&gt;$C$9,IF(Raw!$N465&lt;$A$9,IF(Raw!$X465&gt;$C$9,IF(Raw!$X465&lt;$A$9,Raw!H465,-999),-999),-999),-999),-999),-999)</f>
        <v>-999</v>
      </c>
      <c r="F465" s="9">
        <f>IF(Raw!$G465&gt;$C$8,IF(Raw!$Q465&gt;$C$8,IF(Raw!$N465&gt;$C$9,IF(Raw!$N465&lt;$A$9,IF(Raw!$X465&gt;$C$9,IF(Raw!$X465&lt;$A$9,Raw!I465,-999),-999),-999),-999),-999),-999)</f>
        <v>-999</v>
      </c>
      <c r="G465" s="9">
        <f>Raw!G465</f>
        <v>0</v>
      </c>
      <c r="H465" s="9">
        <f>IF(Raw!$G465&gt;$C$8,IF(Raw!$Q465&gt;$C$8,IF(Raw!$N465&gt;$C$9,IF(Raw!$N465&lt;$A$9,IF(Raw!$X465&gt;$C$9,IF(Raw!$X465&lt;$A$9,Raw!L465,-999),-999),-999),-999),-999),-999)</f>
        <v>-999</v>
      </c>
      <c r="I465" s="9">
        <f>IF(Raw!$G465&gt;$C$8,IF(Raw!$Q465&gt;$C$8,IF(Raw!$N465&gt;$C$9,IF(Raw!$N465&lt;$A$9,IF(Raw!$X465&gt;$C$9,IF(Raw!$X465&lt;$A$9,Raw!M465,-999),-999),-999),-999),-999),-999)</f>
        <v>-999</v>
      </c>
      <c r="J465" s="9">
        <f>IF(Raw!$G465&gt;$C$8,IF(Raw!$Q465&gt;$C$8,IF(Raw!$N465&gt;$C$9,IF(Raw!$N465&lt;$A$9,IF(Raw!$X465&gt;$C$9,IF(Raw!$X465&lt;$A$9,Raw!N465,-999),-999),-999),-999),-999),-999)</f>
        <v>-999</v>
      </c>
      <c r="K465" s="9">
        <f>IF(Raw!$G465&gt;$C$8,IF(Raw!$Q465&gt;$C$8,IF(Raw!$N465&gt;$C$9,IF(Raw!$N465&lt;$A$9,IF(Raw!$X465&gt;$C$9,IF(Raw!$X465&lt;$A$9,Raw!R465,-999),-999),-999),-999),-999),-999)</f>
        <v>-999</v>
      </c>
      <c r="L465" s="9">
        <f>IF(Raw!$G465&gt;$C$8,IF(Raw!$Q465&gt;$C$8,IF(Raw!$N465&gt;$C$9,IF(Raw!$N465&lt;$A$9,IF(Raw!$X465&gt;$C$9,IF(Raw!$X465&lt;$A$9,Raw!S465,-999),-999),-999),-999),-999),-999)</f>
        <v>-999</v>
      </c>
      <c r="M465" s="9">
        <f>Raw!Q465</f>
        <v>0</v>
      </c>
      <c r="N465" s="9">
        <f>IF(Raw!$G465&gt;$C$8,IF(Raw!$Q465&gt;$C$8,IF(Raw!$N465&gt;$C$9,IF(Raw!$N465&lt;$A$9,IF(Raw!$X465&gt;$C$9,IF(Raw!$X465&lt;$A$9,Raw!V465,-999),-999),-999),-999),-999),-999)</f>
        <v>-999</v>
      </c>
      <c r="O465" s="9">
        <f>IF(Raw!$G465&gt;$C$8,IF(Raw!$Q465&gt;$C$8,IF(Raw!$N465&gt;$C$9,IF(Raw!$N465&lt;$A$9,IF(Raw!$X465&gt;$C$9,IF(Raw!$X465&lt;$A$9,Raw!W465,-999),-999),-999),-999),-999),-999)</f>
        <v>-999</v>
      </c>
      <c r="P465" s="9">
        <f>IF(Raw!$G465&gt;$C$8,IF(Raw!$Q465&gt;$C$8,IF(Raw!$N465&gt;$C$9,IF(Raw!$N465&lt;$A$9,IF(Raw!$X465&gt;$C$9,IF(Raw!$X465&lt;$A$9,Raw!X465,-999),-999),-999),-999),-999),-999)</f>
        <v>-999</v>
      </c>
      <c r="R465" s="9">
        <f t="shared" si="127"/>
        <v>0</v>
      </c>
      <c r="S465" s="9">
        <f t="shared" si="128"/>
        <v>0</v>
      </c>
      <c r="T465" s="9">
        <f t="shared" si="129"/>
        <v>0</v>
      </c>
      <c r="U465" s="9">
        <f t="shared" si="130"/>
        <v>0</v>
      </c>
      <c r="V465" s="15">
        <f t="shared" si="131"/>
        <v>-999</v>
      </c>
      <c r="X465" s="11">
        <f t="shared" si="132"/>
        <v>-6.0139799999999993E+20</v>
      </c>
      <c r="Y465" s="11">
        <f t="shared" si="133"/>
        <v>-9.99E-18</v>
      </c>
      <c r="Z465" s="11">
        <f t="shared" si="134"/>
        <v>-9.9899999999999989E-4</v>
      </c>
      <c r="AA465" s="16">
        <f t="shared" si="135"/>
        <v>1</v>
      </c>
      <c r="AB465" s="9">
        <f t="shared" si="136"/>
        <v>-999</v>
      </c>
      <c r="AC465" s="9">
        <f t="shared" si="137"/>
        <v>-999</v>
      </c>
      <c r="AD465" s="15">
        <f t="shared" si="138"/>
        <v>-999</v>
      </c>
      <c r="AE465" s="3">
        <f t="shared" si="139"/>
        <v>-1202.7959999999996</v>
      </c>
      <c r="AF465" s="2">
        <f t="shared" si="140"/>
        <v>0.30099999999999988</v>
      </c>
      <c r="AG465" s="9">
        <f t="shared" si="141"/>
        <v>0</v>
      </c>
      <c r="AH465" s="2">
        <f t="shared" si="142"/>
        <v>0</v>
      </c>
    </row>
    <row r="466" spans="1:34">
      <c r="A466" s="1">
        <f>Raw!A466</f>
        <v>0</v>
      </c>
      <c r="B466" s="14">
        <f>Raw!B466</f>
        <v>0</v>
      </c>
      <c r="C466" s="15">
        <f>Raw!C466</f>
        <v>0</v>
      </c>
      <c r="D466" s="15">
        <f>IF(C466&gt;0.5,Raw!D466*D$11,-999)</f>
        <v>-999</v>
      </c>
      <c r="E466" s="9">
        <f>IF(Raw!$G466&gt;$C$8,IF(Raw!$Q466&gt;$C$8,IF(Raw!$N466&gt;$C$9,IF(Raw!$N466&lt;$A$9,IF(Raw!$X466&gt;$C$9,IF(Raw!$X466&lt;$A$9,Raw!H466,-999),-999),-999),-999),-999),-999)</f>
        <v>-999</v>
      </c>
      <c r="F466" s="9">
        <f>IF(Raw!$G466&gt;$C$8,IF(Raw!$Q466&gt;$C$8,IF(Raw!$N466&gt;$C$9,IF(Raw!$N466&lt;$A$9,IF(Raw!$X466&gt;$C$9,IF(Raw!$X466&lt;$A$9,Raw!I466,-999),-999),-999),-999),-999),-999)</f>
        <v>-999</v>
      </c>
      <c r="G466" s="9">
        <f>Raw!G466</f>
        <v>0</v>
      </c>
      <c r="H466" s="9">
        <f>IF(Raw!$G466&gt;$C$8,IF(Raw!$Q466&gt;$C$8,IF(Raw!$N466&gt;$C$9,IF(Raw!$N466&lt;$A$9,IF(Raw!$X466&gt;$C$9,IF(Raw!$X466&lt;$A$9,Raw!L466,-999),-999),-999),-999),-999),-999)</f>
        <v>-999</v>
      </c>
      <c r="I466" s="9">
        <f>IF(Raw!$G466&gt;$C$8,IF(Raw!$Q466&gt;$C$8,IF(Raw!$N466&gt;$C$9,IF(Raw!$N466&lt;$A$9,IF(Raw!$X466&gt;$C$9,IF(Raw!$X466&lt;$A$9,Raw!M466,-999),-999),-999),-999),-999),-999)</f>
        <v>-999</v>
      </c>
      <c r="J466" s="9">
        <f>IF(Raw!$G466&gt;$C$8,IF(Raw!$Q466&gt;$C$8,IF(Raw!$N466&gt;$C$9,IF(Raw!$N466&lt;$A$9,IF(Raw!$X466&gt;$C$9,IF(Raw!$X466&lt;$A$9,Raw!N466,-999),-999),-999),-999),-999),-999)</f>
        <v>-999</v>
      </c>
      <c r="K466" s="9">
        <f>IF(Raw!$G466&gt;$C$8,IF(Raw!$Q466&gt;$C$8,IF(Raw!$N466&gt;$C$9,IF(Raw!$N466&lt;$A$9,IF(Raw!$X466&gt;$C$9,IF(Raw!$X466&lt;$A$9,Raw!R466,-999),-999),-999),-999),-999),-999)</f>
        <v>-999</v>
      </c>
      <c r="L466" s="9">
        <f>IF(Raw!$G466&gt;$C$8,IF(Raw!$Q466&gt;$C$8,IF(Raw!$N466&gt;$C$9,IF(Raw!$N466&lt;$A$9,IF(Raw!$X466&gt;$C$9,IF(Raw!$X466&lt;$A$9,Raw!S466,-999),-999),-999),-999),-999),-999)</f>
        <v>-999</v>
      </c>
      <c r="M466" s="9">
        <f>Raw!Q466</f>
        <v>0</v>
      </c>
      <c r="N466" s="9">
        <f>IF(Raw!$G466&gt;$C$8,IF(Raw!$Q466&gt;$C$8,IF(Raw!$N466&gt;$C$9,IF(Raw!$N466&lt;$A$9,IF(Raw!$X466&gt;$C$9,IF(Raw!$X466&lt;$A$9,Raw!V466,-999),-999),-999),-999),-999),-999)</f>
        <v>-999</v>
      </c>
      <c r="O466" s="9">
        <f>IF(Raw!$G466&gt;$C$8,IF(Raw!$Q466&gt;$C$8,IF(Raw!$N466&gt;$C$9,IF(Raw!$N466&lt;$A$9,IF(Raw!$X466&gt;$C$9,IF(Raw!$X466&lt;$A$9,Raw!W466,-999),-999),-999),-999),-999),-999)</f>
        <v>-999</v>
      </c>
      <c r="P466" s="9">
        <f>IF(Raw!$G466&gt;$C$8,IF(Raw!$Q466&gt;$C$8,IF(Raw!$N466&gt;$C$9,IF(Raw!$N466&lt;$A$9,IF(Raw!$X466&gt;$C$9,IF(Raw!$X466&lt;$A$9,Raw!X466,-999),-999),-999),-999),-999),-999)</f>
        <v>-999</v>
      </c>
      <c r="R466" s="9">
        <f t="shared" si="127"/>
        <v>0</v>
      </c>
      <c r="S466" s="9">
        <f t="shared" si="128"/>
        <v>0</v>
      </c>
      <c r="T466" s="9">
        <f t="shared" si="129"/>
        <v>0</v>
      </c>
      <c r="U466" s="9">
        <f t="shared" si="130"/>
        <v>0</v>
      </c>
      <c r="V466" s="15">
        <f t="shared" si="131"/>
        <v>-999</v>
      </c>
      <c r="X466" s="11">
        <f t="shared" si="132"/>
        <v>-6.0139799999999993E+20</v>
      </c>
      <c r="Y466" s="11">
        <f t="shared" si="133"/>
        <v>-9.99E-18</v>
      </c>
      <c r="Z466" s="11">
        <f t="shared" si="134"/>
        <v>-9.9899999999999989E-4</v>
      </c>
      <c r="AA466" s="16">
        <f t="shared" si="135"/>
        <v>1</v>
      </c>
      <c r="AB466" s="9">
        <f t="shared" si="136"/>
        <v>-999</v>
      </c>
      <c r="AC466" s="9">
        <f t="shared" si="137"/>
        <v>-999</v>
      </c>
      <c r="AD466" s="15">
        <f t="shared" si="138"/>
        <v>-999</v>
      </c>
      <c r="AE466" s="3">
        <f t="shared" si="139"/>
        <v>-1202.7959999999996</v>
      </c>
      <c r="AF466" s="2">
        <f t="shared" si="140"/>
        <v>0.30099999999999988</v>
      </c>
      <c r="AG466" s="9">
        <f t="shared" si="141"/>
        <v>0</v>
      </c>
      <c r="AH466" s="2">
        <f t="shared" si="142"/>
        <v>0</v>
      </c>
    </row>
    <row r="467" spans="1:34">
      <c r="A467" s="1">
        <f>Raw!A467</f>
        <v>0</v>
      </c>
      <c r="B467" s="14">
        <f>Raw!B467</f>
        <v>0</v>
      </c>
      <c r="C467" s="15">
        <f>Raw!C467</f>
        <v>0</v>
      </c>
      <c r="D467" s="15">
        <f>IF(C467&gt;0.5,Raw!D467*D$11,-999)</f>
        <v>-999</v>
      </c>
      <c r="E467" s="9">
        <f>IF(Raw!$G467&gt;$C$8,IF(Raw!$Q467&gt;$C$8,IF(Raw!$N467&gt;$C$9,IF(Raw!$N467&lt;$A$9,IF(Raw!$X467&gt;$C$9,IF(Raw!$X467&lt;$A$9,Raw!H467,-999),-999),-999),-999),-999),-999)</f>
        <v>-999</v>
      </c>
      <c r="F467" s="9">
        <f>IF(Raw!$G467&gt;$C$8,IF(Raw!$Q467&gt;$C$8,IF(Raw!$N467&gt;$C$9,IF(Raw!$N467&lt;$A$9,IF(Raw!$X467&gt;$C$9,IF(Raw!$X467&lt;$A$9,Raw!I467,-999),-999),-999),-999),-999),-999)</f>
        <v>-999</v>
      </c>
      <c r="G467" s="9">
        <f>Raw!G467</f>
        <v>0</v>
      </c>
      <c r="H467" s="9">
        <f>IF(Raw!$G467&gt;$C$8,IF(Raw!$Q467&gt;$C$8,IF(Raw!$N467&gt;$C$9,IF(Raw!$N467&lt;$A$9,IF(Raw!$X467&gt;$C$9,IF(Raw!$X467&lt;$A$9,Raw!L467,-999),-999),-999),-999),-999),-999)</f>
        <v>-999</v>
      </c>
      <c r="I467" s="9">
        <f>IF(Raw!$G467&gt;$C$8,IF(Raw!$Q467&gt;$C$8,IF(Raw!$N467&gt;$C$9,IF(Raw!$N467&lt;$A$9,IF(Raw!$X467&gt;$C$9,IF(Raw!$X467&lt;$A$9,Raw!M467,-999),-999),-999),-999),-999),-999)</f>
        <v>-999</v>
      </c>
      <c r="J467" s="9">
        <f>IF(Raw!$G467&gt;$C$8,IF(Raw!$Q467&gt;$C$8,IF(Raw!$N467&gt;$C$9,IF(Raw!$N467&lt;$A$9,IF(Raw!$X467&gt;$C$9,IF(Raw!$X467&lt;$A$9,Raw!N467,-999),-999),-999),-999),-999),-999)</f>
        <v>-999</v>
      </c>
      <c r="K467" s="9">
        <f>IF(Raw!$G467&gt;$C$8,IF(Raw!$Q467&gt;$C$8,IF(Raw!$N467&gt;$C$9,IF(Raw!$N467&lt;$A$9,IF(Raw!$X467&gt;$C$9,IF(Raw!$X467&lt;$A$9,Raw!R467,-999),-999),-999),-999),-999),-999)</f>
        <v>-999</v>
      </c>
      <c r="L467" s="9">
        <f>IF(Raw!$G467&gt;$C$8,IF(Raw!$Q467&gt;$C$8,IF(Raw!$N467&gt;$C$9,IF(Raw!$N467&lt;$A$9,IF(Raw!$X467&gt;$C$9,IF(Raw!$X467&lt;$A$9,Raw!S467,-999),-999),-999),-999),-999),-999)</f>
        <v>-999</v>
      </c>
      <c r="M467" s="9">
        <f>Raw!Q467</f>
        <v>0</v>
      </c>
      <c r="N467" s="9">
        <f>IF(Raw!$G467&gt;$C$8,IF(Raw!$Q467&gt;$C$8,IF(Raw!$N467&gt;$C$9,IF(Raw!$N467&lt;$A$9,IF(Raw!$X467&gt;$C$9,IF(Raw!$X467&lt;$A$9,Raw!V467,-999),-999),-999),-999),-999),-999)</f>
        <v>-999</v>
      </c>
      <c r="O467" s="9">
        <f>IF(Raw!$G467&gt;$C$8,IF(Raw!$Q467&gt;$C$8,IF(Raw!$N467&gt;$C$9,IF(Raw!$N467&lt;$A$9,IF(Raw!$X467&gt;$C$9,IF(Raw!$X467&lt;$A$9,Raw!W467,-999),-999),-999),-999),-999),-999)</f>
        <v>-999</v>
      </c>
      <c r="P467" s="9">
        <f>IF(Raw!$G467&gt;$C$8,IF(Raw!$Q467&gt;$C$8,IF(Raw!$N467&gt;$C$9,IF(Raw!$N467&lt;$A$9,IF(Raw!$X467&gt;$C$9,IF(Raw!$X467&lt;$A$9,Raw!X467,-999),-999),-999),-999),-999),-999)</f>
        <v>-999</v>
      </c>
      <c r="R467" s="9">
        <f t="shared" si="127"/>
        <v>0</v>
      </c>
      <c r="S467" s="9">
        <f t="shared" si="128"/>
        <v>0</v>
      </c>
      <c r="T467" s="9">
        <f t="shared" si="129"/>
        <v>0</v>
      </c>
      <c r="U467" s="9">
        <f t="shared" si="130"/>
        <v>0</v>
      </c>
      <c r="V467" s="15">
        <f t="shared" si="131"/>
        <v>-999</v>
      </c>
      <c r="X467" s="11">
        <f t="shared" si="132"/>
        <v>-6.0139799999999993E+20</v>
      </c>
      <c r="Y467" s="11">
        <f t="shared" si="133"/>
        <v>-9.99E-18</v>
      </c>
      <c r="Z467" s="11">
        <f t="shared" si="134"/>
        <v>-9.9899999999999989E-4</v>
      </c>
      <c r="AA467" s="16">
        <f t="shared" si="135"/>
        <v>1</v>
      </c>
      <c r="AB467" s="9">
        <f t="shared" si="136"/>
        <v>-999</v>
      </c>
      <c r="AC467" s="9">
        <f t="shared" si="137"/>
        <v>-999</v>
      </c>
      <c r="AD467" s="15">
        <f t="shared" si="138"/>
        <v>-999</v>
      </c>
      <c r="AE467" s="3">
        <f t="shared" si="139"/>
        <v>-1202.7959999999996</v>
      </c>
      <c r="AF467" s="2">
        <f t="shared" si="140"/>
        <v>0.30099999999999988</v>
      </c>
      <c r="AG467" s="9">
        <f t="shared" si="141"/>
        <v>0</v>
      </c>
      <c r="AH467" s="2">
        <f t="shared" si="142"/>
        <v>0</v>
      </c>
    </row>
    <row r="468" spans="1:34">
      <c r="A468" s="1">
        <f>Raw!A468</f>
        <v>0</v>
      </c>
      <c r="B468" s="14">
        <f>Raw!B468</f>
        <v>0</v>
      </c>
      <c r="C468" s="15">
        <f>Raw!C468</f>
        <v>0</v>
      </c>
      <c r="D468" s="15">
        <f>IF(C468&gt;0.5,Raw!D468*D$11,-999)</f>
        <v>-999</v>
      </c>
      <c r="E468" s="9">
        <f>IF(Raw!$G468&gt;$C$8,IF(Raw!$Q468&gt;$C$8,IF(Raw!$N468&gt;$C$9,IF(Raw!$N468&lt;$A$9,IF(Raw!$X468&gt;$C$9,IF(Raw!$X468&lt;$A$9,Raw!H468,-999),-999),-999),-999),-999),-999)</f>
        <v>-999</v>
      </c>
      <c r="F468" s="9">
        <f>IF(Raw!$G468&gt;$C$8,IF(Raw!$Q468&gt;$C$8,IF(Raw!$N468&gt;$C$9,IF(Raw!$N468&lt;$A$9,IF(Raw!$X468&gt;$C$9,IF(Raw!$X468&lt;$A$9,Raw!I468,-999),-999),-999),-999),-999),-999)</f>
        <v>-999</v>
      </c>
      <c r="G468" s="9">
        <f>Raw!G468</f>
        <v>0</v>
      </c>
      <c r="H468" s="9">
        <f>IF(Raw!$G468&gt;$C$8,IF(Raw!$Q468&gt;$C$8,IF(Raw!$N468&gt;$C$9,IF(Raw!$N468&lt;$A$9,IF(Raw!$X468&gt;$C$9,IF(Raw!$X468&lt;$A$9,Raw!L468,-999),-999),-999),-999),-999),-999)</f>
        <v>-999</v>
      </c>
      <c r="I468" s="9">
        <f>IF(Raw!$G468&gt;$C$8,IF(Raw!$Q468&gt;$C$8,IF(Raw!$N468&gt;$C$9,IF(Raw!$N468&lt;$A$9,IF(Raw!$X468&gt;$C$9,IF(Raw!$X468&lt;$A$9,Raw!M468,-999),-999),-999),-999),-999),-999)</f>
        <v>-999</v>
      </c>
      <c r="J468" s="9">
        <f>IF(Raw!$G468&gt;$C$8,IF(Raw!$Q468&gt;$C$8,IF(Raw!$N468&gt;$C$9,IF(Raw!$N468&lt;$A$9,IF(Raw!$X468&gt;$C$9,IF(Raw!$X468&lt;$A$9,Raw!N468,-999),-999),-999),-999),-999),-999)</f>
        <v>-999</v>
      </c>
      <c r="K468" s="9">
        <f>IF(Raw!$G468&gt;$C$8,IF(Raw!$Q468&gt;$C$8,IF(Raw!$N468&gt;$C$9,IF(Raw!$N468&lt;$A$9,IF(Raw!$X468&gt;$C$9,IF(Raw!$X468&lt;$A$9,Raw!R468,-999),-999),-999),-999),-999),-999)</f>
        <v>-999</v>
      </c>
      <c r="L468" s="9">
        <f>IF(Raw!$G468&gt;$C$8,IF(Raw!$Q468&gt;$C$8,IF(Raw!$N468&gt;$C$9,IF(Raw!$N468&lt;$A$9,IF(Raw!$X468&gt;$C$9,IF(Raw!$X468&lt;$A$9,Raw!S468,-999),-999),-999),-999),-999),-999)</f>
        <v>-999</v>
      </c>
      <c r="M468" s="9">
        <f>Raw!Q468</f>
        <v>0</v>
      </c>
      <c r="N468" s="9">
        <f>IF(Raw!$G468&gt;$C$8,IF(Raw!$Q468&gt;$C$8,IF(Raw!$N468&gt;$C$9,IF(Raw!$N468&lt;$A$9,IF(Raw!$X468&gt;$C$9,IF(Raw!$X468&lt;$A$9,Raw!V468,-999),-999),-999),-999),-999),-999)</f>
        <v>-999</v>
      </c>
      <c r="O468" s="9">
        <f>IF(Raw!$G468&gt;$C$8,IF(Raw!$Q468&gt;$C$8,IF(Raw!$N468&gt;$C$9,IF(Raw!$N468&lt;$A$9,IF(Raw!$X468&gt;$C$9,IF(Raw!$X468&lt;$A$9,Raw!W468,-999),-999),-999),-999),-999),-999)</f>
        <v>-999</v>
      </c>
      <c r="P468" s="9">
        <f>IF(Raw!$G468&gt;$C$8,IF(Raw!$Q468&gt;$C$8,IF(Raw!$N468&gt;$C$9,IF(Raw!$N468&lt;$A$9,IF(Raw!$X468&gt;$C$9,IF(Raw!$X468&lt;$A$9,Raw!X468,-999),-999),-999),-999),-999),-999)</f>
        <v>-999</v>
      </c>
      <c r="R468" s="9">
        <f t="shared" si="127"/>
        <v>0</v>
      </c>
      <c r="S468" s="9">
        <f t="shared" si="128"/>
        <v>0</v>
      </c>
      <c r="T468" s="9">
        <f t="shared" si="129"/>
        <v>0</v>
      </c>
      <c r="U468" s="9">
        <f t="shared" si="130"/>
        <v>0</v>
      </c>
      <c r="V468" s="15">
        <f t="shared" si="131"/>
        <v>-999</v>
      </c>
      <c r="X468" s="11">
        <f t="shared" si="132"/>
        <v>-6.0139799999999993E+20</v>
      </c>
      <c r="Y468" s="11">
        <f t="shared" si="133"/>
        <v>-9.99E-18</v>
      </c>
      <c r="Z468" s="11">
        <f t="shared" si="134"/>
        <v>-9.9899999999999989E-4</v>
      </c>
      <c r="AA468" s="16">
        <f t="shared" si="135"/>
        <v>1</v>
      </c>
      <c r="AB468" s="9">
        <f t="shared" si="136"/>
        <v>-999</v>
      </c>
      <c r="AC468" s="9">
        <f t="shared" si="137"/>
        <v>-999</v>
      </c>
      <c r="AD468" s="15">
        <f t="shared" si="138"/>
        <v>-999</v>
      </c>
      <c r="AE468" s="3">
        <f t="shared" si="139"/>
        <v>-1202.7959999999996</v>
      </c>
      <c r="AF468" s="2">
        <f t="shared" si="140"/>
        <v>0.30099999999999988</v>
      </c>
      <c r="AG468" s="9">
        <f t="shared" si="141"/>
        <v>0</v>
      </c>
      <c r="AH468" s="2">
        <f t="shared" si="142"/>
        <v>0</v>
      </c>
    </row>
    <row r="469" spans="1:34">
      <c r="A469" s="1">
        <f>Raw!A469</f>
        <v>0</v>
      </c>
      <c r="B469" s="14">
        <f>Raw!B469</f>
        <v>0</v>
      </c>
      <c r="C469" s="15">
        <f>Raw!C469</f>
        <v>0</v>
      </c>
      <c r="D469" s="15">
        <f>IF(C469&gt;0.5,Raw!D469*D$11,-999)</f>
        <v>-999</v>
      </c>
      <c r="E469" s="9">
        <f>IF(Raw!$G469&gt;$C$8,IF(Raw!$Q469&gt;$C$8,IF(Raw!$N469&gt;$C$9,IF(Raw!$N469&lt;$A$9,IF(Raw!$X469&gt;$C$9,IF(Raw!$X469&lt;$A$9,Raw!H469,-999),-999),-999),-999),-999),-999)</f>
        <v>-999</v>
      </c>
      <c r="F469" s="9">
        <f>IF(Raw!$G469&gt;$C$8,IF(Raw!$Q469&gt;$C$8,IF(Raw!$N469&gt;$C$9,IF(Raw!$N469&lt;$A$9,IF(Raw!$X469&gt;$C$9,IF(Raw!$X469&lt;$A$9,Raw!I469,-999),-999),-999),-999),-999),-999)</f>
        <v>-999</v>
      </c>
      <c r="G469" s="9">
        <f>Raw!G469</f>
        <v>0</v>
      </c>
      <c r="H469" s="9">
        <f>IF(Raw!$G469&gt;$C$8,IF(Raw!$Q469&gt;$C$8,IF(Raw!$N469&gt;$C$9,IF(Raw!$N469&lt;$A$9,IF(Raw!$X469&gt;$C$9,IF(Raw!$X469&lt;$A$9,Raw!L469,-999),-999),-999),-999),-999),-999)</f>
        <v>-999</v>
      </c>
      <c r="I469" s="9">
        <f>IF(Raw!$G469&gt;$C$8,IF(Raw!$Q469&gt;$C$8,IF(Raw!$N469&gt;$C$9,IF(Raw!$N469&lt;$A$9,IF(Raw!$X469&gt;$C$9,IF(Raw!$X469&lt;$A$9,Raw!M469,-999),-999),-999),-999),-999),-999)</f>
        <v>-999</v>
      </c>
      <c r="J469" s="9">
        <f>IF(Raw!$G469&gt;$C$8,IF(Raw!$Q469&gt;$C$8,IF(Raw!$N469&gt;$C$9,IF(Raw!$N469&lt;$A$9,IF(Raw!$X469&gt;$C$9,IF(Raw!$X469&lt;$A$9,Raw!N469,-999),-999),-999),-999),-999),-999)</f>
        <v>-999</v>
      </c>
      <c r="K469" s="9">
        <f>IF(Raw!$G469&gt;$C$8,IF(Raw!$Q469&gt;$C$8,IF(Raw!$N469&gt;$C$9,IF(Raw!$N469&lt;$A$9,IF(Raw!$X469&gt;$C$9,IF(Raw!$X469&lt;$A$9,Raw!R469,-999),-999),-999),-999),-999),-999)</f>
        <v>-999</v>
      </c>
      <c r="L469" s="9">
        <f>IF(Raw!$G469&gt;$C$8,IF(Raw!$Q469&gt;$C$8,IF(Raw!$N469&gt;$C$9,IF(Raw!$N469&lt;$A$9,IF(Raw!$X469&gt;$C$9,IF(Raw!$X469&lt;$A$9,Raw!S469,-999),-999),-999),-999),-999),-999)</f>
        <v>-999</v>
      </c>
      <c r="M469" s="9">
        <f>Raw!Q469</f>
        <v>0</v>
      </c>
      <c r="N469" s="9">
        <f>IF(Raw!$G469&gt;$C$8,IF(Raw!$Q469&gt;$C$8,IF(Raw!$N469&gt;$C$9,IF(Raw!$N469&lt;$A$9,IF(Raw!$X469&gt;$C$9,IF(Raw!$X469&lt;$A$9,Raw!V469,-999),-999),-999),-999),-999),-999)</f>
        <v>-999</v>
      </c>
      <c r="O469" s="9">
        <f>IF(Raw!$G469&gt;$C$8,IF(Raw!$Q469&gt;$C$8,IF(Raw!$N469&gt;$C$9,IF(Raw!$N469&lt;$A$9,IF(Raw!$X469&gt;$C$9,IF(Raw!$X469&lt;$A$9,Raw!W469,-999),-999),-999),-999),-999),-999)</f>
        <v>-999</v>
      </c>
      <c r="P469" s="9">
        <f>IF(Raw!$G469&gt;$C$8,IF(Raw!$Q469&gt;$C$8,IF(Raw!$N469&gt;$C$9,IF(Raw!$N469&lt;$A$9,IF(Raw!$X469&gt;$C$9,IF(Raw!$X469&lt;$A$9,Raw!X469,-999),-999),-999),-999),-999),-999)</f>
        <v>-999</v>
      </c>
      <c r="R469" s="9">
        <f t="shared" si="127"/>
        <v>0</v>
      </c>
      <c r="S469" s="9">
        <f t="shared" si="128"/>
        <v>0</v>
      </c>
      <c r="T469" s="9">
        <f t="shared" si="129"/>
        <v>0</v>
      </c>
      <c r="U469" s="9">
        <f t="shared" si="130"/>
        <v>0</v>
      </c>
      <c r="V469" s="15">
        <f t="shared" si="131"/>
        <v>-999</v>
      </c>
      <c r="X469" s="11">
        <f t="shared" si="132"/>
        <v>-6.0139799999999993E+20</v>
      </c>
      <c r="Y469" s="11">
        <f t="shared" si="133"/>
        <v>-9.99E-18</v>
      </c>
      <c r="Z469" s="11">
        <f t="shared" si="134"/>
        <v>-9.9899999999999989E-4</v>
      </c>
      <c r="AA469" s="16">
        <f t="shared" si="135"/>
        <v>1</v>
      </c>
      <c r="AB469" s="9">
        <f t="shared" si="136"/>
        <v>-999</v>
      </c>
      <c r="AC469" s="9">
        <f t="shared" si="137"/>
        <v>-999</v>
      </c>
      <c r="AD469" s="15">
        <f t="shared" si="138"/>
        <v>-999</v>
      </c>
      <c r="AE469" s="3">
        <f t="shared" si="139"/>
        <v>-1202.7959999999996</v>
      </c>
      <c r="AF469" s="2">
        <f t="shared" si="140"/>
        <v>0.30099999999999988</v>
      </c>
      <c r="AG469" s="9">
        <f t="shared" si="141"/>
        <v>0</v>
      </c>
      <c r="AH469" s="2">
        <f t="shared" si="142"/>
        <v>0</v>
      </c>
    </row>
    <row r="470" spans="1:34">
      <c r="A470" s="1">
        <f>Raw!A470</f>
        <v>0</v>
      </c>
      <c r="B470" s="14">
        <f>Raw!B470</f>
        <v>0</v>
      </c>
      <c r="C470" s="15">
        <f>Raw!C470</f>
        <v>0</v>
      </c>
      <c r="D470" s="15">
        <f>IF(C470&gt;0.5,Raw!D470*D$11,-999)</f>
        <v>-999</v>
      </c>
      <c r="E470" s="9">
        <f>IF(Raw!$G470&gt;$C$8,IF(Raw!$Q470&gt;$C$8,IF(Raw!$N470&gt;$C$9,IF(Raw!$N470&lt;$A$9,IF(Raw!$X470&gt;$C$9,IF(Raw!$X470&lt;$A$9,Raw!H470,-999),-999),-999),-999),-999),-999)</f>
        <v>-999</v>
      </c>
      <c r="F470" s="9">
        <f>IF(Raw!$G470&gt;$C$8,IF(Raw!$Q470&gt;$C$8,IF(Raw!$N470&gt;$C$9,IF(Raw!$N470&lt;$A$9,IF(Raw!$X470&gt;$C$9,IF(Raw!$X470&lt;$A$9,Raw!I470,-999),-999),-999),-999),-999),-999)</f>
        <v>-999</v>
      </c>
      <c r="G470" s="9">
        <f>Raw!G470</f>
        <v>0</v>
      </c>
      <c r="H470" s="9">
        <f>IF(Raw!$G470&gt;$C$8,IF(Raw!$Q470&gt;$C$8,IF(Raw!$N470&gt;$C$9,IF(Raw!$N470&lt;$A$9,IF(Raw!$X470&gt;$C$9,IF(Raw!$X470&lt;$A$9,Raw!L470,-999),-999),-999),-999),-999),-999)</f>
        <v>-999</v>
      </c>
      <c r="I470" s="9">
        <f>IF(Raw!$G470&gt;$C$8,IF(Raw!$Q470&gt;$C$8,IF(Raw!$N470&gt;$C$9,IF(Raw!$N470&lt;$A$9,IF(Raw!$X470&gt;$C$9,IF(Raw!$X470&lt;$A$9,Raw!M470,-999),-999),-999),-999),-999),-999)</f>
        <v>-999</v>
      </c>
      <c r="J470" s="9">
        <f>IF(Raw!$G470&gt;$C$8,IF(Raw!$Q470&gt;$C$8,IF(Raw!$N470&gt;$C$9,IF(Raw!$N470&lt;$A$9,IF(Raw!$X470&gt;$C$9,IF(Raw!$X470&lt;$A$9,Raw!N470,-999),-999),-999),-999),-999),-999)</f>
        <v>-999</v>
      </c>
      <c r="K470" s="9">
        <f>IF(Raw!$G470&gt;$C$8,IF(Raw!$Q470&gt;$C$8,IF(Raw!$N470&gt;$C$9,IF(Raw!$N470&lt;$A$9,IF(Raw!$X470&gt;$C$9,IF(Raw!$X470&lt;$A$9,Raw!R470,-999),-999),-999),-999),-999),-999)</f>
        <v>-999</v>
      </c>
      <c r="L470" s="9">
        <f>IF(Raw!$G470&gt;$C$8,IF(Raw!$Q470&gt;$C$8,IF(Raw!$N470&gt;$C$9,IF(Raw!$N470&lt;$A$9,IF(Raw!$X470&gt;$C$9,IF(Raw!$X470&lt;$A$9,Raw!S470,-999),-999),-999),-999),-999),-999)</f>
        <v>-999</v>
      </c>
      <c r="M470" s="9">
        <f>Raw!Q470</f>
        <v>0</v>
      </c>
      <c r="N470" s="9">
        <f>IF(Raw!$G470&gt;$C$8,IF(Raw!$Q470&gt;$C$8,IF(Raw!$N470&gt;$C$9,IF(Raw!$N470&lt;$A$9,IF(Raw!$X470&gt;$C$9,IF(Raw!$X470&lt;$A$9,Raw!V470,-999),-999),-999),-999),-999),-999)</f>
        <v>-999</v>
      </c>
      <c r="O470" s="9">
        <f>IF(Raw!$G470&gt;$C$8,IF(Raw!$Q470&gt;$C$8,IF(Raw!$N470&gt;$C$9,IF(Raw!$N470&lt;$A$9,IF(Raw!$X470&gt;$C$9,IF(Raw!$X470&lt;$A$9,Raw!W470,-999),-999),-999),-999),-999),-999)</f>
        <v>-999</v>
      </c>
      <c r="P470" s="9">
        <f>IF(Raw!$G470&gt;$C$8,IF(Raw!$Q470&gt;$C$8,IF(Raw!$N470&gt;$C$9,IF(Raw!$N470&lt;$A$9,IF(Raw!$X470&gt;$C$9,IF(Raw!$X470&lt;$A$9,Raw!X470,-999),-999),-999),-999),-999),-999)</f>
        <v>-999</v>
      </c>
      <c r="R470" s="9">
        <f t="shared" si="127"/>
        <v>0</v>
      </c>
      <c r="S470" s="9">
        <f t="shared" si="128"/>
        <v>0</v>
      </c>
      <c r="T470" s="9">
        <f t="shared" si="129"/>
        <v>0</v>
      </c>
      <c r="U470" s="9">
        <f t="shared" si="130"/>
        <v>0</v>
      </c>
      <c r="V470" s="15">
        <f t="shared" si="131"/>
        <v>-999</v>
      </c>
      <c r="X470" s="11">
        <f t="shared" si="132"/>
        <v>-6.0139799999999993E+20</v>
      </c>
      <c r="Y470" s="11">
        <f t="shared" si="133"/>
        <v>-9.99E-18</v>
      </c>
      <c r="Z470" s="11">
        <f t="shared" si="134"/>
        <v>-9.9899999999999989E-4</v>
      </c>
      <c r="AA470" s="16">
        <f t="shared" si="135"/>
        <v>1</v>
      </c>
      <c r="AB470" s="9">
        <f t="shared" si="136"/>
        <v>-999</v>
      </c>
      <c r="AC470" s="9">
        <f t="shared" si="137"/>
        <v>-999</v>
      </c>
      <c r="AD470" s="15">
        <f t="shared" si="138"/>
        <v>-999</v>
      </c>
      <c r="AE470" s="3">
        <f t="shared" si="139"/>
        <v>-1202.7959999999996</v>
      </c>
      <c r="AF470" s="2">
        <f t="shared" si="140"/>
        <v>0.30099999999999988</v>
      </c>
      <c r="AG470" s="9">
        <f t="shared" si="141"/>
        <v>0</v>
      </c>
      <c r="AH470" s="2">
        <f t="shared" si="142"/>
        <v>0</v>
      </c>
    </row>
    <row r="471" spans="1:34">
      <c r="A471" s="1">
        <f>Raw!A471</f>
        <v>0</v>
      </c>
      <c r="B471" s="14">
        <f>Raw!B471</f>
        <v>0</v>
      </c>
      <c r="C471" s="15">
        <f>Raw!C471</f>
        <v>0</v>
      </c>
      <c r="D471" s="15">
        <f>IF(C471&gt;0.5,Raw!D471*D$11,-999)</f>
        <v>-999</v>
      </c>
      <c r="E471" s="9">
        <f>IF(Raw!$G471&gt;$C$8,IF(Raw!$Q471&gt;$C$8,IF(Raw!$N471&gt;$C$9,IF(Raw!$N471&lt;$A$9,IF(Raw!$X471&gt;$C$9,IF(Raw!$X471&lt;$A$9,Raw!H471,-999),-999),-999),-999),-999),-999)</f>
        <v>-999</v>
      </c>
      <c r="F471" s="9">
        <f>IF(Raw!$G471&gt;$C$8,IF(Raw!$Q471&gt;$C$8,IF(Raw!$N471&gt;$C$9,IF(Raw!$N471&lt;$A$9,IF(Raw!$X471&gt;$C$9,IF(Raw!$X471&lt;$A$9,Raw!I471,-999),-999),-999),-999),-999),-999)</f>
        <v>-999</v>
      </c>
      <c r="G471" s="9">
        <f>Raw!G471</f>
        <v>0</v>
      </c>
      <c r="H471" s="9">
        <f>IF(Raw!$G471&gt;$C$8,IF(Raw!$Q471&gt;$C$8,IF(Raw!$N471&gt;$C$9,IF(Raw!$N471&lt;$A$9,IF(Raw!$X471&gt;$C$9,IF(Raw!$X471&lt;$A$9,Raw!L471,-999),-999),-999),-999),-999),-999)</f>
        <v>-999</v>
      </c>
      <c r="I471" s="9">
        <f>IF(Raw!$G471&gt;$C$8,IF(Raw!$Q471&gt;$C$8,IF(Raw!$N471&gt;$C$9,IF(Raw!$N471&lt;$A$9,IF(Raw!$X471&gt;$C$9,IF(Raw!$X471&lt;$A$9,Raw!M471,-999),-999),-999),-999),-999),-999)</f>
        <v>-999</v>
      </c>
      <c r="J471" s="9">
        <f>IF(Raw!$G471&gt;$C$8,IF(Raw!$Q471&gt;$C$8,IF(Raw!$N471&gt;$C$9,IF(Raw!$N471&lt;$A$9,IF(Raw!$X471&gt;$C$9,IF(Raw!$X471&lt;$A$9,Raw!N471,-999),-999),-999),-999),-999),-999)</f>
        <v>-999</v>
      </c>
      <c r="K471" s="9">
        <f>IF(Raw!$G471&gt;$C$8,IF(Raw!$Q471&gt;$C$8,IF(Raw!$N471&gt;$C$9,IF(Raw!$N471&lt;$A$9,IF(Raw!$X471&gt;$C$9,IF(Raw!$X471&lt;$A$9,Raw!R471,-999),-999),-999),-999),-999),-999)</f>
        <v>-999</v>
      </c>
      <c r="L471" s="9">
        <f>IF(Raw!$G471&gt;$C$8,IF(Raw!$Q471&gt;$C$8,IF(Raw!$N471&gt;$C$9,IF(Raw!$N471&lt;$A$9,IF(Raw!$X471&gt;$C$9,IF(Raw!$X471&lt;$A$9,Raw!S471,-999),-999),-999),-999),-999),-999)</f>
        <v>-999</v>
      </c>
      <c r="M471" s="9">
        <f>Raw!Q471</f>
        <v>0</v>
      </c>
      <c r="N471" s="9">
        <f>IF(Raw!$G471&gt;$C$8,IF(Raw!$Q471&gt;$C$8,IF(Raw!$N471&gt;$C$9,IF(Raw!$N471&lt;$A$9,IF(Raw!$X471&gt;$C$9,IF(Raw!$X471&lt;$A$9,Raw!V471,-999),-999),-999),-999),-999),-999)</f>
        <v>-999</v>
      </c>
      <c r="O471" s="9">
        <f>IF(Raw!$G471&gt;$C$8,IF(Raw!$Q471&gt;$C$8,IF(Raw!$N471&gt;$C$9,IF(Raw!$N471&lt;$A$9,IF(Raw!$X471&gt;$C$9,IF(Raw!$X471&lt;$A$9,Raw!W471,-999),-999),-999),-999),-999),-999)</f>
        <v>-999</v>
      </c>
      <c r="P471" s="9">
        <f>IF(Raw!$G471&gt;$C$8,IF(Raw!$Q471&gt;$C$8,IF(Raw!$N471&gt;$C$9,IF(Raw!$N471&lt;$A$9,IF(Raw!$X471&gt;$C$9,IF(Raw!$X471&lt;$A$9,Raw!X471,-999),-999),-999),-999),-999),-999)</f>
        <v>-999</v>
      </c>
      <c r="R471" s="9">
        <f t="shared" si="127"/>
        <v>0</v>
      </c>
      <c r="S471" s="9">
        <f t="shared" si="128"/>
        <v>0</v>
      </c>
      <c r="T471" s="9">
        <f t="shared" si="129"/>
        <v>0</v>
      </c>
      <c r="U471" s="9">
        <f t="shared" si="130"/>
        <v>0</v>
      </c>
      <c r="V471" s="15">
        <f t="shared" si="131"/>
        <v>-999</v>
      </c>
      <c r="X471" s="11">
        <f t="shared" si="132"/>
        <v>-6.0139799999999993E+20</v>
      </c>
      <c r="Y471" s="11">
        <f t="shared" si="133"/>
        <v>-9.99E-18</v>
      </c>
      <c r="Z471" s="11">
        <f t="shared" si="134"/>
        <v>-9.9899999999999989E-4</v>
      </c>
      <c r="AA471" s="16">
        <f t="shared" si="135"/>
        <v>1</v>
      </c>
      <c r="AB471" s="9">
        <f t="shared" si="136"/>
        <v>-999</v>
      </c>
      <c r="AC471" s="9">
        <f t="shared" si="137"/>
        <v>-999</v>
      </c>
      <c r="AD471" s="15">
        <f t="shared" si="138"/>
        <v>-999</v>
      </c>
      <c r="AE471" s="3">
        <f t="shared" si="139"/>
        <v>-1202.7959999999996</v>
      </c>
      <c r="AF471" s="2">
        <f t="shared" si="140"/>
        <v>0.30099999999999988</v>
      </c>
      <c r="AG471" s="9">
        <f t="shared" si="141"/>
        <v>0</v>
      </c>
      <c r="AH471" s="2">
        <f t="shared" si="142"/>
        <v>0</v>
      </c>
    </row>
    <row r="472" spans="1:34">
      <c r="A472" s="1">
        <f>Raw!A472</f>
        <v>0</v>
      </c>
      <c r="B472" s="14">
        <f>Raw!B472</f>
        <v>0</v>
      </c>
      <c r="C472" s="15">
        <f>Raw!C472</f>
        <v>0</v>
      </c>
      <c r="D472" s="15">
        <f>IF(C472&gt;0.5,Raw!D472*D$11,-999)</f>
        <v>-999</v>
      </c>
      <c r="E472" s="9">
        <f>IF(Raw!$G472&gt;$C$8,IF(Raw!$Q472&gt;$C$8,IF(Raw!$N472&gt;$C$9,IF(Raw!$N472&lt;$A$9,IF(Raw!$X472&gt;$C$9,IF(Raw!$X472&lt;$A$9,Raw!H472,-999),-999),-999),-999),-999),-999)</f>
        <v>-999</v>
      </c>
      <c r="F472" s="9">
        <f>IF(Raw!$G472&gt;$C$8,IF(Raw!$Q472&gt;$C$8,IF(Raw!$N472&gt;$C$9,IF(Raw!$N472&lt;$A$9,IF(Raw!$X472&gt;$C$9,IF(Raw!$X472&lt;$A$9,Raw!I472,-999),-999),-999),-999),-999),-999)</f>
        <v>-999</v>
      </c>
      <c r="G472" s="9">
        <f>Raw!G472</f>
        <v>0</v>
      </c>
      <c r="H472" s="9">
        <f>IF(Raw!$G472&gt;$C$8,IF(Raw!$Q472&gt;$C$8,IF(Raw!$N472&gt;$C$9,IF(Raw!$N472&lt;$A$9,IF(Raw!$X472&gt;$C$9,IF(Raw!$X472&lt;$A$9,Raw!L472,-999),-999),-999),-999),-999),-999)</f>
        <v>-999</v>
      </c>
      <c r="I472" s="9">
        <f>IF(Raw!$G472&gt;$C$8,IF(Raw!$Q472&gt;$C$8,IF(Raw!$N472&gt;$C$9,IF(Raw!$N472&lt;$A$9,IF(Raw!$X472&gt;$C$9,IF(Raw!$X472&lt;$A$9,Raw!M472,-999),-999),-999),-999),-999),-999)</f>
        <v>-999</v>
      </c>
      <c r="J472" s="9">
        <f>IF(Raw!$G472&gt;$C$8,IF(Raw!$Q472&gt;$C$8,IF(Raw!$N472&gt;$C$9,IF(Raw!$N472&lt;$A$9,IF(Raw!$X472&gt;$C$9,IF(Raw!$X472&lt;$A$9,Raw!N472,-999),-999),-999),-999),-999),-999)</f>
        <v>-999</v>
      </c>
      <c r="K472" s="9">
        <f>IF(Raw!$G472&gt;$C$8,IF(Raw!$Q472&gt;$C$8,IF(Raw!$N472&gt;$C$9,IF(Raw!$N472&lt;$A$9,IF(Raw!$X472&gt;$C$9,IF(Raw!$X472&lt;$A$9,Raw!R472,-999),-999),-999),-999),-999),-999)</f>
        <v>-999</v>
      </c>
      <c r="L472" s="9">
        <f>IF(Raw!$G472&gt;$C$8,IF(Raw!$Q472&gt;$C$8,IF(Raw!$N472&gt;$C$9,IF(Raw!$N472&lt;$A$9,IF(Raw!$X472&gt;$C$9,IF(Raw!$X472&lt;$A$9,Raw!S472,-999),-999),-999),-999),-999),-999)</f>
        <v>-999</v>
      </c>
      <c r="M472" s="9">
        <f>Raw!Q472</f>
        <v>0</v>
      </c>
      <c r="N472" s="9">
        <f>IF(Raw!$G472&gt;$C$8,IF(Raw!$Q472&gt;$C$8,IF(Raw!$N472&gt;$C$9,IF(Raw!$N472&lt;$A$9,IF(Raw!$X472&gt;$C$9,IF(Raw!$X472&lt;$A$9,Raw!V472,-999),-999),-999),-999),-999),-999)</f>
        <v>-999</v>
      </c>
      <c r="O472" s="9">
        <f>IF(Raw!$G472&gt;$C$8,IF(Raw!$Q472&gt;$C$8,IF(Raw!$N472&gt;$C$9,IF(Raw!$N472&lt;$A$9,IF(Raw!$X472&gt;$C$9,IF(Raw!$X472&lt;$A$9,Raw!W472,-999),-999),-999),-999),-999),-999)</f>
        <v>-999</v>
      </c>
      <c r="P472" s="9">
        <f>IF(Raw!$G472&gt;$C$8,IF(Raw!$Q472&gt;$C$8,IF(Raw!$N472&gt;$C$9,IF(Raw!$N472&lt;$A$9,IF(Raw!$X472&gt;$C$9,IF(Raw!$X472&lt;$A$9,Raw!X472,-999),-999),-999),-999),-999),-999)</f>
        <v>-999</v>
      </c>
      <c r="R472" s="9">
        <f t="shared" si="127"/>
        <v>0</v>
      </c>
      <c r="S472" s="9">
        <f t="shared" si="128"/>
        <v>0</v>
      </c>
      <c r="T472" s="9">
        <f t="shared" si="129"/>
        <v>0</v>
      </c>
      <c r="U472" s="9">
        <f t="shared" si="130"/>
        <v>0</v>
      </c>
      <c r="V472" s="15">
        <f t="shared" si="131"/>
        <v>-999</v>
      </c>
      <c r="X472" s="11">
        <f t="shared" si="132"/>
        <v>-6.0139799999999993E+20</v>
      </c>
      <c r="Y472" s="11">
        <f t="shared" si="133"/>
        <v>-9.99E-18</v>
      </c>
      <c r="Z472" s="11">
        <f t="shared" si="134"/>
        <v>-9.9899999999999989E-4</v>
      </c>
      <c r="AA472" s="16">
        <f t="shared" si="135"/>
        <v>1</v>
      </c>
      <c r="AB472" s="9">
        <f t="shared" si="136"/>
        <v>-999</v>
      </c>
      <c r="AC472" s="9">
        <f t="shared" si="137"/>
        <v>-999</v>
      </c>
      <c r="AD472" s="15">
        <f t="shared" si="138"/>
        <v>-999</v>
      </c>
      <c r="AE472" s="3">
        <f t="shared" si="139"/>
        <v>-1202.7959999999996</v>
      </c>
      <c r="AF472" s="2">
        <f t="shared" si="140"/>
        <v>0.30099999999999988</v>
      </c>
      <c r="AG472" s="9">
        <f t="shared" si="141"/>
        <v>0</v>
      </c>
      <c r="AH472" s="2">
        <f t="shared" si="142"/>
        <v>0</v>
      </c>
    </row>
    <row r="473" spans="1:34">
      <c r="A473" s="1">
        <f>Raw!A473</f>
        <v>0</v>
      </c>
      <c r="B473" s="14">
        <f>Raw!B473</f>
        <v>0</v>
      </c>
      <c r="C473" s="15">
        <f>Raw!C473</f>
        <v>0</v>
      </c>
      <c r="D473" s="15">
        <f>IF(C473&gt;0.5,Raw!D473*D$11,-999)</f>
        <v>-999</v>
      </c>
      <c r="E473" s="9">
        <f>IF(Raw!$G473&gt;$C$8,IF(Raw!$Q473&gt;$C$8,IF(Raw!$N473&gt;$C$9,IF(Raw!$N473&lt;$A$9,IF(Raw!$X473&gt;$C$9,IF(Raw!$X473&lt;$A$9,Raw!H473,-999),-999),-999),-999),-999),-999)</f>
        <v>-999</v>
      </c>
      <c r="F473" s="9">
        <f>IF(Raw!$G473&gt;$C$8,IF(Raw!$Q473&gt;$C$8,IF(Raw!$N473&gt;$C$9,IF(Raw!$N473&lt;$A$9,IF(Raw!$X473&gt;$C$9,IF(Raw!$X473&lt;$A$9,Raw!I473,-999),-999),-999),-999),-999),-999)</f>
        <v>-999</v>
      </c>
      <c r="G473" s="9">
        <f>Raw!G473</f>
        <v>0</v>
      </c>
      <c r="H473" s="9">
        <f>IF(Raw!$G473&gt;$C$8,IF(Raw!$Q473&gt;$C$8,IF(Raw!$N473&gt;$C$9,IF(Raw!$N473&lt;$A$9,IF(Raw!$X473&gt;$C$9,IF(Raw!$X473&lt;$A$9,Raw!L473,-999),-999),-999),-999),-999),-999)</f>
        <v>-999</v>
      </c>
      <c r="I473" s="9">
        <f>IF(Raw!$G473&gt;$C$8,IF(Raw!$Q473&gt;$C$8,IF(Raw!$N473&gt;$C$9,IF(Raw!$N473&lt;$A$9,IF(Raw!$X473&gt;$C$9,IF(Raw!$X473&lt;$A$9,Raw!M473,-999),-999),-999),-999),-999),-999)</f>
        <v>-999</v>
      </c>
      <c r="J473" s="9">
        <f>IF(Raw!$G473&gt;$C$8,IF(Raw!$Q473&gt;$C$8,IF(Raw!$N473&gt;$C$9,IF(Raw!$N473&lt;$A$9,IF(Raw!$X473&gt;$C$9,IF(Raw!$X473&lt;$A$9,Raw!N473,-999),-999),-999),-999),-999),-999)</f>
        <v>-999</v>
      </c>
      <c r="K473" s="9">
        <f>IF(Raw!$G473&gt;$C$8,IF(Raw!$Q473&gt;$C$8,IF(Raw!$N473&gt;$C$9,IF(Raw!$N473&lt;$A$9,IF(Raw!$X473&gt;$C$9,IF(Raw!$X473&lt;$A$9,Raw!R473,-999),-999),-999),-999),-999),-999)</f>
        <v>-999</v>
      </c>
      <c r="L473" s="9">
        <f>IF(Raw!$G473&gt;$C$8,IF(Raw!$Q473&gt;$C$8,IF(Raw!$N473&gt;$C$9,IF(Raw!$N473&lt;$A$9,IF(Raw!$X473&gt;$C$9,IF(Raw!$X473&lt;$A$9,Raw!S473,-999),-999),-999),-999),-999),-999)</f>
        <v>-999</v>
      </c>
      <c r="M473" s="9">
        <f>Raw!Q473</f>
        <v>0</v>
      </c>
      <c r="N473" s="9">
        <f>IF(Raw!$G473&gt;$C$8,IF(Raw!$Q473&gt;$C$8,IF(Raw!$N473&gt;$C$9,IF(Raw!$N473&lt;$A$9,IF(Raw!$X473&gt;$C$9,IF(Raw!$X473&lt;$A$9,Raw!V473,-999),-999),-999),-999),-999),-999)</f>
        <v>-999</v>
      </c>
      <c r="O473" s="9">
        <f>IF(Raw!$G473&gt;$C$8,IF(Raw!$Q473&gt;$C$8,IF(Raw!$N473&gt;$C$9,IF(Raw!$N473&lt;$A$9,IF(Raw!$X473&gt;$C$9,IF(Raw!$X473&lt;$A$9,Raw!W473,-999),-999),-999),-999),-999),-999)</f>
        <v>-999</v>
      </c>
      <c r="P473" s="9">
        <f>IF(Raw!$G473&gt;$C$8,IF(Raw!$Q473&gt;$C$8,IF(Raw!$N473&gt;$C$9,IF(Raw!$N473&lt;$A$9,IF(Raw!$X473&gt;$C$9,IF(Raw!$X473&lt;$A$9,Raw!X473,-999),-999),-999),-999),-999),-999)</f>
        <v>-999</v>
      </c>
      <c r="R473" s="9">
        <f t="shared" si="127"/>
        <v>0</v>
      </c>
      <c r="S473" s="9">
        <f t="shared" si="128"/>
        <v>0</v>
      </c>
      <c r="T473" s="9">
        <f t="shared" si="129"/>
        <v>0</v>
      </c>
      <c r="U473" s="9">
        <f t="shared" si="130"/>
        <v>0</v>
      </c>
      <c r="V473" s="15">
        <f t="shared" si="131"/>
        <v>-999</v>
      </c>
      <c r="X473" s="11">
        <f t="shared" si="132"/>
        <v>-6.0139799999999993E+20</v>
      </c>
      <c r="Y473" s="11">
        <f t="shared" si="133"/>
        <v>-9.99E-18</v>
      </c>
      <c r="Z473" s="11">
        <f t="shared" si="134"/>
        <v>-9.9899999999999989E-4</v>
      </c>
      <c r="AA473" s="16">
        <f t="shared" si="135"/>
        <v>1</v>
      </c>
      <c r="AB473" s="9">
        <f t="shared" si="136"/>
        <v>-999</v>
      </c>
      <c r="AC473" s="9">
        <f t="shared" si="137"/>
        <v>-999</v>
      </c>
      <c r="AD473" s="15">
        <f t="shared" si="138"/>
        <v>-999</v>
      </c>
      <c r="AE473" s="3">
        <f t="shared" si="139"/>
        <v>-1202.7959999999996</v>
      </c>
      <c r="AF473" s="2">
        <f t="shared" si="140"/>
        <v>0.30099999999999988</v>
      </c>
      <c r="AG473" s="9">
        <f t="shared" si="141"/>
        <v>0</v>
      </c>
      <c r="AH473" s="2">
        <f t="shared" si="142"/>
        <v>0</v>
      </c>
    </row>
    <row r="474" spans="1:34">
      <c r="A474" s="1">
        <f>Raw!A474</f>
        <v>0</v>
      </c>
      <c r="B474" s="14">
        <f>Raw!B474</f>
        <v>0</v>
      </c>
      <c r="C474" s="15">
        <f>Raw!C474</f>
        <v>0</v>
      </c>
      <c r="D474" s="15">
        <f>IF(C474&gt;0.5,Raw!D474*D$11,-999)</f>
        <v>-999</v>
      </c>
      <c r="E474" s="9">
        <f>IF(Raw!$G474&gt;$C$8,IF(Raw!$Q474&gt;$C$8,IF(Raw!$N474&gt;$C$9,IF(Raw!$N474&lt;$A$9,IF(Raw!$X474&gt;$C$9,IF(Raw!$X474&lt;$A$9,Raw!H474,-999),-999),-999),-999),-999),-999)</f>
        <v>-999</v>
      </c>
      <c r="F474" s="9">
        <f>IF(Raw!$G474&gt;$C$8,IF(Raw!$Q474&gt;$C$8,IF(Raw!$N474&gt;$C$9,IF(Raw!$N474&lt;$A$9,IF(Raw!$X474&gt;$C$9,IF(Raw!$X474&lt;$A$9,Raw!I474,-999),-999),-999),-999),-999),-999)</f>
        <v>-999</v>
      </c>
      <c r="G474" s="9">
        <f>Raw!G474</f>
        <v>0</v>
      </c>
      <c r="H474" s="9">
        <f>IF(Raw!$G474&gt;$C$8,IF(Raw!$Q474&gt;$C$8,IF(Raw!$N474&gt;$C$9,IF(Raw!$N474&lt;$A$9,IF(Raw!$X474&gt;$C$9,IF(Raw!$X474&lt;$A$9,Raw!L474,-999),-999),-999),-999),-999),-999)</f>
        <v>-999</v>
      </c>
      <c r="I474" s="9">
        <f>IF(Raw!$G474&gt;$C$8,IF(Raw!$Q474&gt;$C$8,IF(Raw!$N474&gt;$C$9,IF(Raw!$N474&lt;$A$9,IF(Raw!$X474&gt;$C$9,IF(Raw!$X474&lt;$A$9,Raw!M474,-999),-999),-999),-999),-999),-999)</f>
        <v>-999</v>
      </c>
      <c r="J474" s="9">
        <f>IF(Raw!$G474&gt;$C$8,IF(Raw!$Q474&gt;$C$8,IF(Raw!$N474&gt;$C$9,IF(Raw!$N474&lt;$A$9,IF(Raw!$X474&gt;$C$9,IF(Raw!$X474&lt;$A$9,Raw!N474,-999),-999),-999),-999),-999),-999)</f>
        <v>-999</v>
      </c>
      <c r="K474" s="9">
        <f>IF(Raw!$G474&gt;$C$8,IF(Raw!$Q474&gt;$C$8,IF(Raw!$N474&gt;$C$9,IF(Raw!$N474&lt;$A$9,IF(Raw!$X474&gt;$C$9,IF(Raw!$X474&lt;$A$9,Raw!R474,-999),-999),-999),-999),-999),-999)</f>
        <v>-999</v>
      </c>
      <c r="L474" s="9">
        <f>IF(Raw!$G474&gt;$C$8,IF(Raw!$Q474&gt;$C$8,IF(Raw!$N474&gt;$C$9,IF(Raw!$N474&lt;$A$9,IF(Raw!$X474&gt;$C$9,IF(Raw!$X474&lt;$A$9,Raw!S474,-999),-999),-999),-999),-999),-999)</f>
        <v>-999</v>
      </c>
      <c r="M474" s="9">
        <f>Raw!Q474</f>
        <v>0</v>
      </c>
      <c r="N474" s="9">
        <f>IF(Raw!$G474&gt;$C$8,IF(Raw!$Q474&gt;$C$8,IF(Raw!$N474&gt;$C$9,IF(Raw!$N474&lt;$A$9,IF(Raw!$X474&gt;$C$9,IF(Raw!$X474&lt;$A$9,Raw!V474,-999),-999),-999),-999),-999),-999)</f>
        <v>-999</v>
      </c>
      <c r="O474" s="9">
        <f>IF(Raw!$G474&gt;$C$8,IF(Raw!$Q474&gt;$C$8,IF(Raw!$N474&gt;$C$9,IF(Raw!$N474&lt;$A$9,IF(Raw!$X474&gt;$C$9,IF(Raw!$X474&lt;$A$9,Raw!W474,-999),-999),-999),-999),-999),-999)</f>
        <v>-999</v>
      </c>
      <c r="P474" s="9">
        <f>IF(Raw!$G474&gt;$C$8,IF(Raw!$Q474&gt;$C$8,IF(Raw!$N474&gt;$C$9,IF(Raw!$N474&lt;$A$9,IF(Raw!$X474&gt;$C$9,IF(Raw!$X474&lt;$A$9,Raw!X474,-999),-999),-999),-999),-999),-999)</f>
        <v>-999</v>
      </c>
      <c r="R474" s="9">
        <f t="shared" si="127"/>
        <v>0</v>
      </c>
      <c r="S474" s="9">
        <f t="shared" si="128"/>
        <v>0</v>
      </c>
      <c r="T474" s="9">
        <f t="shared" si="129"/>
        <v>0</v>
      </c>
      <c r="U474" s="9">
        <f t="shared" si="130"/>
        <v>0</v>
      </c>
      <c r="V474" s="15">
        <f t="shared" si="131"/>
        <v>-999</v>
      </c>
      <c r="X474" s="11">
        <f t="shared" si="132"/>
        <v>-6.0139799999999993E+20</v>
      </c>
      <c r="Y474" s="11">
        <f t="shared" si="133"/>
        <v>-9.99E-18</v>
      </c>
      <c r="Z474" s="11">
        <f t="shared" si="134"/>
        <v>-9.9899999999999989E-4</v>
      </c>
      <c r="AA474" s="16">
        <f t="shared" si="135"/>
        <v>1</v>
      </c>
      <c r="AB474" s="9">
        <f t="shared" si="136"/>
        <v>-999</v>
      </c>
      <c r="AC474" s="9">
        <f t="shared" si="137"/>
        <v>-999</v>
      </c>
      <c r="AD474" s="15">
        <f t="shared" si="138"/>
        <v>-999</v>
      </c>
      <c r="AE474" s="3">
        <f t="shared" si="139"/>
        <v>-1202.7959999999996</v>
      </c>
      <c r="AF474" s="2">
        <f t="shared" si="140"/>
        <v>0.30099999999999988</v>
      </c>
      <c r="AG474" s="9">
        <f t="shared" si="141"/>
        <v>0</v>
      </c>
      <c r="AH474" s="2">
        <f t="shared" si="142"/>
        <v>0</v>
      </c>
    </row>
    <row r="475" spans="1:34">
      <c r="A475" s="1">
        <f>Raw!A475</f>
        <v>0</v>
      </c>
      <c r="B475" s="14">
        <f>Raw!B475</f>
        <v>0</v>
      </c>
      <c r="C475" s="15">
        <f>Raw!C475</f>
        <v>0</v>
      </c>
      <c r="D475" s="15">
        <f>IF(C475&gt;0.5,Raw!D475*D$11,-999)</f>
        <v>-999</v>
      </c>
      <c r="E475" s="9">
        <f>IF(Raw!$G475&gt;$C$8,IF(Raw!$Q475&gt;$C$8,IF(Raw!$N475&gt;$C$9,IF(Raw!$N475&lt;$A$9,IF(Raw!$X475&gt;$C$9,IF(Raw!$X475&lt;$A$9,Raw!H475,-999),-999),-999),-999),-999),-999)</f>
        <v>-999</v>
      </c>
      <c r="F475" s="9">
        <f>IF(Raw!$G475&gt;$C$8,IF(Raw!$Q475&gt;$C$8,IF(Raw!$N475&gt;$C$9,IF(Raw!$N475&lt;$A$9,IF(Raw!$X475&gt;$C$9,IF(Raw!$X475&lt;$A$9,Raw!I475,-999),-999),-999),-999),-999),-999)</f>
        <v>-999</v>
      </c>
      <c r="G475" s="9">
        <f>Raw!G475</f>
        <v>0</v>
      </c>
      <c r="H475" s="9">
        <f>IF(Raw!$G475&gt;$C$8,IF(Raw!$Q475&gt;$C$8,IF(Raw!$N475&gt;$C$9,IF(Raw!$N475&lt;$A$9,IF(Raw!$X475&gt;$C$9,IF(Raw!$X475&lt;$A$9,Raw!L475,-999),-999),-999),-999),-999),-999)</f>
        <v>-999</v>
      </c>
      <c r="I475" s="9">
        <f>IF(Raw!$G475&gt;$C$8,IF(Raw!$Q475&gt;$C$8,IF(Raw!$N475&gt;$C$9,IF(Raw!$N475&lt;$A$9,IF(Raw!$X475&gt;$C$9,IF(Raw!$X475&lt;$A$9,Raw!M475,-999),-999),-999),-999),-999),-999)</f>
        <v>-999</v>
      </c>
      <c r="J475" s="9">
        <f>IF(Raw!$G475&gt;$C$8,IF(Raw!$Q475&gt;$C$8,IF(Raw!$N475&gt;$C$9,IF(Raw!$N475&lt;$A$9,IF(Raw!$X475&gt;$C$9,IF(Raw!$X475&lt;$A$9,Raw!N475,-999),-999),-999),-999),-999),-999)</f>
        <v>-999</v>
      </c>
      <c r="K475" s="9">
        <f>IF(Raw!$G475&gt;$C$8,IF(Raw!$Q475&gt;$C$8,IF(Raw!$N475&gt;$C$9,IF(Raw!$N475&lt;$A$9,IF(Raw!$X475&gt;$C$9,IF(Raw!$X475&lt;$A$9,Raw!R475,-999),-999),-999),-999),-999),-999)</f>
        <v>-999</v>
      </c>
      <c r="L475" s="9">
        <f>IF(Raw!$G475&gt;$C$8,IF(Raw!$Q475&gt;$C$8,IF(Raw!$N475&gt;$C$9,IF(Raw!$N475&lt;$A$9,IF(Raw!$X475&gt;$C$9,IF(Raw!$X475&lt;$A$9,Raw!S475,-999),-999),-999),-999),-999),-999)</f>
        <v>-999</v>
      </c>
      <c r="M475" s="9">
        <f>Raw!Q475</f>
        <v>0</v>
      </c>
      <c r="N475" s="9">
        <f>IF(Raw!$G475&gt;$C$8,IF(Raw!$Q475&gt;$C$8,IF(Raw!$N475&gt;$C$9,IF(Raw!$N475&lt;$A$9,IF(Raw!$X475&gt;$C$9,IF(Raw!$X475&lt;$A$9,Raw!V475,-999),-999),-999),-999),-999),-999)</f>
        <v>-999</v>
      </c>
      <c r="O475" s="9">
        <f>IF(Raw!$G475&gt;$C$8,IF(Raw!$Q475&gt;$C$8,IF(Raw!$N475&gt;$C$9,IF(Raw!$N475&lt;$A$9,IF(Raw!$X475&gt;$C$9,IF(Raw!$X475&lt;$A$9,Raw!W475,-999),-999),-999),-999),-999),-999)</f>
        <v>-999</v>
      </c>
      <c r="P475" s="9">
        <f>IF(Raw!$G475&gt;$C$8,IF(Raw!$Q475&gt;$C$8,IF(Raw!$N475&gt;$C$9,IF(Raw!$N475&lt;$A$9,IF(Raw!$X475&gt;$C$9,IF(Raw!$X475&lt;$A$9,Raw!X475,-999),-999),-999),-999),-999),-999)</f>
        <v>-999</v>
      </c>
      <c r="R475" s="9">
        <f t="shared" si="127"/>
        <v>0</v>
      </c>
      <c r="S475" s="9">
        <f t="shared" si="128"/>
        <v>0</v>
      </c>
      <c r="T475" s="9">
        <f t="shared" si="129"/>
        <v>0</v>
      </c>
      <c r="U475" s="9">
        <f t="shared" si="130"/>
        <v>0</v>
      </c>
      <c r="V475" s="15">
        <f t="shared" si="131"/>
        <v>-999</v>
      </c>
      <c r="X475" s="11">
        <f t="shared" si="132"/>
        <v>-6.0139799999999993E+20</v>
      </c>
      <c r="Y475" s="11">
        <f t="shared" si="133"/>
        <v>-9.99E-18</v>
      </c>
      <c r="Z475" s="11">
        <f t="shared" si="134"/>
        <v>-9.9899999999999989E-4</v>
      </c>
      <c r="AA475" s="16">
        <f t="shared" si="135"/>
        <v>1</v>
      </c>
      <c r="AB475" s="9">
        <f t="shared" si="136"/>
        <v>-999</v>
      </c>
      <c r="AC475" s="9">
        <f t="shared" si="137"/>
        <v>-999</v>
      </c>
      <c r="AD475" s="15">
        <f t="shared" si="138"/>
        <v>-999</v>
      </c>
      <c r="AE475" s="3">
        <f t="shared" si="139"/>
        <v>-1202.7959999999996</v>
      </c>
      <c r="AF475" s="2">
        <f t="shared" si="140"/>
        <v>0.30099999999999988</v>
      </c>
      <c r="AG475" s="9">
        <f t="shared" si="141"/>
        <v>0</v>
      </c>
      <c r="AH475" s="2">
        <f t="shared" si="142"/>
        <v>0</v>
      </c>
    </row>
    <row r="476" spans="1:34">
      <c r="A476" s="1">
        <f>Raw!A476</f>
        <v>0</v>
      </c>
      <c r="B476" s="14">
        <f>Raw!B476</f>
        <v>0</v>
      </c>
      <c r="C476" s="15">
        <f>Raw!C476</f>
        <v>0</v>
      </c>
      <c r="D476" s="15">
        <f>IF(C476&gt;0.5,Raw!D476*D$11,-999)</f>
        <v>-999</v>
      </c>
      <c r="E476" s="9">
        <f>IF(Raw!$G476&gt;$C$8,IF(Raw!$Q476&gt;$C$8,IF(Raw!$N476&gt;$C$9,IF(Raw!$N476&lt;$A$9,IF(Raw!$X476&gt;$C$9,IF(Raw!$X476&lt;$A$9,Raw!H476,-999),-999),-999),-999),-999),-999)</f>
        <v>-999</v>
      </c>
      <c r="F476" s="9">
        <f>IF(Raw!$G476&gt;$C$8,IF(Raw!$Q476&gt;$C$8,IF(Raw!$N476&gt;$C$9,IF(Raw!$N476&lt;$A$9,IF(Raw!$X476&gt;$C$9,IF(Raw!$X476&lt;$A$9,Raw!I476,-999),-999),-999),-999),-999),-999)</f>
        <v>-999</v>
      </c>
      <c r="G476" s="9">
        <f>Raw!G476</f>
        <v>0</v>
      </c>
      <c r="H476" s="9">
        <f>IF(Raw!$G476&gt;$C$8,IF(Raw!$Q476&gt;$C$8,IF(Raw!$N476&gt;$C$9,IF(Raw!$N476&lt;$A$9,IF(Raw!$X476&gt;$C$9,IF(Raw!$X476&lt;$A$9,Raw!L476,-999),-999),-999),-999),-999),-999)</f>
        <v>-999</v>
      </c>
      <c r="I476" s="9">
        <f>IF(Raw!$G476&gt;$C$8,IF(Raw!$Q476&gt;$C$8,IF(Raw!$N476&gt;$C$9,IF(Raw!$N476&lt;$A$9,IF(Raw!$X476&gt;$C$9,IF(Raw!$X476&lt;$A$9,Raw!M476,-999),-999),-999),-999),-999),-999)</f>
        <v>-999</v>
      </c>
      <c r="J476" s="9">
        <f>IF(Raw!$G476&gt;$C$8,IF(Raw!$Q476&gt;$C$8,IF(Raw!$N476&gt;$C$9,IF(Raw!$N476&lt;$A$9,IF(Raw!$X476&gt;$C$9,IF(Raw!$X476&lt;$A$9,Raw!N476,-999),-999),-999),-999),-999),-999)</f>
        <v>-999</v>
      </c>
      <c r="K476" s="9">
        <f>IF(Raw!$G476&gt;$C$8,IF(Raw!$Q476&gt;$C$8,IF(Raw!$N476&gt;$C$9,IF(Raw!$N476&lt;$A$9,IF(Raw!$X476&gt;$C$9,IF(Raw!$X476&lt;$A$9,Raw!R476,-999),-999),-999),-999),-999),-999)</f>
        <v>-999</v>
      </c>
      <c r="L476" s="9">
        <f>IF(Raw!$G476&gt;$C$8,IF(Raw!$Q476&gt;$C$8,IF(Raw!$N476&gt;$C$9,IF(Raw!$N476&lt;$A$9,IF(Raw!$X476&gt;$C$9,IF(Raw!$X476&lt;$A$9,Raw!S476,-999),-999),-999),-999),-999),-999)</f>
        <v>-999</v>
      </c>
      <c r="M476" s="9">
        <f>Raw!Q476</f>
        <v>0</v>
      </c>
      <c r="N476" s="9">
        <f>IF(Raw!$G476&gt;$C$8,IF(Raw!$Q476&gt;$C$8,IF(Raw!$N476&gt;$C$9,IF(Raw!$N476&lt;$A$9,IF(Raw!$X476&gt;$C$9,IF(Raw!$X476&lt;$A$9,Raw!V476,-999),-999),-999),-999),-999),-999)</f>
        <v>-999</v>
      </c>
      <c r="O476" s="9">
        <f>IF(Raw!$G476&gt;$C$8,IF(Raw!$Q476&gt;$C$8,IF(Raw!$N476&gt;$C$9,IF(Raw!$N476&lt;$A$9,IF(Raw!$X476&gt;$C$9,IF(Raw!$X476&lt;$A$9,Raw!W476,-999),-999),-999),-999),-999),-999)</f>
        <v>-999</v>
      </c>
      <c r="P476" s="9">
        <f>IF(Raw!$G476&gt;$C$8,IF(Raw!$Q476&gt;$C$8,IF(Raw!$N476&gt;$C$9,IF(Raw!$N476&lt;$A$9,IF(Raw!$X476&gt;$C$9,IF(Raw!$X476&lt;$A$9,Raw!X476,-999),-999),-999),-999),-999),-999)</f>
        <v>-999</v>
      </c>
      <c r="R476" s="9">
        <f t="shared" si="127"/>
        <v>0</v>
      </c>
      <c r="S476" s="9">
        <f t="shared" si="128"/>
        <v>0</v>
      </c>
      <c r="T476" s="9">
        <f t="shared" si="129"/>
        <v>0</v>
      </c>
      <c r="U476" s="9">
        <f t="shared" si="130"/>
        <v>0</v>
      </c>
      <c r="V476" s="15">
        <f t="shared" si="131"/>
        <v>-999</v>
      </c>
      <c r="X476" s="11">
        <f t="shared" si="132"/>
        <v>-6.0139799999999993E+20</v>
      </c>
      <c r="Y476" s="11">
        <f t="shared" si="133"/>
        <v>-9.99E-18</v>
      </c>
      <c r="Z476" s="11">
        <f t="shared" si="134"/>
        <v>-9.9899999999999989E-4</v>
      </c>
      <c r="AA476" s="16">
        <f t="shared" si="135"/>
        <v>1</v>
      </c>
      <c r="AB476" s="9">
        <f t="shared" si="136"/>
        <v>-999</v>
      </c>
      <c r="AC476" s="9">
        <f t="shared" si="137"/>
        <v>-999</v>
      </c>
      <c r="AD476" s="15">
        <f t="shared" si="138"/>
        <v>-999</v>
      </c>
      <c r="AE476" s="3">
        <f t="shared" si="139"/>
        <v>-1202.7959999999996</v>
      </c>
      <c r="AF476" s="2">
        <f t="shared" si="140"/>
        <v>0.30099999999999988</v>
      </c>
      <c r="AG476" s="9">
        <f t="shared" si="141"/>
        <v>0</v>
      </c>
      <c r="AH476" s="2">
        <f t="shared" si="142"/>
        <v>0</v>
      </c>
    </row>
    <row r="477" spans="1:34">
      <c r="A477" s="1">
        <f>Raw!A477</f>
        <v>0</v>
      </c>
      <c r="B477" s="14">
        <f>Raw!B477</f>
        <v>0</v>
      </c>
      <c r="C477" s="15">
        <f>Raw!C477</f>
        <v>0</v>
      </c>
      <c r="D477" s="15">
        <f>IF(C477&gt;0.5,Raw!D477*D$11,-999)</f>
        <v>-999</v>
      </c>
      <c r="E477" s="9">
        <f>IF(Raw!$G477&gt;$C$8,IF(Raw!$Q477&gt;$C$8,IF(Raw!$N477&gt;$C$9,IF(Raw!$N477&lt;$A$9,IF(Raw!$X477&gt;$C$9,IF(Raw!$X477&lt;$A$9,Raw!H477,-999),-999),-999),-999),-999),-999)</f>
        <v>-999</v>
      </c>
      <c r="F477" s="9">
        <f>IF(Raw!$G477&gt;$C$8,IF(Raw!$Q477&gt;$C$8,IF(Raw!$N477&gt;$C$9,IF(Raw!$N477&lt;$A$9,IF(Raw!$X477&gt;$C$9,IF(Raw!$X477&lt;$A$9,Raw!I477,-999),-999),-999),-999),-999),-999)</f>
        <v>-999</v>
      </c>
      <c r="G477" s="9">
        <f>Raw!G477</f>
        <v>0</v>
      </c>
      <c r="H477" s="9">
        <f>IF(Raw!$G477&gt;$C$8,IF(Raw!$Q477&gt;$C$8,IF(Raw!$N477&gt;$C$9,IF(Raw!$N477&lt;$A$9,IF(Raw!$X477&gt;$C$9,IF(Raw!$X477&lt;$A$9,Raw!L477,-999),-999),-999),-999),-999),-999)</f>
        <v>-999</v>
      </c>
      <c r="I477" s="9">
        <f>IF(Raw!$G477&gt;$C$8,IF(Raw!$Q477&gt;$C$8,IF(Raw!$N477&gt;$C$9,IF(Raw!$N477&lt;$A$9,IF(Raw!$X477&gt;$C$9,IF(Raw!$X477&lt;$A$9,Raw!M477,-999),-999),-999),-999),-999),-999)</f>
        <v>-999</v>
      </c>
      <c r="J477" s="9">
        <f>IF(Raw!$G477&gt;$C$8,IF(Raw!$Q477&gt;$C$8,IF(Raw!$N477&gt;$C$9,IF(Raw!$N477&lt;$A$9,IF(Raw!$X477&gt;$C$9,IF(Raw!$X477&lt;$A$9,Raw!N477,-999),-999),-999),-999),-999),-999)</f>
        <v>-999</v>
      </c>
      <c r="K477" s="9">
        <f>IF(Raw!$G477&gt;$C$8,IF(Raw!$Q477&gt;$C$8,IF(Raw!$N477&gt;$C$9,IF(Raw!$N477&lt;$A$9,IF(Raw!$X477&gt;$C$9,IF(Raw!$X477&lt;$A$9,Raw!R477,-999),-999),-999),-999),-999),-999)</f>
        <v>-999</v>
      </c>
      <c r="L477" s="9">
        <f>IF(Raw!$G477&gt;$C$8,IF(Raw!$Q477&gt;$C$8,IF(Raw!$N477&gt;$C$9,IF(Raw!$N477&lt;$A$9,IF(Raw!$X477&gt;$C$9,IF(Raw!$X477&lt;$A$9,Raw!S477,-999),-999),-999),-999),-999),-999)</f>
        <v>-999</v>
      </c>
      <c r="M477" s="9">
        <f>Raw!Q477</f>
        <v>0</v>
      </c>
      <c r="N477" s="9">
        <f>IF(Raw!$G477&gt;$C$8,IF(Raw!$Q477&gt;$C$8,IF(Raw!$N477&gt;$C$9,IF(Raw!$N477&lt;$A$9,IF(Raw!$X477&gt;$C$9,IF(Raw!$X477&lt;$A$9,Raw!V477,-999),-999),-999),-999),-999),-999)</f>
        <v>-999</v>
      </c>
      <c r="O477" s="9">
        <f>IF(Raw!$G477&gt;$C$8,IF(Raw!$Q477&gt;$C$8,IF(Raw!$N477&gt;$C$9,IF(Raw!$N477&lt;$A$9,IF(Raw!$X477&gt;$C$9,IF(Raw!$X477&lt;$A$9,Raw!W477,-999),-999),-999),-999),-999),-999)</f>
        <v>-999</v>
      </c>
      <c r="P477" s="9">
        <f>IF(Raw!$G477&gt;$C$8,IF(Raw!$Q477&gt;$C$8,IF(Raw!$N477&gt;$C$9,IF(Raw!$N477&lt;$A$9,IF(Raw!$X477&gt;$C$9,IF(Raw!$X477&lt;$A$9,Raw!X477,-999),-999),-999),-999),-999),-999)</f>
        <v>-999</v>
      </c>
      <c r="R477" s="9">
        <f t="shared" si="127"/>
        <v>0</v>
      </c>
      <c r="S477" s="9">
        <f t="shared" si="128"/>
        <v>0</v>
      </c>
      <c r="T477" s="9">
        <f t="shared" si="129"/>
        <v>0</v>
      </c>
      <c r="U477" s="9">
        <f t="shared" si="130"/>
        <v>0</v>
      </c>
      <c r="V477" s="15">
        <f t="shared" si="131"/>
        <v>-999</v>
      </c>
      <c r="X477" s="11">
        <f t="shared" si="132"/>
        <v>-6.0139799999999993E+20</v>
      </c>
      <c r="Y477" s="11">
        <f t="shared" si="133"/>
        <v>-9.99E-18</v>
      </c>
      <c r="Z477" s="11">
        <f t="shared" si="134"/>
        <v>-9.9899999999999989E-4</v>
      </c>
      <c r="AA477" s="16">
        <f t="shared" si="135"/>
        <v>1</v>
      </c>
      <c r="AB477" s="9">
        <f t="shared" si="136"/>
        <v>-999</v>
      </c>
      <c r="AC477" s="9">
        <f t="shared" si="137"/>
        <v>-999</v>
      </c>
      <c r="AD477" s="15">
        <f t="shared" si="138"/>
        <v>-999</v>
      </c>
      <c r="AE477" s="3">
        <f t="shared" si="139"/>
        <v>-1202.7959999999996</v>
      </c>
      <c r="AF477" s="2">
        <f t="shared" si="140"/>
        <v>0.30099999999999988</v>
      </c>
      <c r="AG477" s="9">
        <f t="shared" si="141"/>
        <v>0</v>
      </c>
      <c r="AH477" s="2">
        <f t="shared" si="142"/>
        <v>0</v>
      </c>
    </row>
    <row r="478" spans="1:34">
      <c r="A478" s="1">
        <f>Raw!A478</f>
        <v>0</v>
      </c>
      <c r="B478" s="14">
        <f>Raw!B478</f>
        <v>0</v>
      </c>
      <c r="C478" s="15">
        <f>Raw!C478</f>
        <v>0</v>
      </c>
      <c r="D478" s="15">
        <f>IF(C478&gt;0.5,Raw!D478*D$11,-999)</f>
        <v>-999</v>
      </c>
      <c r="E478" s="9">
        <f>IF(Raw!$G478&gt;$C$8,IF(Raw!$Q478&gt;$C$8,IF(Raw!$N478&gt;$C$9,IF(Raw!$N478&lt;$A$9,IF(Raw!$X478&gt;$C$9,IF(Raw!$X478&lt;$A$9,Raw!H478,-999),-999),-999),-999),-999),-999)</f>
        <v>-999</v>
      </c>
      <c r="F478" s="9">
        <f>IF(Raw!$G478&gt;$C$8,IF(Raw!$Q478&gt;$C$8,IF(Raw!$N478&gt;$C$9,IF(Raw!$N478&lt;$A$9,IF(Raw!$X478&gt;$C$9,IF(Raw!$X478&lt;$A$9,Raw!I478,-999),-999),-999),-999),-999),-999)</f>
        <v>-999</v>
      </c>
      <c r="G478" s="9">
        <f>Raw!G478</f>
        <v>0</v>
      </c>
      <c r="H478" s="9">
        <f>IF(Raw!$G478&gt;$C$8,IF(Raw!$Q478&gt;$C$8,IF(Raw!$N478&gt;$C$9,IF(Raw!$N478&lt;$A$9,IF(Raw!$X478&gt;$C$9,IF(Raw!$X478&lt;$A$9,Raw!L478,-999),-999),-999),-999),-999),-999)</f>
        <v>-999</v>
      </c>
      <c r="I478" s="9">
        <f>IF(Raw!$G478&gt;$C$8,IF(Raw!$Q478&gt;$C$8,IF(Raw!$N478&gt;$C$9,IF(Raw!$N478&lt;$A$9,IF(Raw!$X478&gt;$C$9,IF(Raw!$X478&lt;$A$9,Raw!M478,-999),-999),-999),-999),-999),-999)</f>
        <v>-999</v>
      </c>
      <c r="J478" s="9">
        <f>IF(Raw!$G478&gt;$C$8,IF(Raw!$Q478&gt;$C$8,IF(Raw!$N478&gt;$C$9,IF(Raw!$N478&lt;$A$9,IF(Raw!$X478&gt;$C$9,IF(Raw!$X478&lt;$A$9,Raw!N478,-999),-999),-999),-999),-999),-999)</f>
        <v>-999</v>
      </c>
      <c r="K478" s="9">
        <f>IF(Raw!$G478&gt;$C$8,IF(Raw!$Q478&gt;$C$8,IF(Raw!$N478&gt;$C$9,IF(Raw!$N478&lt;$A$9,IF(Raw!$X478&gt;$C$9,IF(Raw!$X478&lt;$A$9,Raw!R478,-999),-999),-999),-999),-999),-999)</f>
        <v>-999</v>
      </c>
      <c r="L478" s="9">
        <f>IF(Raw!$G478&gt;$C$8,IF(Raw!$Q478&gt;$C$8,IF(Raw!$N478&gt;$C$9,IF(Raw!$N478&lt;$A$9,IF(Raw!$X478&gt;$C$9,IF(Raw!$X478&lt;$A$9,Raw!S478,-999),-999),-999),-999),-999),-999)</f>
        <v>-999</v>
      </c>
      <c r="M478" s="9">
        <f>Raw!Q478</f>
        <v>0</v>
      </c>
      <c r="N478" s="9">
        <f>IF(Raw!$G478&gt;$C$8,IF(Raw!$Q478&gt;$C$8,IF(Raw!$N478&gt;$C$9,IF(Raw!$N478&lt;$A$9,IF(Raw!$X478&gt;$C$9,IF(Raw!$X478&lt;$A$9,Raw!V478,-999),-999),-999),-999),-999),-999)</f>
        <v>-999</v>
      </c>
      <c r="O478" s="9">
        <f>IF(Raw!$G478&gt;$C$8,IF(Raw!$Q478&gt;$C$8,IF(Raw!$N478&gt;$C$9,IF(Raw!$N478&lt;$A$9,IF(Raw!$X478&gt;$C$9,IF(Raw!$X478&lt;$A$9,Raw!W478,-999),-999),-999),-999),-999),-999)</f>
        <v>-999</v>
      </c>
      <c r="P478" s="9">
        <f>IF(Raw!$G478&gt;$C$8,IF(Raw!$Q478&gt;$C$8,IF(Raw!$N478&gt;$C$9,IF(Raw!$N478&lt;$A$9,IF(Raw!$X478&gt;$C$9,IF(Raw!$X478&lt;$A$9,Raw!X478,-999),-999),-999),-999),-999),-999)</f>
        <v>-999</v>
      </c>
      <c r="R478" s="9">
        <f t="shared" si="127"/>
        <v>0</v>
      </c>
      <c r="S478" s="9">
        <f t="shared" si="128"/>
        <v>0</v>
      </c>
      <c r="T478" s="9">
        <f t="shared" si="129"/>
        <v>0</v>
      </c>
      <c r="U478" s="9">
        <f t="shared" si="130"/>
        <v>0</v>
      </c>
      <c r="V478" s="15">
        <f t="shared" si="131"/>
        <v>-999</v>
      </c>
      <c r="X478" s="11">
        <f t="shared" si="132"/>
        <v>-6.0139799999999993E+20</v>
      </c>
      <c r="Y478" s="11">
        <f t="shared" si="133"/>
        <v>-9.99E-18</v>
      </c>
      <c r="Z478" s="11">
        <f t="shared" si="134"/>
        <v>-9.9899999999999989E-4</v>
      </c>
      <c r="AA478" s="16">
        <f t="shared" si="135"/>
        <v>1</v>
      </c>
      <c r="AB478" s="9">
        <f t="shared" si="136"/>
        <v>-999</v>
      </c>
      <c r="AC478" s="9">
        <f t="shared" si="137"/>
        <v>-999</v>
      </c>
      <c r="AD478" s="15">
        <f t="shared" si="138"/>
        <v>-999</v>
      </c>
      <c r="AE478" s="3">
        <f t="shared" si="139"/>
        <v>-1202.7959999999996</v>
      </c>
      <c r="AF478" s="2">
        <f t="shared" si="140"/>
        <v>0.30099999999999988</v>
      </c>
      <c r="AG478" s="9">
        <f t="shared" si="141"/>
        <v>0</v>
      </c>
      <c r="AH478" s="2">
        <f t="shared" si="142"/>
        <v>0</v>
      </c>
    </row>
    <row r="479" spans="1:34">
      <c r="A479" s="1">
        <f>Raw!A479</f>
        <v>0</v>
      </c>
      <c r="B479" s="14">
        <f>Raw!B479</f>
        <v>0</v>
      </c>
      <c r="C479" s="15">
        <f>Raw!C479</f>
        <v>0</v>
      </c>
      <c r="D479" s="15">
        <f>IF(C479&gt;0.5,Raw!D479*D$11,-999)</f>
        <v>-999</v>
      </c>
      <c r="E479" s="9">
        <f>IF(Raw!$G479&gt;$C$8,IF(Raw!$Q479&gt;$C$8,IF(Raw!$N479&gt;$C$9,IF(Raw!$N479&lt;$A$9,IF(Raw!$X479&gt;$C$9,IF(Raw!$X479&lt;$A$9,Raw!H479,-999),-999),-999),-999),-999),-999)</f>
        <v>-999</v>
      </c>
      <c r="F479" s="9">
        <f>IF(Raw!$G479&gt;$C$8,IF(Raw!$Q479&gt;$C$8,IF(Raw!$N479&gt;$C$9,IF(Raw!$N479&lt;$A$9,IF(Raw!$X479&gt;$C$9,IF(Raw!$X479&lt;$A$9,Raw!I479,-999),-999),-999),-999),-999),-999)</f>
        <v>-999</v>
      </c>
      <c r="G479" s="9">
        <f>Raw!G479</f>
        <v>0</v>
      </c>
      <c r="H479" s="9">
        <f>IF(Raw!$G479&gt;$C$8,IF(Raw!$Q479&gt;$C$8,IF(Raw!$N479&gt;$C$9,IF(Raw!$N479&lt;$A$9,IF(Raw!$X479&gt;$C$9,IF(Raw!$X479&lt;$A$9,Raw!L479,-999),-999),-999),-999),-999),-999)</f>
        <v>-999</v>
      </c>
      <c r="I479" s="9">
        <f>IF(Raw!$G479&gt;$C$8,IF(Raw!$Q479&gt;$C$8,IF(Raw!$N479&gt;$C$9,IF(Raw!$N479&lt;$A$9,IF(Raw!$X479&gt;$C$9,IF(Raw!$X479&lt;$A$9,Raw!M479,-999),-999),-999),-999),-999),-999)</f>
        <v>-999</v>
      </c>
      <c r="J479" s="9">
        <f>IF(Raw!$G479&gt;$C$8,IF(Raw!$Q479&gt;$C$8,IF(Raw!$N479&gt;$C$9,IF(Raw!$N479&lt;$A$9,IF(Raw!$X479&gt;$C$9,IF(Raw!$X479&lt;$A$9,Raw!N479,-999),-999),-999),-999),-999),-999)</f>
        <v>-999</v>
      </c>
      <c r="K479" s="9">
        <f>IF(Raw!$G479&gt;$C$8,IF(Raw!$Q479&gt;$C$8,IF(Raw!$N479&gt;$C$9,IF(Raw!$N479&lt;$A$9,IF(Raw!$X479&gt;$C$9,IF(Raw!$X479&lt;$A$9,Raw!R479,-999),-999),-999),-999),-999),-999)</f>
        <v>-999</v>
      </c>
      <c r="L479" s="9">
        <f>IF(Raw!$G479&gt;$C$8,IF(Raw!$Q479&gt;$C$8,IF(Raw!$N479&gt;$C$9,IF(Raw!$N479&lt;$A$9,IF(Raw!$X479&gt;$C$9,IF(Raw!$X479&lt;$A$9,Raw!S479,-999),-999),-999),-999),-999),-999)</f>
        <v>-999</v>
      </c>
      <c r="M479" s="9">
        <f>Raw!Q479</f>
        <v>0</v>
      </c>
      <c r="N479" s="9">
        <f>IF(Raw!$G479&gt;$C$8,IF(Raw!$Q479&gt;$C$8,IF(Raw!$N479&gt;$C$9,IF(Raw!$N479&lt;$A$9,IF(Raw!$X479&gt;$C$9,IF(Raw!$X479&lt;$A$9,Raw!V479,-999),-999),-999),-999),-999),-999)</f>
        <v>-999</v>
      </c>
      <c r="O479" s="9">
        <f>IF(Raw!$G479&gt;$C$8,IF(Raw!$Q479&gt;$C$8,IF(Raw!$N479&gt;$C$9,IF(Raw!$N479&lt;$A$9,IF(Raw!$X479&gt;$C$9,IF(Raw!$X479&lt;$A$9,Raw!W479,-999),-999),-999),-999),-999),-999)</f>
        <v>-999</v>
      </c>
      <c r="P479" s="9">
        <f>IF(Raw!$G479&gt;$C$8,IF(Raw!$Q479&gt;$C$8,IF(Raw!$N479&gt;$C$9,IF(Raw!$N479&lt;$A$9,IF(Raw!$X479&gt;$C$9,IF(Raw!$X479&lt;$A$9,Raw!X479,-999),-999),-999),-999),-999),-999)</f>
        <v>-999</v>
      </c>
      <c r="R479" s="9">
        <f t="shared" si="127"/>
        <v>0</v>
      </c>
      <c r="S479" s="9">
        <f t="shared" si="128"/>
        <v>0</v>
      </c>
      <c r="T479" s="9">
        <f t="shared" si="129"/>
        <v>0</v>
      </c>
      <c r="U479" s="9">
        <f t="shared" si="130"/>
        <v>0</v>
      </c>
      <c r="V479" s="15">
        <f t="shared" si="131"/>
        <v>-999</v>
      </c>
      <c r="X479" s="11">
        <f t="shared" si="132"/>
        <v>-6.0139799999999993E+20</v>
      </c>
      <c r="Y479" s="11">
        <f t="shared" si="133"/>
        <v>-9.99E-18</v>
      </c>
      <c r="Z479" s="11">
        <f t="shared" si="134"/>
        <v>-9.9899999999999989E-4</v>
      </c>
      <c r="AA479" s="16">
        <f t="shared" si="135"/>
        <v>1</v>
      </c>
      <c r="AB479" s="9">
        <f t="shared" si="136"/>
        <v>-999</v>
      </c>
      <c r="AC479" s="9">
        <f t="shared" si="137"/>
        <v>-999</v>
      </c>
      <c r="AD479" s="15">
        <f t="shared" si="138"/>
        <v>-999</v>
      </c>
      <c r="AE479" s="3">
        <f t="shared" si="139"/>
        <v>-1202.7959999999996</v>
      </c>
      <c r="AF479" s="2">
        <f t="shared" si="140"/>
        <v>0.30099999999999988</v>
      </c>
      <c r="AG479" s="9">
        <f t="shared" si="141"/>
        <v>0</v>
      </c>
      <c r="AH479" s="2">
        <f t="shared" si="142"/>
        <v>0</v>
      </c>
    </row>
    <row r="480" spans="1:34">
      <c r="A480" s="1">
        <f>Raw!A480</f>
        <v>0</v>
      </c>
      <c r="B480" s="14">
        <f>Raw!B480</f>
        <v>0</v>
      </c>
      <c r="C480" s="15">
        <f>Raw!C480</f>
        <v>0</v>
      </c>
      <c r="D480" s="15">
        <f>IF(C480&gt;0.5,Raw!D480*D$11,-999)</f>
        <v>-999</v>
      </c>
      <c r="E480" s="9">
        <f>IF(Raw!$G480&gt;$C$8,IF(Raw!$Q480&gt;$C$8,IF(Raw!$N480&gt;$C$9,IF(Raw!$N480&lt;$A$9,IF(Raw!$X480&gt;$C$9,IF(Raw!$X480&lt;$A$9,Raw!H480,-999),-999),-999),-999),-999),-999)</f>
        <v>-999</v>
      </c>
      <c r="F480" s="9">
        <f>IF(Raw!$G480&gt;$C$8,IF(Raw!$Q480&gt;$C$8,IF(Raw!$N480&gt;$C$9,IF(Raw!$N480&lt;$A$9,IF(Raw!$X480&gt;$C$9,IF(Raw!$X480&lt;$A$9,Raw!I480,-999),-999),-999),-999),-999),-999)</f>
        <v>-999</v>
      </c>
      <c r="G480" s="9">
        <f>Raw!G480</f>
        <v>0</v>
      </c>
      <c r="H480" s="9">
        <f>IF(Raw!$G480&gt;$C$8,IF(Raw!$Q480&gt;$C$8,IF(Raw!$N480&gt;$C$9,IF(Raw!$N480&lt;$A$9,IF(Raw!$X480&gt;$C$9,IF(Raw!$X480&lt;$A$9,Raw!L480,-999),-999),-999),-999),-999),-999)</f>
        <v>-999</v>
      </c>
      <c r="I480" s="9">
        <f>IF(Raw!$G480&gt;$C$8,IF(Raw!$Q480&gt;$C$8,IF(Raw!$N480&gt;$C$9,IF(Raw!$N480&lt;$A$9,IF(Raw!$X480&gt;$C$9,IF(Raw!$X480&lt;$A$9,Raw!M480,-999),-999),-999),-999),-999),-999)</f>
        <v>-999</v>
      </c>
      <c r="J480" s="9">
        <f>IF(Raw!$G480&gt;$C$8,IF(Raw!$Q480&gt;$C$8,IF(Raw!$N480&gt;$C$9,IF(Raw!$N480&lt;$A$9,IF(Raw!$X480&gt;$C$9,IF(Raw!$X480&lt;$A$9,Raw!N480,-999),-999),-999),-999),-999),-999)</f>
        <v>-999</v>
      </c>
      <c r="K480" s="9">
        <f>IF(Raw!$G480&gt;$C$8,IF(Raw!$Q480&gt;$C$8,IF(Raw!$N480&gt;$C$9,IF(Raw!$N480&lt;$A$9,IF(Raw!$X480&gt;$C$9,IF(Raw!$X480&lt;$A$9,Raw!R480,-999),-999),-999),-999),-999),-999)</f>
        <v>-999</v>
      </c>
      <c r="L480" s="9">
        <f>IF(Raw!$G480&gt;$C$8,IF(Raw!$Q480&gt;$C$8,IF(Raw!$N480&gt;$C$9,IF(Raw!$N480&lt;$A$9,IF(Raw!$X480&gt;$C$9,IF(Raw!$X480&lt;$A$9,Raw!S480,-999),-999),-999),-999),-999),-999)</f>
        <v>-999</v>
      </c>
      <c r="M480" s="9">
        <f>Raw!Q480</f>
        <v>0</v>
      </c>
      <c r="N480" s="9">
        <f>IF(Raw!$G480&gt;$C$8,IF(Raw!$Q480&gt;$C$8,IF(Raw!$N480&gt;$C$9,IF(Raw!$N480&lt;$A$9,IF(Raw!$X480&gt;$C$9,IF(Raw!$X480&lt;$A$9,Raw!V480,-999),-999),-999),-999),-999),-999)</f>
        <v>-999</v>
      </c>
      <c r="O480" s="9">
        <f>IF(Raw!$G480&gt;$C$8,IF(Raw!$Q480&gt;$C$8,IF(Raw!$N480&gt;$C$9,IF(Raw!$N480&lt;$A$9,IF(Raw!$X480&gt;$C$9,IF(Raw!$X480&lt;$A$9,Raw!W480,-999),-999),-999),-999),-999),-999)</f>
        <v>-999</v>
      </c>
      <c r="P480" s="9">
        <f>IF(Raw!$G480&gt;$C$8,IF(Raw!$Q480&gt;$C$8,IF(Raw!$N480&gt;$C$9,IF(Raw!$N480&lt;$A$9,IF(Raw!$X480&gt;$C$9,IF(Raw!$X480&lt;$A$9,Raw!X480,-999),-999),-999),-999),-999),-999)</f>
        <v>-999</v>
      </c>
      <c r="R480" s="9">
        <f t="shared" si="127"/>
        <v>0</v>
      </c>
      <c r="S480" s="9">
        <f t="shared" si="128"/>
        <v>0</v>
      </c>
      <c r="T480" s="9">
        <f t="shared" si="129"/>
        <v>0</v>
      </c>
      <c r="U480" s="9">
        <f t="shared" si="130"/>
        <v>0</v>
      </c>
      <c r="V480" s="15">
        <f t="shared" si="131"/>
        <v>-999</v>
      </c>
      <c r="X480" s="11">
        <f t="shared" si="132"/>
        <v>-6.0139799999999993E+20</v>
      </c>
      <c r="Y480" s="11">
        <f t="shared" si="133"/>
        <v>-9.99E-18</v>
      </c>
      <c r="Z480" s="11">
        <f t="shared" si="134"/>
        <v>-9.9899999999999989E-4</v>
      </c>
      <c r="AA480" s="16">
        <f t="shared" si="135"/>
        <v>1</v>
      </c>
      <c r="AB480" s="9">
        <f t="shared" si="136"/>
        <v>-999</v>
      </c>
      <c r="AC480" s="9">
        <f t="shared" si="137"/>
        <v>-999</v>
      </c>
      <c r="AD480" s="15">
        <f t="shared" si="138"/>
        <v>-999</v>
      </c>
      <c r="AE480" s="3">
        <f t="shared" si="139"/>
        <v>-1202.7959999999996</v>
      </c>
      <c r="AF480" s="2">
        <f t="shared" si="140"/>
        <v>0.30099999999999988</v>
      </c>
      <c r="AG480" s="9">
        <f t="shared" si="141"/>
        <v>0</v>
      </c>
      <c r="AH480" s="2">
        <f t="shared" si="142"/>
        <v>0</v>
      </c>
    </row>
    <row r="481" spans="1:34">
      <c r="A481" s="1">
        <f>Raw!A481</f>
        <v>0</v>
      </c>
      <c r="B481" s="14">
        <f>Raw!B481</f>
        <v>0</v>
      </c>
      <c r="C481" s="15">
        <f>Raw!C481</f>
        <v>0</v>
      </c>
      <c r="D481" s="15">
        <f>IF(C481&gt;0.5,Raw!D481*D$11,-999)</f>
        <v>-999</v>
      </c>
      <c r="E481" s="9">
        <f>IF(Raw!$G481&gt;$C$8,IF(Raw!$Q481&gt;$C$8,IF(Raw!$N481&gt;$C$9,IF(Raw!$N481&lt;$A$9,IF(Raw!$X481&gt;$C$9,IF(Raw!$X481&lt;$A$9,Raw!H481,-999),-999),-999),-999),-999),-999)</f>
        <v>-999</v>
      </c>
      <c r="F481" s="9">
        <f>IF(Raw!$G481&gt;$C$8,IF(Raw!$Q481&gt;$C$8,IF(Raw!$N481&gt;$C$9,IF(Raw!$N481&lt;$A$9,IF(Raw!$X481&gt;$C$9,IF(Raw!$X481&lt;$A$9,Raw!I481,-999),-999),-999),-999),-999),-999)</f>
        <v>-999</v>
      </c>
      <c r="G481" s="9">
        <f>Raw!G481</f>
        <v>0</v>
      </c>
      <c r="H481" s="9">
        <f>IF(Raw!$G481&gt;$C$8,IF(Raw!$Q481&gt;$C$8,IF(Raw!$N481&gt;$C$9,IF(Raw!$N481&lt;$A$9,IF(Raw!$X481&gt;$C$9,IF(Raw!$X481&lt;$A$9,Raw!L481,-999),-999),-999),-999),-999),-999)</f>
        <v>-999</v>
      </c>
      <c r="I481" s="9">
        <f>IF(Raw!$G481&gt;$C$8,IF(Raw!$Q481&gt;$C$8,IF(Raw!$N481&gt;$C$9,IF(Raw!$N481&lt;$A$9,IF(Raw!$X481&gt;$C$9,IF(Raw!$X481&lt;$A$9,Raw!M481,-999),-999),-999),-999),-999),-999)</f>
        <v>-999</v>
      </c>
      <c r="J481" s="9">
        <f>IF(Raw!$G481&gt;$C$8,IF(Raw!$Q481&gt;$C$8,IF(Raw!$N481&gt;$C$9,IF(Raw!$N481&lt;$A$9,IF(Raw!$X481&gt;$C$9,IF(Raw!$X481&lt;$A$9,Raw!N481,-999),-999),-999),-999),-999),-999)</f>
        <v>-999</v>
      </c>
      <c r="K481" s="9">
        <f>IF(Raw!$G481&gt;$C$8,IF(Raw!$Q481&gt;$C$8,IF(Raw!$N481&gt;$C$9,IF(Raw!$N481&lt;$A$9,IF(Raw!$X481&gt;$C$9,IF(Raw!$X481&lt;$A$9,Raw!R481,-999),-999),-999),-999),-999),-999)</f>
        <v>-999</v>
      </c>
      <c r="L481" s="9">
        <f>IF(Raw!$G481&gt;$C$8,IF(Raw!$Q481&gt;$C$8,IF(Raw!$N481&gt;$C$9,IF(Raw!$N481&lt;$A$9,IF(Raw!$X481&gt;$C$9,IF(Raw!$X481&lt;$A$9,Raw!S481,-999),-999),-999),-999),-999),-999)</f>
        <v>-999</v>
      </c>
      <c r="M481" s="9">
        <f>Raw!Q481</f>
        <v>0</v>
      </c>
      <c r="N481" s="9">
        <f>IF(Raw!$G481&gt;$C$8,IF(Raw!$Q481&gt;$C$8,IF(Raw!$N481&gt;$C$9,IF(Raw!$N481&lt;$A$9,IF(Raw!$X481&gt;$C$9,IF(Raw!$X481&lt;$A$9,Raw!V481,-999),-999),-999),-999),-999),-999)</f>
        <v>-999</v>
      </c>
      <c r="O481" s="9">
        <f>IF(Raw!$G481&gt;$C$8,IF(Raw!$Q481&gt;$C$8,IF(Raw!$N481&gt;$C$9,IF(Raw!$N481&lt;$A$9,IF(Raw!$X481&gt;$C$9,IF(Raw!$X481&lt;$A$9,Raw!W481,-999),-999),-999),-999),-999),-999)</f>
        <v>-999</v>
      </c>
      <c r="P481" s="9">
        <f>IF(Raw!$G481&gt;$C$8,IF(Raw!$Q481&gt;$C$8,IF(Raw!$N481&gt;$C$9,IF(Raw!$N481&lt;$A$9,IF(Raw!$X481&gt;$C$9,IF(Raw!$X481&lt;$A$9,Raw!X481,-999),-999),-999),-999),-999),-999)</f>
        <v>-999</v>
      </c>
      <c r="R481" s="9">
        <f t="shared" si="127"/>
        <v>0</v>
      </c>
      <c r="S481" s="9">
        <f t="shared" si="128"/>
        <v>0</v>
      </c>
      <c r="T481" s="9">
        <f t="shared" si="129"/>
        <v>0</v>
      </c>
      <c r="U481" s="9">
        <f t="shared" si="130"/>
        <v>0</v>
      </c>
      <c r="V481" s="15">
        <f t="shared" si="131"/>
        <v>-999</v>
      </c>
      <c r="X481" s="11">
        <f t="shared" si="132"/>
        <v>-6.0139799999999993E+20</v>
      </c>
      <c r="Y481" s="11">
        <f t="shared" si="133"/>
        <v>-9.99E-18</v>
      </c>
      <c r="Z481" s="11">
        <f t="shared" si="134"/>
        <v>-9.9899999999999989E-4</v>
      </c>
      <c r="AA481" s="16">
        <f t="shared" si="135"/>
        <v>1</v>
      </c>
      <c r="AB481" s="9">
        <f t="shared" si="136"/>
        <v>-999</v>
      </c>
      <c r="AC481" s="9">
        <f t="shared" si="137"/>
        <v>-999</v>
      </c>
      <c r="AD481" s="15">
        <f t="shared" si="138"/>
        <v>-999</v>
      </c>
      <c r="AE481" s="3">
        <f t="shared" si="139"/>
        <v>-1202.7959999999996</v>
      </c>
      <c r="AF481" s="2">
        <f t="shared" si="140"/>
        <v>0.30099999999999988</v>
      </c>
      <c r="AG481" s="9">
        <f t="shared" si="141"/>
        <v>0</v>
      </c>
      <c r="AH481" s="2">
        <f t="shared" si="142"/>
        <v>0</v>
      </c>
    </row>
    <row r="482" spans="1:34">
      <c r="A482" s="1">
        <f>Raw!A482</f>
        <v>0</v>
      </c>
      <c r="B482" s="14">
        <f>Raw!B482</f>
        <v>0</v>
      </c>
      <c r="C482" s="15">
        <f>Raw!C482</f>
        <v>0</v>
      </c>
      <c r="D482" s="15">
        <f>IF(C482&gt;0.5,Raw!D482*D$11,-999)</f>
        <v>-999</v>
      </c>
      <c r="E482" s="9">
        <f>IF(Raw!$G482&gt;$C$8,IF(Raw!$Q482&gt;$C$8,IF(Raw!$N482&gt;$C$9,IF(Raw!$N482&lt;$A$9,IF(Raw!$X482&gt;$C$9,IF(Raw!$X482&lt;$A$9,Raw!H482,-999),-999),-999),-999),-999),-999)</f>
        <v>-999</v>
      </c>
      <c r="F482" s="9">
        <f>IF(Raw!$G482&gt;$C$8,IF(Raw!$Q482&gt;$C$8,IF(Raw!$N482&gt;$C$9,IF(Raw!$N482&lt;$A$9,IF(Raw!$X482&gt;$C$9,IF(Raw!$X482&lt;$A$9,Raw!I482,-999),-999),-999),-999),-999),-999)</f>
        <v>-999</v>
      </c>
      <c r="G482" s="9">
        <f>Raw!G482</f>
        <v>0</v>
      </c>
      <c r="H482" s="9">
        <f>IF(Raw!$G482&gt;$C$8,IF(Raw!$Q482&gt;$C$8,IF(Raw!$N482&gt;$C$9,IF(Raw!$N482&lt;$A$9,IF(Raw!$X482&gt;$C$9,IF(Raw!$X482&lt;$A$9,Raw!L482,-999),-999),-999),-999),-999),-999)</f>
        <v>-999</v>
      </c>
      <c r="I482" s="9">
        <f>IF(Raw!$G482&gt;$C$8,IF(Raw!$Q482&gt;$C$8,IF(Raw!$N482&gt;$C$9,IF(Raw!$N482&lt;$A$9,IF(Raw!$X482&gt;$C$9,IF(Raw!$X482&lt;$A$9,Raw!M482,-999),-999),-999),-999),-999),-999)</f>
        <v>-999</v>
      </c>
      <c r="J482" s="9">
        <f>IF(Raw!$G482&gt;$C$8,IF(Raw!$Q482&gt;$C$8,IF(Raw!$N482&gt;$C$9,IF(Raw!$N482&lt;$A$9,IF(Raw!$X482&gt;$C$9,IF(Raw!$X482&lt;$A$9,Raw!N482,-999),-999),-999),-999),-999),-999)</f>
        <v>-999</v>
      </c>
      <c r="K482" s="9">
        <f>IF(Raw!$G482&gt;$C$8,IF(Raw!$Q482&gt;$C$8,IF(Raw!$N482&gt;$C$9,IF(Raw!$N482&lt;$A$9,IF(Raw!$X482&gt;$C$9,IF(Raw!$X482&lt;$A$9,Raw!R482,-999),-999),-999),-999),-999),-999)</f>
        <v>-999</v>
      </c>
      <c r="L482" s="9">
        <f>IF(Raw!$G482&gt;$C$8,IF(Raw!$Q482&gt;$C$8,IF(Raw!$N482&gt;$C$9,IF(Raw!$N482&lt;$A$9,IF(Raw!$X482&gt;$C$9,IF(Raw!$X482&lt;$A$9,Raw!S482,-999),-999),-999),-999),-999),-999)</f>
        <v>-999</v>
      </c>
      <c r="M482" s="9">
        <f>Raw!Q482</f>
        <v>0</v>
      </c>
      <c r="N482" s="9">
        <f>IF(Raw!$G482&gt;$C$8,IF(Raw!$Q482&gt;$C$8,IF(Raw!$N482&gt;$C$9,IF(Raw!$N482&lt;$A$9,IF(Raw!$X482&gt;$C$9,IF(Raw!$X482&lt;$A$9,Raw!V482,-999),-999),-999),-999),-999),-999)</f>
        <v>-999</v>
      </c>
      <c r="O482" s="9">
        <f>IF(Raw!$G482&gt;$C$8,IF(Raw!$Q482&gt;$C$8,IF(Raw!$N482&gt;$C$9,IF(Raw!$N482&lt;$A$9,IF(Raw!$X482&gt;$C$9,IF(Raw!$X482&lt;$A$9,Raw!W482,-999),-999),-999),-999),-999),-999)</f>
        <v>-999</v>
      </c>
      <c r="P482" s="9">
        <f>IF(Raw!$G482&gt;$C$8,IF(Raw!$Q482&gt;$C$8,IF(Raw!$N482&gt;$C$9,IF(Raw!$N482&lt;$A$9,IF(Raw!$X482&gt;$C$9,IF(Raw!$X482&lt;$A$9,Raw!X482,-999),-999),-999),-999),-999),-999)</f>
        <v>-999</v>
      </c>
      <c r="R482" s="9">
        <f t="shared" si="127"/>
        <v>0</v>
      </c>
      <c r="S482" s="9">
        <f t="shared" si="128"/>
        <v>0</v>
      </c>
      <c r="T482" s="9">
        <f t="shared" si="129"/>
        <v>0</v>
      </c>
      <c r="U482" s="9">
        <f t="shared" si="130"/>
        <v>0</v>
      </c>
      <c r="V482" s="15">
        <f t="shared" si="131"/>
        <v>-999</v>
      </c>
      <c r="X482" s="11">
        <f t="shared" si="132"/>
        <v>-6.0139799999999993E+20</v>
      </c>
      <c r="Y482" s="11">
        <f t="shared" si="133"/>
        <v>-9.99E-18</v>
      </c>
      <c r="Z482" s="11">
        <f t="shared" si="134"/>
        <v>-9.9899999999999989E-4</v>
      </c>
      <c r="AA482" s="16">
        <f t="shared" si="135"/>
        <v>1</v>
      </c>
      <c r="AB482" s="9">
        <f t="shared" si="136"/>
        <v>-999</v>
      </c>
      <c r="AC482" s="9">
        <f t="shared" si="137"/>
        <v>-999</v>
      </c>
      <c r="AD482" s="15">
        <f t="shared" si="138"/>
        <v>-999</v>
      </c>
      <c r="AE482" s="3">
        <f t="shared" si="139"/>
        <v>-1202.7959999999996</v>
      </c>
      <c r="AF482" s="2">
        <f t="shared" si="140"/>
        <v>0.30099999999999988</v>
      </c>
      <c r="AG482" s="9">
        <f t="shared" si="141"/>
        <v>0</v>
      </c>
      <c r="AH482" s="2">
        <f t="shared" si="142"/>
        <v>0</v>
      </c>
    </row>
    <row r="483" spans="1:34">
      <c r="A483" s="1">
        <f>Raw!A483</f>
        <v>0</v>
      </c>
      <c r="B483" s="14">
        <f>Raw!B483</f>
        <v>0</v>
      </c>
      <c r="C483" s="15">
        <f>Raw!C483</f>
        <v>0</v>
      </c>
      <c r="D483" s="15">
        <f>IF(C483&gt;0.5,Raw!D483*D$11,-999)</f>
        <v>-999</v>
      </c>
      <c r="E483" s="9">
        <f>IF(Raw!$G483&gt;$C$8,IF(Raw!$Q483&gt;$C$8,IF(Raw!$N483&gt;$C$9,IF(Raw!$N483&lt;$A$9,IF(Raw!$X483&gt;$C$9,IF(Raw!$X483&lt;$A$9,Raw!H483,-999),-999),-999),-999),-999),-999)</f>
        <v>-999</v>
      </c>
      <c r="F483" s="9">
        <f>IF(Raw!$G483&gt;$C$8,IF(Raw!$Q483&gt;$C$8,IF(Raw!$N483&gt;$C$9,IF(Raw!$N483&lt;$A$9,IF(Raw!$X483&gt;$C$9,IF(Raw!$X483&lt;$A$9,Raw!I483,-999),-999),-999),-999),-999),-999)</f>
        <v>-999</v>
      </c>
      <c r="G483" s="9">
        <f>Raw!G483</f>
        <v>0</v>
      </c>
      <c r="H483" s="9">
        <f>IF(Raw!$G483&gt;$C$8,IF(Raw!$Q483&gt;$C$8,IF(Raw!$N483&gt;$C$9,IF(Raw!$N483&lt;$A$9,IF(Raw!$X483&gt;$C$9,IF(Raw!$X483&lt;$A$9,Raw!L483,-999),-999),-999),-999),-999),-999)</f>
        <v>-999</v>
      </c>
      <c r="I483" s="9">
        <f>IF(Raw!$G483&gt;$C$8,IF(Raw!$Q483&gt;$C$8,IF(Raw!$N483&gt;$C$9,IF(Raw!$N483&lt;$A$9,IF(Raw!$X483&gt;$C$9,IF(Raw!$X483&lt;$A$9,Raw!M483,-999),-999),-999),-999),-999),-999)</f>
        <v>-999</v>
      </c>
      <c r="J483" s="9">
        <f>IF(Raw!$G483&gt;$C$8,IF(Raw!$Q483&gt;$C$8,IF(Raw!$N483&gt;$C$9,IF(Raw!$N483&lt;$A$9,IF(Raw!$X483&gt;$C$9,IF(Raw!$X483&lt;$A$9,Raw!N483,-999),-999),-999),-999),-999),-999)</f>
        <v>-999</v>
      </c>
      <c r="K483" s="9">
        <f>IF(Raw!$G483&gt;$C$8,IF(Raw!$Q483&gt;$C$8,IF(Raw!$N483&gt;$C$9,IF(Raw!$N483&lt;$A$9,IF(Raw!$X483&gt;$C$9,IF(Raw!$X483&lt;$A$9,Raw!R483,-999),-999),-999),-999),-999),-999)</f>
        <v>-999</v>
      </c>
      <c r="L483" s="9">
        <f>IF(Raw!$G483&gt;$C$8,IF(Raw!$Q483&gt;$C$8,IF(Raw!$N483&gt;$C$9,IF(Raw!$N483&lt;$A$9,IF(Raw!$X483&gt;$C$9,IF(Raw!$X483&lt;$A$9,Raw!S483,-999),-999),-999),-999),-999),-999)</f>
        <v>-999</v>
      </c>
      <c r="M483" s="9">
        <f>Raw!Q483</f>
        <v>0</v>
      </c>
      <c r="N483" s="9">
        <f>IF(Raw!$G483&gt;$C$8,IF(Raw!$Q483&gt;$C$8,IF(Raw!$N483&gt;$C$9,IF(Raw!$N483&lt;$A$9,IF(Raw!$X483&gt;$C$9,IF(Raw!$X483&lt;$A$9,Raw!V483,-999),-999),-999),-999),-999),-999)</f>
        <v>-999</v>
      </c>
      <c r="O483" s="9">
        <f>IF(Raw!$G483&gt;$C$8,IF(Raw!$Q483&gt;$C$8,IF(Raw!$N483&gt;$C$9,IF(Raw!$N483&lt;$A$9,IF(Raw!$X483&gt;$C$9,IF(Raw!$X483&lt;$A$9,Raw!W483,-999),-999),-999),-999),-999),-999)</f>
        <v>-999</v>
      </c>
      <c r="P483" s="9">
        <f>IF(Raw!$G483&gt;$C$8,IF(Raw!$Q483&gt;$C$8,IF(Raw!$N483&gt;$C$9,IF(Raw!$N483&lt;$A$9,IF(Raw!$X483&gt;$C$9,IF(Raw!$X483&lt;$A$9,Raw!X483,-999),-999),-999),-999),-999),-999)</f>
        <v>-999</v>
      </c>
      <c r="R483" s="9">
        <f t="shared" si="127"/>
        <v>0</v>
      </c>
      <c r="S483" s="9">
        <f t="shared" si="128"/>
        <v>0</v>
      </c>
      <c r="T483" s="9">
        <f t="shared" si="129"/>
        <v>0</v>
      </c>
      <c r="U483" s="9">
        <f t="shared" si="130"/>
        <v>0</v>
      </c>
      <c r="V483" s="15">
        <f t="shared" si="131"/>
        <v>-999</v>
      </c>
      <c r="X483" s="11">
        <f t="shared" si="132"/>
        <v>-6.0139799999999993E+20</v>
      </c>
      <c r="Y483" s="11">
        <f t="shared" si="133"/>
        <v>-9.99E-18</v>
      </c>
      <c r="Z483" s="11">
        <f t="shared" si="134"/>
        <v>-9.9899999999999989E-4</v>
      </c>
      <c r="AA483" s="16">
        <f t="shared" si="135"/>
        <v>1</v>
      </c>
      <c r="AB483" s="9">
        <f t="shared" si="136"/>
        <v>-999</v>
      </c>
      <c r="AC483" s="9">
        <f t="shared" si="137"/>
        <v>-999</v>
      </c>
      <c r="AD483" s="15">
        <f t="shared" si="138"/>
        <v>-999</v>
      </c>
      <c r="AE483" s="3">
        <f t="shared" si="139"/>
        <v>-1202.7959999999996</v>
      </c>
      <c r="AF483" s="2">
        <f t="shared" si="140"/>
        <v>0.30099999999999988</v>
      </c>
      <c r="AG483" s="9">
        <f t="shared" si="141"/>
        <v>0</v>
      </c>
      <c r="AH483" s="2">
        <f t="shared" si="142"/>
        <v>0</v>
      </c>
    </row>
    <row r="484" spans="1:34">
      <c r="A484" s="1">
        <f>Raw!A484</f>
        <v>0</v>
      </c>
      <c r="B484" s="14">
        <f>Raw!B484</f>
        <v>0</v>
      </c>
      <c r="C484" s="15">
        <f>Raw!C484</f>
        <v>0</v>
      </c>
      <c r="D484" s="15">
        <f>IF(C484&gt;0.5,Raw!D484*D$11,-999)</f>
        <v>-999</v>
      </c>
      <c r="E484" s="9">
        <f>IF(Raw!$G484&gt;$C$8,IF(Raw!$Q484&gt;$C$8,IF(Raw!$N484&gt;$C$9,IF(Raw!$N484&lt;$A$9,IF(Raw!$X484&gt;$C$9,IF(Raw!$X484&lt;$A$9,Raw!H484,-999),-999),-999),-999),-999),-999)</f>
        <v>-999</v>
      </c>
      <c r="F484" s="9">
        <f>IF(Raw!$G484&gt;$C$8,IF(Raw!$Q484&gt;$C$8,IF(Raw!$N484&gt;$C$9,IF(Raw!$N484&lt;$A$9,IF(Raw!$X484&gt;$C$9,IF(Raw!$X484&lt;$A$9,Raw!I484,-999),-999),-999),-999),-999),-999)</f>
        <v>-999</v>
      </c>
      <c r="G484" s="9">
        <f>Raw!G484</f>
        <v>0</v>
      </c>
      <c r="H484" s="9">
        <f>IF(Raw!$G484&gt;$C$8,IF(Raw!$Q484&gt;$C$8,IF(Raw!$N484&gt;$C$9,IF(Raw!$N484&lt;$A$9,IF(Raw!$X484&gt;$C$9,IF(Raw!$X484&lt;$A$9,Raw!L484,-999),-999),-999),-999),-999),-999)</f>
        <v>-999</v>
      </c>
      <c r="I484" s="9">
        <f>IF(Raw!$G484&gt;$C$8,IF(Raw!$Q484&gt;$C$8,IF(Raw!$N484&gt;$C$9,IF(Raw!$N484&lt;$A$9,IF(Raw!$X484&gt;$C$9,IF(Raw!$X484&lt;$A$9,Raw!M484,-999),-999),-999),-999),-999),-999)</f>
        <v>-999</v>
      </c>
      <c r="J484" s="9">
        <f>IF(Raw!$G484&gt;$C$8,IF(Raw!$Q484&gt;$C$8,IF(Raw!$N484&gt;$C$9,IF(Raw!$N484&lt;$A$9,IF(Raw!$X484&gt;$C$9,IF(Raw!$X484&lt;$A$9,Raw!N484,-999),-999),-999),-999),-999),-999)</f>
        <v>-999</v>
      </c>
      <c r="K484" s="9">
        <f>IF(Raw!$G484&gt;$C$8,IF(Raw!$Q484&gt;$C$8,IF(Raw!$N484&gt;$C$9,IF(Raw!$N484&lt;$A$9,IF(Raw!$X484&gt;$C$9,IF(Raw!$X484&lt;$A$9,Raw!R484,-999),-999),-999),-999),-999),-999)</f>
        <v>-999</v>
      </c>
      <c r="L484" s="9">
        <f>IF(Raw!$G484&gt;$C$8,IF(Raw!$Q484&gt;$C$8,IF(Raw!$N484&gt;$C$9,IF(Raw!$N484&lt;$A$9,IF(Raw!$X484&gt;$C$9,IF(Raw!$X484&lt;$A$9,Raw!S484,-999),-999),-999),-999),-999),-999)</f>
        <v>-999</v>
      </c>
      <c r="M484" s="9">
        <f>Raw!Q484</f>
        <v>0</v>
      </c>
      <c r="N484" s="9">
        <f>IF(Raw!$G484&gt;$C$8,IF(Raw!$Q484&gt;$C$8,IF(Raw!$N484&gt;$C$9,IF(Raw!$N484&lt;$A$9,IF(Raw!$X484&gt;$C$9,IF(Raw!$X484&lt;$A$9,Raw!V484,-999),-999),-999),-999),-999),-999)</f>
        <v>-999</v>
      </c>
      <c r="O484" s="9">
        <f>IF(Raw!$G484&gt;$C$8,IF(Raw!$Q484&gt;$C$8,IF(Raw!$N484&gt;$C$9,IF(Raw!$N484&lt;$A$9,IF(Raw!$X484&gt;$C$9,IF(Raw!$X484&lt;$A$9,Raw!W484,-999),-999),-999),-999),-999),-999)</f>
        <v>-999</v>
      </c>
      <c r="P484" s="9">
        <f>IF(Raw!$G484&gt;$C$8,IF(Raw!$Q484&gt;$C$8,IF(Raw!$N484&gt;$C$9,IF(Raw!$N484&lt;$A$9,IF(Raw!$X484&gt;$C$9,IF(Raw!$X484&lt;$A$9,Raw!X484,-999),-999),-999),-999),-999),-999)</f>
        <v>-999</v>
      </c>
      <c r="R484" s="9">
        <f t="shared" si="127"/>
        <v>0</v>
      </c>
      <c r="S484" s="9">
        <f t="shared" si="128"/>
        <v>0</v>
      </c>
      <c r="T484" s="9">
        <f t="shared" si="129"/>
        <v>0</v>
      </c>
      <c r="U484" s="9">
        <f t="shared" si="130"/>
        <v>0</v>
      </c>
      <c r="V484" s="15">
        <f t="shared" si="131"/>
        <v>-999</v>
      </c>
      <c r="X484" s="11">
        <f t="shared" si="132"/>
        <v>-6.0139799999999993E+20</v>
      </c>
      <c r="Y484" s="11">
        <f t="shared" si="133"/>
        <v>-9.99E-18</v>
      </c>
      <c r="Z484" s="11">
        <f t="shared" si="134"/>
        <v>-9.9899999999999989E-4</v>
      </c>
      <c r="AA484" s="16">
        <f t="shared" si="135"/>
        <v>1</v>
      </c>
      <c r="AB484" s="9">
        <f t="shared" si="136"/>
        <v>-999</v>
      </c>
      <c r="AC484" s="9">
        <f t="shared" si="137"/>
        <v>-999</v>
      </c>
      <c r="AD484" s="15">
        <f t="shared" si="138"/>
        <v>-999</v>
      </c>
      <c r="AE484" s="3">
        <f t="shared" si="139"/>
        <v>-1202.7959999999996</v>
      </c>
      <c r="AF484" s="2">
        <f t="shared" si="140"/>
        <v>0.30099999999999988</v>
      </c>
      <c r="AG484" s="9">
        <f t="shared" si="141"/>
        <v>0</v>
      </c>
      <c r="AH484" s="2">
        <f t="shared" si="142"/>
        <v>0</v>
      </c>
    </row>
    <row r="485" spans="1:34">
      <c r="A485" s="1">
        <f>Raw!A485</f>
        <v>0</v>
      </c>
      <c r="B485" s="14">
        <f>Raw!B485</f>
        <v>0</v>
      </c>
      <c r="C485" s="15">
        <f>Raw!C485</f>
        <v>0</v>
      </c>
      <c r="D485" s="15">
        <f>IF(C485&gt;0.5,Raw!D485*D$11,-999)</f>
        <v>-999</v>
      </c>
      <c r="E485" s="9">
        <f>IF(Raw!$G485&gt;$C$8,IF(Raw!$Q485&gt;$C$8,IF(Raw!$N485&gt;$C$9,IF(Raw!$N485&lt;$A$9,IF(Raw!$X485&gt;$C$9,IF(Raw!$X485&lt;$A$9,Raw!H485,-999),-999),-999),-999),-999),-999)</f>
        <v>-999</v>
      </c>
      <c r="F485" s="9">
        <f>IF(Raw!$G485&gt;$C$8,IF(Raw!$Q485&gt;$C$8,IF(Raw!$N485&gt;$C$9,IF(Raw!$N485&lt;$A$9,IF(Raw!$X485&gt;$C$9,IF(Raw!$X485&lt;$A$9,Raw!I485,-999),-999),-999),-999),-999),-999)</f>
        <v>-999</v>
      </c>
      <c r="G485" s="9">
        <f>Raw!G485</f>
        <v>0</v>
      </c>
      <c r="H485" s="9">
        <f>IF(Raw!$G485&gt;$C$8,IF(Raw!$Q485&gt;$C$8,IF(Raw!$N485&gt;$C$9,IF(Raw!$N485&lt;$A$9,IF(Raw!$X485&gt;$C$9,IF(Raw!$X485&lt;$A$9,Raw!L485,-999),-999),-999),-999),-999),-999)</f>
        <v>-999</v>
      </c>
      <c r="I485" s="9">
        <f>IF(Raw!$G485&gt;$C$8,IF(Raw!$Q485&gt;$C$8,IF(Raw!$N485&gt;$C$9,IF(Raw!$N485&lt;$A$9,IF(Raw!$X485&gt;$C$9,IF(Raw!$X485&lt;$A$9,Raw!M485,-999),-999),-999),-999),-999),-999)</f>
        <v>-999</v>
      </c>
      <c r="J485" s="9">
        <f>IF(Raw!$G485&gt;$C$8,IF(Raw!$Q485&gt;$C$8,IF(Raw!$N485&gt;$C$9,IF(Raw!$N485&lt;$A$9,IF(Raw!$X485&gt;$C$9,IF(Raw!$X485&lt;$A$9,Raw!N485,-999),-999),-999),-999),-999),-999)</f>
        <v>-999</v>
      </c>
      <c r="K485" s="9">
        <f>IF(Raw!$G485&gt;$C$8,IF(Raw!$Q485&gt;$C$8,IF(Raw!$N485&gt;$C$9,IF(Raw!$N485&lt;$A$9,IF(Raw!$X485&gt;$C$9,IF(Raw!$X485&lt;$A$9,Raw!R485,-999),-999),-999),-999),-999),-999)</f>
        <v>-999</v>
      </c>
      <c r="L485" s="9">
        <f>IF(Raw!$G485&gt;$C$8,IF(Raw!$Q485&gt;$C$8,IF(Raw!$N485&gt;$C$9,IF(Raw!$N485&lt;$A$9,IF(Raw!$X485&gt;$C$9,IF(Raw!$X485&lt;$A$9,Raw!S485,-999),-999),-999),-999),-999),-999)</f>
        <v>-999</v>
      </c>
      <c r="M485" s="9">
        <f>Raw!Q485</f>
        <v>0</v>
      </c>
      <c r="N485" s="9">
        <f>IF(Raw!$G485&gt;$C$8,IF(Raw!$Q485&gt;$C$8,IF(Raw!$N485&gt;$C$9,IF(Raw!$N485&lt;$A$9,IF(Raw!$X485&gt;$C$9,IF(Raw!$X485&lt;$A$9,Raw!V485,-999),-999),-999),-999),-999),-999)</f>
        <v>-999</v>
      </c>
      <c r="O485" s="9">
        <f>IF(Raw!$G485&gt;$C$8,IF(Raw!$Q485&gt;$C$8,IF(Raw!$N485&gt;$C$9,IF(Raw!$N485&lt;$A$9,IF(Raw!$X485&gt;$C$9,IF(Raw!$X485&lt;$A$9,Raw!W485,-999),-999),-999),-999),-999),-999)</f>
        <v>-999</v>
      </c>
      <c r="P485" s="9">
        <f>IF(Raw!$G485&gt;$C$8,IF(Raw!$Q485&gt;$C$8,IF(Raw!$N485&gt;$C$9,IF(Raw!$N485&lt;$A$9,IF(Raw!$X485&gt;$C$9,IF(Raw!$X485&lt;$A$9,Raw!X485,-999),-999),-999),-999),-999),-999)</f>
        <v>-999</v>
      </c>
      <c r="R485" s="9">
        <f t="shared" si="127"/>
        <v>0</v>
      </c>
      <c r="S485" s="9">
        <f t="shared" si="128"/>
        <v>0</v>
      </c>
      <c r="T485" s="9">
        <f t="shared" si="129"/>
        <v>0</v>
      </c>
      <c r="U485" s="9">
        <f t="shared" si="130"/>
        <v>0</v>
      </c>
      <c r="V485" s="15">
        <f t="shared" si="131"/>
        <v>-999</v>
      </c>
      <c r="X485" s="11">
        <f t="shared" si="132"/>
        <v>-6.0139799999999993E+20</v>
      </c>
      <c r="Y485" s="11">
        <f t="shared" si="133"/>
        <v>-9.99E-18</v>
      </c>
      <c r="Z485" s="11">
        <f t="shared" si="134"/>
        <v>-9.9899999999999989E-4</v>
      </c>
      <c r="AA485" s="16">
        <f t="shared" si="135"/>
        <v>1</v>
      </c>
      <c r="AB485" s="9">
        <f t="shared" si="136"/>
        <v>-999</v>
      </c>
      <c r="AC485" s="9">
        <f t="shared" si="137"/>
        <v>-999</v>
      </c>
      <c r="AD485" s="15">
        <f t="shared" si="138"/>
        <v>-999</v>
      </c>
      <c r="AE485" s="3">
        <f t="shared" si="139"/>
        <v>-1202.7959999999996</v>
      </c>
      <c r="AF485" s="2">
        <f t="shared" si="140"/>
        <v>0.30099999999999988</v>
      </c>
      <c r="AG485" s="9">
        <f t="shared" si="141"/>
        <v>0</v>
      </c>
      <c r="AH485" s="2">
        <f t="shared" si="142"/>
        <v>0</v>
      </c>
    </row>
    <row r="486" spans="1:34">
      <c r="A486" s="1">
        <f>Raw!A486</f>
        <v>0</v>
      </c>
      <c r="B486" s="14">
        <f>Raw!B486</f>
        <v>0</v>
      </c>
      <c r="C486" s="15">
        <f>Raw!C486</f>
        <v>0</v>
      </c>
      <c r="D486" s="15">
        <f>IF(C486&gt;0.5,Raw!D486*D$11,-999)</f>
        <v>-999</v>
      </c>
      <c r="E486" s="9">
        <f>IF(Raw!$G486&gt;$C$8,IF(Raw!$Q486&gt;$C$8,IF(Raw!$N486&gt;$C$9,IF(Raw!$N486&lt;$A$9,IF(Raw!$X486&gt;$C$9,IF(Raw!$X486&lt;$A$9,Raw!H486,-999),-999),-999),-999),-999),-999)</f>
        <v>-999</v>
      </c>
      <c r="F486" s="9">
        <f>IF(Raw!$G486&gt;$C$8,IF(Raw!$Q486&gt;$C$8,IF(Raw!$N486&gt;$C$9,IF(Raw!$N486&lt;$A$9,IF(Raw!$X486&gt;$C$9,IF(Raw!$X486&lt;$A$9,Raw!I486,-999),-999),-999),-999),-999),-999)</f>
        <v>-999</v>
      </c>
      <c r="G486" s="9">
        <f>Raw!G486</f>
        <v>0</v>
      </c>
      <c r="H486" s="9">
        <f>IF(Raw!$G486&gt;$C$8,IF(Raw!$Q486&gt;$C$8,IF(Raw!$N486&gt;$C$9,IF(Raw!$N486&lt;$A$9,IF(Raw!$X486&gt;$C$9,IF(Raw!$X486&lt;$A$9,Raw!L486,-999),-999),-999),-999),-999),-999)</f>
        <v>-999</v>
      </c>
      <c r="I486" s="9">
        <f>IF(Raw!$G486&gt;$C$8,IF(Raw!$Q486&gt;$C$8,IF(Raw!$N486&gt;$C$9,IF(Raw!$N486&lt;$A$9,IF(Raw!$X486&gt;$C$9,IF(Raw!$X486&lt;$A$9,Raw!M486,-999),-999),-999),-999),-999),-999)</f>
        <v>-999</v>
      </c>
      <c r="J486" s="9">
        <f>IF(Raw!$G486&gt;$C$8,IF(Raw!$Q486&gt;$C$8,IF(Raw!$N486&gt;$C$9,IF(Raw!$N486&lt;$A$9,IF(Raw!$X486&gt;$C$9,IF(Raw!$X486&lt;$A$9,Raw!N486,-999),-999),-999),-999),-999),-999)</f>
        <v>-999</v>
      </c>
      <c r="K486" s="9">
        <f>IF(Raw!$G486&gt;$C$8,IF(Raw!$Q486&gt;$C$8,IF(Raw!$N486&gt;$C$9,IF(Raw!$N486&lt;$A$9,IF(Raw!$X486&gt;$C$9,IF(Raw!$X486&lt;$A$9,Raw!R486,-999),-999),-999),-999),-999),-999)</f>
        <v>-999</v>
      </c>
      <c r="L486" s="9">
        <f>IF(Raw!$G486&gt;$C$8,IF(Raw!$Q486&gt;$C$8,IF(Raw!$N486&gt;$C$9,IF(Raw!$N486&lt;$A$9,IF(Raw!$X486&gt;$C$9,IF(Raw!$X486&lt;$A$9,Raw!S486,-999),-999),-999),-999),-999),-999)</f>
        <v>-999</v>
      </c>
      <c r="M486" s="9">
        <f>Raw!Q486</f>
        <v>0</v>
      </c>
      <c r="N486" s="9">
        <f>IF(Raw!$G486&gt;$C$8,IF(Raw!$Q486&gt;$C$8,IF(Raw!$N486&gt;$C$9,IF(Raw!$N486&lt;$A$9,IF(Raw!$X486&gt;$C$9,IF(Raw!$X486&lt;$A$9,Raw!V486,-999),-999),-999),-999),-999),-999)</f>
        <v>-999</v>
      </c>
      <c r="O486" s="9">
        <f>IF(Raw!$G486&gt;$C$8,IF(Raw!$Q486&gt;$C$8,IF(Raw!$N486&gt;$C$9,IF(Raw!$N486&lt;$A$9,IF(Raw!$X486&gt;$C$9,IF(Raw!$X486&lt;$A$9,Raw!W486,-999),-999),-999),-999),-999),-999)</f>
        <v>-999</v>
      </c>
      <c r="P486" s="9">
        <f>IF(Raw!$G486&gt;$C$8,IF(Raw!$Q486&gt;$C$8,IF(Raw!$N486&gt;$C$9,IF(Raw!$N486&lt;$A$9,IF(Raw!$X486&gt;$C$9,IF(Raw!$X486&lt;$A$9,Raw!X486,-999),-999),-999),-999),-999),-999)</f>
        <v>-999</v>
      </c>
      <c r="R486" s="9">
        <f t="shared" si="127"/>
        <v>0</v>
      </c>
      <c r="S486" s="9">
        <f t="shared" si="128"/>
        <v>0</v>
      </c>
      <c r="T486" s="9">
        <f t="shared" si="129"/>
        <v>0</v>
      </c>
      <c r="U486" s="9">
        <f t="shared" si="130"/>
        <v>0</v>
      </c>
      <c r="V486" s="15">
        <f t="shared" si="131"/>
        <v>-999</v>
      </c>
      <c r="X486" s="11">
        <f t="shared" si="132"/>
        <v>-6.0139799999999993E+20</v>
      </c>
      <c r="Y486" s="11">
        <f t="shared" si="133"/>
        <v>-9.99E-18</v>
      </c>
      <c r="Z486" s="11">
        <f t="shared" si="134"/>
        <v>-9.9899999999999989E-4</v>
      </c>
      <c r="AA486" s="16">
        <f t="shared" si="135"/>
        <v>1</v>
      </c>
      <c r="AB486" s="9">
        <f t="shared" si="136"/>
        <v>-999</v>
      </c>
      <c r="AC486" s="9">
        <f t="shared" si="137"/>
        <v>-999</v>
      </c>
      <c r="AD486" s="15">
        <f t="shared" si="138"/>
        <v>-999</v>
      </c>
      <c r="AE486" s="3">
        <f t="shared" si="139"/>
        <v>-1202.7959999999996</v>
      </c>
      <c r="AF486" s="2">
        <f t="shared" si="140"/>
        <v>0.30099999999999988</v>
      </c>
      <c r="AG486" s="9">
        <f t="shared" si="141"/>
        <v>0</v>
      </c>
      <c r="AH486" s="2">
        <f t="shared" si="142"/>
        <v>0</v>
      </c>
    </row>
    <row r="487" spans="1:34">
      <c r="A487" s="1">
        <f>Raw!A487</f>
        <v>0</v>
      </c>
      <c r="B487" s="14">
        <f>Raw!B487</f>
        <v>0</v>
      </c>
      <c r="C487" s="15">
        <f>Raw!C487</f>
        <v>0</v>
      </c>
      <c r="D487" s="15">
        <f>IF(C487&gt;0.5,Raw!D487*D$11,-999)</f>
        <v>-999</v>
      </c>
      <c r="E487" s="9">
        <f>IF(Raw!$G487&gt;$C$8,IF(Raw!$Q487&gt;$C$8,IF(Raw!$N487&gt;$C$9,IF(Raw!$N487&lt;$A$9,IF(Raw!$X487&gt;$C$9,IF(Raw!$X487&lt;$A$9,Raw!H487,-999),-999),-999),-999),-999),-999)</f>
        <v>-999</v>
      </c>
      <c r="F487" s="9">
        <f>IF(Raw!$G487&gt;$C$8,IF(Raw!$Q487&gt;$C$8,IF(Raw!$N487&gt;$C$9,IF(Raw!$N487&lt;$A$9,IF(Raw!$X487&gt;$C$9,IF(Raw!$X487&lt;$A$9,Raw!I487,-999),-999),-999),-999),-999),-999)</f>
        <v>-999</v>
      </c>
      <c r="G487" s="9">
        <f>Raw!G487</f>
        <v>0</v>
      </c>
      <c r="H487" s="9">
        <f>IF(Raw!$G487&gt;$C$8,IF(Raw!$Q487&gt;$C$8,IF(Raw!$N487&gt;$C$9,IF(Raw!$N487&lt;$A$9,IF(Raw!$X487&gt;$C$9,IF(Raw!$X487&lt;$A$9,Raw!L487,-999),-999),-999),-999),-999),-999)</f>
        <v>-999</v>
      </c>
      <c r="I487" s="9">
        <f>IF(Raw!$G487&gt;$C$8,IF(Raw!$Q487&gt;$C$8,IF(Raw!$N487&gt;$C$9,IF(Raw!$N487&lt;$A$9,IF(Raw!$X487&gt;$C$9,IF(Raw!$X487&lt;$A$9,Raw!M487,-999),-999),-999),-999),-999),-999)</f>
        <v>-999</v>
      </c>
      <c r="J487" s="9">
        <f>IF(Raw!$G487&gt;$C$8,IF(Raw!$Q487&gt;$C$8,IF(Raw!$N487&gt;$C$9,IF(Raw!$N487&lt;$A$9,IF(Raw!$X487&gt;$C$9,IF(Raw!$X487&lt;$A$9,Raw!N487,-999),-999),-999),-999),-999),-999)</f>
        <v>-999</v>
      </c>
      <c r="K487" s="9">
        <f>IF(Raw!$G487&gt;$C$8,IF(Raw!$Q487&gt;$C$8,IF(Raw!$N487&gt;$C$9,IF(Raw!$N487&lt;$A$9,IF(Raw!$X487&gt;$C$9,IF(Raw!$X487&lt;$A$9,Raw!R487,-999),-999),-999),-999),-999),-999)</f>
        <v>-999</v>
      </c>
      <c r="L487" s="9">
        <f>IF(Raw!$G487&gt;$C$8,IF(Raw!$Q487&gt;$C$8,IF(Raw!$N487&gt;$C$9,IF(Raw!$N487&lt;$A$9,IF(Raw!$X487&gt;$C$9,IF(Raw!$X487&lt;$A$9,Raw!S487,-999),-999),-999),-999),-999),-999)</f>
        <v>-999</v>
      </c>
      <c r="M487" s="9">
        <f>Raw!Q487</f>
        <v>0</v>
      </c>
      <c r="N487" s="9">
        <f>IF(Raw!$G487&gt;$C$8,IF(Raw!$Q487&gt;$C$8,IF(Raw!$N487&gt;$C$9,IF(Raw!$N487&lt;$A$9,IF(Raw!$X487&gt;$C$9,IF(Raw!$X487&lt;$A$9,Raw!V487,-999),-999),-999),-999),-999),-999)</f>
        <v>-999</v>
      </c>
      <c r="O487" s="9">
        <f>IF(Raw!$G487&gt;$C$8,IF(Raw!$Q487&gt;$C$8,IF(Raw!$N487&gt;$C$9,IF(Raw!$N487&lt;$A$9,IF(Raw!$X487&gt;$C$9,IF(Raw!$X487&lt;$A$9,Raw!W487,-999),-999),-999),-999),-999),-999)</f>
        <v>-999</v>
      </c>
      <c r="P487" s="9">
        <f>IF(Raw!$G487&gt;$C$8,IF(Raw!$Q487&gt;$C$8,IF(Raw!$N487&gt;$C$9,IF(Raw!$N487&lt;$A$9,IF(Raw!$X487&gt;$C$9,IF(Raw!$X487&lt;$A$9,Raw!X487,-999),-999),-999),-999),-999),-999)</f>
        <v>-999</v>
      </c>
      <c r="R487" s="9">
        <f t="shared" si="127"/>
        <v>0</v>
      </c>
      <c r="S487" s="9">
        <f t="shared" si="128"/>
        <v>0</v>
      </c>
      <c r="T487" s="9">
        <f t="shared" si="129"/>
        <v>0</v>
      </c>
      <c r="U487" s="9">
        <f t="shared" si="130"/>
        <v>0</v>
      </c>
      <c r="V487" s="15">
        <f t="shared" si="131"/>
        <v>-999</v>
      </c>
      <c r="X487" s="11">
        <f t="shared" si="132"/>
        <v>-6.0139799999999993E+20</v>
      </c>
      <c r="Y487" s="11">
        <f t="shared" si="133"/>
        <v>-9.99E-18</v>
      </c>
      <c r="Z487" s="11">
        <f t="shared" si="134"/>
        <v>-9.9899999999999989E-4</v>
      </c>
      <c r="AA487" s="16">
        <f t="shared" si="135"/>
        <v>1</v>
      </c>
      <c r="AB487" s="9">
        <f t="shared" si="136"/>
        <v>-999</v>
      </c>
      <c r="AC487" s="9">
        <f t="shared" si="137"/>
        <v>-999</v>
      </c>
      <c r="AD487" s="15">
        <f t="shared" si="138"/>
        <v>-999</v>
      </c>
      <c r="AE487" s="3">
        <f t="shared" si="139"/>
        <v>-1202.7959999999996</v>
      </c>
      <c r="AF487" s="2">
        <f t="shared" si="140"/>
        <v>0.30099999999999988</v>
      </c>
      <c r="AG487" s="9">
        <f t="shared" si="141"/>
        <v>0</v>
      </c>
      <c r="AH487" s="2">
        <f t="shared" si="142"/>
        <v>0</v>
      </c>
    </row>
    <row r="488" spans="1:34">
      <c r="A488" s="1">
        <f>Raw!A488</f>
        <v>0</v>
      </c>
      <c r="B488" s="14">
        <f>Raw!B488</f>
        <v>0</v>
      </c>
      <c r="C488" s="15">
        <f>Raw!C488</f>
        <v>0</v>
      </c>
      <c r="D488" s="15">
        <f>IF(C488&gt;0.5,Raw!D488*D$11,-999)</f>
        <v>-999</v>
      </c>
      <c r="E488" s="9">
        <f>IF(Raw!$G488&gt;$C$8,IF(Raw!$Q488&gt;$C$8,IF(Raw!$N488&gt;$C$9,IF(Raw!$N488&lt;$A$9,IF(Raw!$X488&gt;$C$9,IF(Raw!$X488&lt;$A$9,Raw!H488,-999),-999),-999),-999),-999),-999)</f>
        <v>-999</v>
      </c>
      <c r="F488" s="9">
        <f>IF(Raw!$G488&gt;$C$8,IF(Raw!$Q488&gt;$C$8,IF(Raw!$N488&gt;$C$9,IF(Raw!$N488&lt;$A$9,IF(Raw!$X488&gt;$C$9,IF(Raw!$X488&lt;$A$9,Raw!I488,-999),-999),-999),-999),-999),-999)</f>
        <v>-999</v>
      </c>
      <c r="G488" s="9">
        <f>Raw!G488</f>
        <v>0</v>
      </c>
      <c r="H488" s="9">
        <f>IF(Raw!$G488&gt;$C$8,IF(Raw!$Q488&gt;$C$8,IF(Raw!$N488&gt;$C$9,IF(Raw!$N488&lt;$A$9,IF(Raw!$X488&gt;$C$9,IF(Raw!$X488&lt;$A$9,Raw!L488,-999),-999),-999),-999),-999),-999)</f>
        <v>-999</v>
      </c>
      <c r="I488" s="9">
        <f>IF(Raw!$G488&gt;$C$8,IF(Raw!$Q488&gt;$C$8,IF(Raw!$N488&gt;$C$9,IF(Raw!$N488&lt;$A$9,IF(Raw!$X488&gt;$C$9,IF(Raw!$X488&lt;$A$9,Raw!M488,-999),-999),-999),-999),-999),-999)</f>
        <v>-999</v>
      </c>
      <c r="J488" s="9">
        <f>IF(Raw!$G488&gt;$C$8,IF(Raw!$Q488&gt;$C$8,IF(Raw!$N488&gt;$C$9,IF(Raw!$N488&lt;$A$9,IF(Raw!$X488&gt;$C$9,IF(Raw!$X488&lt;$A$9,Raw!N488,-999),-999),-999),-999),-999),-999)</f>
        <v>-999</v>
      </c>
      <c r="K488" s="9">
        <f>IF(Raw!$G488&gt;$C$8,IF(Raw!$Q488&gt;$C$8,IF(Raw!$N488&gt;$C$9,IF(Raw!$N488&lt;$A$9,IF(Raw!$X488&gt;$C$9,IF(Raw!$X488&lt;$A$9,Raw!R488,-999),-999),-999),-999),-999),-999)</f>
        <v>-999</v>
      </c>
      <c r="L488" s="9">
        <f>IF(Raw!$G488&gt;$C$8,IF(Raw!$Q488&gt;$C$8,IF(Raw!$N488&gt;$C$9,IF(Raw!$N488&lt;$A$9,IF(Raw!$X488&gt;$C$9,IF(Raw!$X488&lt;$A$9,Raw!S488,-999),-999),-999),-999),-999),-999)</f>
        <v>-999</v>
      </c>
      <c r="M488" s="9">
        <f>Raw!Q488</f>
        <v>0</v>
      </c>
      <c r="N488" s="9">
        <f>IF(Raw!$G488&gt;$C$8,IF(Raw!$Q488&gt;$C$8,IF(Raw!$N488&gt;$C$9,IF(Raw!$N488&lt;$A$9,IF(Raw!$X488&gt;$C$9,IF(Raw!$X488&lt;$A$9,Raw!V488,-999),-999),-999),-999),-999),-999)</f>
        <v>-999</v>
      </c>
      <c r="O488" s="9">
        <f>IF(Raw!$G488&gt;$C$8,IF(Raw!$Q488&gt;$C$8,IF(Raw!$N488&gt;$C$9,IF(Raw!$N488&lt;$A$9,IF(Raw!$X488&gt;$C$9,IF(Raw!$X488&lt;$A$9,Raw!W488,-999),-999),-999),-999),-999),-999)</f>
        <v>-999</v>
      </c>
      <c r="P488" s="9">
        <f>IF(Raw!$G488&gt;$C$8,IF(Raw!$Q488&gt;$C$8,IF(Raw!$N488&gt;$C$9,IF(Raw!$N488&lt;$A$9,IF(Raw!$X488&gt;$C$9,IF(Raw!$X488&lt;$A$9,Raw!X488,-999),-999),-999),-999),-999),-999)</f>
        <v>-999</v>
      </c>
      <c r="R488" s="9">
        <f t="shared" si="127"/>
        <v>0</v>
      </c>
      <c r="S488" s="9">
        <f t="shared" si="128"/>
        <v>0</v>
      </c>
      <c r="T488" s="9">
        <f t="shared" si="129"/>
        <v>0</v>
      </c>
      <c r="U488" s="9">
        <f t="shared" si="130"/>
        <v>0</v>
      </c>
      <c r="V488" s="15">
        <f t="shared" si="131"/>
        <v>-999</v>
      </c>
      <c r="X488" s="11">
        <f t="shared" si="132"/>
        <v>-6.0139799999999993E+20</v>
      </c>
      <c r="Y488" s="11">
        <f t="shared" si="133"/>
        <v>-9.99E-18</v>
      </c>
      <c r="Z488" s="11">
        <f t="shared" si="134"/>
        <v>-9.9899999999999989E-4</v>
      </c>
      <c r="AA488" s="16">
        <f t="shared" si="135"/>
        <v>1</v>
      </c>
      <c r="AB488" s="9">
        <f t="shared" si="136"/>
        <v>-999</v>
      </c>
      <c r="AC488" s="9">
        <f t="shared" si="137"/>
        <v>-999</v>
      </c>
      <c r="AD488" s="15">
        <f t="shared" si="138"/>
        <v>-999</v>
      </c>
      <c r="AE488" s="3">
        <f t="shared" si="139"/>
        <v>-1202.7959999999996</v>
      </c>
      <c r="AF488" s="2">
        <f t="shared" si="140"/>
        <v>0.30099999999999988</v>
      </c>
      <c r="AG488" s="9">
        <f t="shared" si="141"/>
        <v>0</v>
      </c>
      <c r="AH488" s="2">
        <f t="shared" si="142"/>
        <v>0</v>
      </c>
    </row>
    <row r="489" spans="1:34">
      <c r="A489" s="1">
        <f>Raw!A489</f>
        <v>0</v>
      </c>
      <c r="B489" s="14">
        <f>Raw!B489</f>
        <v>0</v>
      </c>
      <c r="C489" s="15">
        <f>Raw!C489</f>
        <v>0</v>
      </c>
      <c r="D489" s="15">
        <f>IF(C489&gt;0.5,Raw!D489*D$11,-999)</f>
        <v>-999</v>
      </c>
      <c r="E489" s="9">
        <f>IF(Raw!$G489&gt;$C$8,IF(Raw!$Q489&gt;$C$8,IF(Raw!$N489&gt;$C$9,IF(Raw!$N489&lt;$A$9,IF(Raw!$X489&gt;$C$9,IF(Raw!$X489&lt;$A$9,Raw!H489,-999),-999),-999),-999),-999),-999)</f>
        <v>-999</v>
      </c>
      <c r="F489" s="9">
        <f>IF(Raw!$G489&gt;$C$8,IF(Raw!$Q489&gt;$C$8,IF(Raw!$N489&gt;$C$9,IF(Raw!$N489&lt;$A$9,IF(Raw!$X489&gt;$C$9,IF(Raw!$X489&lt;$A$9,Raw!I489,-999),-999),-999),-999),-999),-999)</f>
        <v>-999</v>
      </c>
      <c r="G489" s="9">
        <f>Raw!G489</f>
        <v>0</v>
      </c>
      <c r="H489" s="9">
        <f>IF(Raw!$G489&gt;$C$8,IF(Raw!$Q489&gt;$C$8,IF(Raw!$N489&gt;$C$9,IF(Raw!$N489&lt;$A$9,IF(Raw!$X489&gt;$C$9,IF(Raw!$X489&lt;$A$9,Raw!L489,-999),-999),-999),-999),-999),-999)</f>
        <v>-999</v>
      </c>
      <c r="I489" s="9">
        <f>IF(Raw!$G489&gt;$C$8,IF(Raw!$Q489&gt;$C$8,IF(Raw!$N489&gt;$C$9,IF(Raw!$N489&lt;$A$9,IF(Raw!$X489&gt;$C$9,IF(Raw!$X489&lt;$A$9,Raw!M489,-999),-999),-999),-999),-999),-999)</f>
        <v>-999</v>
      </c>
      <c r="J489" s="9">
        <f>IF(Raw!$G489&gt;$C$8,IF(Raw!$Q489&gt;$C$8,IF(Raw!$N489&gt;$C$9,IF(Raw!$N489&lt;$A$9,IF(Raw!$X489&gt;$C$9,IF(Raw!$X489&lt;$A$9,Raw!N489,-999),-999),-999),-999),-999),-999)</f>
        <v>-999</v>
      </c>
      <c r="K489" s="9">
        <f>IF(Raw!$G489&gt;$C$8,IF(Raw!$Q489&gt;$C$8,IF(Raw!$N489&gt;$C$9,IF(Raw!$N489&lt;$A$9,IF(Raw!$X489&gt;$C$9,IF(Raw!$X489&lt;$A$9,Raw!R489,-999),-999),-999),-999),-999),-999)</f>
        <v>-999</v>
      </c>
      <c r="L489" s="9">
        <f>IF(Raw!$G489&gt;$C$8,IF(Raw!$Q489&gt;$C$8,IF(Raw!$N489&gt;$C$9,IF(Raw!$N489&lt;$A$9,IF(Raw!$X489&gt;$C$9,IF(Raw!$X489&lt;$A$9,Raw!S489,-999),-999),-999),-999),-999),-999)</f>
        <v>-999</v>
      </c>
      <c r="M489" s="9">
        <f>Raw!Q489</f>
        <v>0</v>
      </c>
      <c r="N489" s="9">
        <f>IF(Raw!$G489&gt;$C$8,IF(Raw!$Q489&gt;$C$8,IF(Raw!$N489&gt;$C$9,IF(Raw!$N489&lt;$A$9,IF(Raw!$X489&gt;$C$9,IF(Raw!$X489&lt;$A$9,Raw!V489,-999),-999),-999),-999),-999),-999)</f>
        <v>-999</v>
      </c>
      <c r="O489" s="9">
        <f>IF(Raw!$G489&gt;$C$8,IF(Raw!$Q489&gt;$C$8,IF(Raw!$N489&gt;$C$9,IF(Raw!$N489&lt;$A$9,IF(Raw!$X489&gt;$C$9,IF(Raw!$X489&lt;$A$9,Raw!W489,-999),-999),-999),-999),-999),-999)</f>
        <v>-999</v>
      </c>
      <c r="P489" s="9">
        <f>IF(Raw!$G489&gt;$C$8,IF(Raw!$Q489&gt;$C$8,IF(Raw!$N489&gt;$C$9,IF(Raw!$N489&lt;$A$9,IF(Raw!$X489&gt;$C$9,IF(Raw!$X489&lt;$A$9,Raw!X489,-999),-999),-999),-999),-999),-999)</f>
        <v>-999</v>
      </c>
      <c r="R489" s="9">
        <f t="shared" si="127"/>
        <v>0</v>
      </c>
      <c r="S489" s="9">
        <f t="shared" si="128"/>
        <v>0</v>
      </c>
      <c r="T489" s="9">
        <f t="shared" si="129"/>
        <v>0</v>
      </c>
      <c r="U489" s="9">
        <f t="shared" si="130"/>
        <v>0</v>
      </c>
      <c r="V489" s="15">
        <f t="shared" si="131"/>
        <v>-999</v>
      </c>
      <c r="X489" s="11">
        <f t="shared" si="132"/>
        <v>-6.0139799999999993E+20</v>
      </c>
      <c r="Y489" s="11">
        <f t="shared" si="133"/>
        <v>-9.99E-18</v>
      </c>
      <c r="Z489" s="11">
        <f t="shared" si="134"/>
        <v>-9.9899999999999989E-4</v>
      </c>
      <c r="AA489" s="16">
        <f t="shared" si="135"/>
        <v>1</v>
      </c>
      <c r="AB489" s="9">
        <f t="shared" si="136"/>
        <v>-999</v>
      </c>
      <c r="AC489" s="9">
        <f t="shared" si="137"/>
        <v>-999</v>
      </c>
      <c r="AD489" s="15">
        <f t="shared" si="138"/>
        <v>-999</v>
      </c>
      <c r="AE489" s="3">
        <f t="shared" si="139"/>
        <v>-1202.7959999999996</v>
      </c>
      <c r="AF489" s="2">
        <f t="shared" si="140"/>
        <v>0.30099999999999988</v>
      </c>
      <c r="AG489" s="9">
        <f t="shared" si="141"/>
        <v>0</v>
      </c>
      <c r="AH489" s="2">
        <f t="shared" si="142"/>
        <v>0</v>
      </c>
    </row>
    <row r="490" spans="1:34">
      <c r="A490" s="1">
        <f>Raw!A490</f>
        <v>0</v>
      </c>
      <c r="B490" s="14">
        <f>Raw!B490</f>
        <v>0</v>
      </c>
      <c r="C490" s="15">
        <f>Raw!C490</f>
        <v>0</v>
      </c>
      <c r="D490" s="15">
        <f>IF(C490&gt;0.5,Raw!D490*D$11,-999)</f>
        <v>-999</v>
      </c>
      <c r="E490" s="9">
        <f>IF(Raw!$G490&gt;$C$8,IF(Raw!$Q490&gt;$C$8,IF(Raw!$N490&gt;$C$9,IF(Raw!$N490&lt;$A$9,IF(Raw!$X490&gt;$C$9,IF(Raw!$X490&lt;$A$9,Raw!H490,-999),-999),-999),-999),-999),-999)</f>
        <v>-999</v>
      </c>
      <c r="F490" s="9">
        <f>IF(Raw!$G490&gt;$C$8,IF(Raw!$Q490&gt;$C$8,IF(Raw!$N490&gt;$C$9,IF(Raw!$N490&lt;$A$9,IF(Raw!$X490&gt;$C$9,IF(Raw!$X490&lt;$A$9,Raw!I490,-999),-999),-999),-999),-999),-999)</f>
        <v>-999</v>
      </c>
      <c r="G490" s="9">
        <f>Raw!G490</f>
        <v>0</v>
      </c>
      <c r="H490" s="9">
        <f>IF(Raw!$G490&gt;$C$8,IF(Raw!$Q490&gt;$C$8,IF(Raw!$N490&gt;$C$9,IF(Raw!$N490&lt;$A$9,IF(Raw!$X490&gt;$C$9,IF(Raw!$X490&lt;$A$9,Raw!L490,-999),-999),-999),-999),-999),-999)</f>
        <v>-999</v>
      </c>
      <c r="I490" s="9">
        <f>IF(Raw!$G490&gt;$C$8,IF(Raw!$Q490&gt;$C$8,IF(Raw!$N490&gt;$C$9,IF(Raw!$N490&lt;$A$9,IF(Raw!$X490&gt;$C$9,IF(Raw!$X490&lt;$A$9,Raw!M490,-999),-999),-999),-999),-999),-999)</f>
        <v>-999</v>
      </c>
      <c r="J490" s="9">
        <f>IF(Raw!$G490&gt;$C$8,IF(Raw!$Q490&gt;$C$8,IF(Raw!$N490&gt;$C$9,IF(Raw!$N490&lt;$A$9,IF(Raw!$X490&gt;$C$9,IF(Raw!$X490&lt;$A$9,Raw!N490,-999),-999),-999),-999),-999),-999)</f>
        <v>-999</v>
      </c>
      <c r="K490" s="9">
        <f>IF(Raw!$G490&gt;$C$8,IF(Raw!$Q490&gt;$C$8,IF(Raw!$N490&gt;$C$9,IF(Raw!$N490&lt;$A$9,IF(Raw!$X490&gt;$C$9,IF(Raw!$X490&lt;$A$9,Raw!R490,-999),-999),-999),-999),-999),-999)</f>
        <v>-999</v>
      </c>
      <c r="L490" s="9">
        <f>IF(Raw!$G490&gt;$C$8,IF(Raw!$Q490&gt;$C$8,IF(Raw!$N490&gt;$C$9,IF(Raw!$N490&lt;$A$9,IF(Raw!$X490&gt;$C$9,IF(Raw!$X490&lt;$A$9,Raw!S490,-999),-999),-999),-999),-999),-999)</f>
        <v>-999</v>
      </c>
      <c r="M490" s="9">
        <f>Raw!Q490</f>
        <v>0</v>
      </c>
      <c r="N490" s="9">
        <f>IF(Raw!$G490&gt;$C$8,IF(Raw!$Q490&gt;$C$8,IF(Raw!$N490&gt;$C$9,IF(Raw!$N490&lt;$A$9,IF(Raw!$X490&gt;$C$9,IF(Raw!$X490&lt;$A$9,Raw!V490,-999),-999),-999),-999),-999),-999)</f>
        <v>-999</v>
      </c>
      <c r="O490" s="9">
        <f>IF(Raw!$G490&gt;$C$8,IF(Raw!$Q490&gt;$C$8,IF(Raw!$N490&gt;$C$9,IF(Raw!$N490&lt;$A$9,IF(Raw!$X490&gt;$C$9,IF(Raw!$X490&lt;$A$9,Raw!W490,-999),-999),-999),-999),-999),-999)</f>
        <v>-999</v>
      </c>
      <c r="P490" s="9">
        <f>IF(Raw!$G490&gt;$C$8,IF(Raw!$Q490&gt;$C$8,IF(Raw!$N490&gt;$C$9,IF(Raw!$N490&lt;$A$9,IF(Raw!$X490&gt;$C$9,IF(Raw!$X490&lt;$A$9,Raw!X490,-999),-999),-999),-999),-999),-999)</f>
        <v>-999</v>
      </c>
      <c r="R490" s="9">
        <f t="shared" si="127"/>
        <v>0</v>
      </c>
      <c r="S490" s="9">
        <f t="shared" si="128"/>
        <v>0</v>
      </c>
      <c r="T490" s="9">
        <f t="shared" si="129"/>
        <v>0</v>
      </c>
      <c r="U490" s="9">
        <f t="shared" si="130"/>
        <v>0</v>
      </c>
      <c r="V490" s="15">
        <f t="shared" si="131"/>
        <v>-999</v>
      </c>
      <c r="X490" s="11">
        <f t="shared" si="132"/>
        <v>-6.0139799999999993E+20</v>
      </c>
      <c r="Y490" s="11">
        <f t="shared" si="133"/>
        <v>-9.99E-18</v>
      </c>
      <c r="Z490" s="11">
        <f t="shared" si="134"/>
        <v>-9.9899999999999989E-4</v>
      </c>
      <c r="AA490" s="16">
        <f t="shared" si="135"/>
        <v>1</v>
      </c>
      <c r="AB490" s="9">
        <f t="shared" si="136"/>
        <v>-999</v>
      </c>
      <c r="AC490" s="9">
        <f t="shared" si="137"/>
        <v>-999</v>
      </c>
      <c r="AD490" s="15">
        <f t="shared" si="138"/>
        <v>-999</v>
      </c>
      <c r="AE490" s="3">
        <f t="shared" si="139"/>
        <v>-1202.7959999999996</v>
      </c>
      <c r="AF490" s="2">
        <f t="shared" si="140"/>
        <v>0.30099999999999988</v>
      </c>
      <c r="AG490" s="9">
        <f t="shared" si="141"/>
        <v>0</v>
      </c>
      <c r="AH490" s="2">
        <f t="shared" si="142"/>
        <v>0</v>
      </c>
    </row>
    <row r="491" spans="1:34">
      <c r="A491" s="1">
        <f>Raw!A491</f>
        <v>0</v>
      </c>
      <c r="B491" s="14">
        <f>Raw!B491</f>
        <v>0</v>
      </c>
      <c r="C491" s="15">
        <f>Raw!C491</f>
        <v>0</v>
      </c>
      <c r="D491" s="15">
        <f>IF(C491&gt;0.5,Raw!D491*D$11,-999)</f>
        <v>-999</v>
      </c>
      <c r="E491" s="9">
        <f>IF(Raw!$G491&gt;$C$8,IF(Raw!$Q491&gt;$C$8,IF(Raw!$N491&gt;$C$9,IF(Raw!$N491&lt;$A$9,IF(Raw!$X491&gt;$C$9,IF(Raw!$X491&lt;$A$9,Raw!H491,-999),-999),-999),-999),-999),-999)</f>
        <v>-999</v>
      </c>
      <c r="F491" s="9">
        <f>IF(Raw!$G491&gt;$C$8,IF(Raw!$Q491&gt;$C$8,IF(Raw!$N491&gt;$C$9,IF(Raw!$N491&lt;$A$9,IF(Raw!$X491&gt;$C$9,IF(Raw!$X491&lt;$A$9,Raw!I491,-999),-999),-999),-999),-999),-999)</f>
        <v>-999</v>
      </c>
      <c r="G491" s="9">
        <f>Raw!G491</f>
        <v>0</v>
      </c>
      <c r="H491" s="9">
        <f>IF(Raw!$G491&gt;$C$8,IF(Raw!$Q491&gt;$C$8,IF(Raw!$N491&gt;$C$9,IF(Raw!$N491&lt;$A$9,IF(Raw!$X491&gt;$C$9,IF(Raw!$X491&lt;$A$9,Raw!L491,-999),-999),-999),-999),-999),-999)</f>
        <v>-999</v>
      </c>
      <c r="I491" s="9">
        <f>IF(Raw!$G491&gt;$C$8,IF(Raw!$Q491&gt;$C$8,IF(Raw!$N491&gt;$C$9,IF(Raw!$N491&lt;$A$9,IF(Raw!$X491&gt;$C$9,IF(Raw!$X491&lt;$A$9,Raw!M491,-999),-999),-999),-999),-999),-999)</f>
        <v>-999</v>
      </c>
      <c r="J491" s="9">
        <f>IF(Raw!$G491&gt;$C$8,IF(Raw!$Q491&gt;$C$8,IF(Raw!$N491&gt;$C$9,IF(Raw!$N491&lt;$A$9,IF(Raw!$X491&gt;$C$9,IF(Raw!$X491&lt;$A$9,Raw!N491,-999),-999),-999),-999),-999),-999)</f>
        <v>-999</v>
      </c>
      <c r="K491" s="9">
        <f>IF(Raw!$G491&gt;$C$8,IF(Raw!$Q491&gt;$C$8,IF(Raw!$N491&gt;$C$9,IF(Raw!$N491&lt;$A$9,IF(Raw!$X491&gt;$C$9,IF(Raw!$X491&lt;$A$9,Raw!R491,-999),-999),-999),-999),-999),-999)</f>
        <v>-999</v>
      </c>
      <c r="L491" s="9">
        <f>IF(Raw!$G491&gt;$C$8,IF(Raw!$Q491&gt;$C$8,IF(Raw!$N491&gt;$C$9,IF(Raw!$N491&lt;$A$9,IF(Raw!$X491&gt;$C$9,IF(Raw!$X491&lt;$A$9,Raw!S491,-999),-999),-999),-999),-999),-999)</f>
        <v>-999</v>
      </c>
      <c r="M491" s="9">
        <f>Raw!Q491</f>
        <v>0</v>
      </c>
      <c r="N491" s="9">
        <f>IF(Raw!$G491&gt;$C$8,IF(Raw!$Q491&gt;$C$8,IF(Raw!$N491&gt;$C$9,IF(Raw!$N491&lt;$A$9,IF(Raw!$X491&gt;$C$9,IF(Raw!$X491&lt;$A$9,Raw!V491,-999),-999),-999),-999),-999),-999)</f>
        <v>-999</v>
      </c>
      <c r="O491" s="9">
        <f>IF(Raw!$G491&gt;$C$8,IF(Raw!$Q491&gt;$C$8,IF(Raw!$N491&gt;$C$9,IF(Raw!$N491&lt;$A$9,IF(Raw!$X491&gt;$C$9,IF(Raw!$X491&lt;$A$9,Raw!W491,-999),-999),-999),-999),-999),-999)</f>
        <v>-999</v>
      </c>
      <c r="P491" s="9">
        <f>IF(Raw!$G491&gt;$C$8,IF(Raw!$Q491&gt;$C$8,IF(Raw!$N491&gt;$C$9,IF(Raw!$N491&lt;$A$9,IF(Raw!$X491&gt;$C$9,IF(Raw!$X491&lt;$A$9,Raw!X491,-999),-999),-999),-999),-999),-999)</f>
        <v>-999</v>
      </c>
      <c r="R491" s="9">
        <f t="shared" si="127"/>
        <v>0</v>
      </c>
      <c r="S491" s="9">
        <f t="shared" si="128"/>
        <v>0</v>
      </c>
      <c r="T491" s="9">
        <f t="shared" si="129"/>
        <v>0</v>
      </c>
      <c r="U491" s="9">
        <f t="shared" si="130"/>
        <v>0</v>
      </c>
      <c r="V491" s="15">
        <f t="shared" si="131"/>
        <v>-999</v>
      </c>
      <c r="X491" s="11">
        <f t="shared" si="132"/>
        <v>-6.0139799999999993E+20</v>
      </c>
      <c r="Y491" s="11">
        <f t="shared" si="133"/>
        <v>-9.99E-18</v>
      </c>
      <c r="Z491" s="11">
        <f t="shared" si="134"/>
        <v>-9.9899999999999989E-4</v>
      </c>
      <c r="AA491" s="16">
        <f t="shared" si="135"/>
        <v>1</v>
      </c>
      <c r="AB491" s="9">
        <f t="shared" si="136"/>
        <v>-999</v>
      </c>
      <c r="AC491" s="9">
        <f t="shared" si="137"/>
        <v>-999</v>
      </c>
      <c r="AD491" s="15">
        <f t="shared" si="138"/>
        <v>-999</v>
      </c>
      <c r="AE491" s="3">
        <f t="shared" si="139"/>
        <v>-1202.7959999999996</v>
      </c>
      <c r="AF491" s="2">
        <f t="shared" si="140"/>
        <v>0.30099999999999988</v>
      </c>
      <c r="AG491" s="9">
        <f t="shared" si="141"/>
        <v>0</v>
      </c>
      <c r="AH491" s="2">
        <f t="shared" si="142"/>
        <v>0</v>
      </c>
    </row>
    <row r="492" spans="1:34">
      <c r="A492" s="1">
        <f>Raw!A492</f>
        <v>0</v>
      </c>
      <c r="B492" s="14">
        <f>Raw!B492</f>
        <v>0</v>
      </c>
      <c r="C492" s="15">
        <f>Raw!C492</f>
        <v>0</v>
      </c>
      <c r="D492" s="15">
        <f>IF(C492&gt;0.5,Raw!D492*D$11,-999)</f>
        <v>-999</v>
      </c>
      <c r="E492" s="9">
        <f>IF(Raw!$G492&gt;$C$8,IF(Raw!$Q492&gt;$C$8,IF(Raw!$N492&gt;$C$9,IF(Raw!$N492&lt;$A$9,IF(Raw!$X492&gt;$C$9,IF(Raw!$X492&lt;$A$9,Raw!H492,-999),-999),-999),-999),-999),-999)</f>
        <v>-999</v>
      </c>
      <c r="F492" s="9">
        <f>IF(Raw!$G492&gt;$C$8,IF(Raw!$Q492&gt;$C$8,IF(Raw!$N492&gt;$C$9,IF(Raw!$N492&lt;$A$9,IF(Raw!$X492&gt;$C$9,IF(Raw!$X492&lt;$A$9,Raw!I492,-999),-999),-999),-999),-999),-999)</f>
        <v>-999</v>
      </c>
      <c r="G492" s="9">
        <f>Raw!G492</f>
        <v>0</v>
      </c>
      <c r="H492" s="9">
        <f>IF(Raw!$G492&gt;$C$8,IF(Raw!$Q492&gt;$C$8,IF(Raw!$N492&gt;$C$9,IF(Raw!$N492&lt;$A$9,IF(Raw!$X492&gt;$C$9,IF(Raw!$X492&lt;$A$9,Raw!L492,-999),-999),-999),-999),-999),-999)</f>
        <v>-999</v>
      </c>
      <c r="I492" s="9">
        <f>IF(Raw!$G492&gt;$C$8,IF(Raw!$Q492&gt;$C$8,IF(Raw!$N492&gt;$C$9,IF(Raw!$N492&lt;$A$9,IF(Raw!$X492&gt;$C$9,IF(Raw!$X492&lt;$A$9,Raw!M492,-999),-999),-999),-999),-999),-999)</f>
        <v>-999</v>
      </c>
      <c r="J492" s="9">
        <f>IF(Raw!$G492&gt;$C$8,IF(Raw!$Q492&gt;$C$8,IF(Raw!$N492&gt;$C$9,IF(Raw!$N492&lt;$A$9,IF(Raw!$X492&gt;$C$9,IF(Raw!$X492&lt;$A$9,Raw!N492,-999),-999),-999),-999),-999),-999)</f>
        <v>-999</v>
      </c>
      <c r="K492" s="9">
        <f>IF(Raw!$G492&gt;$C$8,IF(Raw!$Q492&gt;$C$8,IF(Raw!$N492&gt;$C$9,IF(Raw!$N492&lt;$A$9,IF(Raw!$X492&gt;$C$9,IF(Raw!$X492&lt;$A$9,Raw!R492,-999),-999),-999),-999),-999),-999)</f>
        <v>-999</v>
      </c>
      <c r="L492" s="9">
        <f>IF(Raw!$G492&gt;$C$8,IF(Raw!$Q492&gt;$C$8,IF(Raw!$N492&gt;$C$9,IF(Raw!$N492&lt;$A$9,IF(Raw!$X492&gt;$C$9,IF(Raw!$X492&lt;$A$9,Raw!S492,-999),-999),-999),-999),-999),-999)</f>
        <v>-999</v>
      </c>
      <c r="M492" s="9">
        <f>Raw!Q492</f>
        <v>0</v>
      </c>
      <c r="N492" s="9">
        <f>IF(Raw!$G492&gt;$C$8,IF(Raw!$Q492&gt;$C$8,IF(Raw!$N492&gt;$C$9,IF(Raw!$N492&lt;$A$9,IF(Raw!$X492&gt;$C$9,IF(Raw!$X492&lt;$A$9,Raw!V492,-999),-999),-999),-999),-999),-999)</f>
        <v>-999</v>
      </c>
      <c r="O492" s="9">
        <f>IF(Raw!$G492&gt;$C$8,IF(Raw!$Q492&gt;$C$8,IF(Raw!$N492&gt;$C$9,IF(Raw!$N492&lt;$A$9,IF(Raw!$X492&gt;$C$9,IF(Raw!$X492&lt;$A$9,Raw!W492,-999),-999),-999),-999),-999),-999)</f>
        <v>-999</v>
      </c>
      <c r="P492" s="9">
        <f>IF(Raw!$G492&gt;$C$8,IF(Raw!$Q492&gt;$C$8,IF(Raw!$N492&gt;$C$9,IF(Raw!$N492&lt;$A$9,IF(Raw!$X492&gt;$C$9,IF(Raw!$X492&lt;$A$9,Raw!X492,-999),-999),-999),-999),-999),-999)</f>
        <v>-999</v>
      </c>
      <c r="R492" s="9">
        <f t="shared" si="127"/>
        <v>0</v>
      </c>
      <c r="S492" s="9">
        <f t="shared" si="128"/>
        <v>0</v>
      </c>
      <c r="T492" s="9">
        <f t="shared" si="129"/>
        <v>0</v>
      </c>
      <c r="U492" s="9">
        <f t="shared" si="130"/>
        <v>0</v>
      </c>
      <c r="V492" s="15">
        <f t="shared" si="131"/>
        <v>-999</v>
      </c>
      <c r="X492" s="11">
        <f t="shared" si="132"/>
        <v>-6.0139799999999993E+20</v>
      </c>
      <c r="Y492" s="11">
        <f t="shared" si="133"/>
        <v>-9.99E-18</v>
      </c>
      <c r="Z492" s="11">
        <f t="shared" si="134"/>
        <v>-9.9899999999999989E-4</v>
      </c>
      <c r="AA492" s="16">
        <f t="shared" si="135"/>
        <v>1</v>
      </c>
      <c r="AB492" s="9">
        <f t="shared" si="136"/>
        <v>-999</v>
      </c>
      <c r="AC492" s="9">
        <f t="shared" si="137"/>
        <v>-999</v>
      </c>
      <c r="AD492" s="15">
        <f t="shared" si="138"/>
        <v>-999</v>
      </c>
      <c r="AE492" s="3">
        <f t="shared" si="139"/>
        <v>-1202.7959999999996</v>
      </c>
      <c r="AF492" s="2">
        <f t="shared" si="140"/>
        <v>0.30099999999999988</v>
      </c>
      <c r="AG492" s="9">
        <f t="shared" si="141"/>
        <v>0</v>
      </c>
      <c r="AH492" s="2">
        <f t="shared" si="142"/>
        <v>0</v>
      </c>
    </row>
    <row r="493" spans="1:34">
      <c r="A493" s="1">
        <f>Raw!A493</f>
        <v>0</v>
      </c>
      <c r="B493" s="14">
        <f>Raw!B493</f>
        <v>0</v>
      </c>
      <c r="C493" s="15">
        <f>Raw!C493</f>
        <v>0</v>
      </c>
      <c r="D493" s="15">
        <f>IF(C493&gt;0.5,Raw!D493*D$11,-999)</f>
        <v>-999</v>
      </c>
      <c r="E493" s="9">
        <f>IF(Raw!$G493&gt;$C$8,IF(Raw!$Q493&gt;$C$8,IF(Raw!$N493&gt;$C$9,IF(Raw!$N493&lt;$A$9,IF(Raw!$X493&gt;$C$9,IF(Raw!$X493&lt;$A$9,Raw!H493,-999),-999),-999),-999),-999),-999)</f>
        <v>-999</v>
      </c>
      <c r="F493" s="9">
        <f>IF(Raw!$G493&gt;$C$8,IF(Raw!$Q493&gt;$C$8,IF(Raw!$N493&gt;$C$9,IF(Raw!$N493&lt;$A$9,IF(Raw!$X493&gt;$C$9,IF(Raw!$X493&lt;$A$9,Raw!I493,-999),-999),-999),-999),-999),-999)</f>
        <v>-999</v>
      </c>
      <c r="G493" s="9">
        <f>Raw!G493</f>
        <v>0</v>
      </c>
      <c r="H493" s="9">
        <f>IF(Raw!$G493&gt;$C$8,IF(Raw!$Q493&gt;$C$8,IF(Raw!$N493&gt;$C$9,IF(Raw!$N493&lt;$A$9,IF(Raw!$X493&gt;$C$9,IF(Raw!$X493&lt;$A$9,Raw!L493,-999),-999),-999),-999),-999),-999)</f>
        <v>-999</v>
      </c>
      <c r="I493" s="9">
        <f>IF(Raw!$G493&gt;$C$8,IF(Raw!$Q493&gt;$C$8,IF(Raw!$N493&gt;$C$9,IF(Raw!$N493&lt;$A$9,IF(Raw!$X493&gt;$C$9,IF(Raw!$X493&lt;$A$9,Raw!M493,-999),-999),-999),-999),-999),-999)</f>
        <v>-999</v>
      </c>
      <c r="J493" s="9">
        <f>IF(Raw!$G493&gt;$C$8,IF(Raw!$Q493&gt;$C$8,IF(Raw!$N493&gt;$C$9,IF(Raw!$N493&lt;$A$9,IF(Raw!$X493&gt;$C$9,IF(Raw!$X493&lt;$A$9,Raw!N493,-999),-999),-999),-999),-999),-999)</f>
        <v>-999</v>
      </c>
      <c r="K493" s="9">
        <f>IF(Raw!$G493&gt;$C$8,IF(Raw!$Q493&gt;$C$8,IF(Raw!$N493&gt;$C$9,IF(Raw!$N493&lt;$A$9,IF(Raw!$X493&gt;$C$9,IF(Raw!$X493&lt;$A$9,Raw!R493,-999),-999),-999),-999),-999),-999)</f>
        <v>-999</v>
      </c>
      <c r="L493" s="9">
        <f>IF(Raw!$G493&gt;$C$8,IF(Raw!$Q493&gt;$C$8,IF(Raw!$N493&gt;$C$9,IF(Raw!$N493&lt;$A$9,IF(Raw!$X493&gt;$C$9,IF(Raw!$X493&lt;$A$9,Raw!S493,-999),-999),-999),-999),-999),-999)</f>
        <v>-999</v>
      </c>
      <c r="M493" s="9">
        <f>Raw!Q493</f>
        <v>0</v>
      </c>
      <c r="N493" s="9">
        <f>IF(Raw!$G493&gt;$C$8,IF(Raw!$Q493&gt;$C$8,IF(Raw!$N493&gt;$C$9,IF(Raw!$N493&lt;$A$9,IF(Raw!$X493&gt;$C$9,IF(Raw!$X493&lt;$A$9,Raw!V493,-999),-999),-999),-999),-999),-999)</f>
        <v>-999</v>
      </c>
      <c r="O493" s="9">
        <f>IF(Raw!$G493&gt;$C$8,IF(Raw!$Q493&gt;$C$8,IF(Raw!$N493&gt;$C$9,IF(Raw!$N493&lt;$A$9,IF(Raw!$X493&gt;$C$9,IF(Raw!$X493&lt;$A$9,Raw!W493,-999),-999),-999),-999),-999),-999)</f>
        <v>-999</v>
      </c>
      <c r="P493" s="9">
        <f>IF(Raw!$G493&gt;$C$8,IF(Raw!$Q493&gt;$C$8,IF(Raw!$N493&gt;$C$9,IF(Raw!$N493&lt;$A$9,IF(Raw!$X493&gt;$C$9,IF(Raw!$X493&lt;$A$9,Raw!X493,-999),-999),-999),-999),-999),-999)</f>
        <v>-999</v>
      </c>
      <c r="R493" s="9">
        <f t="shared" si="127"/>
        <v>0</v>
      </c>
      <c r="S493" s="9">
        <f t="shared" si="128"/>
        <v>0</v>
      </c>
      <c r="T493" s="9">
        <f t="shared" si="129"/>
        <v>0</v>
      </c>
      <c r="U493" s="9">
        <f t="shared" si="130"/>
        <v>0</v>
      </c>
      <c r="V493" s="15">
        <f t="shared" si="131"/>
        <v>-999</v>
      </c>
      <c r="X493" s="11">
        <f t="shared" si="132"/>
        <v>-6.0139799999999993E+20</v>
      </c>
      <c r="Y493" s="11">
        <f t="shared" si="133"/>
        <v>-9.99E-18</v>
      </c>
      <c r="Z493" s="11">
        <f t="shared" si="134"/>
        <v>-9.9899999999999989E-4</v>
      </c>
      <c r="AA493" s="16">
        <f t="shared" si="135"/>
        <v>1</v>
      </c>
      <c r="AB493" s="9">
        <f t="shared" si="136"/>
        <v>-999</v>
      </c>
      <c r="AC493" s="9">
        <f t="shared" si="137"/>
        <v>-999</v>
      </c>
      <c r="AD493" s="15">
        <f t="shared" si="138"/>
        <v>-999</v>
      </c>
      <c r="AE493" s="3">
        <f t="shared" si="139"/>
        <v>-1202.7959999999996</v>
      </c>
      <c r="AF493" s="2">
        <f t="shared" si="140"/>
        <v>0.30099999999999988</v>
      </c>
      <c r="AG493" s="9">
        <f t="shared" si="141"/>
        <v>0</v>
      </c>
      <c r="AH493" s="2">
        <f t="shared" si="142"/>
        <v>0</v>
      </c>
    </row>
    <row r="494" spans="1:34">
      <c r="A494" s="1">
        <f>Raw!A494</f>
        <v>0</v>
      </c>
      <c r="B494" s="14">
        <f>Raw!B494</f>
        <v>0</v>
      </c>
      <c r="C494" s="15">
        <f>Raw!C494</f>
        <v>0</v>
      </c>
      <c r="D494" s="15">
        <f>IF(C494&gt;0.5,Raw!D494*D$11,-999)</f>
        <v>-999</v>
      </c>
      <c r="E494" s="9">
        <f>IF(Raw!$G494&gt;$C$8,IF(Raw!$Q494&gt;$C$8,IF(Raw!$N494&gt;$C$9,IF(Raw!$N494&lt;$A$9,IF(Raw!$X494&gt;$C$9,IF(Raw!$X494&lt;$A$9,Raw!H494,-999),-999),-999),-999),-999),-999)</f>
        <v>-999</v>
      </c>
      <c r="F494" s="9">
        <f>IF(Raw!$G494&gt;$C$8,IF(Raw!$Q494&gt;$C$8,IF(Raw!$N494&gt;$C$9,IF(Raw!$N494&lt;$A$9,IF(Raw!$X494&gt;$C$9,IF(Raw!$X494&lt;$A$9,Raw!I494,-999),-999),-999),-999),-999),-999)</f>
        <v>-999</v>
      </c>
      <c r="G494" s="9">
        <f>Raw!G494</f>
        <v>0</v>
      </c>
      <c r="H494" s="9">
        <f>IF(Raw!$G494&gt;$C$8,IF(Raw!$Q494&gt;$C$8,IF(Raw!$N494&gt;$C$9,IF(Raw!$N494&lt;$A$9,IF(Raw!$X494&gt;$C$9,IF(Raw!$X494&lt;$A$9,Raw!L494,-999),-999),-999),-999),-999),-999)</f>
        <v>-999</v>
      </c>
      <c r="I494" s="9">
        <f>IF(Raw!$G494&gt;$C$8,IF(Raw!$Q494&gt;$C$8,IF(Raw!$N494&gt;$C$9,IF(Raw!$N494&lt;$A$9,IF(Raw!$X494&gt;$C$9,IF(Raw!$X494&lt;$A$9,Raw!M494,-999),-999),-999),-999),-999),-999)</f>
        <v>-999</v>
      </c>
      <c r="J494" s="9">
        <f>IF(Raw!$G494&gt;$C$8,IF(Raw!$Q494&gt;$C$8,IF(Raw!$N494&gt;$C$9,IF(Raw!$N494&lt;$A$9,IF(Raw!$X494&gt;$C$9,IF(Raw!$X494&lt;$A$9,Raw!N494,-999),-999),-999),-999),-999),-999)</f>
        <v>-999</v>
      </c>
      <c r="K494" s="9">
        <f>IF(Raw!$G494&gt;$C$8,IF(Raw!$Q494&gt;$C$8,IF(Raw!$N494&gt;$C$9,IF(Raw!$N494&lt;$A$9,IF(Raw!$X494&gt;$C$9,IF(Raw!$X494&lt;$A$9,Raw!R494,-999),-999),-999),-999),-999),-999)</f>
        <v>-999</v>
      </c>
      <c r="L494" s="9">
        <f>IF(Raw!$G494&gt;$C$8,IF(Raw!$Q494&gt;$C$8,IF(Raw!$N494&gt;$C$9,IF(Raw!$N494&lt;$A$9,IF(Raw!$X494&gt;$C$9,IF(Raw!$X494&lt;$A$9,Raw!S494,-999),-999),-999),-999),-999),-999)</f>
        <v>-999</v>
      </c>
      <c r="M494" s="9">
        <f>Raw!Q494</f>
        <v>0</v>
      </c>
      <c r="N494" s="9">
        <f>IF(Raw!$G494&gt;$C$8,IF(Raw!$Q494&gt;$C$8,IF(Raw!$N494&gt;$C$9,IF(Raw!$N494&lt;$A$9,IF(Raw!$X494&gt;$C$9,IF(Raw!$X494&lt;$A$9,Raw!V494,-999),-999),-999),-999),-999),-999)</f>
        <v>-999</v>
      </c>
      <c r="O494" s="9">
        <f>IF(Raw!$G494&gt;$C$8,IF(Raw!$Q494&gt;$C$8,IF(Raw!$N494&gt;$C$9,IF(Raw!$N494&lt;$A$9,IF(Raw!$X494&gt;$C$9,IF(Raw!$X494&lt;$A$9,Raw!W494,-999),-999),-999),-999),-999),-999)</f>
        <v>-999</v>
      </c>
      <c r="P494" s="9">
        <f>IF(Raw!$G494&gt;$C$8,IF(Raw!$Q494&gt;$C$8,IF(Raw!$N494&gt;$C$9,IF(Raw!$N494&lt;$A$9,IF(Raw!$X494&gt;$C$9,IF(Raw!$X494&lt;$A$9,Raw!X494,-999),-999),-999),-999),-999),-999)</f>
        <v>-999</v>
      </c>
      <c r="R494" s="9">
        <f t="shared" si="127"/>
        <v>0</v>
      </c>
      <c r="S494" s="9">
        <f t="shared" si="128"/>
        <v>0</v>
      </c>
      <c r="T494" s="9">
        <f t="shared" si="129"/>
        <v>0</v>
      </c>
      <c r="U494" s="9">
        <f t="shared" si="130"/>
        <v>0</v>
      </c>
      <c r="V494" s="15">
        <f t="shared" si="131"/>
        <v>-999</v>
      </c>
      <c r="X494" s="11">
        <f t="shared" si="132"/>
        <v>-6.0139799999999993E+20</v>
      </c>
      <c r="Y494" s="11">
        <f t="shared" si="133"/>
        <v>-9.99E-18</v>
      </c>
      <c r="Z494" s="11">
        <f t="shared" si="134"/>
        <v>-9.9899999999999989E-4</v>
      </c>
      <c r="AA494" s="16">
        <f t="shared" si="135"/>
        <v>1</v>
      </c>
      <c r="AB494" s="9">
        <f t="shared" si="136"/>
        <v>-999</v>
      </c>
      <c r="AC494" s="9">
        <f t="shared" si="137"/>
        <v>-999</v>
      </c>
      <c r="AD494" s="15">
        <f t="shared" si="138"/>
        <v>-999</v>
      </c>
      <c r="AE494" s="3">
        <f t="shared" si="139"/>
        <v>-1202.7959999999996</v>
      </c>
      <c r="AF494" s="2">
        <f t="shared" si="140"/>
        <v>0.30099999999999988</v>
      </c>
      <c r="AG494" s="9">
        <f t="shared" si="141"/>
        <v>0</v>
      </c>
      <c r="AH494" s="2">
        <f t="shared" si="142"/>
        <v>0</v>
      </c>
    </row>
    <row r="495" spans="1:34">
      <c r="A495" s="1">
        <f>Raw!A495</f>
        <v>0</v>
      </c>
      <c r="B495" s="14">
        <f>Raw!B495</f>
        <v>0</v>
      </c>
      <c r="C495" s="15">
        <f>Raw!C495</f>
        <v>0</v>
      </c>
      <c r="D495" s="15">
        <f>IF(C495&gt;0.5,Raw!D495*D$11,-999)</f>
        <v>-999</v>
      </c>
      <c r="E495" s="9">
        <f>IF(Raw!$G495&gt;$C$8,IF(Raw!$Q495&gt;$C$8,IF(Raw!$N495&gt;$C$9,IF(Raw!$N495&lt;$A$9,IF(Raw!$X495&gt;$C$9,IF(Raw!$X495&lt;$A$9,Raw!H495,-999),-999),-999),-999),-999),-999)</f>
        <v>-999</v>
      </c>
      <c r="F495" s="9">
        <f>IF(Raw!$G495&gt;$C$8,IF(Raw!$Q495&gt;$C$8,IF(Raw!$N495&gt;$C$9,IF(Raw!$N495&lt;$A$9,IF(Raw!$X495&gt;$C$9,IF(Raw!$X495&lt;$A$9,Raw!I495,-999),-999),-999),-999),-999),-999)</f>
        <v>-999</v>
      </c>
      <c r="G495" s="9">
        <f>Raw!G495</f>
        <v>0</v>
      </c>
      <c r="H495" s="9">
        <f>IF(Raw!$G495&gt;$C$8,IF(Raw!$Q495&gt;$C$8,IF(Raw!$N495&gt;$C$9,IF(Raw!$N495&lt;$A$9,IF(Raw!$X495&gt;$C$9,IF(Raw!$X495&lt;$A$9,Raw!L495,-999),-999),-999),-999),-999),-999)</f>
        <v>-999</v>
      </c>
      <c r="I495" s="9">
        <f>IF(Raw!$G495&gt;$C$8,IF(Raw!$Q495&gt;$C$8,IF(Raw!$N495&gt;$C$9,IF(Raw!$N495&lt;$A$9,IF(Raw!$X495&gt;$C$9,IF(Raw!$X495&lt;$A$9,Raw!M495,-999),-999),-999),-999),-999),-999)</f>
        <v>-999</v>
      </c>
      <c r="J495" s="9">
        <f>IF(Raw!$G495&gt;$C$8,IF(Raw!$Q495&gt;$C$8,IF(Raw!$N495&gt;$C$9,IF(Raw!$N495&lt;$A$9,IF(Raw!$X495&gt;$C$9,IF(Raw!$X495&lt;$A$9,Raw!N495,-999),-999),-999),-999),-999),-999)</f>
        <v>-999</v>
      </c>
      <c r="K495" s="9">
        <f>IF(Raw!$G495&gt;$C$8,IF(Raw!$Q495&gt;$C$8,IF(Raw!$N495&gt;$C$9,IF(Raw!$N495&lt;$A$9,IF(Raw!$X495&gt;$C$9,IF(Raw!$X495&lt;$A$9,Raw!R495,-999),-999),-999),-999),-999),-999)</f>
        <v>-999</v>
      </c>
      <c r="L495" s="9">
        <f>IF(Raw!$G495&gt;$C$8,IF(Raw!$Q495&gt;$C$8,IF(Raw!$N495&gt;$C$9,IF(Raw!$N495&lt;$A$9,IF(Raw!$X495&gt;$C$9,IF(Raw!$X495&lt;$A$9,Raw!S495,-999),-999),-999),-999),-999),-999)</f>
        <v>-999</v>
      </c>
      <c r="M495" s="9">
        <f>Raw!Q495</f>
        <v>0</v>
      </c>
      <c r="N495" s="9">
        <f>IF(Raw!$G495&gt;$C$8,IF(Raw!$Q495&gt;$C$8,IF(Raw!$N495&gt;$C$9,IF(Raw!$N495&lt;$A$9,IF(Raw!$X495&gt;$C$9,IF(Raw!$X495&lt;$A$9,Raw!V495,-999),-999),-999),-999),-999),-999)</f>
        <v>-999</v>
      </c>
      <c r="O495" s="9">
        <f>IF(Raw!$G495&gt;$C$8,IF(Raw!$Q495&gt;$C$8,IF(Raw!$N495&gt;$C$9,IF(Raw!$N495&lt;$A$9,IF(Raw!$X495&gt;$C$9,IF(Raw!$X495&lt;$A$9,Raw!W495,-999),-999),-999),-999),-999),-999)</f>
        <v>-999</v>
      </c>
      <c r="P495" s="9">
        <f>IF(Raw!$G495&gt;$C$8,IF(Raw!$Q495&gt;$C$8,IF(Raw!$N495&gt;$C$9,IF(Raw!$N495&lt;$A$9,IF(Raw!$X495&gt;$C$9,IF(Raw!$X495&lt;$A$9,Raw!X495,-999),-999),-999),-999),-999),-999)</f>
        <v>-999</v>
      </c>
      <c r="R495" s="9">
        <f t="shared" si="127"/>
        <v>0</v>
      </c>
      <c r="S495" s="9">
        <f t="shared" si="128"/>
        <v>0</v>
      </c>
      <c r="T495" s="9">
        <f t="shared" si="129"/>
        <v>0</v>
      </c>
      <c r="U495" s="9">
        <f t="shared" si="130"/>
        <v>0</v>
      </c>
      <c r="V495" s="15">
        <f t="shared" si="131"/>
        <v>-999</v>
      </c>
      <c r="X495" s="11">
        <f t="shared" si="132"/>
        <v>-6.0139799999999993E+20</v>
      </c>
      <c r="Y495" s="11">
        <f t="shared" si="133"/>
        <v>-9.99E-18</v>
      </c>
      <c r="Z495" s="11">
        <f t="shared" si="134"/>
        <v>-9.9899999999999989E-4</v>
      </c>
      <c r="AA495" s="16">
        <f t="shared" si="135"/>
        <v>1</v>
      </c>
      <c r="AB495" s="9">
        <f t="shared" si="136"/>
        <v>-999</v>
      </c>
      <c r="AC495" s="9">
        <f t="shared" si="137"/>
        <v>-999</v>
      </c>
      <c r="AD495" s="15">
        <f t="shared" si="138"/>
        <v>-999</v>
      </c>
      <c r="AE495" s="3">
        <f t="shared" si="139"/>
        <v>-1202.7959999999996</v>
      </c>
      <c r="AF495" s="2">
        <f t="shared" si="140"/>
        <v>0.30099999999999988</v>
      </c>
      <c r="AG495" s="9">
        <f t="shared" si="141"/>
        <v>0</v>
      </c>
      <c r="AH495" s="2">
        <f t="shared" si="142"/>
        <v>0</v>
      </c>
    </row>
    <row r="496" spans="1:34">
      <c r="A496" s="1">
        <f>Raw!A496</f>
        <v>0</v>
      </c>
      <c r="B496" s="14">
        <f>Raw!B496</f>
        <v>0</v>
      </c>
      <c r="C496" s="15">
        <f>Raw!C496</f>
        <v>0</v>
      </c>
      <c r="D496" s="15">
        <f>IF(C496&gt;0.5,Raw!D496*D$11,-999)</f>
        <v>-999</v>
      </c>
      <c r="E496" s="9">
        <f>IF(Raw!$G496&gt;$C$8,IF(Raw!$Q496&gt;$C$8,IF(Raw!$N496&gt;$C$9,IF(Raw!$N496&lt;$A$9,IF(Raw!$X496&gt;$C$9,IF(Raw!$X496&lt;$A$9,Raw!H496,-999),-999),-999),-999),-999),-999)</f>
        <v>-999</v>
      </c>
      <c r="F496" s="9">
        <f>IF(Raw!$G496&gt;$C$8,IF(Raw!$Q496&gt;$C$8,IF(Raw!$N496&gt;$C$9,IF(Raw!$N496&lt;$A$9,IF(Raw!$X496&gt;$C$9,IF(Raw!$X496&lt;$A$9,Raw!I496,-999),-999),-999),-999),-999),-999)</f>
        <v>-999</v>
      </c>
      <c r="G496" s="9">
        <f>Raw!G496</f>
        <v>0</v>
      </c>
      <c r="H496" s="9">
        <f>IF(Raw!$G496&gt;$C$8,IF(Raw!$Q496&gt;$C$8,IF(Raw!$N496&gt;$C$9,IF(Raw!$N496&lt;$A$9,IF(Raw!$X496&gt;$C$9,IF(Raw!$X496&lt;$A$9,Raw!L496,-999),-999),-999),-999),-999),-999)</f>
        <v>-999</v>
      </c>
      <c r="I496" s="9">
        <f>IF(Raw!$G496&gt;$C$8,IF(Raw!$Q496&gt;$C$8,IF(Raw!$N496&gt;$C$9,IF(Raw!$N496&lt;$A$9,IF(Raw!$X496&gt;$C$9,IF(Raw!$X496&lt;$A$9,Raw!M496,-999),-999),-999),-999),-999),-999)</f>
        <v>-999</v>
      </c>
      <c r="J496" s="9">
        <f>IF(Raw!$G496&gt;$C$8,IF(Raw!$Q496&gt;$C$8,IF(Raw!$N496&gt;$C$9,IF(Raw!$N496&lt;$A$9,IF(Raw!$X496&gt;$C$9,IF(Raw!$X496&lt;$A$9,Raw!N496,-999),-999),-999),-999),-999),-999)</f>
        <v>-999</v>
      </c>
      <c r="K496" s="9">
        <f>IF(Raw!$G496&gt;$C$8,IF(Raw!$Q496&gt;$C$8,IF(Raw!$N496&gt;$C$9,IF(Raw!$N496&lt;$A$9,IF(Raw!$X496&gt;$C$9,IF(Raw!$X496&lt;$A$9,Raw!R496,-999),-999),-999),-999),-999),-999)</f>
        <v>-999</v>
      </c>
      <c r="L496" s="9">
        <f>IF(Raw!$G496&gt;$C$8,IF(Raw!$Q496&gt;$C$8,IF(Raw!$N496&gt;$C$9,IF(Raw!$N496&lt;$A$9,IF(Raw!$X496&gt;$C$9,IF(Raw!$X496&lt;$A$9,Raw!S496,-999),-999),-999),-999),-999),-999)</f>
        <v>-999</v>
      </c>
      <c r="M496" s="9">
        <f>Raw!Q496</f>
        <v>0</v>
      </c>
      <c r="N496" s="9">
        <f>IF(Raw!$G496&gt;$C$8,IF(Raw!$Q496&gt;$C$8,IF(Raw!$N496&gt;$C$9,IF(Raw!$N496&lt;$A$9,IF(Raw!$X496&gt;$C$9,IF(Raw!$X496&lt;$A$9,Raw!V496,-999),-999),-999),-999),-999),-999)</f>
        <v>-999</v>
      </c>
      <c r="O496" s="9">
        <f>IF(Raw!$G496&gt;$C$8,IF(Raw!$Q496&gt;$C$8,IF(Raw!$N496&gt;$C$9,IF(Raw!$N496&lt;$A$9,IF(Raw!$X496&gt;$C$9,IF(Raw!$X496&lt;$A$9,Raw!W496,-999),-999),-999),-999),-999),-999)</f>
        <v>-999</v>
      </c>
      <c r="P496" s="9">
        <f>IF(Raw!$G496&gt;$C$8,IF(Raw!$Q496&gt;$C$8,IF(Raw!$N496&gt;$C$9,IF(Raw!$N496&lt;$A$9,IF(Raw!$X496&gt;$C$9,IF(Raw!$X496&lt;$A$9,Raw!X496,-999),-999),-999),-999),-999),-999)</f>
        <v>-999</v>
      </c>
      <c r="R496" s="9">
        <f t="shared" si="127"/>
        <v>0</v>
      </c>
      <c r="S496" s="9">
        <f t="shared" si="128"/>
        <v>0</v>
      </c>
      <c r="T496" s="9">
        <f t="shared" si="129"/>
        <v>0</v>
      </c>
      <c r="U496" s="9">
        <f t="shared" si="130"/>
        <v>0</v>
      </c>
      <c r="V496" s="15">
        <f t="shared" si="131"/>
        <v>-999</v>
      </c>
      <c r="X496" s="11">
        <f t="shared" si="132"/>
        <v>-6.0139799999999993E+20</v>
      </c>
      <c r="Y496" s="11">
        <f t="shared" si="133"/>
        <v>-9.99E-18</v>
      </c>
      <c r="Z496" s="11">
        <f t="shared" si="134"/>
        <v>-9.9899999999999989E-4</v>
      </c>
      <c r="AA496" s="16">
        <f t="shared" si="135"/>
        <v>1</v>
      </c>
      <c r="AB496" s="9">
        <f t="shared" si="136"/>
        <v>-999</v>
      </c>
      <c r="AC496" s="9">
        <f t="shared" si="137"/>
        <v>-999</v>
      </c>
      <c r="AD496" s="15">
        <f t="shared" si="138"/>
        <v>-999</v>
      </c>
      <c r="AE496" s="3">
        <f t="shared" si="139"/>
        <v>-1202.7959999999996</v>
      </c>
      <c r="AF496" s="2">
        <f t="shared" si="140"/>
        <v>0.30099999999999988</v>
      </c>
      <c r="AG496" s="9">
        <f t="shared" si="141"/>
        <v>0</v>
      </c>
      <c r="AH496" s="2">
        <f t="shared" si="142"/>
        <v>0</v>
      </c>
    </row>
    <row r="497" spans="1:34">
      <c r="A497" s="1">
        <f>Raw!A497</f>
        <v>0</v>
      </c>
      <c r="B497" s="14">
        <f>Raw!B497</f>
        <v>0</v>
      </c>
      <c r="C497" s="15">
        <f>Raw!C497</f>
        <v>0</v>
      </c>
      <c r="D497" s="15">
        <f>IF(C497&gt;0.5,Raw!D497*D$11,-999)</f>
        <v>-999</v>
      </c>
      <c r="E497" s="9">
        <f>IF(Raw!$G497&gt;$C$8,IF(Raw!$Q497&gt;$C$8,IF(Raw!$N497&gt;$C$9,IF(Raw!$N497&lt;$A$9,IF(Raw!$X497&gt;$C$9,IF(Raw!$X497&lt;$A$9,Raw!H497,-999),-999),-999),-999),-999),-999)</f>
        <v>-999</v>
      </c>
      <c r="F497" s="9">
        <f>IF(Raw!$G497&gt;$C$8,IF(Raw!$Q497&gt;$C$8,IF(Raw!$N497&gt;$C$9,IF(Raw!$N497&lt;$A$9,IF(Raw!$X497&gt;$C$9,IF(Raw!$X497&lt;$A$9,Raw!I497,-999),-999),-999),-999),-999),-999)</f>
        <v>-999</v>
      </c>
      <c r="G497" s="9">
        <f>Raw!G497</f>
        <v>0</v>
      </c>
      <c r="H497" s="9">
        <f>IF(Raw!$G497&gt;$C$8,IF(Raw!$Q497&gt;$C$8,IF(Raw!$N497&gt;$C$9,IF(Raw!$N497&lt;$A$9,IF(Raw!$X497&gt;$C$9,IF(Raw!$X497&lt;$A$9,Raw!L497,-999),-999),-999),-999),-999),-999)</f>
        <v>-999</v>
      </c>
      <c r="I497" s="9">
        <f>IF(Raw!$G497&gt;$C$8,IF(Raw!$Q497&gt;$C$8,IF(Raw!$N497&gt;$C$9,IF(Raw!$N497&lt;$A$9,IF(Raw!$X497&gt;$C$9,IF(Raw!$X497&lt;$A$9,Raw!M497,-999),-999),-999),-999),-999),-999)</f>
        <v>-999</v>
      </c>
      <c r="J497" s="9">
        <f>IF(Raw!$G497&gt;$C$8,IF(Raw!$Q497&gt;$C$8,IF(Raw!$N497&gt;$C$9,IF(Raw!$N497&lt;$A$9,IF(Raw!$X497&gt;$C$9,IF(Raw!$X497&lt;$A$9,Raw!N497,-999),-999),-999),-999),-999),-999)</f>
        <v>-999</v>
      </c>
      <c r="K497" s="9">
        <f>IF(Raw!$G497&gt;$C$8,IF(Raw!$Q497&gt;$C$8,IF(Raw!$N497&gt;$C$9,IF(Raw!$N497&lt;$A$9,IF(Raw!$X497&gt;$C$9,IF(Raw!$X497&lt;$A$9,Raw!R497,-999),-999),-999),-999),-999),-999)</f>
        <v>-999</v>
      </c>
      <c r="L497" s="9">
        <f>IF(Raw!$G497&gt;$C$8,IF(Raw!$Q497&gt;$C$8,IF(Raw!$N497&gt;$C$9,IF(Raw!$N497&lt;$A$9,IF(Raw!$X497&gt;$C$9,IF(Raw!$X497&lt;$A$9,Raw!S497,-999),-999),-999),-999),-999),-999)</f>
        <v>-999</v>
      </c>
      <c r="M497" s="9">
        <f>Raw!Q497</f>
        <v>0</v>
      </c>
      <c r="N497" s="9">
        <f>IF(Raw!$G497&gt;$C$8,IF(Raw!$Q497&gt;$C$8,IF(Raw!$N497&gt;$C$9,IF(Raw!$N497&lt;$A$9,IF(Raw!$X497&gt;$C$9,IF(Raw!$X497&lt;$A$9,Raw!V497,-999),-999),-999),-999),-999),-999)</f>
        <v>-999</v>
      </c>
      <c r="O497" s="9">
        <f>IF(Raw!$G497&gt;$C$8,IF(Raw!$Q497&gt;$C$8,IF(Raw!$N497&gt;$C$9,IF(Raw!$N497&lt;$A$9,IF(Raw!$X497&gt;$C$9,IF(Raw!$X497&lt;$A$9,Raw!W497,-999),-999),-999),-999),-999),-999)</f>
        <v>-999</v>
      </c>
      <c r="P497" s="9">
        <f>IF(Raw!$G497&gt;$C$8,IF(Raw!$Q497&gt;$C$8,IF(Raw!$N497&gt;$C$9,IF(Raw!$N497&lt;$A$9,IF(Raw!$X497&gt;$C$9,IF(Raw!$X497&lt;$A$9,Raw!X497,-999),-999),-999),-999),-999),-999)</f>
        <v>-999</v>
      </c>
      <c r="R497" s="9">
        <f t="shared" si="127"/>
        <v>0</v>
      </c>
      <c r="S497" s="9">
        <f t="shared" si="128"/>
        <v>0</v>
      </c>
      <c r="T497" s="9">
        <f t="shared" si="129"/>
        <v>0</v>
      </c>
      <c r="U497" s="9">
        <f t="shared" si="130"/>
        <v>0</v>
      </c>
      <c r="V497" s="15">
        <f t="shared" si="131"/>
        <v>-999</v>
      </c>
      <c r="X497" s="11">
        <f t="shared" si="132"/>
        <v>-6.0139799999999993E+20</v>
      </c>
      <c r="Y497" s="11">
        <f t="shared" si="133"/>
        <v>-9.99E-18</v>
      </c>
      <c r="Z497" s="11">
        <f t="shared" si="134"/>
        <v>-9.9899999999999989E-4</v>
      </c>
      <c r="AA497" s="16">
        <f t="shared" si="135"/>
        <v>1</v>
      </c>
      <c r="AB497" s="9">
        <f t="shared" si="136"/>
        <v>-999</v>
      </c>
      <c r="AC497" s="9">
        <f t="shared" si="137"/>
        <v>-999</v>
      </c>
      <c r="AD497" s="15">
        <f t="shared" si="138"/>
        <v>-999</v>
      </c>
      <c r="AE497" s="3">
        <f t="shared" si="139"/>
        <v>-1202.7959999999996</v>
      </c>
      <c r="AF497" s="2">
        <f t="shared" si="140"/>
        <v>0.30099999999999988</v>
      </c>
      <c r="AG497" s="9">
        <f t="shared" si="141"/>
        <v>0</v>
      </c>
      <c r="AH497" s="2">
        <f t="shared" si="142"/>
        <v>0</v>
      </c>
    </row>
    <row r="498" spans="1:34">
      <c r="A498" s="1">
        <f>Raw!A498</f>
        <v>0</v>
      </c>
      <c r="B498" s="14">
        <f>Raw!B498</f>
        <v>0</v>
      </c>
      <c r="C498" s="15">
        <f>Raw!C498</f>
        <v>0</v>
      </c>
      <c r="D498" s="15">
        <f>IF(C498&gt;0.5,Raw!D498*D$11,-999)</f>
        <v>-999</v>
      </c>
      <c r="E498" s="9">
        <f>IF(Raw!$G498&gt;$C$8,IF(Raw!$Q498&gt;$C$8,IF(Raw!$N498&gt;$C$9,IF(Raw!$N498&lt;$A$9,IF(Raw!$X498&gt;$C$9,IF(Raw!$X498&lt;$A$9,Raw!H498,-999),-999),-999),-999),-999),-999)</f>
        <v>-999</v>
      </c>
      <c r="F498" s="9">
        <f>IF(Raw!$G498&gt;$C$8,IF(Raw!$Q498&gt;$C$8,IF(Raw!$N498&gt;$C$9,IF(Raw!$N498&lt;$A$9,IF(Raw!$X498&gt;$C$9,IF(Raw!$X498&lt;$A$9,Raw!I498,-999),-999),-999),-999),-999),-999)</f>
        <v>-999</v>
      </c>
      <c r="G498" s="9">
        <f>Raw!G498</f>
        <v>0</v>
      </c>
      <c r="H498" s="9">
        <f>IF(Raw!$G498&gt;$C$8,IF(Raw!$Q498&gt;$C$8,IF(Raw!$N498&gt;$C$9,IF(Raw!$N498&lt;$A$9,IF(Raw!$X498&gt;$C$9,IF(Raw!$X498&lt;$A$9,Raw!L498,-999),-999),-999),-999),-999),-999)</f>
        <v>-999</v>
      </c>
      <c r="I498" s="9">
        <f>IF(Raw!$G498&gt;$C$8,IF(Raw!$Q498&gt;$C$8,IF(Raw!$N498&gt;$C$9,IF(Raw!$N498&lt;$A$9,IF(Raw!$X498&gt;$C$9,IF(Raw!$X498&lt;$A$9,Raw!M498,-999),-999),-999),-999),-999),-999)</f>
        <v>-999</v>
      </c>
      <c r="J498" s="9">
        <f>IF(Raw!$G498&gt;$C$8,IF(Raw!$Q498&gt;$C$8,IF(Raw!$N498&gt;$C$9,IF(Raw!$N498&lt;$A$9,IF(Raw!$X498&gt;$C$9,IF(Raw!$X498&lt;$A$9,Raw!N498,-999),-999),-999),-999),-999),-999)</f>
        <v>-999</v>
      </c>
      <c r="K498" s="9">
        <f>IF(Raw!$G498&gt;$C$8,IF(Raw!$Q498&gt;$C$8,IF(Raw!$N498&gt;$C$9,IF(Raw!$N498&lt;$A$9,IF(Raw!$X498&gt;$C$9,IF(Raw!$X498&lt;$A$9,Raw!R498,-999),-999),-999),-999),-999),-999)</f>
        <v>-999</v>
      </c>
      <c r="L498" s="9">
        <f>IF(Raw!$G498&gt;$C$8,IF(Raw!$Q498&gt;$C$8,IF(Raw!$N498&gt;$C$9,IF(Raw!$N498&lt;$A$9,IF(Raw!$X498&gt;$C$9,IF(Raw!$X498&lt;$A$9,Raw!S498,-999),-999),-999),-999),-999),-999)</f>
        <v>-999</v>
      </c>
      <c r="M498" s="9">
        <f>Raw!Q498</f>
        <v>0</v>
      </c>
      <c r="N498" s="9">
        <f>IF(Raw!$G498&gt;$C$8,IF(Raw!$Q498&gt;$C$8,IF(Raw!$N498&gt;$C$9,IF(Raw!$N498&lt;$A$9,IF(Raw!$X498&gt;$C$9,IF(Raw!$X498&lt;$A$9,Raw!V498,-999),-999),-999),-999),-999),-999)</f>
        <v>-999</v>
      </c>
      <c r="O498" s="9">
        <f>IF(Raw!$G498&gt;$C$8,IF(Raw!$Q498&gt;$C$8,IF(Raw!$N498&gt;$C$9,IF(Raw!$N498&lt;$A$9,IF(Raw!$X498&gt;$C$9,IF(Raw!$X498&lt;$A$9,Raw!W498,-999),-999),-999),-999),-999),-999)</f>
        <v>-999</v>
      </c>
      <c r="P498" s="9">
        <f>IF(Raw!$G498&gt;$C$8,IF(Raw!$Q498&gt;$C$8,IF(Raw!$N498&gt;$C$9,IF(Raw!$N498&lt;$A$9,IF(Raw!$X498&gt;$C$9,IF(Raw!$X498&lt;$A$9,Raw!X498,-999),-999),-999),-999),-999),-999)</f>
        <v>-999</v>
      </c>
      <c r="R498" s="9">
        <f t="shared" si="127"/>
        <v>0</v>
      </c>
      <c r="S498" s="9">
        <f t="shared" si="128"/>
        <v>0</v>
      </c>
      <c r="T498" s="9">
        <f t="shared" si="129"/>
        <v>0</v>
      </c>
      <c r="U498" s="9">
        <f t="shared" si="130"/>
        <v>0</v>
      </c>
      <c r="V498" s="15">
        <f t="shared" si="131"/>
        <v>-999</v>
      </c>
      <c r="X498" s="11">
        <f t="shared" si="132"/>
        <v>-6.0139799999999993E+20</v>
      </c>
      <c r="Y498" s="11">
        <f t="shared" si="133"/>
        <v>-9.99E-18</v>
      </c>
      <c r="Z498" s="11">
        <f t="shared" si="134"/>
        <v>-9.9899999999999989E-4</v>
      </c>
      <c r="AA498" s="16">
        <f t="shared" si="135"/>
        <v>1</v>
      </c>
      <c r="AB498" s="9">
        <f t="shared" si="136"/>
        <v>-999</v>
      </c>
      <c r="AC498" s="9">
        <f t="shared" si="137"/>
        <v>-999</v>
      </c>
      <c r="AD498" s="15">
        <f t="shared" si="138"/>
        <v>-999</v>
      </c>
      <c r="AE498" s="3">
        <f t="shared" si="139"/>
        <v>-1202.7959999999996</v>
      </c>
      <c r="AF498" s="2">
        <f t="shared" si="140"/>
        <v>0.30099999999999988</v>
      </c>
      <c r="AG498" s="9">
        <f t="shared" si="141"/>
        <v>0</v>
      </c>
      <c r="AH498" s="2">
        <f t="shared" si="142"/>
        <v>0</v>
      </c>
    </row>
    <row r="499" spans="1:34">
      <c r="A499" s="1">
        <f>Raw!A499</f>
        <v>0</v>
      </c>
      <c r="B499" s="14">
        <f>Raw!B499</f>
        <v>0</v>
      </c>
      <c r="C499" s="15">
        <f>Raw!C499</f>
        <v>0</v>
      </c>
      <c r="D499" s="15">
        <f>IF(C499&gt;0.5,Raw!D499*D$11,-999)</f>
        <v>-999</v>
      </c>
      <c r="E499" s="9">
        <f>IF(Raw!$G499&gt;$C$8,IF(Raw!$Q499&gt;$C$8,IF(Raw!$N499&gt;$C$9,IF(Raw!$N499&lt;$A$9,IF(Raw!$X499&gt;$C$9,IF(Raw!$X499&lt;$A$9,Raw!H499,-999),-999),-999),-999),-999),-999)</f>
        <v>-999</v>
      </c>
      <c r="F499" s="9">
        <f>IF(Raw!$G499&gt;$C$8,IF(Raw!$Q499&gt;$C$8,IF(Raw!$N499&gt;$C$9,IF(Raw!$N499&lt;$A$9,IF(Raw!$X499&gt;$C$9,IF(Raw!$X499&lt;$A$9,Raw!I499,-999),-999),-999),-999),-999),-999)</f>
        <v>-999</v>
      </c>
      <c r="G499" s="9">
        <f>Raw!G499</f>
        <v>0</v>
      </c>
      <c r="H499" s="9">
        <f>IF(Raw!$G499&gt;$C$8,IF(Raw!$Q499&gt;$C$8,IF(Raw!$N499&gt;$C$9,IF(Raw!$N499&lt;$A$9,IF(Raw!$X499&gt;$C$9,IF(Raw!$X499&lt;$A$9,Raw!L499,-999),-999),-999),-999),-999),-999)</f>
        <v>-999</v>
      </c>
      <c r="I499" s="9">
        <f>IF(Raw!$G499&gt;$C$8,IF(Raw!$Q499&gt;$C$8,IF(Raw!$N499&gt;$C$9,IF(Raw!$N499&lt;$A$9,IF(Raw!$X499&gt;$C$9,IF(Raw!$X499&lt;$A$9,Raw!M499,-999),-999),-999),-999),-999),-999)</f>
        <v>-999</v>
      </c>
      <c r="J499" s="9">
        <f>IF(Raw!$G499&gt;$C$8,IF(Raw!$Q499&gt;$C$8,IF(Raw!$N499&gt;$C$9,IF(Raw!$N499&lt;$A$9,IF(Raw!$X499&gt;$C$9,IF(Raw!$X499&lt;$A$9,Raw!N499,-999),-999),-999),-999),-999),-999)</f>
        <v>-999</v>
      </c>
      <c r="K499" s="9">
        <f>IF(Raw!$G499&gt;$C$8,IF(Raw!$Q499&gt;$C$8,IF(Raw!$N499&gt;$C$9,IF(Raw!$N499&lt;$A$9,IF(Raw!$X499&gt;$C$9,IF(Raw!$X499&lt;$A$9,Raw!R499,-999),-999),-999),-999),-999),-999)</f>
        <v>-999</v>
      </c>
      <c r="L499" s="9">
        <f>IF(Raw!$G499&gt;$C$8,IF(Raw!$Q499&gt;$C$8,IF(Raw!$N499&gt;$C$9,IF(Raw!$N499&lt;$A$9,IF(Raw!$X499&gt;$C$9,IF(Raw!$X499&lt;$A$9,Raw!S499,-999),-999),-999),-999),-999),-999)</f>
        <v>-999</v>
      </c>
      <c r="M499" s="9">
        <f>Raw!Q499</f>
        <v>0</v>
      </c>
      <c r="N499" s="9">
        <f>IF(Raw!$G499&gt;$C$8,IF(Raw!$Q499&gt;$C$8,IF(Raw!$N499&gt;$C$9,IF(Raw!$N499&lt;$A$9,IF(Raw!$X499&gt;$C$9,IF(Raw!$X499&lt;$A$9,Raw!V499,-999),-999),-999),-999),-999),-999)</f>
        <v>-999</v>
      </c>
      <c r="O499" s="9">
        <f>IF(Raw!$G499&gt;$C$8,IF(Raw!$Q499&gt;$C$8,IF(Raw!$N499&gt;$C$9,IF(Raw!$N499&lt;$A$9,IF(Raw!$X499&gt;$C$9,IF(Raw!$X499&lt;$A$9,Raw!W499,-999),-999),-999),-999),-999),-999)</f>
        <v>-999</v>
      </c>
      <c r="P499" s="9">
        <f>IF(Raw!$G499&gt;$C$8,IF(Raw!$Q499&gt;$C$8,IF(Raw!$N499&gt;$C$9,IF(Raw!$N499&lt;$A$9,IF(Raw!$X499&gt;$C$9,IF(Raw!$X499&lt;$A$9,Raw!X499,-999),-999),-999),-999),-999),-999)</f>
        <v>-999</v>
      </c>
      <c r="R499" s="9">
        <f t="shared" si="127"/>
        <v>0</v>
      </c>
      <c r="S499" s="9">
        <f t="shared" si="128"/>
        <v>0</v>
      </c>
      <c r="T499" s="9">
        <f t="shared" si="129"/>
        <v>0</v>
      </c>
      <c r="U499" s="9">
        <f t="shared" si="130"/>
        <v>0</v>
      </c>
      <c r="V499" s="15">
        <f t="shared" si="131"/>
        <v>-999</v>
      </c>
      <c r="X499" s="11">
        <f t="shared" si="132"/>
        <v>-6.0139799999999993E+20</v>
      </c>
      <c r="Y499" s="11">
        <f t="shared" si="133"/>
        <v>-9.99E-18</v>
      </c>
      <c r="Z499" s="11">
        <f t="shared" si="134"/>
        <v>-9.9899999999999989E-4</v>
      </c>
      <c r="AA499" s="16">
        <f t="shared" si="135"/>
        <v>1</v>
      </c>
      <c r="AB499" s="9">
        <f t="shared" si="136"/>
        <v>-999</v>
      </c>
      <c r="AC499" s="9">
        <f t="shared" si="137"/>
        <v>-999</v>
      </c>
      <c r="AD499" s="15">
        <f t="shared" si="138"/>
        <v>-999</v>
      </c>
      <c r="AE499" s="3">
        <f t="shared" si="139"/>
        <v>-1202.7959999999996</v>
      </c>
      <c r="AF499" s="2">
        <f t="shared" si="140"/>
        <v>0.30099999999999988</v>
      </c>
      <c r="AG499" s="9">
        <f t="shared" si="141"/>
        <v>0</v>
      </c>
      <c r="AH499" s="2">
        <f t="shared" si="142"/>
        <v>0</v>
      </c>
    </row>
    <row r="500" spans="1:34">
      <c r="A500" s="1">
        <f>Raw!A500</f>
        <v>0</v>
      </c>
      <c r="B500" s="14">
        <f>Raw!B500</f>
        <v>0</v>
      </c>
      <c r="C500" s="15">
        <f>Raw!C500</f>
        <v>0</v>
      </c>
      <c r="D500" s="15">
        <f>IF(C500&gt;0.5,Raw!D500*D$11,-999)</f>
        <v>-999</v>
      </c>
      <c r="E500" s="9">
        <f>IF(Raw!$G500&gt;$C$8,IF(Raw!$Q500&gt;$C$8,IF(Raw!$N500&gt;$C$9,IF(Raw!$N500&lt;$A$9,IF(Raw!$X500&gt;$C$9,IF(Raw!$X500&lt;$A$9,Raw!H500,-999),-999),-999),-999),-999),-999)</f>
        <v>-999</v>
      </c>
      <c r="F500" s="9">
        <f>IF(Raw!$G500&gt;$C$8,IF(Raw!$Q500&gt;$C$8,IF(Raw!$N500&gt;$C$9,IF(Raw!$N500&lt;$A$9,IF(Raw!$X500&gt;$C$9,IF(Raw!$X500&lt;$A$9,Raw!I500,-999),-999),-999),-999),-999),-999)</f>
        <v>-999</v>
      </c>
      <c r="G500" s="9">
        <f>Raw!G500</f>
        <v>0</v>
      </c>
      <c r="H500" s="9">
        <f>IF(Raw!$G500&gt;$C$8,IF(Raw!$Q500&gt;$C$8,IF(Raw!$N500&gt;$C$9,IF(Raw!$N500&lt;$A$9,IF(Raw!$X500&gt;$C$9,IF(Raw!$X500&lt;$A$9,Raw!L500,-999),-999),-999),-999),-999),-999)</f>
        <v>-999</v>
      </c>
      <c r="I500" s="9">
        <f>IF(Raw!$G500&gt;$C$8,IF(Raw!$Q500&gt;$C$8,IF(Raw!$N500&gt;$C$9,IF(Raw!$N500&lt;$A$9,IF(Raw!$X500&gt;$C$9,IF(Raw!$X500&lt;$A$9,Raw!M500,-999),-999),-999),-999),-999),-999)</f>
        <v>-999</v>
      </c>
      <c r="J500" s="9">
        <f>IF(Raw!$G500&gt;$C$8,IF(Raw!$Q500&gt;$C$8,IF(Raw!$N500&gt;$C$9,IF(Raw!$N500&lt;$A$9,IF(Raw!$X500&gt;$C$9,IF(Raw!$X500&lt;$A$9,Raw!N500,-999),-999),-999),-999),-999),-999)</f>
        <v>-999</v>
      </c>
      <c r="K500" s="9">
        <f>IF(Raw!$G500&gt;$C$8,IF(Raw!$Q500&gt;$C$8,IF(Raw!$N500&gt;$C$9,IF(Raw!$N500&lt;$A$9,IF(Raw!$X500&gt;$C$9,IF(Raw!$X500&lt;$A$9,Raw!R500,-999),-999),-999),-999),-999),-999)</f>
        <v>-999</v>
      </c>
      <c r="L500" s="9">
        <f>IF(Raw!$G500&gt;$C$8,IF(Raw!$Q500&gt;$C$8,IF(Raw!$N500&gt;$C$9,IF(Raw!$N500&lt;$A$9,IF(Raw!$X500&gt;$C$9,IF(Raw!$X500&lt;$A$9,Raw!S500,-999),-999),-999),-999),-999),-999)</f>
        <v>-999</v>
      </c>
      <c r="M500" s="9">
        <f>Raw!Q500</f>
        <v>0</v>
      </c>
      <c r="N500" s="9">
        <f>IF(Raw!$G500&gt;$C$8,IF(Raw!$Q500&gt;$C$8,IF(Raw!$N500&gt;$C$9,IF(Raw!$N500&lt;$A$9,IF(Raw!$X500&gt;$C$9,IF(Raw!$X500&lt;$A$9,Raw!V500,-999),-999),-999),-999),-999),-999)</f>
        <v>-999</v>
      </c>
      <c r="O500" s="9">
        <f>IF(Raw!$G500&gt;$C$8,IF(Raw!$Q500&gt;$C$8,IF(Raw!$N500&gt;$C$9,IF(Raw!$N500&lt;$A$9,IF(Raw!$X500&gt;$C$9,IF(Raw!$X500&lt;$A$9,Raw!W500,-999),-999),-999),-999),-999),-999)</f>
        <v>-999</v>
      </c>
      <c r="P500" s="9">
        <f>IF(Raw!$G500&gt;$C$8,IF(Raw!$Q500&gt;$C$8,IF(Raw!$N500&gt;$C$9,IF(Raw!$N500&lt;$A$9,IF(Raw!$X500&gt;$C$9,IF(Raw!$X500&lt;$A$9,Raw!X500,-999),-999),-999),-999),-999),-999)</f>
        <v>-999</v>
      </c>
      <c r="R500" s="9">
        <f t="shared" si="127"/>
        <v>0</v>
      </c>
      <c r="S500" s="9">
        <f t="shared" si="128"/>
        <v>0</v>
      </c>
      <c r="T500" s="9">
        <f t="shared" si="129"/>
        <v>0</v>
      </c>
      <c r="U500" s="9">
        <f t="shared" si="130"/>
        <v>0</v>
      </c>
      <c r="V500" s="15">
        <f t="shared" si="131"/>
        <v>-999</v>
      </c>
      <c r="X500" s="11">
        <f t="shared" si="132"/>
        <v>-6.0139799999999993E+20</v>
      </c>
      <c r="Y500" s="11">
        <f t="shared" si="133"/>
        <v>-9.99E-18</v>
      </c>
      <c r="Z500" s="11">
        <f t="shared" si="134"/>
        <v>-9.9899999999999989E-4</v>
      </c>
      <c r="AA500" s="16">
        <f t="shared" si="135"/>
        <v>1</v>
      </c>
      <c r="AB500" s="9">
        <f t="shared" si="136"/>
        <v>-999</v>
      </c>
      <c r="AC500" s="9">
        <f t="shared" si="137"/>
        <v>-999</v>
      </c>
      <c r="AD500" s="15">
        <f t="shared" si="138"/>
        <v>-999</v>
      </c>
      <c r="AE500" s="3">
        <f t="shared" si="139"/>
        <v>-1202.7959999999996</v>
      </c>
      <c r="AF500" s="2">
        <f t="shared" si="140"/>
        <v>0.30099999999999988</v>
      </c>
      <c r="AG500" s="9">
        <f t="shared" si="141"/>
        <v>0</v>
      </c>
      <c r="AH500" s="2">
        <f t="shared" si="142"/>
        <v>0</v>
      </c>
    </row>
    <row r="501" spans="1:34">
      <c r="A501" s="1">
        <f>Raw!A501</f>
        <v>0</v>
      </c>
      <c r="B501" s="14">
        <f>Raw!B501</f>
        <v>0</v>
      </c>
      <c r="C501" s="15">
        <f>Raw!C501</f>
        <v>0</v>
      </c>
      <c r="D501" s="15">
        <f>IF(C501&gt;0.5,Raw!D501*D$11,-999)</f>
        <v>-999</v>
      </c>
      <c r="E501" s="9">
        <f>IF(Raw!$G501&gt;$C$8,IF(Raw!$Q501&gt;$C$8,IF(Raw!$N501&gt;$C$9,IF(Raw!$N501&lt;$A$9,IF(Raw!$X501&gt;$C$9,IF(Raw!$X501&lt;$A$9,Raw!H501,-999),-999),-999),-999),-999),-999)</f>
        <v>-999</v>
      </c>
      <c r="F501" s="9">
        <f>IF(Raw!$G501&gt;$C$8,IF(Raw!$Q501&gt;$C$8,IF(Raw!$N501&gt;$C$9,IF(Raw!$N501&lt;$A$9,IF(Raw!$X501&gt;$C$9,IF(Raw!$X501&lt;$A$9,Raw!I501,-999),-999),-999),-999),-999),-999)</f>
        <v>-999</v>
      </c>
      <c r="G501" s="9">
        <f>Raw!G501</f>
        <v>0</v>
      </c>
      <c r="H501" s="9">
        <f>IF(Raw!$G501&gt;$C$8,IF(Raw!$Q501&gt;$C$8,IF(Raw!$N501&gt;$C$9,IF(Raw!$N501&lt;$A$9,IF(Raw!$X501&gt;$C$9,IF(Raw!$X501&lt;$A$9,Raw!L501,-999),-999),-999),-999),-999),-999)</f>
        <v>-999</v>
      </c>
      <c r="I501" s="9">
        <f>IF(Raw!$G501&gt;$C$8,IF(Raw!$Q501&gt;$C$8,IF(Raw!$N501&gt;$C$9,IF(Raw!$N501&lt;$A$9,IF(Raw!$X501&gt;$C$9,IF(Raw!$X501&lt;$A$9,Raw!M501,-999),-999),-999),-999),-999),-999)</f>
        <v>-999</v>
      </c>
      <c r="J501" s="9">
        <f>IF(Raw!$G501&gt;$C$8,IF(Raw!$Q501&gt;$C$8,IF(Raw!$N501&gt;$C$9,IF(Raw!$N501&lt;$A$9,IF(Raw!$X501&gt;$C$9,IF(Raw!$X501&lt;$A$9,Raw!N501,-999),-999),-999),-999),-999),-999)</f>
        <v>-999</v>
      </c>
      <c r="K501" s="9">
        <f>IF(Raw!$G501&gt;$C$8,IF(Raw!$Q501&gt;$C$8,IF(Raw!$N501&gt;$C$9,IF(Raw!$N501&lt;$A$9,IF(Raw!$X501&gt;$C$9,IF(Raw!$X501&lt;$A$9,Raw!R501,-999),-999),-999),-999),-999),-999)</f>
        <v>-999</v>
      </c>
      <c r="L501" s="9">
        <f>IF(Raw!$G501&gt;$C$8,IF(Raw!$Q501&gt;$C$8,IF(Raw!$N501&gt;$C$9,IF(Raw!$N501&lt;$A$9,IF(Raw!$X501&gt;$C$9,IF(Raw!$X501&lt;$A$9,Raw!S501,-999),-999),-999),-999),-999),-999)</f>
        <v>-999</v>
      </c>
      <c r="M501" s="9">
        <f>Raw!Q501</f>
        <v>0</v>
      </c>
      <c r="N501" s="9">
        <f>IF(Raw!$G501&gt;$C$8,IF(Raw!$Q501&gt;$C$8,IF(Raw!$N501&gt;$C$9,IF(Raw!$N501&lt;$A$9,IF(Raw!$X501&gt;$C$9,IF(Raw!$X501&lt;$A$9,Raw!V501,-999),-999),-999),-999),-999),-999)</f>
        <v>-999</v>
      </c>
      <c r="O501" s="9">
        <f>IF(Raw!$G501&gt;$C$8,IF(Raw!$Q501&gt;$C$8,IF(Raw!$N501&gt;$C$9,IF(Raw!$N501&lt;$A$9,IF(Raw!$X501&gt;$C$9,IF(Raw!$X501&lt;$A$9,Raw!W501,-999),-999),-999),-999),-999),-999)</f>
        <v>-999</v>
      </c>
      <c r="P501" s="9">
        <f>IF(Raw!$G501&gt;$C$8,IF(Raw!$Q501&gt;$C$8,IF(Raw!$N501&gt;$C$9,IF(Raw!$N501&lt;$A$9,IF(Raw!$X501&gt;$C$9,IF(Raw!$X501&lt;$A$9,Raw!X501,-999),-999),-999),-999),-999),-999)</f>
        <v>-999</v>
      </c>
      <c r="R501" s="9">
        <f t="shared" ref="R501:R519" si="143">F501-E501</f>
        <v>0</v>
      </c>
      <c r="S501" s="9">
        <f t="shared" ref="S501:S519" si="144">R501/F501</f>
        <v>0</v>
      </c>
      <c r="T501" s="9">
        <f t="shared" ref="T501:T519" si="145">L501-K501</f>
        <v>0</v>
      </c>
      <c r="U501" s="9">
        <f t="shared" ref="U501:U519" si="146">T501/L501</f>
        <v>0</v>
      </c>
      <c r="V501" s="15">
        <f t="shared" ref="V501:V519" si="147">IF(L501&gt;0,L501*V$8+V$10,-999)</f>
        <v>-999</v>
      </c>
      <c r="X501" s="11">
        <f t="shared" ref="X501:X519" si="148">D501*6.02*10^23*10^(-6)</f>
        <v>-6.0139799999999993E+20</v>
      </c>
      <c r="Y501" s="11">
        <f t="shared" ref="Y501:Y519" si="149">H501*10^(-20)</f>
        <v>-9.99E-18</v>
      </c>
      <c r="Z501" s="11">
        <f t="shared" ref="Z501:Z519" si="150">J501*10^(-6)</f>
        <v>-9.9899999999999989E-4</v>
      </c>
      <c r="AA501" s="16">
        <f t="shared" ref="AA501:AA519" si="151">IF(Z501&gt;0,(X501*Y501/(X501*Y501+1/Z501)),1)</f>
        <v>1</v>
      </c>
      <c r="AB501" s="9">
        <f t="shared" ref="AB501:AB519" si="152">K501+T501*AA501</f>
        <v>-999</v>
      </c>
      <c r="AC501" s="9">
        <f t="shared" ref="AC501:AC519" si="153">IF(T501&gt;0,(L501-AB501)/T501,-999)</f>
        <v>-999</v>
      </c>
      <c r="AD501" s="15">
        <f t="shared" ref="AD501:AD519" si="154">IF(AC501&gt;0,X501*Y501*AC501,-999)</f>
        <v>-999</v>
      </c>
      <c r="AE501" s="3">
        <f t="shared" ref="AE501:AE519" si="155">AE$9*Y501</f>
        <v>-1202.7959999999996</v>
      </c>
      <c r="AF501" s="2">
        <f t="shared" ref="AF501:AF519" si="156">IF(AD501&lt;=AE501,AF$6,AF$6/(AD501/AE501))</f>
        <v>0.30099999999999988</v>
      </c>
      <c r="AG501" s="9">
        <f t="shared" ref="AG501:AG519" si="157">AD501*AF501*$AG$6*U501/AG$8</f>
        <v>0</v>
      </c>
      <c r="AH501" s="2">
        <f t="shared" ref="AH501:AH519" si="158">((AG501*12.01)/893.5)*3600</f>
        <v>0</v>
      </c>
    </row>
    <row r="502" spans="1:34">
      <c r="A502" s="1">
        <f>Raw!A502</f>
        <v>0</v>
      </c>
      <c r="B502" s="14">
        <f>Raw!B502</f>
        <v>0</v>
      </c>
      <c r="C502" s="15">
        <f>Raw!C502</f>
        <v>0</v>
      </c>
      <c r="D502" s="15">
        <f>IF(C502&gt;0.5,Raw!D502*D$11,-999)</f>
        <v>-999</v>
      </c>
      <c r="E502" s="9">
        <f>IF(Raw!$G502&gt;$C$8,IF(Raw!$Q502&gt;$C$8,IF(Raw!$N502&gt;$C$9,IF(Raw!$N502&lt;$A$9,IF(Raw!$X502&gt;$C$9,IF(Raw!$X502&lt;$A$9,Raw!H502,-999),-999),-999),-999),-999),-999)</f>
        <v>-999</v>
      </c>
      <c r="F502" s="9">
        <f>IF(Raw!$G502&gt;$C$8,IF(Raw!$Q502&gt;$C$8,IF(Raw!$N502&gt;$C$9,IF(Raw!$N502&lt;$A$9,IF(Raw!$X502&gt;$C$9,IF(Raw!$X502&lt;$A$9,Raw!I502,-999),-999),-999),-999),-999),-999)</f>
        <v>-999</v>
      </c>
      <c r="G502" s="9">
        <f>Raw!G502</f>
        <v>0</v>
      </c>
      <c r="H502" s="9">
        <f>IF(Raw!$G502&gt;$C$8,IF(Raw!$Q502&gt;$C$8,IF(Raw!$N502&gt;$C$9,IF(Raw!$N502&lt;$A$9,IF(Raw!$X502&gt;$C$9,IF(Raw!$X502&lt;$A$9,Raw!L502,-999),-999),-999),-999),-999),-999)</f>
        <v>-999</v>
      </c>
      <c r="I502" s="9">
        <f>IF(Raw!$G502&gt;$C$8,IF(Raw!$Q502&gt;$C$8,IF(Raw!$N502&gt;$C$9,IF(Raw!$N502&lt;$A$9,IF(Raw!$X502&gt;$C$9,IF(Raw!$X502&lt;$A$9,Raw!M502,-999),-999),-999),-999),-999),-999)</f>
        <v>-999</v>
      </c>
      <c r="J502" s="9">
        <f>IF(Raw!$G502&gt;$C$8,IF(Raw!$Q502&gt;$C$8,IF(Raw!$N502&gt;$C$9,IF(Raw!$N502&lt;$A$9,IF(Raw!$X502&gt;$C$9,IF(Raw!$X502&lt;$A$9,Raw!N502,-999),-999),-999),-999),-999),-999)</f>
        <v>-999</v>
      </c>
      <c r="K502" s="9">
        <f>IF(Raw!$G502&gt;$C$8,IF(Raw!$Q502&gt;$C$8,IF(Raw!$N502&gt;$C$9,IF(Raw!$N502&lt;$A$9,IF(Raw!$X502&gt;$C$9,IF(Raw!$X502&lt;$A$9,Raw!R502,-999),-999),-999),-999),-999),-999)</f>
        <v>-999</v>
      </c>
      <c r="L502" s="9">
        <f>IF(Raw!$G502&gt;$C$8,IF(Raw!$Q502&gt;$C$8,IF(Raw!$N502&gt;$C$9,IF(Raw!$N502&lt;$A$9,IF(Raw!$X502&gt;$C$9,IF(Raw!$X502&lt;$A$9,Raw!S502,-999),-999),-999),-999),-999),-999)</f>
        <v>-999</v>
      </c>
      <c r="M502" s="9">
        <f>Raw!Q502</f>
        <v>0</v>
      </c>
      <c r="N502" s="9">
        <f>IF(Raw!$G502&gt;$C$8,IF(Raw!$Q502&gt;$C$8,IF(Raw!$N502&gt;$C$9,IF(Raw!$N502&lt;$A$9,IF(Raw!$X502&gt;$C$9,IF(Raw!$X502&lt;$A$9,Raw!V502,-999),-999),-999),-999),-999),-999)</f>
        <v>-999</v>
      </c>
      <c r="O502" s="9">
        <f>IF(Raw!$G502&gt;$C$8,IF(Raw!$Q502&gt;$C$8,IF(Raw!$N502&gt;$C$9,IF(Raw!$N502&lt;$A$9,IF(Raw!$X502&gt;$C$9,IF(Raw!$X502&lt;$A$9,Raw!W502,-999),-999),-999),-999),-999),-999)</f>
        <v>-999</v>
      </c>
      <c r="P502" s="9">
        <f>IF(Raw!$G502&gt;$C$8,IF(Raw!$Q502&gt;$C$8,IF(Raw!$N502&gt;$C$9,IF(Raw!$N502&lt;$A$9,IF(Raw!$X502&gt;$C$9,IF(Raw!$X502&lt;$A$9,Raw!X502,-999),-999),-999),-999),-999),-999)</f>
        <v>-999</v>
      </c>
      <c r="R502" s="9">
        <f t="shared" si="143"/>
        <v>0</v>
      </c>
      <c r="S502" s="9">
        <f t="shared" si="144"/>
        <v>0</v>
      </c>
      <c r="T502" s="9">
        <f t="shared" si="145"/>
        <v>0</v>
      </c>
      <c r="U502" s="9">
        <f t="shared" si="146"/>
        <v>0</v>
      </c>
      <c r="V502" s="15">
        <f t="shared" si="147"/>
        <v>-999</v>
      </c>
      <c r="X502" s="11">
        <f t="shared" si="148"/>
        <v>-6.0139799999999993E+20</v>
      </c>
      <c r="Y502" s="11">
        <f t="shared" si="149"/>
        <v>-9.99E-18</v>
      </c>
      <c r="Z502" s="11">
        <f t="shared" si="150"/>
        <v>-9.9899999999999989E-4</v>
      </c>
      <c r="AA502" s="16">
        <f t="shared" si="151"/>
        <v>1</v>
      </c>
      <c r="AB502" s="9">
        <f t="shared" si="152"/>
        <v>-999</v>
      </c>
      <c r="AC502" s="9">
        <f t="shared" si="153"/>
        <v>-999</v>
      </c>
      <c r="AD502" s="15">
        <f t="shared" si="154"/>
        <v>-999</v>
      </c>
      <c r="AE502" s="3">
        <f t="shared" si="155"/>
        <v>-1202.7959999999996</v>
      </c>
      <c r="AF502" s="2">
        <f t="shared" si="156"/>
        <v>0.30099999999999988</v>
      </c>
      <c r="AG502" s="9">
        <f t="shared" si="157"/>
        <v>0</v>
      </c>
      <c r="AH502" s="2">
        <f t="shared" si="158"/>
        <v>0</v>
      </c>
    </row>
    <row r="503" spans="1:34">
      <c r="A503" s="1">
        <f>Raw!A503</f>
        <v>0</v>
      </c>
      <c r="B503" s="14">
        <f>Raw!B503</f>
        <v>0</v>
      </c>
      <c r="C503" s="15">
        <f>Raw!C503</f>
        <v>0</v>
      </c>
      <c r="D503" s="15">
        <f>IF(C503&gt;0.5,Raw!D503*D$11,-999)</f>
        <v>-999</v>
      </c>
      <c r="E503" s="9">
        <f>IF(Raw!$G503&gt;$C$8,IF(Raw!$Q503&gt;$C$8,IF(Raw!$N503&gt;$C$9,IF(Raw!$N503&lt;$A$9,IF(Raw!$X503&gt;$C$9,IF(Raw!$X503&lt;$A$9,Raw!H503,-999),-999),-999),-999),-999),-999)</f>
        <v>-999</v>
      </c>
      <c r="F503" s="9">
        <f>IF(Raw!$G503&gt;$C$8,IF(Raw!$Q503&gt;$C$8,IF(Raw!$N503&gt;$C$9,IF(Raw!$N503&lt;$A$9,IF(Raw!$X503&gt;$C$9,IF(Raw!$X503&lt;$A$9,Raw!I503,-999),-999),-999),-999),-999),-999)</f>
        <v>-999</v>
      </c>
      <c r="G503" s="9">
        <f>Raw!G503</f>
        <v>0</v>
      </c>
      <c r="H503" s="9">
        <f>IF(Raw!$G503&gt;$C$8,IF(Raw!$Q503&gt;$C$8,IF(Raw!$N503&gt;$C$9,IF(Raw!$N503&lt;$A$9,IF(Raw!$X503&gt;$C$9,IF(Raw!$X503&lt;$A$9,Raw!L503,-999),-999),-999),-999),-999),-999)</f>
        <v>-999</v>
      </c>
      <c r="I503" s="9">
        <f>IF(Raw!$G503&gt;$C$8,IF(Raw!$Q503&gt;$C$8,IF(Raw!$N503&gt;$C$9,IF(Raw!$N503&lt;$A$9,IF(Raw!$X503&gt;$C$9,IF(Raw!$X503&lt;$A$9,Raw!M503,-999),-999),-999),-999),-999),-999)</f>
        <v>-999</v>
      </c>
      <c r="J503" s="9">
        <f>IF(Raw!$G503&gt;$C$8,IF(Raw!$Q503&gt;$C$8,IF(Raw!$N503&gt;$C$9,IF(Raw!$N503&lt;$A$9,IF(Raw!$X503&gt;$C$9,IF(Raw!$X503&lt;$A$9,Raw!N503,-999),-999),-999),-999),-999),-999)</f>
        <v>-999</v>
      </c>
      <c r="K503" s="9">
        <f>IF(Raw!$G503&gt;$C$8,IF(Raw!$Q503&gt;$C$8,IF(Raw!$N503&gt;$C$9,IF(Raw!$N503&lt;$A$9,IF(Raw!$X503&gt;$C$9,IF(Raw!$X503&lt;$A$9,Raw!R503,-999),-999),-999),-999),-999),-999)</f>
        <v>-999</v>
      </c>
      <c r="L503" s="9">
        <f>IF(Raw!$G503&gt;$C$8,IF(Raw!$Q503&gt;$C$8,IF(Raw!$N503&gt;$C$9,IF(Raw!$N503&lt;$A$9,IF(Raw!$X503&gt;$C$9,IF(Raw!$X503&lt;$A$9,Raw!S503,-999),-999),-999),-999),-999),-999)</f>
        <v>-999</v>
      </c>
      <c r="M503" s="9">
        <f>Raw!Q503</f>
        <v>0</v>
      </c>
      <c r="N503" s="9">
        <f>IF(Raw!$G503&gt;$C$8,IF(Raw!$Q503&gt;$C$8,IF(Raw!$N503&gt;$C$9,IF(Raw!$N503&lt;$A$9,IF(Raw!$X503&gt;$C$9,IF(Raw!$X503&lt;$A$9,Raw!V503,-999),-999),-999),-999),-999),-999)</f>
        <v>-999</v>
      </c>
      <c r="O503" s="9">
        <f>IF(Raw!$G503&gt;$C$8,IF(Raw!$Q503&gt;$C$8,IF(Raw!$N503&gt;$C$9,IF(Raw!$N503&lt;$A$9,IF(Raw!$X503&gt;$C$9,IF(Raw!$X503&lt;$A$9,Raw!W503,-999),-999),-999),-999),-999),-999)</f>
        <v>-999</v>
      </c>
      <c r="P503" s="9">
        <f>IF(Raw!$G503&gt;$C$8,IF(Raw!$Q503&gt;$C$8,IF(Raw!$N503&gt;$C$9,IF(Raw!$N503&lt;$A$9,IF(Raw!$X503&gt;$C$9,IF(Raw!$X503&lt;$A$9,Raw!X503,-999),-999),-999),-999),-999),-999)</f>
        <v>-999</v>
      </c>
      <c r="R503" s="9">
        <f t="shared" si="143"/>
        <v>0</v>
      </c>
      <c r="S503" s="9">
        <f t="shared" si="144"/>
        <v>0</v>
      </c>
      <c r="T503" s="9">
        <f t="shared" si="145"/>
        <v>0</v>
      </c>
      <c r="U503" s="9">
        <f t="shared" si="146"/>
        <v>0</v>
      </c>
      <c r="V503" s="15">
        <f t="shared" si="147"/>
        <v>-999</v>
      </c>
      <c r="X503" s="11">
        <f t="shared" si="148"/>
        <v>-6.0139799999999993E+20</v>
      </c>
      <c r="Y503" s="11">
        <f t="shared" si="149"/>
        <v>-9.99E-18</v>
      </c>
      <c r="Z503" s="11">
        <f t="shared" si="150"/>
        <v>-9.9899999999999989E-4</v>
      </c>
      <c r="AA503" s="16">
        <f t="shared" si="151"/>
        <v>1</v>
      </c>
      <c r="AB503" s="9">
        <f t="shared" si="152"/>
        <v>-999</v>
      </c>
      <c r="AC503" s="9">
        <f t="shared" si="153"/>
        <v>-999</v>
      </c>
      <c r="AD503" s="15">
        <f t="shared" si="154"/>
        <v>-999</v>
      </c>
      <c r="AE503" s="3">
        <f t="shared" si="155"/>
        <v>-1202.7959999999996</v>
      </c>
      <c r="AF503" s="2">
        <f t="shared" si="156"/>
        <v>0.30099999999999988</v>
      </c>
      <c r="AG503" s="9">
        <f t="shared" si="157"/>
        <v>0</v>
      </c>
      <c r="AH503" s="2">
        <f t="shared" si="158"/>
        <v>0</v>
      </c>
    </row>
    <row r="504" spans="1:34">
      <c r="A504" s="1">
        <f>Raw!A504</f>
        <v>0</v>
      </c>
      <c r="B504" s="14">
        <f>Raw!B504</f>
        <v>0</v>
      </c>
      <c r="C504" s="15">
        <f>Raw!C504</f>
        <v>0</v>
      </c>
      <c r="D504" s="15">
        <f>IF(C504&gt;0.5,Raw!D504*D$11,-999)</f>
        <v>-999</v>
      </c>
      <c r="E504" s="9">
        <f>IF(Raw!$G504&gt;$C$8,IF(Raw!$Q504&gt;$C$8,IF(Raw!$N504&gt;$C$9,IF(Raw!$N504&lt;$A$9,IF(Raw!$X504&gt;$C$9,IF(Raw!$X504&lt;$A$9,Raw!H504,-999),-999),-999),-999),-999),-999)</f>
        <v>-999</v>
      </c>
      <c r="F504" s="9">
        <f>IF(Raw!$G504&gt;$C$8,IF(Raw!$Q504&gt;$C$8,IF(Raw!$N504&gt;$C$9,IF(Raw!$N504&lt;$A$9,IF(Raw!$X504&gt;$C$9,IF(Raw!$X504&lt;$A$9,Raw!I504,-999),-999),-999),-999),-999),-999)</f>
        <v>-999</v>
      </c>
      <c r="G504" s="9">
        <f>Raw!G504</f>
        <v>0</v>
      </c>
      <c r="H504" s="9">
        <f>IF(Raw!$G504&gt;$C$8,IF(Raw!$Q504&gt;$C$8,IF(Raw!$N504&gt;$C$9,IF(Raw!$N504&lt;$A$9,IF(Raw!$X504&gt;$C$9,IF(Raw!$X504&lt;$A$9,Raw!L504,-999),-999),-999),-999),-999),-999)</f>
        <v>-999</v>
      </c>
      <c r="I504" s="9">
        <f>IF(Raw!$G504&gt;$C$8,IF(Raw!$Q504&gt;$C$8,IF(Raw!$N504&gt;$C$9,IF(Raw!$N504&lt;$A$9,IF(Raw!$X504&gt;$C$9,IF(Raw!$X504&lt;$A$9,Raw!M504,-999),-999),-999),-999),-999),-999)</f>
        <v>-999</v>
      </c>
      <c r="J504" s="9">
        <f>IF(Raw!$G504&gt;$C$8,IF(Raw!$Q504&gt;$C$8,IF(Raw!$N504&gt;$C$9,IF(Raw!$N504&lt;$A$9,IF(Raw!$X504&gt;$C$9,IF(Raw!$X504&lt;$A$9,Raw!N504,-999),-999),-999),-999),-999),-999)</f>
        <v>-999</v>
      </c>
      <c r="K504" s="9">
        <f>IF(Raw!$G504&gt;$C$8,IF(Raw!$Q504&gt;$C$8,IF(Raw!$N504&gt;$C$9,IF(Raw!$N504&lt;$A$9,IF(Raw!$X504&gt;$C$9,IF(Raw!$X504&lt;$A$9,Raw!R504,-999),-999),-999),-999),-999),-999)</f>
        <v>-999</v>
      </c>
      <c r="L504" s="9">
        <f>IF(Raw!$G504&gt;$C$8,IF(Raw!$Q504&gt;$C$8,IF(Raw!$N504&gt;$C$9,IF(Raw!$N504&lt;$A$9,IF(Raw!$X504&gt;$C$9,IF(Raw!$X504&lt;$A$9,Raw!S504,-999),-999),-999),-999),-999),-999)</f>
        <v>-999</v>
      </c>
      <c r="M504" s="9">
        <f>Raw!Q504</f>
        <v>0</v>
      </c>
      <c r="N504" s="9">
        <f>IF(Raw!$G504&gt;$C$8,IF(Raw!$Q504&gt;$C$8,IF(Raw!$N504&gt;$C$9,IF(Raw!$N504&lt;$A$9,IF(Raw!$X504&gt;$C$9,IF(Raw!$X504&lt;$A$9,Raw!V504,-999),-999),-999),-999),-999),-999)</f>
        <v>-999</v>
      </c>
      <c r="O504" s="9">
        <f>IF(Raw!$G504&gt;$C$8,IF(Raw!$Q504&gt;$C$8,IF(Raw!$N504&gt;$C$9,IF(Raw!$N504&lt;$A$9,IF(Raw!$X504&gt;$C$9,IF(Raw!$X504&lt;$A$9,Raw!W504,-999),-999),-999),-999),-999),-999)</f>
        <v>-999</v>
      </c>
      <c r="P504" s="9">
        <f>IF(Raw!$G504&gt;$C$8,IF(Raw!$Q504&gt;$C$8,IF(Raw!$N504&gt;$C$9,IF(Raw!$N504&lt;$A$9,IF(Raw!$X504&gt;$C$9,IF(Raw!$X504&lt;$A$9,Raw!X504,-999),-999),-999),-999),-999),-999)</f>
        <v>-999</v>
      </c>
      <c r="R504" s="9">
        <f t="shared" si="143"/>
        <v>0</v>
      </c>
      <c r="S504" s="9">
        <f t="shared" si="144"/>
        <v>0</v>
      </c>
      <c r="T504" s="9">
        <f t="shared" si="145"/>
        <v>0</v>
      </c>
      <c r="U504" s="9">
        <f t="shared" si="146"/>
        <v>0</v>
      </c>
      <c r="V504" s="15">
        <f t="shared" si="147"/>
        <v>-999</v>
      </c>
      <c r="X504" s="11">
        <f t="shared" si="148"/>
        <v>-6.0139799999999993E+20</v>
      </c>
      <c r="Y504" s="11">
        <f t="shared" si="149"/>
        <v>-9.99E-18</v>
      </c>
      <c r="Z504" s="11">
        <f t="shared" si="150"/>
        <v>-9.9899999999999989E-4</v>
      </c>
      <c r="AA504" s="16">
        <f t="shared" si="151"/>
        <v>1</v>
      </c>
      <c r="AB504" s="9">
        <f t="shared" si="152"/>
        <v>-999</v>
      </c>
      <c r="AC504" s="9">
        <f t="shared" si="153"/>
        <v>-999</v>
      </c>
      <c r="AD504" s="15">
        <f t="shared" si="154"/>
        <v>-999</v>
      </c>
      <c r="AE504" s="3">
        <f t="shared" si="155"/>
        <v>-1202.7959999999996</v>
      </c>
      <c r="AF504" s="2">
        <f t="shared" si="156"/>
        <v>0.30099999999999988</v>
      </c>
      <c r="AG504" s="9">
        <f t="shared" si="157"/>
        <v>0</v>
      </c>
      <c r="AH504" s="2">
        <f t="shared" si="158"/>
        <v>0</v>
      </c>
    </row>
    <row r="505" spans="1:34">
      <c r="A505" s="1">
        <f>Raw!A505</f>
        <v>0</v>
      </c>
      <c r="B505" s="14">
        <f>Raw!B505</f>
        <v>0</v>
      </c>
      <c r="C505" s="15">
        <f>Raw!C505</f>
        <v>0</v>
      </c>
      <c r="D505" s="15">
        <f>IF(C505&gt;0.5,Raw!D505*D$11,-999)</f>
        <v>-999</v>
      </c>
      <c r="E505" s="9">
        <f>IF(Raw!$G505&gt;$C$8,IF(Raw!$Q505&gt;$C$8,IF(Raw!$N505&gt;$C$9,IF(Raw!$N505&lt;$A$9,IF(Raw!$X505&gt;$C$9,IF(Raw!$X505&lt;$A$9,Raw!H505,-999),-999),-999),-999),-999),-999)</f>
        <v>-999</v>
      </c>
      <c r="F505" s="9">
        <f>IF(Raw!$G505&gt;$C$8,IF(Raw!$Q505&gt;$C$8,IF(Raw!$N505&gt;$C$9,IF(Raw!$N505&lt;$A$9,IF(Raw!$X505&gt;$C$9,IF(Raw!$X505&lt;$A$9,Raw!I505,-999),-999),-999),-999),-999),-999)</f>
        <v>-999</v>
      </c>
      <c r="G505" s="9">
        <f>Raw!G505</f>
        <v>0</v>
      </c>
      <c r="H505" s="9">
        <f>IF(Raw!$G505&gt;$C$8,IF(Raw!$Q505&gt;$C$8,IF(Raw!$N505&gt;$C$9,IF(Raw!$N505&lt;$A$9,IF(Raw!$X505&gt;$C$9,IF(Raw!$X505&lt;$A$9,Raw!L505,-999),-999),-999),-999),-999),-999)</f>
        <v>-999</v>
      </c>
      <c r="I505" s="9">
        <f>IF(Raw!$G505&gt;$C$8,IF(Raw!$Q505&gt;$C$8,IF(Raw!$N505&gt;$C$9,IF(Raw!$N505&lt;$A$9,IF(Raw!$X505&gt;$C$9,IF(Raw!$X505&lt;$A$9,Raw!M505,-999),-999),-999),-999),-999),-999)</f>
        <v>-999</v>
      </c>
      <c r="J505" s="9">
        <f>IF(Raw!$G505&gt;$C$8,IF(Raw!$Q505&gt;$C$8,IF(Raw!$N505&gt;$C$9,IF(Raw!$N505&lt;$A$9,IF(Raw!$X505&gt;$C$9,IF(Raw!$X505&lt;$A$9,Raw!N505,-999),-999),-999),-999),-999),-999)</f>
        <v>-999</v>
      </c>
      <c r="K505" s="9">
        <f>IF(Raw!$G505&gt;$C$8,IF(Raw!$Q505&gt;$C$8,IF(Raw!$N505&gt;$C$9,IF(Raw!$N505&lt;$A$9,IF(Raw!$X505&gt;$C$9,IF(Raw!$X505&lt;$A$9,Raw!R505,-999),-999),-999),-999),-999),-999)</f>
        <v>-999</v>
      </c>
      <c r="L505" s="9">
        <f>IF(Raw!$G505&gt;$C$8,IF(Raw!$Q505&gt;$C$8,IF(Raw!$N505&gt;$C$9,IF(Raw!$N505&lt;$A$9,IF(Raw!$X505&gt;$C$9,IF(Raw!$X505&lt;$A$9,Raw!S505,-999),-999),-999),-999),-999),-999)</f>
        <v>-999</v>
      </c>
      <c r="M505" s="9">
        <f>Raw!Q505</f>
        <v>0</v>
      </c>
      <c r="N505" s="9">
        <f>IF(Raw!$G505&gt;$C$8,IF(Raw!$Q505&gt;$C$8,IF(Raw!$N505&gt;$C$9,IF(Raw!$N505&lt;$A$9,IF(Raw!$X505&gt;$C$9,IF(Raw!$X505&lt;$A$9,Raw!V505,-999),-999),-999),-999),-999),-999)</f>
        <v>-999</v>
      </c>
      <c r="O505" s="9">
        <f>IF(Raw!$G505&gt;$C$8,IF(Raw!$Q505&gt;$C$8,IF(Raw!$N505&gt;$C$9,IF(Raw!$N505&lt;$A$9,IF(Raw!$X505&gt;$C$9,IF(Raw!$X505&lt;$A$9,Raw!W505,-999),-999),-999),-999),-999),-999)</f>
        <v>-999</v>
      </c>
      <c r="P505" s="9">
        <f>IF(Raw!$G505&gt;$C$8,IF(Raw!$Q505&gt;$C$8,IF(Raw!$N505&gt;$C$9,IF(Raw!$N505&lt;$A$9,IF(Raw!$X505&gt;$C$9,IF(Raw!$X505&lt;$A$9,Raw!X505,-999),-999),-999),-999),-999),-999)</f>
        <v>-999</v>
      </c>
      <c r="R505" s="9">
        <f t="shared" si="143"/>
        <v>0</v>
      </c>
      <c r="S505" s="9">
        <f t="shared" si="144"/>
        <v>0</v>
      </c>
      <c r="T505" s="9">
        <f t="shared" si="145"/>
        <v>0</v>
      </c>
      <c r="U505" s="9">
        <f t="shared" si="146"/>
        <v>0</v>
      </c>
      <c r="V505" s="15">
        <f t="shared" si="147"/>
        <v>-999</v>
      </c>
      <c r="X505" s="11">
        <f t="shared" si="148"/>
        <v>-6.0139799999999993E+20</v>
      </c>
      <c r="Y505" s="11">
        <f t="shared" si="149"/>
        <v>-9.99E-18</v>
      </c>
      <c r="Z505" s="11">
        <f t="shared" si="150"/>
        <v>-9.9899999999999989E-4</v>
      </c>
      <c r="AA505" s="16">
        <f t="shared" si="151"/>
        <v>1</v>
      </c>
      <c r="AB505" s="9">
        <f t="shared" si="152"/>
        <v>-999</v>
      </c>
      <c r="AC505" s="9">
        <f t="shared" si="153"/>
        <v>-999</v>
      </c>
      <c r="AD505" s="15">
        <f t="shared" si="154"/>
        <v>-999</v>
      </c>
      <c r="AE505" s="3">
        <f t="shared" si="155"/>
        <v>-1202.7959999999996</v>
      </c>
      <c r="AF505" s="2">
        <f t="shared" si="156"/>
        <v>0.30099999999999988</v>
      </c>
      <c r="AG505" s="9">
        <f t="shared" si="157"/>
        <v>0</v>
      </c>
      <c r="AH505" s="2">
        <f t="shared" si="158"/>
        <v>0</v>
      </c>
    </row>
    <row r="506" spans="1:34">
      <c r="A506" s="1">
        <f>Raw!A506</f>
        <v>0</v>
      </c>
      <c r="B506" s="14">
        <f>Raw!B506</f>
        <v>0</v>
      </c>
      <c r="C506" s="15">
        <f>Raw!C506</f>
        <v>0</v>
      </c>
      <c r="D506" s="15">
        <f>IF(C506&gt;0.5,Raw!D506*D$11,-999)</f>
        <v>-999</v>
      </c>
      <c r="E506" s="9">
        <f>IF(Raw!$G506&gt;$C$8,IF(Raw!$Q506&gt;$C$8,IF(Raw!$N506&gt;$C$9,IF(Raw!$N506&lt;$A$9,IF(Raw!$X506&gt;$C$9,IF(Raw!$X506&lt;$A$9,Raw!H506,-999),-999),-999),-999),-999),-999)</f>
        <v>-999</v>
      </c>
      <c r="F506" s="9">
        <f>IF(Raw!$G506&gt;$C$8,IF(Raw!$Q506&gt;$C$8,IF(Raw!$N506&gt;$C$9,IF(Raw!$N506&lt;$A$9,IF(Raw!$X506&gt;$C$9,IF(Raw!$X506&lt;$A$9,Raw!I506,-999),-999),-999),-999),-999),-999)</f>
        <v>-999</v>
      </c>
      <c r="G506" s="9">
        <f>Raw!G506</f>
        <v>0</v>
      </c>
      <c r="H506" s="9">
        <f>IF(Raw!$G506&gt;$C$8,IF(Raw!$Q506&gt;$C$8,IF(Raw!$N506&gt;$C$9,IF(Raw!$N506&lt;$A$9,IF(Raw!$X506&gt;$C$9,IF(Raw!$X506&lt;$A$9,Raw!L506,-999),-999),-999),-999),-999),-999)</f>
        <v>-999</v>
      </c>
      <c r="I506" s="9">
        <f>IF(Raw!$G506&gt;$C$8,IF(Raw!$Q506&gt;$C$8,IF(Raw!$N506&gt;$C$9,IF(Raw!$N506&lt;$A$9,IF(Raw!$X506&gt;$C$9,IF(Raw!$X506&lt;$A$9,Raw!M506,-999),-999),-999),-999),-999),-999)</f>
        <v>-999</v>
      </c>
      <c r="J506" s="9">
        <f>IF(Raw!$G506&gt;$C$8,IF(Raw!$Q506&gt;$C$8,IF(Raw!$N506&gt;$C$9,IF(Raw!$N506&lt;$A$9,IF(Raw!$X506&gt;$C$9,IF(Raw!$X506&lt;$A$9,Raw!N506,-999),-999),-999),-999),-999),-999)</f>
        <v>-999</v>
      </c>
      <c r="K506" s="9">
        <f>IF(Raw!$G506&gt;$C$8,IF(Raw!$Q506&gt;$C$8,IF(Raw!$N506&gt;$C$9,IF(Raw!$N506&lt;$A$9,IF(Raw!$X506&gt;$C$9,IF(Raw!$X506&lt;$A$9,Raw!R506,-999),-999),-999),-999),-999),-999)</f>
        <v>-999</v>
      </c>
      <c r="L506" s="9">
        <f>IF(Raw!$G506&gt;$C$8,IF(Raw!$Q506&gt;$C$8,IF(Raw!$N506&gt;$C$9,IF(Raw!$N506&lt;$A$9,IF(Raw!$X506&gt;$C$9,IF(Raw!$X506&lt;$A$9,Raw!S506,-999),-999),-999),-999),-999),-999)</f>
        <v>-999</v>
      </c>
      <c r="M506" s="9">
        <f>Raw!Q506</f>
        <v>0</v>
      </c>
      <c r="N506" s="9">
        <f>IF(Raw!$G506&gt;$C$8,IF(Raw!$Q506&gt;$C$8,IF(Raw!$N506&gt;$C$9,IF(Raw!$N506&lt;$A$9,IF(Raw!$X506&gt;$C$9,IF(Raw!$X506&lt;$A$9,Raw!V506,-999),-999),-999),-999),-999),-999)</f>
        <v>-999</v>
      </c>
      <c r="O506" s="9">
        <f>IF(Raw!$G506&gt;$C$8,IF(Raw!$Q506&gt;$C$8,IF(Raw!$N506&gt;$C$9,IF(Raw!$N506&lt;$A$9,IF(Raw!$X506&gt;$C$9,IF(Raw!$X506&lt;$A$9,Raw!W506,-999),-999),-999),-999),-999),-999)</f>
        <v>-999</v>
      </c>
      <c r="P506" s="9">
        <f>IF(Raw!$G506&gt;$C$8,IF(Raw!$Q506&gt;$C$8,IF(Raw!$N506&gt;$C$9,IF(Raw!$N506&lt;$A$9,IF(Raw!$X506&gt;$C$9,IF(Raw!$X506&lt;$A$9,Raw!X506,-999),-999),-999),-999),-999),-999)</f>
        <v>-999</v>
      </c>
      <c r="R506" s="9">
        <f t="shared" si="143"/>
        <v>0</v>
      </c>
      <c r="S506" s="9">
        <f t="shared" si="144"/>
        <v>0</v>
      </c>
      <c r="T506" s="9">
        <f t="shared" si="145"/>
        <v>0</v>
      </c>
      <c r="U506" s="9">
        <f t="shared" si="146"/>
        <v>0</v>
      </c>
      <c r="V506" s="15">
        <f t="shared" si="147"/>
        <v>-999</v>
      </c>
      <c r="X506" s="11">
        <f t="shared" si="148"/>
        <v>-6.0139799999999993E+20</v>
      </c>
      <c r="Y506" s="11">
        <f t="shared" si="149"/>
        <v>-9.99E-18</v>
      </c>
      <c r="Z506" s="11">
        <f t="shared" si="150"/>
        <v>-9.9899999999999989E-4</v>
      </c>
      <c r="AA506" s="16">
        <f t="shared" si="151"/>
        <v>1</v>
      </c>
      <c r="AB506" s="9">
        <f t="shared" si="152"/>
        <v>-999</v>
      </c>
      <c r="AC506" s="9">
        <f t="shared" si="153"/>
        <v>-999</v>
      </c>
      <c r="AD506" s="15">
        <f t="shared" si="154"/>
        <v>-999</v>
      </c>
      <c r="AE506" s="3">
        <f t="shared" si="155"/>
        <v>-1202.7959999999996</v>
      </c>
      <c r="AF506" s="2">
        <f t="shared" si="156"/>
        <v>0.30099999999999988</v>
      </c>
      <c r="AG506" s="9">
        <f t="shared" si="157"/>
        <v>0</v>
      </c>
      <c r="AH506" s="2">
        <f t="shared" si="158"/>
        <v>0</v>
      </c>
    </row>
    <row r="507" spans="1:34">
      <c r="A507" s="1">
        <f>Raw!A507</f>
        <v>0</v>
      </c>
      <c r="B507" s="14">
        <f>Raw!B507</f>
        <v>0</v>
      </c>
      <c r="C507" s="15">
        <f>Raw!C507</f>
        <v>0</v>
      </c>
      <c r="D507" s="15">
        <f>IF(C507&gt;0.5,Raw!D507*D$11,-999)</f>
        <v>-999</v>
      </c>
      <c r="E507" s="9">
        <f>IF(Raw!$G507&gt;$C$8,IF(Raw!$Q507&gt;$C$8,IF(Raw!$N507&gt;$C$9,IF(Raw!$N507&lt;$A$9,IF(Raw!$X507&gt;$C$9,IF(Raw!$X507&lt;$A$9,Raw!H507,-999),-999),-999),-999),-999),-999)</f>
        <v>-999</v>
      </c>
      <c r="F507" s="9">
        <f>IF(Raw!$G507&gt;$C$8,IF(Raw!$Q507&gt;$C$8,IF(Raw!$N507&gt;$C$9,IF(Raw!$N507&lt;$A$9,IF(Raw!$X507&gt;$C$9,IF(Raw!$X507&lt;$A$9,Raw!I507,-999),-999),-999),-999),-999),-999)</f>
        <v>-999</v>
      </c>
      <c r="G507" s="9">
        <f>Raw!G507</f>
        <v>0</v>
      </c>
      <c r="H507" s="9">
        <f>IF(Raw!$G507&gt;$C$8,IF(Raw!$Q507&gt;$C$8,IF(Raw!$N507&gt;$C$9,IF(Raw!$N507&lt;$A$9,IF(Raw!$X507&gt;$C$9,IF(Raw!$X507&lt;$A$9,Raw!L507,-999),-999),-999),-999),-999),-999)</f>
        <v>-999</v>
      </c>
      <c r="I507" s="9">
        <f>IF(Raw!$G507&gt;$C$8,IF(Raw!$Q507&gt;$C$8,IF(Raw!$N507&gt;$C$9,IF(Raw!$N507&lt;$A$9,IF(Raw!$X507&gt;$C$9,IF(Raw!$X507&lt;$A$9,Raw!M507,-999),-999),-999),-999),-999),-999)</f>
        <v>-999</v>
      </c>
      <c r="J507" s="9">
        <f>IF(Raw!$G507&gt;$C$8,IF(Raw!$Q507&gt;$C$8,IF(Raw!$N507&gt;$C$9,IF(Raw!$N507&lt;$A$9,IF(Raw!$X507&gt;$C$9,IF(Raw!$X507&lt;$A$9,Raw!N507,-999),-999),-999),-999),-999),-999)</f>
        <v>-999</v>
      </c>
      <c r="K507" s="9">
        <f>IF(Raw!$G507&gt;$C$8,IF(Raw!$Q507&gt;$C$8,IF(Raw!$N507&gt;$C$9,IF(Raw!$N507&lt;$A$9,IF(Raw!$X507&gt;$C$9,IF(Raw!$X507&lt;$A$9,Raw!R507,-999),-999),-999),-999),-999),-999)</f>
        <v>-999</v>
      </c>
      <c r="L507" s="9">
        <f>IF(Raw!$G507&gt;$C$8,IF(Raw!$Q507&gt;$C$8,IF(Raw!$N507&gt;$C$9,IF(Raw!$N507&lt;$A$9,IF(Raw!$X507&gt;$C$9,IF(Raw!$X507&lt;$A$9,Raw!S507,-999),-999),-999),-999),-999),-999)</f>
        <v>-999</v>
      </c>
      <c r="M507" s="9">
        <f>Raw!Q507</f>
        <v>0</v>
      </c>
      <c r="N507" s="9">
        <f>IF(Raw!$G507&gt;$C$8,IF(Raw!$Q507&gt;$C$8,IF(Raw!$N507&gt;$C$9,IF(Raw!$N507&lt;$A$9,IF(Raw!$X507&gt;$C$9,IF(Raw!$X507&lt;$A$9,Raw!V507,-999),-999),-999),-999),-999),-999)</f>
        <v>-999</v>
      </c>
      <c r="O507" s="9">
        <f>IF(Raw!$G507&gt;$C$8,IF(Raw!$Q507&gt;$C$8,IF(Raw!$N507&gt;$C$9,IF(Raw!$N507&lt;$A$9,IF(Raw!$X507&gt;$C$9,IF(Raw!$X507&lt;$A$9,Raw!W507,-999),-999),-999),-999),-999),-999)</f>
        <v>-999</v>
      </c>
      <c r="P507" s="9">
        <f>IF(Raw!$G507&gt;$C$8,IF(Raw!$Q507&gt;$C$8,IF(Raw!$N507&gt;$C$9,IF(Raw!$N507&lt;$A$9,IF(Raw!$X507&gt;$C$9,IF(Raw!$X507&lt;$A$9,Raw!X507,-999),-999),-999),-999),-999),-999)</f>
        <v>-999</v>
      </c>
      <c r="R507" s="9">
        <f t="shared" si="143"/>
        <v>0</v>
      </c>
      <c r="S507" s="9">
        <f t="shared" si="144"/>
        <v>0</v>
      </c>
      <c r="T507" s="9">
        <f t="shared" si="145"/>
        <v>0</v>
      </c>
      <c r="U507" s="9">
        <f t="shared" si="146"/>
        <v>0</v>
      </c>
      <c r="V507" s="15">
        <f t="shared" si="147"/>
        <v>-999</v>
      </c>
      <c r="X507" s="11">
        <f t="shared" si="148"/>
        <v>-6.0139799999999993E+20</v>
      </c>
      <c r="Y507" s="11">
        <f t="shared" si="149"/>
        <v>-9.99E-18</v>
      </c>
      <c r="Z507" s="11">
        <f t="shared" si="150"/>
        <v>-9.9899999999999989E-4</v>
      </c>
      <c r="AA507" s="16">
        <f t="shared" si="151"/>
        <v>1</v>
      </c>
      <c r="AB507" s="9">
        <f t="shared" si="152"/>
        <v>-999</v>
      </c>
      <c r="AC507" s="9">
        <f t="shared" si="153"/>
        <v>-999</v>
      </c>
      <c r="AD507" s="15">
        <f t="shared" si="154"/>
        <v>-999</v>
      </c>
      <c r="AE507" s="3">
        <f t="shared" si="155"/>
        <v>-1202.7959999999996</v>
      </c>
      <c r="AF507" s="2">
        <f t="shared" si="156"/>
        <v>0.30099999999999988</v>
      </c>
      <c r="AG507" s="9">
        <f t="shared" si="157"/>
        <v>0</v>
      </c>
      <c r="AH507" s="2">
        <f t="shared" si="158"/>
        <v>0</v>
      </c>
    </row>
    <row r="508" spans="1:34">
      <c r="A508" s="1">
        <f>Raw!A508</f>
        <v>0</v>
      </c>
      <c r="B508" s="14">
        <f>Raw!B508</f>
        <v>0</v>
      </c>
      <c r="C508" s="15">
        <f>Raw!C508</f>
        <v>0</v>
      </c>
      <c r="D508" s="15">
        <f>IF(C508&gt;0.5,Raw!D508*D$11,-999)</f>
        <v>-999</v>
      </c>
      <c r="E508" s="9">
        <f>IF(Raw!$G508&gt;$C$8,IF(Raw!$Q508&gt;$C$8,IF(Raw!$N508&gt;$C$9,IF(Raw!$N508&lt;$A$9,IF(Raw!$X508&gt;$C$9,IF(Raw!$X508&lt;$A$9,Raw!H508,-999),-999),-999),-999),-999),-999)</f>
        <v>-999</v>
      </c>
      <c r="F508" s="9">
        <f>IF(Raw!$G508&gt;$C$8,IF(Raw!$Q508&gt;$C$8,IF(Raw!$N508&gt;$C$9,IF(Raw!$N508&lt;$A$9,IF(Raw!$X508&gt;$C$9,IF(Raw!$X508&lt;$A$9,Raw!I508,-999),-999),-999),-999),-999),-999)</f>
        <v>-999</v>
      </c>
      <c r="G508" s="9">
        <f>Raw!G508</f>
        <v>0</v>
      </c>
      <c r="H508" s="9">
        <f>IF(Raw!$G508&gt;$C$8,IF(Raw!$Q508&gt;$C$8,IF(Raw!$N508&gt;$C$9,IF(Raw!$N508&lt;$A$9,IF(Raw!$X508&gt;$C$9,IF(Raw!$X508&lt;$A$9,Raw!L508,-999),-999),-999),-999),-999),-999)</f>
        <v>-999</v>
      </c>
      <c r="I508" s="9">
        <f>IF(Raw!$G508&gt;$C$8,IF(Raw!$Q508&gt;$C$8,IF(Raw!$N508&gt;$C$9,IF(Raw!$N508&lt;$A$9,IF(Raw!$X508&gt;$C$9,IF(Raw!$X508&lt;$A$9,Raw!M508,-999),-999),-999),-999),-999),-999)</f>
        <v>-999</v>
      </c>
      <c r="J508" s="9">
        <f>IF(Raw!$G508&gt;$C$8,IF(Raw!$Q508&gt;$C$8,IF(Raw!$N508&gt;$C$9,IF(Raw!$N508&lt;$A$9,IF(Raw!$X508&gt;$C$9,IF(Raw!$X508&lt;$A$9,Raw!N508,-999),-999),-999),-999),-999),-999)</f>
        <v>-999</v>
      </c>
      <c r="K508" s="9">
        <f>IF(Raw!$G508&gt;$C$8,IF(Raw!$Q508&gt;$C$8,IF(Raw!$N508&gt;$C$9,IF(Raw!$N508&lt;$A$9,IF(Raw!$X508&gt;$C$9,IF(Raw!$X508&lt;$A$9,Raw!R508,-999),-999),-999),-999),-999),-999)</f>
        <v>-999</v>
      </c>
      <c r="L508" s="9">
        <f>IF(Raw!$G508&gt;$C$8,IF(Raw!$Q508&gt;$C$8,IF(Raw!$N508&gt;$C$9,IF(Raw!$N508&lt;$A$9,IF(Raw!$X508&gt;$C$9,IF(Raw!$X508&lt;$A$9,Raw!S508,-999),-999),-999),-999),-999),-999)</f>
        <v>-999</v>
      </c>
      <c r="M508" s="9">
        <f>Raw!Q508</f>
        <v>0</v>
      </c>
      <c r="N508" s="9">
        <f>IF(Raw!$G508&gt;$C$8,IF(Raw!$Q508&gt;$C$8,IF(Raw!$N508&gt;$C$9,IF(Raw!$N508&lt;$A$9,IF(Raw!$X508&gt;$C$9,IF(Raw!$X508&lt;$A$9,Raw!V508,-999),-999),-999),-999),-999),-999)</f>
        <v>-999</v>
      </c>
      <c r="O508" s="9">
        <f>IF(Raw!$G508&gt;$C$8,IF(Raw!$Q508&gt;$C$8,IF(Raw!$N508&gt;$C$9,IF(Raw!$N508&lt;$A$9,IF(Raw!$X508&gt;$C$9,IF(Raw!$X508&lt;$A$9,Raw!W508,-999),-999),-999),-999),-999),-999)</f>
        <v>-999</v>
      </c>
      <c r="P508" s="9">
        <f>IF(Raw!$G508&gt;$C$8,IF(Raw!$Q508&gt;$C$8,IF(Raw!$N508&gt;$C$9,IF(Raw!$N508&lt;$A$9,IF(Raw!$X508&gt;$C$9,IF(Raw!$X508&lt;$A$9,Raw!X508,-999),-999),-999),-999),-999),-999)</f>
        <v>-999</v>
      </c>
      <c r="R508" s="9">
        <f t="shared" si="143"/>
        <v>0</v>
      </c>
      <c r="S508" s="9">
        <f t="shared" si="144"/>
        <v>0</v>
      </c>
      <c r="T508" s="9">
        <f t="shared" si="145"/>
        <v>0</v>
      </c>
      <c r="U508" s="9">
        <f t="shared" si="146"/>
        <v>0</v>
      </c>
      <c r="V508" s="15">
        <f t="shared" si="147"/>
        <v>-999</v>
      </c>
      <c r="X508" s="11">
        <f t="shared" si="148"/>
        <v>-6.0139799999999993E+20</v>
      </c>
      <c r="Y508" s="11">
        <f t="shared" si="149"/>
        <v>-9.99E-18</v>
      </c>
      <c r="Z508" s="11">
        <f t="shared" si="150"/>
        <v>-9.9899999999999989E-4</v>
      </c>
      <c r="AA508" s="16">
        <f t="shared" si="151"/>
        <v>1</v>
      </c>
      <c r="AB508" s="9">
        <f t="shared" si="152"/>
        <v>-999</v>
      </c>
      <c r="AC508" s="9">
        <f t="shared" si="153"/>
        <v>-999</v>
      </c>
      <c r="AD508" s="15">
        <f t="shared" si="154"/>
        <v>-999</v>
      </c>
      <c r="AE508" s="3">
        <f t="shared" si="155"/>
        <v>-1202.7959999999996</v>
      </c>
      <c r="AF508" s="2">
        <f t="shared" si="156"/>
        <v>0.30099999999999988</v>
      </c>
      <c r="AG508" s="9">
        <f t="shared" si="157"/>
        <v>0</v>
      </c>
      <c r="AH508" s="2">
        <f t="shared" si="158"/>
        <v>0</v>
      </c>
    </row>
    <row r="509" spans="1:34">
      <c r="A509" s="1">
        <f>Raw!A509</f>
        <v>0</v>
      </c>
      <c r="B509" s="14">
        <f>Raw!B509</f>
        <v>0</v>
      </c>
      <c r="C509" s="15">
        <f>Raw!C509</f>
        <v>0</v>
      </c>
      <c r="D509" s="15">
        <f>IF(C509&gt;0.5,Raw!D509*D$11,-999)</f>
        <v>-999</v>
      </c>
      <c r="E509" s="9">
        <f>IF(Raw!$G509&gt;$C$8,IF(Raw!$Q509&gt;$C$8,IF(Raw!$N509&gt;$C$9,IF(Raw!$N509&lt;$A$9,IF(Raw!$X509&gt;$C$9,IF(Raw!$X509&lt;$A$9,Raw!H509,-999),-999),-999),-999),-999),-999)</f>
        <v>-999</v>
      </c>
      <c r="F509" s="9">
        <f>IF(Raw!$G509&gt;$C$8,IF(Raw!$Q509&gt;$C$8,IF(Raw!$N509&gt;$C$9,IF(Raw!$N509&lt;$A$9,IF(Raw!$X509&gt;$C$9,IF(Raw!$X509&lt;$A$9,Raw!I509,-999),-999),-999),-999),-999),-999)</f>
        <v>-999</v>
      </c>
      <c r="G509" s="9">
        <f>Raw!G509</f>
        <v>0</v>
      </c>
      <c r="H509" s="9">
        <f>IF(Raw!$G509&gt;$C$8,IF(Raw!$Q509&gt;$C$8,IF(Raw!$N509&gt;$C$9,IF(Raw!$N509&lt;$A$9,IF(Raw!$X509&gt;$C$9,IF(Raw!$X509&lt;$A$9,Raw!L509,-999),-999),-999),-999),-999),-999)</f>
        <v>-999</v>
      </c>
      <c r="I509" s="9">
        <f>IF(Raw!$G509&gt;$C$8,IF(Raw!$Q509&gt;$C$8,IF(Raw!$N509&gt;$C$9,IF(Raw!$N509&lt;$A$9,IF(Raw!$X509&gt;$C$9,IF(Raw!$X509&lt;$A$9,Raw!M509,-999),-999),-999),-999),-999),-999)</f>
        <v>-999</v>
      </c>
      <c r="J509" s="9">
        <f>IF(Raw!$G509&gt;$C$8,IF(Raw!$Q509&gt;$C$8,IF(Raw!$N509&gt;$C$9,IF(Raw!$N509&lt;$A$9,IF(Raw!$X509&gt;$C$9,IF(Raw!$X509&lt;$A$9,Raw!N509,-999),-999),-999),-999),-999),-999)</f>
        <v>-999</v>
      </c>
      <c r="K509" s="9">
        <f>IF(Raw!$G509&gt;$C$8,IF(Raw!$Q509&gt;$C$8,IF(Raw!$N509&gt;$C$9,IF(Raw!$N509&lt;$A$9,IF(Raw!$X509&gt;$C$9,IF(Raw!$X509&lt;$A$9,Raw!R509,-999),-999),-999),-999),-999),-999)</f>
        <v>-999</v>
      </c>
      <c r="L509" s="9">
        <f>IF(Raw!$G509&gt;$C$8,IF(Raw!$Q509&gt;$C$8,IF(Raw!$N509&gt;$C$9,IF(Raw!$N509&lt;$A$9,IF(Raw!$X509&gt;$C$9,IF(Raw!$X509&lt;$A$9,Raw!S509,-999),-999),-999),-999),-999),-999)</f>
        <v>-999</v>
      </c>
      <c r="M509" s="9">
        <f>Raw!Q509</f>
        <v>0</v>
      </c>
      <c r="N509" s="9">
        <f>IF(Raw!$G509&gt;$C$8,IF(Raw!$Q509&gt;$C$8,IF(Raw!$N509&gt;$C$9,IF(Raw!$N509&lt;$A$9,IF(Raw!$X509&gt;$C$9,IF(Raw!$X509&lt;$A$9,Raw!V509,-999),-999),-999),-999),-999),-999)</f>
        <v>-999</v>
      </c>
      <c r="O509" s="9">
        <f>IF(Raw!$G509&gt;$C$8,IF(Raw!$Q509&gt;$C$8,IF(Raw!$N509&gt;$C$9,IF(Raw!$N509&lt;$A$9,IF(Raw!$X509&gt;$C$9,IF(Raw!$X509&lt;$A$9,Raw!W509,-999),-999),-999),-999),-999),-999)</f>
        <v>-999</v>
      </c>
      <c r="P509" s="9">
        <f>IF(Raw!$G509&gt;$C$8,IF(Raw!$Q509&gt;$C$8,IF(Raw!$N509&gt;$C$9,IF(Raw!$N509&lt;$A$9,IF(Raw!$X509&gt;$C$9,IF(Raw!$X509&lt;$A$9,Raw!X509,-999),-999),-999),-999),-999),-999)</f>
        <v>-999</v>
      </c>
      <c r="R509" s="9">
        <f t="shared" si="143"/>
        <v>0</v>
      </c>
      <c r="S509" s="9">
        <f t="shared" si="144"/>
        <v>0</v>
      </c>
      <c r="T509" s="9">
        <f t="shared" si="145"/>
        <v>0</v>
      </c>
      <c r="U509" s="9">
        <f t="shared" si="146"/>
        <v>0</v>
      </c>
      <c r="V509" s="15">
        <f t="shared" si="147"/>
        <v>-999</v>
      </c>
      <c r="X509" s="11">
        <f t="shared" si="148"/>
        <v>-6.0139799999999993E+20</v>
      </c>
      <c r="Y509" s="11">
        <f t="shared" si="149"/>
        <v>-9.99E-18</v>
      </c>
      <c r="Z509" s="11">
        <f t="shared" si="150"/>
        <v>-9.9899999999999989E-4</v>
      </c>
      <c r="AA509" s="16">
        <f t="shared" si="151"/>
        <v>1</v>
      </c>
      <c r="AB509" s="9">
        <f t="shared" si="152"/>
        <v>-999</v>
      </c>
      <c r="AC509" s="9">
        <f t="shared" si="153"/>
        <v>-999</v>
      </c>
      <c r="AD509" s="15">
        <f t="shared" si="154"/>
        <v>-999</v>
      </c>
      <c r="AE509" s="3">
        <f t="shared" si="155"/>
        <v>-1202.7959999999996</v>
      </c>
      <c r="AF509" s="2">
        <f t="shared" si="156"/>
        <v>0.30099999999999988</v>
      </c>
      <c r="AG509" s="9">
        <f t="shared" si="157"/>
        <v>0</v>
      </c>
      <c r="AH509" s="2">
        <f t="shared" si="158"/>
        <v>0</v>
      </c>
    </row>
    <row r="510" spans="1:34">
      <c r="A510" s="1">
        <f>Raw!A510</f>
        <v>0</v>
      </c>
      <c r="B510" s="14">
        <f>Raw!B510</f>
        <v>0</v>
      </c>
      <c r="C510" s="15">
        <f>Raw!C510</f>
        <v>0</v>
      </c>
      <c r="D510" s="15">
        <f>IF(C510&gt;0.5,Raw!D510*D$11,-999)</f>
        <v>-999</v>
      </c>
      <c r="E510" s="9">
        <f>IF(Raw!$G510&gt;$C$8,IF(Raw!$Q510&gt;$C$8,IF(Raw!$N510&gt;$C$9,IF(Raw!$N510&lt;$A$9,IF(Raw!$X510&gt;$C$9,IF(Raw!$X510&lt;$A$9,Raw!H510,-999),-999),-999),-999),-999),-999)</f>
        <v>-999</v>
      </c>
      <c r="F510" s="9">
        <f>IF(Raw!$G510&gt;$C$8,IF(Raw!$Q510&gt;$C$8,IF(Raw!$N510&gt;$C$9,IF(Raw!$N510&lt;$A$9,IF(Raw!$X510&gt;$C$9,IF(Raw!$X510&lt;$A$9,Raw!I510,-999),-999),-999),-999),-999),-999)</f>
        <v>-999</v>
      </c>
      <c r="G510" s="9">
        <f>Raw!G510</f>
        <v>0</v>
      </c>
      <c r="H510" s="9">
        <f>IF(Raw!$G510&gt;$C$8,IF(Raw!$Q510&gt;$C$8,IF(Raw!$N510&gt;$C$9,IF(Raw!$N510&lt;$A$9,IF(Raw!$X510&gt;$C$9,IF(Raw!$X510&lt;$A$9,Raw!L510,-999),-999),-999),-999),-999),-999)</f>
        <v>-999</v>
      </c>
      <c r="I510" s="9">
        <f>IF(Raw!$G510&gt;$C$8,IF(Raw!$Q510&gt;$C$8,IF(Raw!$N510&gt;$C$9,IF(Raw!$N510&lt;$A$9,IF(Raw!$X510&gt;$C$9,IF(Raw!$X510&lt;$A$9,Raw!M510,-999),-999),-999),-999),-999),-999)</f>
        <v>-999</v>
      </c>
      <c r="J510" s="9">
        <f>IF(Raw!$G510&gt;$C$8,IF(Raw!$Q510&gt;$C$8,IF(Raw!$N510&gt;$C$9,IF(Raw!$N510&lt;$A$9,IF(Raw!$X510&gt;$C$9,IF(Raw!$X510&lt;$A$9,Raw!N510,-999),-999),-999),-999),-999),-999)</f>
        <v>-999</v>
      </c>
      <c r="K510" s="9">
        <f>IF(Raw!$G510&gt;$C$8,IF(Raw!$Q510&gt;$C$8,IF(Raw!$N510&gt;$C$9,IF(Raw!$N510&lt;$A$9,IF(Raw!$X510&gt;$C$9,IF(Raw!$X510&lt;$A$9,Raw!R510,-999),-999),-999),-999),-999),-999)</f>
        <v>-999</v>
      </c>
      <c r="L510" s="9">
        <f>IF(Raw!$G510&gt;$C$8,IF(Raw!$Q510&gt;$C$8,IF(Raw!$N510&gt;$C$9,IF(Raw!$N510&lt;$A$9,IF(Raw!$X510&gt;$C$9,IF(Raw!$X510&lt;$A$9,Raw!S510,-999),-999),-999),-999),-999),-999)</f>
        <v>-999</v>
      </c>
      <c r="M510" s="9">
        <f>Raw!Q510</f>
        <v>0</v>
      </c>
      <c r="N510" s="9">
        <f>IF(Raw!$G510&gt;$C$8,IF(Raw!$Q510&gt;$C$8,IF(Raw!$N510&gt;$C$9,IF(Raw!$N510&lt;$A$9,IF(Raw!$X510&gt;$C$9,IF(Raw!$X510&lt;$A$9,Raw!V510,-999),-999),-999),-999),-999),-999)</f>
        <v>-999</v>
      </c>
      <c r="O510" s="9">
        <f>IF(Raw!$G510&gt;$C$8,IF(Raw!$Q510&gt;$C$8,IF(Raw!$N510&gt;$C$9,IF(Raw!$N510&lt;$A$9,IF(Raw!$X510&gt;$C$9,IF(Raw!$X510&lt;$A$9,Raw!W510,-999),-999),-999),-999),-999),-999)</f>
        <v>-999</v>
      </c>
      <c r="P510" s="9">
        <f>IF(Raw!$G510&gt;$C$8,IF(Raw!$Q510&gt;$C$8,IF(Raw!$N510&gt;$C$9,IF(Raw!$N510&lt;$A$9,IF(Raw!$X510&gt;$C$9,IF(Raw!$X510&lt;$A$9,Raw!X510,-999),-999),-999),-999),-999),-999)</f>
        <v>-999</v>
      </c>
      <c r="R510" s="9">
        <f t="shared" si="143"/>
        <v>0</v>
      </c>
      <c r="S510" s="9">
        <f t="shared" si="144"/>
        <v>0</v>
      </c>
      <c r="T510" s="9">
        <f t="shared" si="145"/>
        <v>0</v>
      </c>
      <c r="U510" s="9">
        <f t="shared" si="146"/>
        <v>0</v>
      </c>
      <c r="V510" s="15">
        <f t="shared" si="147"/>
        <v>-999</v>
      </c>
      <c r="X510" s="11">
        <f t="shared" si="148"/>
        <v>-6.0139799999999993E+20</v>
      </c>
      <c r="Y510" s="11">
        <f t="shared" si="149"/>
        <v>-9.99E-18</v>
      </c>
      <c r="Z510" s="11">
        <f t="shared" si="150"/>
        <v>-9.9899999999999989E-4</v>
      </c>
      <c r="AA510" s="16">
        <f t="shared" si="151"/>
        <v>1</v>
      </c>
      <c r="AB510" s="9">
        <f t="shared" si="152"/>
        <v>-999</v>
      </c>
      <c r="AC510" s="9">
        <f t="shared" si="153"/>
        <v>-999</v>
      </c>
      <c r="AD510" s="15">
        <f t="shared" si="154"/>
        <v>-999</v>
      </c>
      <c r="AE510" s="3">
        <f t="shared" si="155"/>
        <v>-1202.7959999999996</v>
      </c>
      <c r="AF510" s="2">
        <f t="shared" si="156"/>
        <v>0.30099999999999988</v>
      </c>
      <c r="AG510" s="9">
        <f t="shared" si="157"/>
        <v>0</v>
      </c>
      <c r="AH510" s="2">
        <f t="shared" si="158"/>
        <v>0</v>
      </c>
    </row>
    <row r="511" spans="1:34">
      <c r="A511" s="1">
        <f>Raw!A511</f>
        <v>0</v>
      </c>
      <c r="B511" s="14">
        <f>Raw!B511</f>
        <v>0</v>
      </c>
      <c r="C511" s="15">
        <f>Raw!C511</f>
        <v>0</v>
      </c>
      <c r="D511" s="15">
        <f>IF(C511&gt;0.5,Raw!D511*D$11,-999)</f>
        <v>-999</v>
      </c>
      <c r="E511" s="9">
        <f>IF(Raw!$G511&gt;$C$8,IF(Raw!$Q511&gt;$C$8,IF(Raw!$N511&gt;$C$9,IF(Raw!$N511&lt;$A$9,IF(Raw!$X511&gt;$C$9,IF(Raw!$X511&lt;$A$9,Raw!H511,-999),-999),-999),-999),-999),-999)</f>
        <v>-999</v>
      </c>
      <c r="F511" s="9">
        <f>IF(Raw!$G511&gt;$C$8,IF(Raw!$Q511&gt;$C$8,IF(Raw!$N511&gt;$C$9,IF(Raw!$N511&lt;$A$9,IF(Raw!$X511&gt;$C$9,IF(Raw!$X511&lt;$A$9,Raw!I511,-999),-999),-999),-999),-999),-999)</f>
        <v>-999</v>
      </c>
      <c r="G511" s="9">
        <f>Raw!G511</f>
        <v>0</v>
      </c>
      <c r="H511" s="9">
        <f>IF(Raw!$G511&gt;$C$8,IF(Raw!$Q511&gt;$C$8,IF(Raw!$N511&gt;$C$9,IF(Raw!$N511&lt;$A$9,IF(Raw!$X511&gt;$C$9,IF(Raw!$X511&lt;$A$9,Raw!L511,-999),-999),-999),-999),-999),-999)</f>
        <v>-999</v>
      </c>
      <c r="I511" s="9">
        <f>IF(Raw!$G511&gt;$C$8,IF(Raw!$Q511&gt;$C$8,IF(Raw!$N511&gt;$C$9,IF(Raw!$N511&lt;$A$9,IF(Raw!$X511&gt;$C$9,IF(Raw!$X511&lt;$A$9,Raw!M511,-999),-999),-999),-999),-999),-999)</f>
        <v>-999</v>
      </c>
      <c r="J511" s="9">
        <f>IF(Raw!$G511&gt;$C$8,IF(Raw!$Q511&gt;$C$8,IF(Raw!$N511&gt;$C$9,IF(Raw!$N511&lt;$A$9,IF(Raw!$X511&gt;$C$9,IF(Raw!$X511&lt;$A$9,Raw!N511,-999),-999),-999),-999),-999),-999)</f>
        <v>-999</v>
      </c>
      <c r="K511" s="9">
        <f>IF(Raw!$G511&gt;$C$8,IF(Raw!$Q511&gt;$C$8,IF(Raw!$N511&gt;$C$9,IF(Raw!$N511&lt;$A$9,IF(Raw!$X511&gt;$C$9,IF(Raw!$X511&lt;$A$9,Raw!R511,-999),-999),-999),-999),-999),-999)</f>
        <v>-999</v>
      </c>
      <c r="L511" s="9">
        <f>IF(Raw!$G511&gt;$C$8,IF(Raw!$Q511&gt;$C$8,IF(Raw!$N511&gt;$C$9,IF(Raw!$N511&lt;$A$9,IF(Raw!$X511&gt;$C$9,IF(Raw!$X511&lt;$A$9,Raw!S511,-999),-999),-999),-999),-999),-999)</f>
        <v>-999</v>
      </c>
      <c r="M511" s="9">
        <f>Raw!Q511</f>
        <v>0</v>
      </c>
      <c r="N511" s="9">
        <f>IF(Raw!$G511&gt;$C$8,IF(Raw!$Q511&gt;$C$8,IF(Raw!$N511&gt;$C$9,IF(Raw!$N511&lt;$A$9,IF(Raw!$X511&gt;$C$9,IF(Raw!$X511&lt;$A$9,Raw!V511,-999),-999),-999),-999),-999),-999)</f>
        <v>-999</v>
      </c>
      <c r="O511" s="9">
        <f>IF(Raw!$G511&gt;$C$8,IF(Raw!$Q511&gt;$C$8,IF(Raw!$N511&gt;$C$9,IF(Raw!$N511&lt;$A$9,IF(Raw!$X511&gt;$C$9,IF(Raw!$X511&lt;$A$9,Raw!W511,-999),-999),-999),-999),-999),-999)</f>
        <v>-999</v>
      </c>
      <c r="P511" s="9">
        <f>IF(Raw!$G511&gt;$C$8,IF(Raw!$Q511&gt;$C$8,IF(Raw!$N511&gt;$C$9,IF(Raw!$N511&lt;$A$9,IF(Raw!$X511&gt;$C$9,IF(Raw!$X511&lt;$A$9,Raw!X511,-999),-999),-999),-999),-999),-999)</f>
        <v>-999</v>
      </c>
      <c r="R511" s="9">
        <f t="shared" si="143"/>
        <v>0</v>
      </c>
      <c r="S511" s="9">
        <f t="shared" si="144"/>
        <v>0</v>
      </c>
      <c r="T511" s="9">
        <f t="shared" si="145"/>
        <v>0</v>
      </c>
      <c r="U511" s="9">
        <f t="shared" si="146"/>
        <v>0</v>
      </c>
      <c r="V511" s="15">
        <f t="shared" si="147"/>
        <v>-999</v>
      </c>
      <c r="X511" s="11">
        <f t="shared" si="148"/>
        <v>-6.0139799999999993E+20</v>
      </c>
      <c r="Y511" s="11">
        <f t="shared" si="149"/>
        <v>-9.99E-18</v>
      </c>
      <c r="Z511" s="11">
        <f t="shared" si="150"/>
        <v>-9.9899999999999989E-4</v>
      </c>
      <c r="AA511" s="16">
        <f t="shared" si="151"/>
        <v>1</v>
      </c>
      <c r="AB511" s="9">
        <f t="shared" si="152"/>
        <v>-999</v>
      </c>
      <c r="AC511" s="9">
        <f t="shared" si="153"/>
        <v>-999</v>
      </c>
      <c r="AD511" s="15">
        <f t="shared" si="154"/>
        <v>-999</v>
      </c>
      <c r="AE511" s="3">
        <f t="shared" si="155"/>
        <v>-1202.7959999999996</v>
      </c>
      <c r="AF511" s="2">
        <f t="shared" si="156"/>
        <v>0.30099999999999988</v>
      </c>
      <c r="AG511" s="9">
        <f t="shared" si="157"/>
        <v>0</v>
      </c>
      <c r="AH511" s="2">
        <f t="shared" si="158"/>
        <v>0</v>
      </c>
    </row>
    <row r="512" spans="1:34">
      <c r="A512" s="1">
        <f>Raw!A512</f>
        <v>0</v>
      </c>
      <c r="B512" s="14">
        <f>Raw!B512</f>
        <v>0</v>
      </c>
      <c r="C512" s="15">
        <f>Raw!C512</f>
        <v>0</v>
      </c>
      <c r="D512" s="15">
        <f>IF(C512&gt;0.5,Raw!D512*D$11,-999)</f>
        <v>-999</v>
      </c>
      <c r="E512" s="9">
        <f>IF(Raw!$G512&gt;$C$8,IF(Raw!$Q512&gt;$C$8,IF(Raw!$N512&gt;$C$9,IF(Raw!$N512&lt;$A$9,IF(Raw!$X512&gt;$C$9,IF(Raw!$X512&lt;$A$9,Raw!H512,-999),-999),-999),-999),-999),-999)</f>
        <v>-999</v>
      </c>
      <c r="F512" s="9">
        <f>IF(Raw!$G512&gt;$C$8,IF(Raw!$Q512&gt;$C$8,IF(Raw!$N512&gt;$C$9,IF(Raw!$N512&lt;$A$9,IF(Raw!$X512&gt;$C$9,IF(Raw!$X512&lt;$A$9,Raw!I512,-999),-999),-999),-999),-999),-999)</f>
        <v>-999</v>
      </c>
      <c r="G512" s="9">
        <f>Raw!G512</f>
        <v>0</v>
      </c>
      <c r="H512" s="9">
        <f>IF(Raw!$G512&gt;$C$8,IF(Raw!$Q512&gt;$C$8,IF(Raw!$N512&gt;$C$9,IF(Raw!$N512&lt;$A$9,IF(Raw!$X512&gt;$C$9,IF(Raw!$X512&lt;$A$9,Raw!L512,-999),-999),-999),-999),-999),-999)</f>
        <v>-999</v>
      </c>
      <c r="I512" s="9">
        <f>IF(Raw!$G512&gt;$C$8,IF(Raw!$Q512&gt;$C$8,IF(Raw!$N512&gt;$C$9,IF(Raw!$N512&lt;$A$9,IF(Raw!$X512&gt;$C$9,IF(Raw!$X512&lt;$A$9,Raw!M512,-999),-999),-999),-999),-999),-999)</f>
        <v>-999</v>
      </c>
      <c r="J512" s="9">
        <f>IF(Raw!$G512&gt;$C$8,IF(Raw!$Q512&gt;$C$8,IF(Raw!$N512&gt;$C$9,IF(Raw!$N512&lt;$A$9,IF(Raw!$X512&gt;$C$9,IF(Raw!$X512&lt;$A$9,Raw!N512,-999),-999),-999),-999),-999),-999)</f>
        <v>-999</v>
      </c>
      <c r="K512" s="9">
        <f>IF(Raw!$G512&gt;$C$8,IF(Raw!$Q512&gt;$C$8,IF(Raw!$N512&gt;$C$9,IF(Raw!$N512&lt;$A$9,IF(Raw!$X512&gt;$C$9,IF(Raw!$X512&lt;$A$9,Raw!R512,-999),-999),-999),-999),-999),-999)</f>
        <v>-999</v>
      </c>
      <c r="L512" s="9">
        <f>IF(Raw!$G512&gt;$C$8,IF(Raw!$Q512&gt;$C$8,IF(Raw!$N512&gt;$C$9,IF(Raw!$N512&lt;$A$9,IF(Raw!$X512&gt;$C$9,IF(Raw!$X512&lt;$A$9,Raw!S512,-999),-999),-999),-999),-999),-999)</f>
        <v>-999</v>
      </c>
      <c r="M512" s="9">
        <f>Raw!Q512</f>
        <v>0</v>
      </c>
      <c r="N512" s="9">
        <f>IF(Raw!$G512&gt;$C$8,IF(Raw!$Q512&gt;$C$8,IF(Raw!$N512&gt;$C$9,IF(Raw!$N512&lt;$A$9,IF(Raw!$X512&gt;$C$9,IF(Raw!$X512&lt;$A$9,Raw!V512,-999),-999),-999),-999),-999),-999)</f>
        <v>-999</v>
      </c>
      <c r="O512" s="9">
        <f>IF(Raw!$G512&gt;$C$8,IF(Raw!$Q512&gt;$C$8,IF(Raw!$N512&gt;$C$9,IF(Raw!$N512&lt;$A$9,IF(Raw!$X512&gt;$C$9,IF(Raw!$X512&lt;$A$9,Raw!W512,-999),-999),-999),-999),-999),-999)</f>
        <v>-999</v>
      </c>
      <c r="P512" s="9">
        <f>IF(Raw!$G512&gt;$C$8,IF(Raw!$Q512&gt;$C$8,IF(Raw!$N512&gt;$C$9,IF(Raw!$N512&lt;$A$9,IF(Raw!$X512&gt;$C$9,IF(Raw!$X512&lt;$A$9,Raw!X512,-999),-999),-999),-999),-999),-999)</f>
        <v>-999</v>
      </c>
      <c r="R512" s="9">
        <f t="shared" si="143"/>
        <v>0</v>
      </c>
      <c r="S512" s="9">
        <f t="shared" si="144"/>
        <v>0</v>
      </c>
      <c r="T512" s="9">
        <f t="shared" si="145"/>
        <v>0</v>
      </c>
      <c r="U512" s="9">
        <f t="shared" si="146"/>
        <v>0</v>
      </c>
      <c r="V512" s="15">
        <f t="shared" si="147"/>
        <v>-999</v>
      </c>
      <c r="X512" s="11">
        <f t="shared" si="148"/>
        <v>-6.0139799999999993E+20</v>
      </c>
      <c r="Y512" s="11">
        <f t="shared" si="149"/>
        <v>-9.99E-18</v>
      </c>
      <c r="Z512" s="11">
        <f t="shared" si="150"/>
        <v>-9.9899999999999989E-4</v>
      </c>
      <c r="AA512" s="16">
        <f t="shared" si="151"/>
        <v>1</v>
      </c>
      <c r="AB512" s="9">
        <f t="shared" si="152"/>
        <v>-999</v>
      </c>
      <c r="AC512" s="9">
        <f t="shared" si="153"/>
        <v>-999</v>
      </c>
      <c r="AD512" s="15">
        <f t="shared" si="154"/>
        <v>-999</v>
      </c>
      <c r="AE512" s="3">
        <f t="shared" si="155"/>
        <v>-1202.7959999999996</v>
      </c>
      <c r="AF512" s="2">
        <f t="shared" si="156"/>
        <v>0.30099999999999988</v>
      </c>
      <c r="AG512" s="9">
        <f t="shared" si="157"/>
        <v>0</v>
      </c>
      <c r="AH512" s="2">
        <f t="shared" si="158"/>
        <v>0</v>
      </c>
    </row>
    <row r="513" spans="1:34">
      <c r="A513" s="1">
        <f>Raw!A513</f>
        <v>0</v>
      </c>
      <c r="B513" s="14">
        <f>Raw!B513</f>
        <v>0</v>
      </c>
      <c r="C513" s="15">
        <f>Raw!C513</f>
        <v>0</v>
      </c>
      <c r="D513" s="15">
        <f>IF(C513&gt;0.5,Raw!D513*D$11,-999)</f>
        <v>-999</v>
      </c>
      <c r="E513" s="9">
        <f>IF(Raw!$G513&gt;$C$8,IF(Raw!$Q513&gt;$C$8,IF(Raw!$N513&gt;$C$9,IF(Raw!$N513&lt;$A$9,IF(Raw!$X513&gt;$C$9,IF(Raw!$X513&lt;$A$9,Raw!H513,-999),-999),-999),-999),-999),-999)</f>
        <v>-999</v>
      </c>
      <c r="F513" s="9">
        <f>IF(Raw!$G513&gt;$C$8,IF(Raw!$Q513&gt;$C$8,IF(Raw!$N513&gt;$C$9,IF(Raw!$N513&lt;$A$9,IF(Raw!$X513&gt;$C$9,IF(Raw!$X513&lt;$A$9,Raw!I513,-999),-999),-999),-999),-999),-999)</f>
        <v>-999</v>
      </c>
      <c r="G513" s="9">
        <f>Raw!G513</f>
        <v>0</v>
      </c>
      <c r="H513" s="9">
        <f>IF(Raw!$G513&gt;$C$8,IF(Raw!$Q513&gt;$C$8,IF(Raw!$N513&gt;$C$9,IF(Raw!$N513&lt;$A$9,IF(Raw!$X513&gt;$C$9,IF(Raw!$X513&lt;$A$9,Raw!L513,-999),-999),-999),-999),-999),-999)</f>
        <v>-999</v>
      </c>
      <c r="I513" s="9">
        <f>IF(Raw!$G513&gt;$C$8,IF(Raw!$Q513&gt;$C$8,IF(Raw!$N513&gt;$C$9,IF(Raw!$N513&lt;$A$9,IF(Raw!$X513&gt;$C$9,IF(Raw!$X513&lt;$A$9,Raw!M513,-999),-999),-999),-999),-999),-999)</f>
        <v>-999</v>
      </c>
      <c r="J513" s="9">
        <f>IF(Raw!$G513&gt;$C$8,IF(Raw!$Q513&gt;$C$8,IF(Raw!$N513&gt;$C$9,IF(Raw!$N513&lt;$A$9,IF(Raw!$X513&gt;$C$9,IF(Raw!$X513&lt;$A$9,Raw!N513,-999),-999),-999),-999),-999),-999)</f>
        <v>-999</v>
      </c>
      <c r="K513" s="9">
        <f>IF(Raw!$G513&gt;$C$8,IF(Raw!$Q513&gt;$C$8,IF(Raw!$N513&gt;$C$9,IF(Raw!$N513&lt;$A$9,IF(Raw!$X513&gt;$C$9,IF(Raw!$X513&lt;$A$9,Raw!R513,-999),-999),-999),-999),-999),-999)</f>
        <v>-999</v>
      </c>
      <c r="L513" s="9">
        <f>IF(Raw!$G513&gt;$C$8,IF(Raw!$Q513&gt;$C$8,IF(Raw!$N513&gt;$C$9,IF(Raw!$N513&lt;$A$9,IF(Raw!$X513&gt;$C$9,IF(Raw!$X513&lt;$A$9,Raw!S513,-999),-999),-999),-999),-999),-999)</f>
        <v>-999</v>
      </c>
      <c r="M513" s="9">
        <f>Raw!Q513</f>
        <v>0</v>
      </c>
      <c r="N513" s="9">
        <f>IF(Raw!$G513&gt;$C$8,IF(Raw!$Q513&gt;$C$8,IF(Raw!$N513&gt;$C$9,IF(Raw!$N513&lt;$A$9,IF(Raw!$X513&gt;$C$9,IF(Raw!$X513&lt;$A$9,Raw!V513,-999),-999),-999),-999),-999),-999)</f>
        <v>-999</v>
      </c>
      <c r="O513" s="9">
        <f>IF(Raw!$G513&gt;$C$8,IF(Raw!$Q513&gt;$C$8,IF(Raw!$N513&gt;$C$9,IF(Raw!$N513&lt;$A$9,IF(Raw!$X513&gt;$C$9,IF(Raw!$X513&lt;$A$9,Raw!W513,-999),-999),-999),-999),-999),-999)</f>
        <v>-999</v>
      </c>
      <c r="P513" s="9">
        <f>IF(Raw!$G513&gt;$C$8,IF(Raw!$Q513&gt;$C$8,IF(Raw!$N513&gt;$C$9,IF(Raw!$N513&lt;$A$9,IF(Raw!$X513&gt;$C$9,IF(Raw!$X513&lt;$A$9,Raw!X513,-999),-999),-999),-999),-999),-999)</f>
        <v>-999</v>
      </c>
      <c r="R513" s="9">
        <f t="shared" si="143"/>
        <v>0</v>
      </c>
      <c r="S513" s="9">
        <f t="shared" si="144"/>
        <v>0</v>
      </c>
      <c r="T513" s="9">
        <f t="shared" si="145"/>
        <v>0</v>
      </c>
      <c r="U513" s="9">
        <f t="shared" si="146"/>
        <v>0</v>
      </c>
      <c r="V513" s="15">
        <f t="shared" si="147"/>
        <v>-999</v>
      </c>
      <c r="X513" s="11">
        <f t="shared" si="148"/>
        <v>-6.0139799999999993E+20</v>
      </c>
      <c r="Y513" s="11">
        <f t="shared" si="149"/>
        <v>-9.99E-18</v>
      </c>
      <c r="Z513" s="11">
        <f t="shared" si="150"/>
        <v>-9.9899999999999989E-4</v>
      </c>
      <c r="AA513" s="16">
        <f t="shared" si="151"/>
        <v>1</v>
      </c>
      <c r="AB513" s="9">
        <f t="shared" si="152"/>
        <v>-999</v>
      </c>
      <c r="AC513" s="9">
        <f t="shared" si="153"/>
        <v>-999</v>
      </c>
      <c r="AD513" s="15">
        <f t="shared" si="154"/>
        <v>-999</v>
      </c>
      <c r="AE513" s="3">
        <f t="shared" si="155"/>
        <v>-1202.7959999999996</v>
      </c>
      <c r="AF513" s="2">
        <f t="shared" si="156"/>
        <v>0.30099999999999988</v>
      </c>
      <c r="AG513" s="9">
        <f t="shared" si="157"/>
        <v>0</v>
      </c>
      <c r="AH513" s="2">
        <f t="shared" si="158"/>
        <v>0</v>
      </c>
    </row>
    <row r="514" spans="1:34">
      <c r="A514" s="1">
        <f>Raw!A514</f>
        <v>0</v>
      </c>
      <c r="B514" s="14">
        <f>Raw!B514</f>
        <v>0</v>
      </c>
      <c r="C514" s="15">
        <f>Raw!C514</f>
        <v>0</v>
      </c>
      <c r="D514" s="15">
        <f>IF(C514&gt;0.5,Raw!D514*D$11,-999)</f>
        <v>-999</v>
      </c>
      <c r="E514" s="9">
        <f>IF(Raw!$G514&gt;$C$8,IF(Raw!$Q514&gt;$C$8,IF(Raw!$N514&gt;$C$9,IF(Raw!$N514&lt;$A$9,IF(Raw!$X514&gt;$C$9,IF(Raw!$X514&lt;$A$9,Raw!H514,-999),-999),-999),-999),-999),-999)</f>
        <v>-999</v>
      </c>
      <c r="F514" s="9">
        <f>IF(Raw!$G514&gt;$C$8,IF(Raw!$Q514&gt;$C$8,IF(Raw!$N514&gt;$C$9,IF(Raw!$N514&lt;$A$9,IF(Raw!$X514&gt;$C$9,IF(Raw!$X514&lt;$A$9,Raw!I514,-999),-999),-999),-999),-999),-999)</f>
        <v>-999</v>
      </c>
      <c r="G514" s="9">
        <f>Raw!G514</f>
        <v>0</v>
      </c>
      <c r="H514" s="9">
        <f>IF(Raw!$G514&gt;$C$8,IF(Raw!$Q514&gt;$C$8,IF(Raw!$N514&gt;$C$9,IF(Raw!$N514&lt;$A$9,IF(Raw!$X514&gt;$C$9,IF(Raw!$X514&lt;$A$9,Raw!L514,-999),-999),-999),-999),-999),-999)</f>
        <v>-999</v>
      </c>
      <c r="I514" s="9">
        <f>IF(Raw!$G514&gt;$C$8,IF(Raw!$Q514&gt;$C$8,IF(Raw!$N514&gt;$C$9,IF(Raw!$N514&lt;$A$9,IF(Raw!$X514&gt;$C$9,IF(Raw!$X514&lt;$A$9,Raw!M514,-999),-999),-999),-999),-999),-999)</f>
        <v>-999</v>
      </c>
      <c r="J514" s="9">
        <f>IF(Raw!$G514&gt;$C$8,IF(Raw!$Q514&gt;$C$8,IF(Raw!$N514&gt;$C$9,IF(Raw!$N514&lt;$A$9,IF(Raw!$X514&gt;$C$9,IF(Raw!$X514&lt;$A$9,Raw!N514,-999),-999),-999),-999),-999),-999)</f>
        <v>-999</v>
      </c>
      <c r="K514" s="9">
        <f>IF(Raw!$G514&gt;$C$8,IF(Raw!$Q514&gt;$C$8,IF(Raw!$N514&gt;$C$9,IF(Raw!$N514&lt;$A$9,IF(Raw!$X514&gt;$C$9,IF(Raw!$X514&lt;$A$9,Raw!R514,-999),-999),-999),-999),-999),-999)</f>
        <v>-999</v>
      </c>
      <c r="L514" s="9">
        <f>IF(Raw!$G514&gt;$C$8,IF(Raw!$Q514&gt;$C$8,IF(Raw!$N514&gt;$C$9,IF(Raw!$N514&lt;$A$9,IF(Raw!$X514&gt;$C$9,IF(Raw!$X514&lt;$A$9,Raw!S514,-999),-999),-999),-999),-999),-999)</f>
        <v>-999</v>
      </c>
      <c r="M514" s="9">
        <f>Raw!Q514</f>
        <v>0</v>
      </c>
      <c r="N514" s="9">
        <f>IF(Raw!$G514&gt;$C$8,IF(Raw!$Q514&gt;$C$8,IF(Raw!$N514&gt;$C$9,IF(Raw!$N514&lt;$A$9,IF(Raw!$X514&gt;$C$9,IF(Raw!$X514&lt;$A$9,Raw!V514,-999),-999),-999),-999),-999),-999)</f>
        <v>-999</v>
      </c>
      <c r="O514" s="9">
        <f>IF(Raw!$G514&gt;$C$8,IF(Raw!$Q514&gt;$C$8,IF(Raw!$N514&gt;$C$9,IF(Raw!$N514&lt;$A$9,IF(Raw!$X514&gt;$C$9,IF(Raw!$X514&lt;$A$9,Raw!W514,-999),-999),-999),-999),-999),-999)</f>
        <v>-999</v>
      </c>
      <c r="P514" s="9">
        <f>IF(Raw!$G514&gt;$C$8,IF(Raw!$Q514&gt;$C$8,IF(Raw!$N514&gt;$C$9,IF(Raw!$N514&lt;$A$9,IF(Raw!$X514&gt;$C$9,IF(Raw!$X514&lt;$A$9,Raw!X514,-999),-999),-999),-999),-999),-999)</f>
        <v>-999</v>
      </c>
      <c r="R514" s="9">
        <f t="shared" si="143"/>
        <v>0</v>
      </c>
      <c r="S514" s="9">
        <f t="shared" si="144"/>
        <v>0</v>
      </c>
      <c r="T514" s="9">
        <f t="shared" si="145"/>
        <v>0</v>
      </c>
      <c r="U514" s="9">
        <f t="shared" si="146"/>
        <v>0</v>
      </c>
      <c r="V514" s="15">
        <f t="shared" si="147"/>
        <v>-999</v>
      </c>
      <c r="X514" s="11">
        <f t="shared" si="148"/>
        <v>-6.0139799999999993E+20</v>
      </c>
      <c r="Y514" s="11">
        <f t="shared" si="149"/>
        <v>-9.99E-18</v>
      </c>
      <c r="Z514" s="11">
        <f t="shared" si="150"/>
        <v>-9.9899999999999989E-4</v>
      </c>
      <c r="AA514" s="16">
        <f t="shared" si="151"/>
        <v>1</v>
      </c>
      <c r="AB514" s="9">
        <f t="shared" si="152"/>
        <v>-999</v>
      </c>
      <c r="AC514" s="9">
        <f t="shared" si="153"/>
        <v>-999</v>
      </c>
      <c r="AD514" s="15">
        <f t="shared" si="154"/>
        <v>-999</v>
      </c>
      <c r="AE514" s="3">
        <f t="shared" si="155"/>
        <v>-1202.7959999999996</v>
      </c>
      <c r="AF514" s="2">
        <f t="shared" si="156"/>
        <v>0.30099999999999988</v>
      </c>
      <c r="AG514" s="9">
        <f t="shared" si="157"/>
        <v>0</v>
      </c>
      <c r="AH514" s="2">
        <f t="shared" si="158"/>
        <v>0</v>
      </c>
    </row>
    <row r="515" spans="1:34">
      <c r="A515" s="1">
        <f>Raw!A515</f>
        <v>0</v>
      </c>
      <c r="B515" s="14">
        <f>Raw!B515</f>
        <v>0</v>
      </c>
      <c r="C515" s="15">
        <f>Raw!C515</f>
        <v>0</v>
      </c>
      <c r="D515" s="15">
        <f>IF(C515&gt;0.5,Raw!D515*D$11,-999)</f>
        <v>-999</v>
      </c>
      <c r="E515" s="9">
        <f>IF(Raw!$G515&gt;$C$8,IF(Raw!$Q515&gt;$C$8,IF(Raw!$N515&gt;$C$9,IF(Raw!$N515&lt;$A$9,IF(Raw!$X515&gt;$C$9,IF(Raw!$X515&lt;$A$9,Raw!H515,-999),-999),-999),-999),-999),-999)</f>
        <v>-999</v>
      </c>
      <c r="F515" s="9">
        <f>IF(Raw!$G515&gt;$C$8,IF(Raw!$Q515&gt;$C$8,IF(Raw!$N515&gt;$C$9,IF(Raw!$N515&lt;$A$9,IF(Raw!$X515&gt;$C$9,IF(Raw!$X515&lt;$A$9,Raw!I515,-999),-999),-999),-999),-999),-999)</f>
        <v>-999</v>
      </c>
      <c r="G515" s="9">
        <f>Raw!G515</f>
        <v>0</v>
      </c>
      <c r="H515" s="9">
        <f>IF(Raw!$G515&gt;$C$8,IF(Raw!$Q515&gt;$C$8,IF(Raw!$N515&gt;$C$9,IF(Raw!$N515&lt;$A$9,IF(Raw!$X515&gt;$C$9,IF(Raw!$X515&lt;$A$9,Raw!L515,-999),-999),-999),-999),-999),-999)</f>
        <v>-999</v>
      </c>
      <c r="I515" s="9">
        <f>IF(Raw!$G515&gt;$C$8,IF(Raw!$Q515&gt;$C$8,IF(Raw!$N515&gt;$C$9,IF(Raw!$N515&lt;$A$9,IF(Raw!$X515&gt;$C$9,IF(Raw!$X515&lt;$A$9,Raw!M515,-999),-999),-999),-999),-999),-999)</f>
        <v>-999</v>
      </c>
      <c r="J515" s="9">
        <f>IF(Raw!$G515&gt;$C$8,IF(Raw!$Q515&gt;$C$8,IF(Raw!$N515&gt;$C$9,IF(Raw!$N515&lt;$A$9,IF(Raw!$X515&gt;$C$9,IF(Raw!$X515&lt;$A$9,Raw!N515,-999),-999),-999),-999),-999),-999)</f>
        <v>-999</v>
      </c>
      <c r="K515" s="9">
        <f>IF(Raw!$G515&gt;$C$8,IF(Raw!$Q515&gt;$C$8,IF(Raw!$N515&gt;$C$9,IF(Raw!$N515&lt;$A$9,IF(Raw!$X515&gt;$C$9,IF(Raw!$X515&lt;$A$9,Raw!R515,-999),-999),-999),-999),-999),-999)</f>
        <v>-999</v>
      </c>
      <c r="L515" s="9">
        <f>IF(Raw!$G515&gt;$C$8,IF(Raw!$Q515&gt;$C$8,IF(Raw!$N515&gt;$C$9,IF(Raw!$N515&lt;$A$9,IF(Raw!$X515&gt;$C$9,IF(Raw!$X515&lt;$A$9,Raw!S515,-999),-999),-999),-999),-999),-999)</f>
        <v>-999</v>
      </c>
      <c r="M515" s="9">
        <f>Raw!Q515</f>
        <v>0</v>
      </c>
      <c r="N515" s="9">
        <f>IF(Raw!$G515&gt;$C$8,IF(Raw!$Q515&gt;$C$8,IF(Raw!$N515&gt;$C$9,IF(Raw!$N515&lt;$A$9,IF(Raw!$X515&gt;$C$9,IF(Raw!$X515&lt;$A$9,Raw!V515,-999),-999),-999),-999),-999),-999)</f>
        <v>-999</v>
      </c>
      <c r="O515" s="9">
        <f>IF(Raw!$G515&gt;$C$8,IF(Raw!$Q515&gt;$C$8,IF(Raw!$N515&gt;$C$9,IF(Raw!$N515&lt;$A$9,IF(Raw!$X515&gt;$C$9,IF(Raw!$X515&lt;$A$9,Raw!W515,-999),-999),-999),-999),-999),-999)</f>
        <v>-999</v>
      </c>
      <c r="P515" s="9">
        <f>IF(Raw!$G515&gt;$C$8,IF(Raw!$Q515&gt;$C$8,IF(Raw!$N515&gt;$C$9,IF(Raw!$N515&lt;$A$9,IF(Raw!$X515&gt;$C$9,IF(Raw!$X515&lt;$A$9,Raw!X515,-999),-999),-999),-999),-999),-999)</f>
        <v>-999</v>
      </c>
      <c r="R515" s="9">
        <f t="shared" si="143"/>
        <v>0</v>
      </c>
      <c r="S515" s="9">
        <f t="shared" si="144"/>
        <v>0</v>
      </c>
      <c r="T515" s="9">
        <f t="shared" si="145"/>
        <v>0</v>
      </c>
      <c r="U515" s="9">
        <f t="shared" si="146"/>
        <v>0</v>
      </c>
      <c r="V515" s="15">
        <f t="shared" si="147"/>
        <v>-999</v>
      </c>
      <c r="X515" s="11">
        <f t="shared" si="148"/>
        <v>-6.0139799999999993E+20</v>
      </c>
      <c r="Y515" s="11">
        <f t="shared" si="149"/>
        <v>-9.99E-18</v>
      </c>
      <c r="Z515" s="11">
        <f t="shared" si="150"/>
        <v>-9.9899999999999989E-4</v>
      </c>
      <c r="AA515" s="16">
        <f t="shared" si="151"/>
        <v>1</v>
      </c>
      <c r="AB515" s="9">
        <f t="shared" si="152"/>
        <v>-999</v>
      </c>
      <c r="AC515" s="9">
        <f t="shared" si="153"/>
        <v>-999</v>
      </c>
      <c r="AD515" s="15">
        <f t="shared" si="154"/>
        <v>-999</v>
      </c>
      <c r="AE515" s="3">
        <f t="shared" si="155"/>
        <v>-1202.7959999999996</v>
      </c>
      <c r="AF515" s="2">
        <f t="shared" si="156"/>
        <v>0.30099999999999988</v>
      </c>
      <c r="AG515" s="9">
        <f t="shared" si="157"/>
        <v>0</v>
      </c>
      <c r="AH515" s="2">
        <f t="shared" si="158"/>
        <v>0</v>
      </c>
    </row>
    <row r="516" spans="1:34">
      <c r="A516" s="1">
        <f>Raw!A516</f>
        <v>0</v>
      </c>
      <c r="B516" s="14">
        <f>Raw!B516</f>
        <v>0</v>
      </c>
      <c r="C516" s="15">
        <f>Raw!C516</f>
        <v>0</v>
      </c>
      <c r="D516" s="15">
        <f>IF(C516&gt;0.5,Raw!D516*D$11,-999)</f>
        <v>-999</v>
      </c>
      <c r="E516" s="9">
        <f>IF(Raw!$G516&gt;$C$8,IF(Raw!$Q516&gt;$C$8,IF(Raw!$N516&gt;$C$9,IF(Raw!$N516&lt;$A$9,IF(Raw!$X516&gt;$C$9,IF(Raw!$X516&lt;$A$9,Raw!H516,-999),-999),-999),-999),-999),-999)</f>
        <v>-999</v>
      </c>
      <c r="F516" s="9">
        <f>IF(Raw!$G516&gt;$C$8,IF(Raw!$Q516&gt;$C$8,IF(Raw!$N516&gt;$C$9,IF(Raw!$N516&lt;$A$9,IF(Raw!$X516&gt;$C$9,IF(Raw!$X516&lt;$A$9,Raw!I516,-999),-999),-999),-999),-999),-999)</f>
        <v>-999</v>
      </c>
      <c r="G516" s="9">
        <f>Raw!G516</f>
        <v>0</v>
      </c>
      <c r="H516" s="9">
        <f>IF(Raw!$G516&gt;$C$8,IF(Raw!$Q516&gt;$C$8,IF(Raw!$N516&gt;$C$9,IF(Raw!$N516&lt;$A$9,IF(Raw!$X516&gt;$C$9,IF(Raw!$X516&lt;$A$9,Raw!L516,-999),-999),-999),-999),-999),-999)</f>
        <v>-999</v>
      </c>
      <c r="I516" s="9">
        <f>IF(Raw!$G516&gt;$C$8,IF(Raw!$Q516&gt;$C$8,IF(Raw!$N516&gt;$C$9,IF(Raw!$N516&lt;$A$9,IF(Raw!$X516&gt;$C$9,IF(Raw!$X516&lt;$A$9,Raw!M516,-999),-999),-999),-999),-999),-999)</f>
        <v>-999</v>
      </c>
      <c r="J516" s="9">
        <f>IF(Raw!$G516&gt;$C$8,IF(Raw!$Q516&gt;$C$8,IF(Raw!$N516&gt;$C$9,IF(Raw!$N516&lt;$A$9,IF(Raw!$X516&gt;$C$9,IF(Raw!$X516&lt;$A$9,Raw!N516,-999),-999),-999),-999),-999),-999)</f>
        <v>-999</v>
      </c>
      <c r="K516" s="9">
        <f>IF(Raw!$G516&gt;$C$8,IF(Raw!$Q516&gt;$C$8,IF(Raw!$N516&gt;$C$9,IF(Raw!$N516&lt;$A$9,IF(Raw!$X516&gt;$C$9,IF(Raw!$X516&lt;$A$9,Raw!R516,-999),-999),-999),-999),-999),-999)</f>
        <v>-999</v>
      </c>
      <c r="L516" s="9">
        <f>IF(Raw!$G516&gt;$C$8,IF(Raw!$Q516&gt;$C$8,IF(Raw!$N516&gt;$C$9,IF(Raw!$N516&lt;$A$9,IF(Raw!$X516&gt;$C$9,IF(Raw!$X516&lt;$A$9,Raw!S516,-999),-999),-999),-999),-999),-999)</f>
        <v>-999</v>
      </c>
      <c r="M516" s="9">
        <f>Raw!Q516</f>
        <v>0</v>
      </c>
      <c r="N516" s="9">
        <f>IF(Raw!$G516&gt;$C$8,IF(Raw!$Q516&gt;$C$8,IF(Raw!$N516&gt;$C$9,IF(Raw!$N516&lt;$A$9,IF(Raw!$X516&gt;$C$9,IF(Raw!$X516&lt;$A$9,Raw!V516,-999),-999),-999),-999),-999),-999)</f>
        <v>-999</v>
      </c>
      <c r="O516" s="9">
        <f>IF(Raw!$G516&gt;$C$8,IF(Raw!$Q516&gt;$C$8,IF(Raw!$N516&gt;$C$9,IF(Raw!$N516&lt;$A$9,IF(Raw!$X516&gt;$C$9,IF(Raw!$X516&lt;$A$9,Raw!W516,-999),-999),-999),-999),-999),-999)</f>
        <v>-999</v>
      </c>
      <c r="P516" s="9">
        <f>IF(Raw!$G516&gt;$C$8,IF(Raw!$Q516&gt;$C$8,IF(Raw!$N516&gt;$C$9,IF(Raw!$N516&lt;$A$9,IF(Raw!$X516&gt;$C$9,IF(Raw!$X516&lt;$A$9,Raw!X516,-999),-999),-999),-999),-999),-999)</f>
        <v>-999</v>
      </c>
      <c r="R516" s="9">
        <f t="shared" si="143"/>
        <v>0</v>
      </c>
      <c r="S516" s="9">
        <f t="shared" si="144"/>
        <v>0</v>
      </c>
      <c r="T516" s="9">
        <f t="shared" si="145"/>
        <v>0</v>
      </c>
      <c r="U516" s="9">
        <f t="shared" si="146"/>
        <v>0</v>
      </c>
      <c r="V516" s="15">
        <f t="shared" si="147"/>
        <v>-999</v>
      </c>
      <c r="X516" s="11">
        <f t="shared" si="148"/>
        <v>-6.0139799999999993E+20</v>
      </c>
      <c r="Y516" s="11">
        <f t="shared" si="149"/>
        <v>-9.99E-18</v>
      </c>
      <c r="Z516" s="11">
        <f t="shared" si="150"/>
        <v>-9.9899999999999989E-4</v>
      </c>
      <c r="AA516" s="16">
        <f t="shared" si="151"/>
        <v>1</v>
      </c>
      <c r="AB516" s="9">
        <f t="shared" si="152"/>
        <v>-999</v>
      </c>
      <c r="AC516" s="9">
        <f t="shared" si="153"/>
        <v>-999</v>
      </c>
      <c r="AD516" s="15">
        <f t="shared" si="154"/>
        <v>-999</v>
      </c>
      <c r="AE516" s="3">
        <f t="shared" si="155"/>
        <v>-1202.7959999999996</v>
      </c>
      <c r="AF516" s="2">
        <f t="shared" si="156"/>
        <v>0.30099999999999988</v>
      </c>
      <c r="AG516" s="9">
        <f t="shared" si="157"/>
        <v>0</v>
      </c>
      <c r="AH516" s="2">
        <f t="shared" si="158"/>
        <v>0</v>
      </c>
    </row>
    <row r="517" spans="1:34">
      <c r="A517" s="1">
        <f>Raw!A517</f>
        <v>0</v>
      </c>
      <c r="B517" s="14">
        <f>Raw!B517</f>
        <v>0</v>
      </c>
      <c r="C517" s="15">
        <f>Raw!C517</f>
        <v>0</v>
      </c>
      <c r="D517" s="15">
        <f>IF(C517&gt;0.5,Raw!D517*D$11,-999)</f>
        <v>-999</v>
      </c>
      <c r="E517" s="9">
        <f>IF(Raw!$G517&gt;$C$8,IF(Raw!$Q517&gt;$C$8,IF(Raw!$N517&gt;$C$9,IF(Raw!$N517&lt;$A$9,IF(Raw!$X517&gt;$C$9,IF(Raw!$X517&lt;$A$9,Raw!H517,-999),-999),-999),-999),-999),-999)</f>
        <v>-999</v>
      </c>
      <c r="F517" s="9">
        <f>IF(Raw!$G517&gt;$C$8,IF(Raw!$Q517&gt;$C$8,IF(Raw!$N517&gt;$C$9,IF(Raw!$N517&lt;$A$9,IF(Raw!$X517&gt;$C$9,IF(Raw!$X517&lt;$A$9,Raw!I517,-999),-999),-999),-999),-999),-999)</f>
        <v>-999</v>
      </c>
      <c r="G517" s="9">
        <f>Raw!G517</f>
        <v>0</v>
      </c>
      <c r="H517" s="9">
        <f>IF(Raw!$G517&gt;$C$8,IF(Raw!$Q517&gt;$C$8,IF(Raw!$N517&gt;$C$9,IF(Raw!$N517&lt;$A$9,IF(Raw!$X517&gt;$C$9,IF(Raw!$X517&lt;$A$9,Raw!L517,-999),-999),-999),-999),-999),-999)</f>
        <v>-999</v>
      </c>
      <c r="I517" s="9">
        <f>IF(Raw!$G517&gt;$C$8,IF(Raw!$Q517&gt;$C$8,IF(Raw!$N517&gt;$C$9,IF(Raw!$N517&lt;$A$9,IF(Raw!$X517&gt;$C$9,IF(Raw!$X517&lt;$A$9,Raw!M517,-999),-999),-999),-999),-999),-999)</f>
        <v>-999</v>
      </c>
      <c r="J517" s="9">
        <f>IF(Raw!$G517&gt;$C$8,IF(Raw!$Q517&gt;$C$8,IF(Raw!$N517&gt;$C$9,IF(Raw!$N517&lt;$A$9,IF(Raw!$X517&gt;$C$9,IF(Raw!$X517&lt;$A$9,Raw!N517,-999),-999),-999),-999),-999),-999)</f>
        <v>-999</v>
      </c>
      <c r="K517" s="9">
        <f>IF(Raw!$G517&gt;$C$8,IF(Raw!$Q517&gt;$C$8,IF(Raw!$N517&gt;$C$9,IF(Raw!$N517&lt;$A$9,IF(Raw!$X517&gt;$C$9,IF(Raw!$X517&lt;$A$9,Raw!R517,-999),-999),-999),-999),-999),-999)</f>
        <v>-999</v>
      </c>
      <c r="L517" s="9">
        <f>IF(Raw!$G517&gt;$C$8,IF(Raw!$Q517&gt;$C$8,IF(Raw!$N517&gt;$C$9,IF(Raw!$N517&lt;$A$9,IF(Raw!$X517&gt;$C$9,IF(Raw!$X517&lt;$A$9,Raw!S517,-999),-999),-999),-999),-999),-999)</f>
        <v>-999</v>
      </c>
      <c r="M517" s="9">
        <f>Raw!Q517</f>
        <v>0</v>
      </c>
      <c r="N517" s="9">
        <f>IF(Raw!$G517&gt;$C$8,IF(Raw!$Q517&gt;$C$8,IF(Raw!$N517&gt;$C$9,IF(Raw!$N517&lt;$A$9,IF(Raw!$X517&gt;$C$9,IF(Raw!$X517&lt;$A$9,Raw!V517,-999),-999),-999),-999),-999),-999)</f>
        <v>-999</v>
      </c>
      <c r="O517" s="9">
        <f>IF(Raw!$G517&gt;$C$8,IF(Raw!$Q517&gt;$C$8,IF(Raw!$N517&gt;$C$9,IF(Raw!$N517&lt;$A$9,IF(Raw!$X517&gt;$C$9,IF(Raw!$X517&lt;$A$9,Raw!W517,-999),-999),-999),-999),-999),-999)</f>
        <v>-999</v>
      </c>
      <c r="P517" s="9">
        <f>IF(Raw!$G517&gt;$C$8,IF(Raw!$Q517&gt;$C$8,IF(Raw!$N517&gt;$C$9,IF(Raw!$N517&lt;$A$9,IF(Raw!$X517&gt;$C$9,IF(Raw!$X517&lt;$A$9,Raw!X517,-999),-999),-999),-999),-999),-999)</f>
        <v>-999</v>
      </c>
      <c r="R517" s="9">
        <f t="shared" si="143"/>
        <v>0</v>
      </c>
      <c r="S517" s="9">
        <f t="shared" si="144"/>
        <v>0</v>
      </c>
      <c r="T517" s="9">
        <f t="shared" si="145"/>
        <v>0</v>
      </c>
      <c r="U517" s="9">
        <f t="shared" si="146"/>
        <v>0</v>
      </c>
      <c r="V517" s="15">
        <f t="shared" si="147"/>
        <v>-999</v>
      </c>
      <c r="X517" s="11">
        <f t="shared" si="148"/>
        <v>-6.0139799999999993E+20</v>
      </c>
      <c r="Y517" s="11">
        <f t="shared" si="149"/>
        <v>-9.99E-18</v>
      </c>
      <c r="Z517" s="11">
        <f t="shared" si="150"/>
        <v>-9.9899999999999989E-4</v>
      </c>
      <c r="AA517" s="16">
        <f t="shared" si="151"/>
        <v>1</v>
      </c>
      <c r="AB517" s="9">
        <f t="shared" si="152"/>
        <v>-999</v>
      </c>
      <c r="AC517" s="9">
        <f t="shared" si="153"/>
        <v>-999</v>
      </c>
      <c r="AD517" s="15">
        <f t="shared" si="154"/>
        <v>-999</v>
      </c>
      <c r="AE517" s="3">
        <f t="shared" si="155"/>
        <v>-1202.7959999999996</v>
      </c>
      <c r="AF517" s="2">
        <f t="shared" si="156"/>
        <v>0.30099999999999988</v>
      </c>
      <c r="AG517" s="9">
        <f t="shared" si="157"/>
        <v>0</v>
      </c>
      <c r="AH517" s="2">
        <f t="shared" si="158"/>
        <v>0</v>
      </c>
    </row>
    <row r="518" spans="1:34">
      <c r="A518" s="1">
        <f>Raw!A518</f>
        <v>0</v>
      </c>
      <c r="B518" s="14">
        <f>Raw!B518</f>
        <v>0</v>
      </c>
      <c r="C518" s="15">
        <f>Raw!C518</f>
        <v>0</v>
      </c>
      <c r="D518" s="15">
        <f>IF(C518&gt;0.5,Raw!D518*D$11,-999)</f>
        <v>-999</v>
      </c>
      <c r="E518" s="9">
        <f>IF(Raw!$G518&gt;$C$8,IF(Raw!$Q518&gt;$C$8,IF(Raw!$N518&gt;$C$9,IF(Raw!$N518&lt;$A$9,IF(Raw!$X518&gt;$C$9,IF(Raw!$X518&lt;$A$9,Raw!H518,-999),-999),-999),-999),-999),-999)</f>
        <v>-999</v>
      </c>
      <c r="F518" s="9">
        <f>IF(Raw!$G518&gt;$C$8,IF(Raw!$Q518&gt;$C$8,IF(Raw!$N518&gt;$C$9,IF(Raw!$N518&lt;$A$9,IF(Raw!$X518&gt;$C$9,IF(Raw!$X518&lt;$A$9,Raw!I518,-999),-999),-999),-999),-999),-999)</f>
        <v>-999</v>
      </c>
      <c r="G518" s="9">
        <f>Raw!G518</f>
        <v>0</v>
      </c>
      <c r="H518" s="9">
        <f>IF(Raw!$G518&gt;$C$8,IF(Raw!$Q518&gt;$C$8,IF(Raw!$N518&gt;$C$9,IF(Raw!$N518&lt;$A$9,IF(Raw!$X518&gt;$C$9,IF(Raw!$X518&lt;$A$9,Raw!L518,-999),-999),-999),-999),-999),-999)</f>
        <v>-999</v>
      </c>
      <c r="I518" s="9">
        <f>IF(Raw!$G518&gt;$C$8,IF(Raw!$Q518&gt;$C$8,IF(Raw!$N518&gt;$C$9,IF(Raw!$N518&lt;$A$9,IF(Raw!$X518&gt;$C$9,IF(Raw!$X518&lt;$A$9,Raw!M518,-999),-999),-999),-999),-999),-999)</f>
        <v>-999</v>
      </c>
      <c r="J518" s="9">
        <f>IF(Raw!$G518&gt;$C$8,IF(Raw!$Q518&gt;$C$8,IF(Raw!$N518&gt;$C$9,IF(Raw!$N518&lt;$A$9,IF(Raw!$X518&gt;$C$9,IF(Raw!$X518&lt;$A$9,Raw!N518,-999),-999),-999),-999),-999),-999)</f>
        <v>-999</v>
      </c>
      <c r="K518" s="9">
        <f>IF(Raw!$G518&gt;$C$8,IF(Raw!$Q518&gt;$C$8,IF(Raw!$N518&gt;$C$9,IF(Raw!$N518&lt;$A$9,IF(Raw!$X518&gt;$C$9,IF(Raw!$X518&lt;$A$9,Raw!R518,-999),-999),-999),-999),-999),-999)</f>
        <v>-999</v>
      </c>
      <c r="L518" s="9">
        <f>IF(Raw!$G518&gt;$C$8,IF(Raw!$Q518&gt;$C$8,IF(Raw!$N518&gt;$C$9,IF(Raw!$N518&lt;$A$9,IF(Raw!$X518&gt;$C$9,IF(Raw!$X518&lt;$A$9,Raw!S518,-999),-999),-999),-999),-999),-999)</f>
        <v>-999</v>
      </c>
      <c r="M518" s="9">
        <f>Raw!Q518</f>
        <v>0</v>
      </c>
      <c r="N518" s="9">
        <f>IF(Raw!$G518&gt;$C$8,IF(Raw!$Q518&gt;$C$8,IF(Raw!$N518&gt;$C$9,IF(Raw!$N518&lt;$A$9,IF(Raw!$X518&gt;$C$9,IF(Raw!$X518&lt;$A$9,Raw!V518,-999),-999),-999),-999),-999),-999)</f>
        <v>-999</v>
      </c>
      <c r="O518" s="9">
        <f>IF(Raw!$G518&gt;$C$8,IF(Raw!$Q518&gt;$C$8,IF(Raw!$N518&gt;$C$9,IF(Raw!$N518&lt;$A$9,IF(Raw!$X518&gt;$C$9,IF(Raw!$X518&lt;$A$9,Raw!W518,-999),-999),-999),-999),-999),-999)</f>
        <v>-999</v>
      </c>
      <c r="P518" s="9">
        <f>IF(Raw!$G518&gt;$C$8,IF(Raw!$Q518&gt;$C$8,IF(Raw!$N518&gt;$C$9,IF(Raw!$N518&lt;$A$9,IF(Raw!$X518&gt;$C$9,IF(Raw!$X518&lt;$A$9,Raw!X518,-999),-999),-999),-999),-999),-999)</f>
        <v>-999</v>
      </c>
      <c r="R518" s="9">
        <f t="shared" si="143"/>
        <v>0</v>
      </c>
      <c r="S518" s="9">
        <f t="shared" si="144"/>
        <v>0</v>
      </c>
      <c r="T518" s="9">
        <f t="shared" si="145"/>
        <v>0</v>
      </c>
      <c r="U518" s="9">
        <f t="shared" si="146"/>
        <v>0</v>
      </c>
      <c r="V518" s="15">
        <f t="shared" si="147"/>
        <v>-999</v>
      </c>
      <c r="X518" s="11">
        <f t="shared" si="148"/>
        <v>-6.0139799999999993E+20</v>
      </c>
      <c r="Y518" s="11">
        <f t="shared" si="149"/>
        <v>-9.99E-18</v>
      </c>
      <c r="Z518" s="11">
        <f t="shared" si="150"/>
        <v>-9.9899999999999989E-4</v>
      </c>
      <c r="AA518" s="16">
        <f t="shared" si="151"/>
        <v>1</v>
      </c>
      <c r="AB518" s="9">
        <f t="shared" si="152"/>
        <v>-999</v>
      </c>
      <c r="AC518" s="9">
        <f t="shared" si="153"/>
        <v>-999</v>
      </c>
      <c r="AD518" s="15">
        <f t="shared" si="154"/>
        <v>-999</v>
      </c>
      <c r="AE518" s="3">
        <f t="shared" si="155"/>
        <v>-1202.7959999999996</v>
      </c>
      <c r="AF518" s="2">
        <f t="shared" si="156"/>
        <v>0.30099999999999988</v>
      </c>
      <c r="AG518" s="9">
        <f t="shared" si="157"/>
        <v>0</v>
      </c>
      <c r="AH518" s="2">
        <f t="shared" si="158"/>
        <v>0</v>
      </c>
    </row>
    <row r="519" spans="1:34">
      <c r="A519" s="1">
        <f>Raw!A519</f>
        <v>0</v>
      </c>
      <c r="B519" s="14">
        <f>Raw!B519</f>
        <v>0</v>
      </c>
      <c r="C519" s="15">
        <f>Raw!C519</f>
        <v>0</v>
      </c>
      <c r="D519" s="15">
        <f>IF(C519&gt;0.5,Raw!D519*D$11,-999)</f>
        <v>-999</v>
      </c>
      <c r="E519" s="9">
        <f>IF(Raw!$G519&gt;$C$8,IF(Raw!$Q519&gt;$C$8,IF(Raw!$N519&gt;$C$9,IF(Raw!$N519&lt;$A$9,IF(Raw!$X519&gt;$C$9,IF(Raw!$X519&lt;$A$9,Raw!H519,-999),-999),-999),-999),-999),-999)</f>
        <v>-999</v>
      </c>
      <c r="F519" s="9">
        <f>IF(Raw!$G519&gt;$C$8,IF(Raw!$Q519&gt;$C$8,IF(Raw!$N519&gt;$C$9,IF(Raw!$N519&lt;$A$9,IF(Raw!$X519&gt;$C$9,IF(Raw!$X519&lt;$A$9,Raw!I519,-999),-999),-999),-999),-999),-999)</f>
        <v>-999</v>
      </c>
      <c r="G519" s="9">
        <f>Raw!G519</f>
        <v>0</v>
      </c>
      <c r="H519" s="9">
        <f>IF(Raw!$G519&gt;$C$8,IF(Raw!$Q519&gt;$C$8,IF(Raw!$N519&gt;$C$9,IF(Raw!$N519&lt;$A$9,IF(Raw!$X519&gt;$C$9,IF(Raw!$X519&lt;$A$9,Raw!L519,-999),-999),-999),-999),-999),-999)</f>
        <v>-999</v>
      </c>
      <c r="I519" s="9">
        <f>IF(Raw!$G519&gt;$C$8,IF(Raw!$Q519&gt;$C$8,IF(Raw!$N519&gt;$C$9,IF(Raw!$N519&lt;$A$9,IF(Raw!$X519&gt;$C$9,IF(Raw!$X519&lt;$A$9,Raw!M519,-999),-999),-999),-999),-999),-999)</f>
        <v>-999</v>
      </c>
      <c r="J519" s="9">
        <f>IF(Raw!$G519&gt;$C$8,IF(Raw!$Q519&gt;$C$8,IF(Raw!$N519&gt;$C$9,IF(Raw!$N519&lt;$A$9,IF(Raw!$X519&gt;$C$9,IF(Raw!$X519&lt;$A$9,Raw!N519,-999),-999),-999),-999),-999),-999)</f>
        <v>-999</v>
      </c>
      <c r="K519" s="9">
        <f>IF(Raw!$G519&gt;$C$8,IF(Raw!$Q519&gt;$C$8,IF(Raw!$N519&gt;$C$9,IF(Raw!$N519&lt;$A$9,IF(Raw!$X519&gt;$C$9,IF(Raw!$X519&lt;$A$9,Raw!R519,-999),-999),-999),-999),-999),-999)</f>
        <v>-999</v>
      </c>
      <c r="L519" s="9">
        <f>IF(Raw!$G519&gt;$C$8,IF(Raw!$Q519&gt;$C$8,IF(Raw!$N519&gt;$C$9,IF(Raw!$N519&lt;$A$9,IF(Raw!$X519&gt;$C$9,IF(Raw!$X519&lt;$A$9,Raw!S519,-999),-999),-999),-999),-999),-999)</f>
        <v>-999</v>
      </c>
      <c r="M519" s="9">
        <f>Raw!Q519</f>
        <v>0</v>
      </c>
      <c r="N519" s="9">
        <f>IF(Raw!$G519&gt;$C$8,IF(Raw!$Q519&gt;$C$8,IF(Raw!$N519&gt;$C$9,IF(Raw!$N519&lt;$A$9,IF(Raw!$X519&gt;$C$9,IF(Raw!$X519&lt;$A$9,Raw!V519,-999),-999),-999),-999),-999),-999)</f>
        <v>-999</v>
      </c>
      <c r="O519" s="9">
        <f>IF(Raw!$G519&gt;$C$8,IF(Raw!$Q519&gt;$C$8,IF(Raw!$N519&gt;$C$9,IF(Raw!$N519&lt;$A$9,IF(Raw!$X519&gt;$C$9,IF(Raw!$X519&lt;$A$9,Raw!W519,-999),-999),-999),-999),-999),-999)</f>
        <v>-999</v>
      </c>
      <c r="P519" s="9">
        <f>IF(Raw!$G519&gt;$C$8,IF(Raw!$Q519&gt;$C$8,IF(Raw!$N519&gt;$C$9,IF(Raw!$N519&lt;$A$9,IF(Raw!$X519&gt;$C$9,IF(Raw!$X519&lt;$A$9,Raw!X519,-999),-999),-999),-999),-999),-999)</f>
        <v>-999</v>
      </c>
      <c r="R519" s="9">
        <f t="shared" si="143"/>
        <v>0</v>
      </c>
      <c r="S519" s="9">
        <f t="shared" si="144"/>
        <v>0</v>
      </c>
      <c r="T519" s="9">
        <f t="shared" si="145"/>
        <v>0</v>
      </c>
      <c r="U519" s="9">
        <f t="shared" si="146"/>
        <v>0</v>
      </c>
      <c r="V519" s="15">
        <f t="shared" si="147"/>
        <v>-999</v>
      </c>
      <c r="X519" s="11">
        <f t="shared" si="148"/>
        <v>-6.0139799999999993E+20</v>
      </c>
      <c r="Y519" s="11">
        <f t="shared" si="149"/>
        <v>-9.99E-18</v>
      </c>
      <c r="Z519" s="11">
        <f t="shared" si="150"/>
        <v>-9.9899999999999989E-4</v>
      </c>
      <c r="AA519" s="16">
        <f t="shared" si="151"/>
        <v>1</v>
      </c>
      <c r="AB519" s="9">
        <f t="shared" si="152"/>
        <v>-999</v>
      </c>
      <c r="AC519" s="9">
        <f t="shared" si="153"/>
        <v>-999</v>
      </c>
      <c r="AD519" s="15">
        <f t="shared" si="154"/>
        <v>-999</v>
      </c>
      <c r="AE519" s="3">
        <f t="shared" si="155"/>
        <v>-1202.7959999999996</v>
      </c>
      <c r="AF519" s="2">
        <f t="shared" si="156"/>
        <v>0.30099999999999988</v>
      </c>
      <c r="AG519" s="9">
        <f t="shared" si="157"/>
        <v>0</v>
      </c>
      <c r="AH519" s="2">
        <f t="shared" si="158"/>
        <v>0</v>
      </c>
    </row>
    <row r="520" spans="1:34">
      <c r="A520" s="1">
        <f>Raw!A520</f>
        <v>0</v>
      </c>
      <c r="B520" s="14">
        <f>Raw!B520</f>
        <v>0</v>
      </c>
      <c r="C520" s="15">
        <f>Raw!C520</f>
        <v>0</v>
      </c>
      <c r="D520" s="15">
        <f>IF(C520&gt;0.5,Raw!D520*D$11,-999)</f>
        <v>-999</v>
      </c>
      <c r="E520" s="9">
        <f>IF(Raw!$G520&gt;$C$8,IF(Raw!$Q520&gt;$C$8,IF(Raw!$N520&gt;$C$9,IF(Raw!$N520&lt;$A$9,IF(Raw!$X520&gt;$C$9,IF(Raw!$X520&lt;$A$9,Raw!H520,-999),-999),-999),-999),-999),-999)</f>
        <v>-999</v>
      </c>
      <c r="F520" s="9">
        <f>IF(Raw!$G520&gt;$C$8,IF(Raw!$Q520&gt;$C$8,IF(Raw!$N520&gt;$C$9,IF(Raw!$N520&lt;$A$9,IF(Raw!$X520&gt;$C$9,IF(Raw!$X520&lt;$A$9,Raw!I520,-999),-999),-999),-999),-999),-999)</f>
        <v>-999</v>
      </c>
      <c r="G520" s="9">
        <f>Raw!G520</f>
        <v>0</v>
      </c>
      <c r="H520" s="9">
        <f>IF(Raw!$G520&gt;$C$8,IF(Raw!$Q520&gt;$C$8,IF(Raw!$N520&gt;$C$9,IF(Raw!$N520&lt;$A$9,IF(Raw!$X520&gt;$C$9,IF(Raw!$X520&lt;$A$9,Raw!L520,-999),-999),-999),-999),-999),-999)</f>
        <v>-999</v>
      </c>
      <c r="I520" s="9">
        <f>IF(Raw!$G520&gt;$C$8,IF(Raw!$Q520&gt;$C$8,IF(Raw!$N520&gt;$C$9,IF(Raw!$N520&lt;$A$9,IF(Raw!$X520&gt;$C$9,IF(Raw!$X520&lt;$A$9,Raw!M520,-999),-999),-999),-999),-999),-999)</f>
        <v>-999</v>
      </c>
      <c r="J520" s="9">
        <f>IF(Raw!$G520&gt;$C$8,IF(Raw!$Q520&gt;$C$8,IF(Raw!$N520&gt;$C$9,IF(Raw!$N520&lt;$A$9,IF(Raw!$X520&gt;$C$9,IF(Raw!$X520&lt;$A$9,Raw!N520,-999),-999),-999),-999),-999),-999)</f>
        <v>-999</v>
      </c>
      <c r="K520" s="9">
        <f>IF(Raw!$G520&gt;$C$8,IF(Raw!$Q520&gt;$C$8,IF(Raw!$N520&gt;$C$9,IF(Raw!$N520&lt;$A$9,IF(Raw!$X520&gt;$C$9,IF(Raw!$X520&lt;$A$9,Raw!R520,-999),-999),-999),-999),-999),-999)</f>
        <v>-999</v>
      </c>
      <c r="L520" s="9">
        <f>IF(Raw!$G520&gt;$C$8,IF(Raw!$Q520&gt;$C$8,IF(Raw!$N520&gt;$C$9,IF(Raw!$N520&lt;$A$9,IF(Raw!$X520&gt;$C$9,IF(Raw!$X520&lt;$A$9,Raw!S520,-999),-999),-999),-999),-999),-999)</f>
        <v>-999</v>
      </c>
      <c r="M520" s="9">
        <f>Raw!Q520</f>
        <v>0</v>
      </c>
      <c r="N520" s="9">
        <f>IF(Raw!$G520&gt;$C$8,IF(Raw!$Q520&gt;$C$8,IF(Raw!$N520&gt;$C$9,IF(Raw!$N520&lt;$A$9,IF(Raw!$X520&gt;$C$9,IF(Raw!$X520&lt;$A$9,Raw!V520,-999),-999),-999),-999),-999),-999)</f>
        <v>-999</v>
      </c>
      <c r="O520" s="9">
        <f>IF(Raw!$G520&gt;$C$8,IF(Raw!$Q520&gt;$C$8,IF(Raw!$N520&gt;$C$9,IF(Raw!$N520&lt;$A$9,IF(Raw!$X520&gt;$C$9,IF(Raw!$X520&lt;$A$9,Raw!W520,-999),-999),-999),-999),-999),-999)</f>
        <v>-999</v>
      </c>
      <c r="P520" s="9">
        <f>IF(Raw!$G520&gt;$C$8,IF(Raw!$Q520&gt;$C$8,IF(Raw!$N520&gt;$C$9,IF(Raw!$N520&lt;$A$9,IF(Raw!$X520&gt;$C$9,IF(Raw!$X520&lt;$A$9,Raw!X520,-999),-999),-999),-999),-999),-999)</f>
        <v>-999</v>
      </c>
      <c r="R520" s="9">
        <f t="shared" ref="R520:R583" si="159">F520-E520</f>
        <v>0</v>
      </c>
      <c r="S520" s="9">
        <f t="shared" ref="S520:S583" si="160">R520/F520</f>
        <v>0</v>
      </c>
      <c r="T520" s="9">
        <f t="shared" ref="T520:T583" si="161">L520-K520</f>
        <v>0</v>
      </c>
      <c r="U520" s="9">
        <f t="shared" ref="U520:U583" si="162">T520/L520</f>
        <v>0</v>
      </c>
      <c r="V520" s="15">
        <f t="shared" ref="V520:V583" si="163">IF(L520&gt;0,L520*V$8+V$10,-999)</f>
        <v>-999</v>
      </c>
      <c r="X520" s="11">
        <f t="shared" ref="X520:X583" si="164">D520*6.02*10^23*10^(-6)</f>
        <v>-6.0139799999999993E+20</v>
      </c>
      <c r="Y520" s="11">
        <f t="shared" ref="Y520:Y583" si="165">H520*10^(-20)</f>
        <v>-9.99E-18</v>
      </c>
      <c r="Z520" s="11">
        <f t="shared" ref="Z520:Z583" si="166">J520*10^(-6)</f>
        <v>-9.9899999999999989E-4</v>
      </c>
      <c r="AA520" s="16">
        <f t="shared" ref="AA520:AA583" si="167">IF(Z520&gt;0,(X520*Y520/(X520*Y520+1/Z520)),1)</f>
        <v>1</v>
      </c>
      <c r="AB520" s="9">
        <f t="shared" ref="AB520:AB583" si="168">K520+T520*AA520</f>
        <v>-999</v>
      </c>
      <c r="AC520" s="9">
        <f t="shared" ref="AC520:AC583" si="169">IF(T520&gt;0,(L520-AB520)/T520,-999)</f>
        <v>-999</v>
      </c>
      <c r="AD520" s="15">
        <f t="shared" ref="AD520:AD583" si="170">IF(AC520&gt;0,X520*Y520*AC520,-999)</f>
        <v>-999</v>
      </c>
      <c r="AE520" s="3">
        <f t="shared" ref="AE520:AE583" si="171">AE$9*Y520</f>
        <v>-1202.7959999999996</v>
      </c>
      <c r="AF520" s="2">
        <f t="shared" ref="AF520:AF583" si="172">IF(AD520&lt;=AE520,AF$6,AF$6/(AD520/AE520))</f>
        <v>0.30099999999999988</v>
      </c>
      <c r="AG520" s="9">
        <f t="shared" ref="AG520:AG583" si="173">AD520*AF520*$AG$6*U520/AG$8</f>
        <v>0</v>
      </c>
      <c r="AH520" s="2">
        <f t="shared" ref="AH520:AH583" si="174">((AG520*12.01)/893.5)*3600</f>
        <v>0</v>
      </c>
    </row>
    <row r="521" spans="1:34">
      <c r="A521" s="1">
        <f>Raw!A521</f>
        <v>0</v>
      </c>
      <c r="B521" s="14">
        <f>Raw!B521</f>
        <v>0</v>
      </c>
      <c r="C521" s="15">
        <f>Raw!C521</f>
        <v>0</v>
      </c>
      <c r="D521" s="15">
        <f>IF(C521&gt;0.5,Raw!D521*D$11,-999)</f>
        <v>-999</v>
      </c>
      <c r="E521" s="9">
        <f>IF(Raw!$G521&gt;$C$8,IF(Raw!$Q521&gt;$C$8,IF(Raw!$N521&gt;$C$9,IF(Raw!$N521&lt;$A$9,IF(Raw!$X521&gt;$C$9,IF(Raw!$X521&lt;$A$9,Raw!H521,-999),-999),-999),-999),-999),-999)</f>
        <v>-999</v>
      </c>
      <c r="F521" s="9">
        <f>IF(Raw!$G521&gt;$C$8,IF(Raw!$Q521&gt;$C$8,IF(Raw!$N521&gt;$C$9,IF(Raw!$N521&lt;$A$9,IF(Raw!$X521&gt;$C$9,IF(Raw!$X521&lt;$A$9,Raw!I521,-999),-999),-999),-999),-999),-999)</f>
        <v>-999</v>
      </c>
      <c r="G521" s="9">
        <f>Raw!G521</f>
        <v>0</v>
      </c>
      <c r="H521" s="9">
        <f>IF(Raw!$G521&gt;$C$8,IF(Raw!$Q521&gt;$C$8,IF(Raw!$N521&gt;$C$9,IF(Raw!$N521&lt;$A$9,IF(Raw!$X521&gt;$C$9,IF(Raw!$X521&lt;$A$9,Raw!L521,-999),-999),-999),-999),-999),-999)</f>
        <v>-999</v>
      </c>
      <c r="I521" s="9">
        <f>IF(Raw!$G521&gt;$C$8,IF(Raw!$Q521&gt;$C$8,IF(Raw!$N521&gt;$C$9,IF(Raw!$N521&lt;$A$9,IF(Raw!$X521&gt;$C$9,IF(Raw!$X521&lt;$A$9,Raw!M521,-999),-999),-999),-999),-999),-999)</f>
        <v>-999</v>
      </c>
      <c r="J521" s="9">
        <f>IF(Raw!$G521&gt;$C$8,IF(Raw!$Q521&gt;$C$8,IF(Raw!$N521&gt;$C$9,IF(Raw!$N521&lt;$A$9,IF(Raw!$X521&gt;$C$9,IF(Raw!$X521&lt;$A$9,Raw!N521,-999),-999),-999),-999),-999),-999)</f>
        <v>-999</v>
      </c>
      <c r="K521" s="9">
        <f>IF(Raw!$G521&gt;$C$8,IF(Raw!$Q521&gt;$C$8,IF(Raw!$N521&gt;$C$9,IF(Raw!$N521&lt;$A$9,IF(Raw!$X521&gt;$C$9,IF(Raw!$X521&lt;$A$9,Raw!R521,-999),-999),-999),-999),-999),-999)</f>
        <v>-999</v>
      </c>
      <c r="L521" s="9">
        <f>IF(Raw!$G521&gt;$C$8,IF(Raw!$Q521&gt;$C$8,IF(Raw!$N521&gt;$C$9,IF(Raw!$N521&lt;$A$9,IF(Raw!$X521&gt;$C$9,IF(Raw!$X521&lt;$A$9,Raw!S521,-999),-999),-999),-999),-999),-999)</f>
        <v>-999</v>
      </c>
      <c r="M521" s="9">
        <f>Raw!Q521</f>
        <v>0</v>
      </c>
      <c r="N521" s="9">
        <f>IF(Raw!$G521&gt;$C$8,IF(Raw!$Q521&gt;$C$8,IF(Raw!$N521&gt;$C$9,IF(Raw!$N521&lt;$A$9,IF(Raw!$X521&gt;$C$9,IF(Raw!$X521&lt;$A$9,Raw!V521,-999),-999),-999),-999),-999),-999)</f>
        <v>-999</v>
      </c>
      <c r="O521" s="9">
        <f>IF(Raw!$G521&gt;$C$8,IF(Raw!$Q521&gt;$C$8,IF(Raw!$N521&gt;$C$9,IF(Raw!$N521&lt;$A$9,IF(Raw!$X521&gt;$C$9,IF(Raw!$X521&lt;$A$9,Raw!W521,-999),-999),-999),-999),-999),-999)</f>
        <v>-999</v>
      </c>
      <c r="P521" s="9">
        <f>IF(Raw!$G521&gt;$C$8,IF(Raw!$Q521&gt;$C$8,IF(Raw!$N521&gt;$C$9,IF(Raw!$N521&lt;$A$9,IF(Raw!$X521&gt;$C$9,IF(Raw!$X521&lt;$A$9,Raw!X521,-999),-999),-999),-999),-999),-999)</f>
        <v>-999</v>
      </c>
      <c r="R521" s="9">
        <f t="shared" si="159"/>
        <v>0</v>
      </c>
      <c r="S521" s="9">
        <f t="shared" si="160"/>
        <v>0</v>
      </c>
      <c r="T521" s="9">
        <f t="shared" si="161"/>
        <v>0</v>
      </c>
      <c r="U521" s="9">
        <f t="shared" si="162"/>
        <v>0</v>
      </c>
      <c r="V521" s="15">
        <f t="shared" si="163"/>
        <v>-999</v>
      </c>
      <c r="X521" s="11">
        <f t="shared" si="164"/>
        <v>-6.0139799999999993E+20</v>
      </c>
      <c r="Y521" s="11">
        <f t="shared" si="165"/>
        <v>-9.99E-18</v>
      </c>
      <c r="Z521" s="11">
        <f t="shared" si="166"/>
        <v>-9.9899999999999989E-4</v>
      </c>
      <c r="AA521" s="16">
        <f t="shared" si="167"/>
        <v>1</v>
      </c>
      <c r="AB521" s="9">
        <f t="shared" si="168"/>
        <v>-999</v>
      </c>
      <c r="AC521" s="9">
        <f t="shared" si="169"/>
        <v>-999</v>
      </c>
      <c r="AD521" s="15">
        <f t="shared" si="170"/>
        <v>-999</v>
      </c>
      <c r="AE521" s="3">
        <f t="shared" si="171"/>
        <v>-1202.7959999999996</v>
      </c>
      <c r="AF521" s="2">
        <f t="shared" si="172"/>
        <v>0.30099999999999988</v>
      </c>
      <c r="AG521" s="9">
        <f t="shared" si="173"/>
        <v>0</v>
      </c>
      <c r="AH521" s="2">
        <f t="shared" si="174"/>
        <v>0</v>
      </c>
    </row>
    <row r="522" spans="1:34">
      <c r="A522" s="1">
        <f>Raw!A522</f>
        <v>0</v>
      </c>
      <c r="B522" s="14">
        <f>Raw!B522</f>
        <v>0</v>
      </c>
      <c r="C522" s="15">
        <f>Raw!C522</f>
        <v>0</v>
      </c>
      <c r="D522" s="15">
        <f>IF(C522&gt;0.5,Raw!D522*D$11,-999)</f>
        <v>-999</v>
      </c>
      <c r="E522" s="9">
        <f>IF(Raw!$G522&gt;$C$8,IF(Raw!$Q522&gt;$C$8,IF(Raw!$N522&gt;$C$9,IF(Raw!$N522&lt;$A$9,IF(Raw!$X522&gt;$C$9,IF(Raw!$X522&lt;$A$9,Raw!H522,-999),-999),-999),-999),-999),-999)</f>
        <v>-999</v>
      </c>
      <c r="F522" s="9">
        <f>IF(Raw!$G522&gt;$C$8,IF(Raw!$Q522&gt;$C$8,IF(Raw!$N522&gt;$C$9,IF(Raw!$N522&lt;$A$9,IF(Raw!$X522&gt;$C$9,IF(Raw!$X522&lt;$A$9,Raw!I522,-999),-999),-999),-999),-999),-999)</f>
        <v>-999</v>
      </c>
      <c r="G522" s="9">
        <f>Raw!G522</f>
        <v>0</v>
      </c>
      <c r="H522" s="9">
        <f>IF(Raw!$G522&gt;$C$8,IF(Raw!$Q522&gt;$C$8,IF(Raw!$N522&gt;$C$9,IF(Raw!$N522&lt;$A$9,IF(Raw!$X522&gt;$C$9,IF(Raw!$X522&lt;$A$9,Raw!L522,-999),-999),-999),-999),-999),-999)</f>
        <v>-999</v>
      </c>
      <c r="I522" s="9">
        <f>IF(Raw!$G522&gt;$C$8,IF(Raw!$Q522&gt;$C$8,IF(Raw!$N522&gt;$C$9,IF(Raw!$N522&lt;$A$9,IF(Raw!$X522&gt;$C$9,IF(Raw!$X522&lt;$A$9,Raw!M522,-999),-999),-999),-999),-999),-999)</f>
        <v>-999</v>
      </c>
      <c r="J522" s="9">
        <f>IF(Raw!$G522&gt;$C$8,IF(Raw!$Q522&gt;$C$8,IF(Raw!$N522&gt;$C$9,IF(Raw!$N522&lt;$A$9,IF(Raw!$X522&gt;$C$9,IF(Raw!$X522&lt;$A$9,Raw!N522,-999),-999),-999),-999),-999),-999)</f>
        <v>-999</v>
      </c>
      <c r="K522" s="9">
        <f>IF(Raw!$G522&gt;$C$8,IF(Raw!$Q522&gt;$C$8,IF(Raw!$N522&gt;$C$9,IF(Raw!$N522&lt;$A$9,IF(Raw!$X522&gt;$C$9,IF(Raw!$X522&lt;$A$9,Raw!R522,-999),-999),-999),-999),-999),-999)</f>
        <v>-999</v>
      </c>
      <c r="L522" s="9">
        <f>IF(Raw!$G522&gt;$C$8,IF(Raw!$Q522&gt;$C$8,IF(Raw!$N522&gt;$C$9,IF(Raw!$N522&lt;$A$9,IF(Raw!$X522&gt;$C$9,IF(Raw!$X522&lt;$A$9,Raw!S522,-999),-999),-999),-999),-999),-999)</f>
        <v>-999</v>
      </c>
      <c r="M522" s="9">
        <f>Raw!Q522</f>
        <v>0</v>
      </c>
      <c r="N522" s="9">
        <f>IF(Raw!$G522&gt;$C$8,IF(Raw!$Q522&gt;$C$8,IF(Raw!$N522&gt;$C$9,IF(Raw!$N522&lt;$A$9,IF(Raw!$X522&gt;$C$9,IF(Raw!$X522&lt;$A$9,Raw!V522,-999),-999),-999),-999),-999),-999)</f>
        <v>-999</v>
      </c>
      <c r="O522" s="9">
        <f>IF(Raw!$G522&gt;$C$8,IF(Raw!$Q522&gt;$C$8,IF(Raw!$N522&gt;$C$9,IF(Raw!$N522&lt;$A$9,IF(Raw!$X522&gt;$C$9,IF(Raw!$X522&lt;$A$9,Raw!W522,-999),-999),-999),-999),-999),-999)</f>
        <v>-999</v>
      </c>
      <c r="P522" s="9">
        <f>IF(Raw!$G522&gt;$C$8,IF(Raw!$Q522&gt;$C$8,IF(Raw!$N522&gt;$C$9,IF(Raw!$N522&lt;$A$9,IF(Raw!$X522&gt;$C$9,IF(Raw!$X522&lt;$A$9,Raw!X522,-999),-999),-999),-999),-999),-999)</f>
        <v>-999</v>
      </c>
      <c r="R522" s="9">
        <f t="shared" si="159"/>
        <v>0</v>
      </c>
      <c r="S522" s="9">
        <f t="shared" si="160"/>
        <v>0</v>
      </c>
      <c r="T522" s="9">
        <f t="shared" si="161"/>
        <v>0</v>
      </c>
      <c r="U522" s="9">
        <f t="shared" si="162"/>
        <v>0</v>
      </c>
      <c r="V522" s="15">
        <f t="shared" si="163"/>
        <v>-999</v>
      </c>
      <c r="X522" s="11">
        <f t="shared" si="164"/>
        <v>-6.0139799999999993E+20</v>
      </c>
      <c r="Y522" s="11">
        <f t="shared" si="165"/>
        <v>-9.99E-18</v>
      </c>
      <c r="Z522" s="11">
        <f t="shared" si="166"/>
        <v>-9.9899999999999989E-4</v>
      </c>
      <c r="AA522" s="16">
        <f t="shared" si="167"/>
        <v>1</v>
      </c>
      <c r="AB522" s="9">
        <f t="shared" si="168"/>
        <v>-999</v>
      </c>
      <c r="AC522" s="9">
        <f t="shared" si="169"/>
        <v>-999</v>
      </c>
      <c r="AD522" s="15">
        <f t="shared" si="170"/>
        <v>-999</v>
      </c>
      <c r="AE522" s="3">
        <f t="shared" si="171"/>
        <v>-1202.7959999999996</v>
      </c>
      <c r="AF522" s="2">
        <f t="shared" si="172"/>
        <v>0.30099999999999988</v>
      </c>
      <c r="AG522" s="9">
        <f t="shared" si="173"/>
        <v>0</v>
      </c>
      <c r="AH522" s="2">
        <f t="shared" si="174"/>
        <v>0</v>
      </c>
    </row>
    <row r="523" spans="1:34">
      <c r="A523" s="1">
        <f>Raw!A523</f>
        <v>0</v>
      </c>
      <c r="B523" s="14">
        <f>Raw!B523</f>
        <v>0</v>
      </c>
      <c r="C523" s="15">
        <f>Raw!C523</f>
        <v>0</v>
      </c>
      <c r="D523" s="15">
        <f>IF(C523&gt;0.5,Raw!D523*D$11,-999)</f>
        <v>-999</v>
      </c>
      <c r="E523" s="9">
        <f>IF(Raw!$G523&gt;$C$8,IF(Raw!$Q523&gt;$C$8,IF(Raw!$N523&gt;$C$9,IF(Raw!$N523&lt;$A$9,IF(Raw!$X523&gt;$C$9,IF(Raw!$X523&lt;$A$9,Raw!H523,-999),-999),-999),-999),-999),-999)</f>
        <v>-999</v>
      </c>
      <c r="F523" s="9">
        <f>IF(Raw!$G523&gt;$C$8,IF(Raw!$Q523&gt;$C$8,IF(Raw!$N523&gt;$C$9,IF(Raw!$N523&lt;$A$9,IF(Raw!$X523&gt;$C$9,IF(Raw!$X523&lt;$A$9,Raw!I523,-999),-999),-999),-999),-999),-999)</f>
        <v>-999</v>
      </c>
      <c r="G523" s="9">
        <f>Raw!G523</f>
        <v>0</v>
      </c>
      <c r="H523" s="9">
        <f>IF(Raw!$G523&gt;$C$8,IF(Raw!$Q523&gt;$C$8,IF(Raw!$N523&gt;$C$9,IF(Raw!$N523&lt;$A$9,IF(Raw!$X523&gt;$C$9,IF(Raw!$X523&lt;$A$9,Raw!L523,-999),-999),-999),-999),-999),-999)</f>
        <v>-999</v>
      </c>
      <c r="I523" s="9">
        <f>IF(Raw!$G523&gt;$C$8,IF(Raw!$Q523&gt;$C$8,IF(Raw!$N523&gt;$C$9,IF(Raw!$N523&lt;$A$9,IF(Raw!$X523&gt;$C$9,IF(Raw!$X523&lt;$A$9,Raw!M523,-999),-999),-999),-999),-999),-999)</f>
        <v>-999</v>
      </c>
      <c r="J523" s="9">
        <f>IF(Raw!$G523&gt;$C$8,IF(Raw!$Q523&gt;$C$8,IF(Raw!$N523&gt;$C$9,IF(Raw!$N523&lt;$A$9,IF(Raw!$X523&gt;$C$9,IF(Raw!$X523&lt;$A$9,Raw!N523,-999),-999),-999),-999),-999),-999)</f>
        <v>-999</v>
      </c>
      <c r="K523" s="9">
        <f>IF(Raw!$G523&gt;$C$8,IF(Raw!$Q523&gt;$C$8,IF(Raw!$N523&gt;$C$9,IF(Raw!$N523&lt;$A$9,IF(Raw!$X523&gt;$C$9,IF(Raw!$X523&lt;$A$9,Raw!R523,-999),-999),-999),-999),-999),-999)</f>
        <v>-999</v>
      </c>
      <c r="L523" s="9">
        <f>IF(Raw!$G523&gt;$C$8,IF(Raw!$Q523&gt;$C$8,IF(Raw!$N523&gt;$C$9,IF(Raw!$N523&lt;$A$9,IF(Raw!$X523&gt;$C$9,IF(Raw!$X523&lt;$A$9,Raw!S523,-999),-999),-999),-999),-999),-999)</f>
        <v>-999</v>
      </c>
      <c r="M523" s="9">
        <f>Raw!Q523</f>
        <v>0</v>
      </c>
      <c r="N523" s="9">
        <f>IF(Raw!$G523&gt;$C$8,IF(Raw!$Q523&gt;$C$8,IF(Raw!$N523&gt;$C$9,IF(Raw!$N523&lt;$A$9,IF(Raw!$X523&gt;$C$9,IF(Raw!$X523&lt;$A$9,Raw!V523,-999),-999),-999),-999),-999),-999)</f>
        <v>-999</v>
      </c>
      <c r="O523" s="9">
        <f>IF(Raw!$G523&gt;$C$8,IF(Raw!$Q523&gt;$C$8,IF(Raw!$N523&gt;$C$9,IF(Raw!$N523&lt;$A$9,IF(Raw!$X523&gt;$C$9,IF(Raw!$X523&lt;$A$9,Raw!W523,-999),-999),-999),-999),-999),-999)</f>
        <v>-999</v>
      </c>
      <c r="P523" s="9">
        <f>IF(Raw!$G523&gt;$C$8,IF(Raw!$Q523&gt;$C$8,IF(Raw!$N523&gt;$C$9,IF(Raw!$N523&lt;$A$9,IF(Raw!$X523&gt;$C$9,IF(Raw!$X523&lt;$A$9,Raw!X523,-999),-999),-999),-999),-999),-999)</f>
        <v>-999</v>
      </c>
      <c r="R523" s="9">
        <f t="shared" si="159"/>
        <v>0</v>
      </c>
      <c r="S523" s="9">
        <f t="shared" si="160"/>
        <v>0</v>
      </c>
      <c r="T523" s="9">
        <f t="shared" si="161"/>
        <v>0</v>
      </c>
      <c r="U523" s="9">
        <f t="shared" si="162"/>
        <v>0</v>
      </c>
      <c r="V523" s="15">
        <f t="shared" si="163"/>
        <v>-999</v>
      </c>
      <c r="X523" s="11">
        <f t="shared" si="164"/>
        <v>-6.0139799999999993E+20</v>
      </c>
      <c r="Y523" s="11">
        <f t="shared" si="165"/>
        <v>-9.99E-18</v>
      </c>
      <c r="Z523" s="11">
        <f t="shared" si="166"/>
        <v>-9.9899999999999989E-4</v>
      </c>
      <c r="AA523" s="16">
        <f t="shared" si="167"/>
        <v>1</v>
      </c>
      <c r="AB523" s="9">
        <f t="shared" si="168"/>
        <v>-999</v>
      </c>
      <c r="AC523" s="9">
        <f t="shared" si="169"/>
        <v>-999</v>
      </c>
      <c r="AD523" s="15">
        <f t="shared" si="170"/>
        <v>-999</v>
      </c>
      <c r="AE523" s="3">
        <f t="shared" si="171"/>
        <v>-1202.7959999999996</v>
      </c>
      <c r="AF523" s="2">
        <f t="shared" si="172"/>
        <v>0.30099999999999988</v>
      </c>
      <c r="AG523" s="9">
        <f t="shared" si="173"/>
        <v>0</v>
      </c>
      <c r="AH523" s="2">
        <f t="shared" si="174"/>
        <v>0</v>
      </c>
    </row>
    <row r="524" spans="1:34">
      <c r="A524" s="1">
        <f>Raw!A524</f>
        <v>0</v>
      </c>
      <c r="B524" s="14">
        <f>Raw!B524</f>
        <v>0</v>
      </c>
      <c r="C524" s="15">
        <f>Raw!C524</f>
        <v>0</v>
      </c>
      <c r="D524" s="15">
        <f>IF(C524&gt;0.5,Raw!D524*D$11,-999)</f>
        <v>-999</v>
      </c>
      <c r="E524" s="9">
        <f>IF(Raw!$G524&gt;$C$8,IF(Raw!$Q524&gt;$C$8,IF(Raw!$N524&gt;$C$9,IF(Raw!$N524&lt;$A$9,IF(Raw!$X524&gt;$C$9,IF(Raw!$X524&lt;$A$9,Raw!H524,-999),-999),-999),-999),-999),-999)</f>
        <v>-999</v>
      </c>
      <c r="F524" s="9">
        <f>IF(Raw!$G524&gt;$C$8,IF(Raw!$Q524&gt;$C$8,IF(Raw!$N524&gt;$C$9,IF(Raw!$N524&lt;$A$9,IF(Raw!$X524&gt;$C$9,IF(Raw!$X524&lt;$A$9,Raw!I524,-999),-999),-999),-999),-999),-999)</f>
        <v>-999</v>
      </c>
      <c r="G524" s="9">
        <f>Raw!G524</f>
        <v>0</v>
      </c>
      <c r="H524" s="9">
        <f>IF(Raw!$G524&gt;$C$8,IF(Raw!$Q524&gt;$C$8,IF(Raw!$N524&gt;$C$9,IF(Raw!$N524&lt;$A$9,IF(Raw!$X524&gt;$C$9,IF(Raw!$X524&lt;$A$9,Raw!L524,-999),-999),-999),-999),-999),-999)</f>
        <v>-999</v>
      </c>
      <c r="I524" s="9">
        <f>IF(Raw!$G524&gt;$C$8,IF(Raw!$Q524&gt;$C$8,IF(Raw!$N524&gt;$C$9,IF(Raw!$N524&lt;$A$9,IF(Raw!$X524&gt;$C$9,IF(Raw!$X524&lt;$A$9,Raw!M524,-999),-999),-999),-999),-999),-999)</f>
        <v>-999</v>
      </c>
      <c r="J524" s="9">
        <f>IF(Raw!$G524&gt;$C$8,IF(Raw!$Q524&gt;$C$8,IF(Raw!$N524&gt;$C$9,IF(Raw!$N524&lt;$A$9,IF(Raw!$X524&gt;$C$9,IF(Raw!$X524&lt;$A$9,Raw!N524,-999),-999),-999),-999),-999),-999)</f>
        <v>-999</v>
      </c>
      <c r="K524" s="9">
        <f>IF(Raw!$G524&gt;$C$8,IF(Raw!$Q524&gt;$C$8,IF(Raw!$N524&gt;$C$9,IF(Raw!$N524&lt;$A$9,IF(Raw!$X524&gt;$C$9,IF(Raw!$X524&lt;$A$9,Raw!R524,-999),-999),-999),-999),-999),-999)</f>
        <v>-999</v>
      </c>
      <c r="L524" s="9">
        <f>IF(Raw!$G524&gt;$C$8,IF(Raw!$Q524&gt;$C$8,IF(Raw!$N524&gt;$C$9,IF(Raw!$N524&lt;$A$9,IF(Raw!$X524&gt;$C$9,IF(Raw!$X524&lt;$A$9,Raw!S524,-999),-999),-999),-999),-999),-999)</f>
        <v>-999</v>
      </c>
      <c r="M524" s="9">
        <f>Raw!Q524</f>
        <v>0</v>
      </c>
      <c r="N524" s="9">
        <f>IF(Raw!$G524&gt;$C$8,IF(Raw!$Q524&gt;$C$8,IF(Raw!$N524&gt;$C$9,IF(Raw!$N524&lt;$A$9,IF(Raw!$X524&gt;$C$9,IF(Raw!$X524&lt;$A$9,Raw!V524,-999),-999),-999),-999),-999),-999)</f>
        <v>-999</v>
      </c>
      <c r="O524" s="9">
        <f>IF(Raw!$G524&gt;$C$8,IF(Raw!$Q524&gt;$C$8,IF(Raw!$N524&gt;$C$9,IF(Raw!$N524&lt;$A$9,IF(Raw!$X524&gt;$C$9,IF(Raw!$X524&lt;$A$9,Raw!W524,-999),-999),-999),-999),-999),-999)</f>
        <v>-999</v>
      </c>
      <c r="P524" s="9">
        <f>IF(Raw!$G524&gt;$C$8,IF(Raw!$Q524&gt;$C$8,IF(Raw!$N524&gt;$C$9,IF(Raw!$N524&lt;$A$9,IF(Raw!$X524&gt;$C$9,IF(Raw!$X524&lt;$A$9,Raw!X524,-999),-999),-999),-999),-999),-999)</f>
        <v>-999</v>
      </c>
      <c r="R524" s="9">
        <f t="shared" si="159"/>
        <v>0</v>
      </c>
      <c r="S524" s="9">
        <f t="shared" si="160"/>
        <v>0</v>
      </c>
      <c r="T524" s="9">
        <f t="shared" si="161"/>
        <v>0</v>
      </c>
      <c r="U524" s="9">
        <f t="shared" si="162"/>
        <v>0</v>
      </c>
      <c r="V524" s="15">
        <f t="shared" si="163"/>
        <v>-999</v>
      </c>
      <c r="X524" s="11">
        <f t="shared" si="164"/>
        <v>-6.0139799999999993E+20</v>
      </c>
      <c r="Y524" s="11">
        <f t="shared" si="165"/>
        <v>-9.99E-18</v>
      </c>
      <c r="Z524" s="11">
        <f t="shared" si="166"/>
        <v>-9.9899999999999989E-4</v>
      </c>
      <c r="AA524" s="16">
        <f t="shared" si="167"/>
        <v>1</v>
      </c>
      <c r="AB524" s="9">
        <f t="shared" si="168"/>
        <v>-999</v>
      </c>
      <c r="AC524" s="9">
        <f t="shared" si="169"/>
        <v>-999</v>
      </c>
      <c r="AD524" s="15">
        <f t="shared" si="170"/>
        <v>-999</v>
      </c>
      <c r="AE524" s="3">
        <f t="shared" si="171"/>
        <v>-1202.7959999999996</v>
      </c>
      <c r="AF524" s="2">
        <f t="shared" si="172"/>
        <v>0.30099999999999988</v>
      </c>
      <c r="AG524" s="9">
        <f t="shared" si="173"/>
        <v>0</v>
      </c>
      <c r="AH524" s="2">
        <f t="shared" si="174"/>
        <v>0</v>
      </c>
    </row>
    <row r="525" spans="1:34">
      <c r="A525" s="1">
        <f>Raw!A525</f>
        <v>0</v>
      </c>
      <c r="B525" s="14">
        <f>Raw!B525</f>
        <v>0</v>
      </c>
      <c r="C525" s="15">
        <f>Raw!C525</f>
        <v>0</v>
      </c>
      <c r="D525" s="15">
        <f>IF(C525&gt;0.5,Raw!D525*D$11,-999)</f>
        <v>-999</v>
      </c>
      <c r="E525" s="9">
        <f>IF(Raw!$G525&gt;$C$8,IF(Raw!$Q525&gt;$C$8,IF(Raw!$N525&gt;$C$9,IF(Raw!$N525&lt;$A$9,IF(Raw!$X525&gt;$C$9,IF(Raw!$X525&lt;$A$9,Raw!H525,-999),-999),-999),-999),-999),-999)</f>
        <v>-999</v>
      </c>
      <c r="F525" s="9">
        <f>IF(Raw!$G525&gt;$C$8,IF(Raw!$Q525&gt;$C$8,IF(Raw!$N525&gt;$C$9,IF(Raw!$N525&lt;$A$9,IF(Raw!$X525&gt;$C$9,IF(Raw!$X525&lt;$A$9,Raw!I525,-999),-999),-999),-999),-999),-999)</f>
        <v>-999</v>
      </c>
      <c r="G525" s="9">
        <f>Raw!G525</f>
        <v>0</v>
      </c>
      <c r="H525" s="9">
        <f>IF(Raw!$G525&gt;$C$8,IF(Raw!$Q525&gt;$C$8,IF(Raw!$N525&gt;$C$9,IF(Raw!$N525&lt;$A$9,IF(Raw!$X525&gt;$C$9,IF(Raw!$X525&lt;$A$9,Raw!L525,-999),-999),-999),-999),-999),-999)</f>
        <v>-999</v>
      </c>
      <c r="I525" s="9">
        <f>IF(Raw!$G525&gt;$C$8,IF(Raw!$Q525&gt;$C$8,IF(Raw!$N525&gt;$C$9,IF(Raw!$N525&lt;$A$9,IF(Raw!$X525&gt;$C$9,IF(Raw!$X525&lt;$A$9,Raw!M525,-999),-999),-999),-999),-999),-999)</f>
        <v>-999</v>
      </c>
      <c r="J525" s="9">
        <f>IF(Raw!$G525&gt;$C$8,IF(Raw!$Q525&gt;$C$8,IF(Raw!$N525&gt;$C$9,IF(Raw!$N525&lt;$A$9,IF(Raw!$X525&gt;$C$9,IF(Raw!$X525&lt;$A$9,Raw!N525,-999),-999),-999),-999),-999),-999)</f>
        <v>-999</v>
      </c>
      <c r="K525" s="9">
        <f>IF(Raw!$G525&gt;$C$8,IF(Raw!$Q525&gt;$C$8,IF(Raw!$N525&gt;$C$9,IF(Raw!$N525&lt;$A$9,IF(Raw!$X525&gt;$C$9,IF(Raw!$X525&lt;$A$9,Raw!R525,-999),-999),-999),-999),-999),-999)</f>
        <v>-999</v>
      </c>
      <c r="L525" s="9">
        <f>IF(Raw!$G525&gt;$C$8,IF(Raw!$Q525&gt;$C$8,IF(Raw!$N525&gt;$C$9,IF(Raw!$N525&lt;$A$9,IF(Raw!$X525&gt;$C$9,IF(Raw!$X525&lt;$A$9,Raw!S525,-999),-999),-999),-999),-999),-999)</f>
        <v>-999</v>
      </c>
      <c r="M525" s="9">
        <f>Raw!Q525</f>
        <v>0</v>
      </c>
      <c r="N525" s="9">
        <f>IF(Raw!$G525&gt;$C$8,IF(Raw!$Q525&gt;$C$8,IF(Raw!$N525&gt;$C$9,IF(Raw!$N525&lt;$A$9,IF(Raw!$X525&gt;$C$9,IF(Raw!$X525&lt;$A$9,Raw!V525,-999),-999),-999),-999),-999),-999)</f>
        <v>-999</v>
      </c>
      <c r="O525" s="9">
        <f>IF(Raw!$G525&gt;$C$8,IF(Raw!$Q525&gt;$C$8,IF(Raw!$N525&gt;$C$9,IF(Raw!$N525&lt;$A$9,IF(Raw!$X525&gt;$C$9,IF(Raw!$X525&lt;$A$9,Raw!W525,-999),-999),-999),-999),-999),-999)</f>
        <v>-999</v>
      </c>
      <c r="P525" s="9">
        <f>IF(Raw!$G525&gt;$C$8,IF(Raw!$Q525&gt;$C$8,IF(Raw!$N525&gt;$C$9,IF(Raw!$N525&lt;$A$9,IF(Raw!$X525&gt;$C$9,IF(Raw!$X525&lt;$A$9,Raw!X525,-999),-999),-999),-999),-999),-999)</f>
        <v>-999</v>
      </c>
      <c r="R525" s="9">
        <f t="shared" si="159"/>
        <v>0</v>
      </c>
      <c r="S525" s="9">
        <f t="shared" si="160"/>
        <v>0</v>
      </c>
      <c r="T525" s="9">
        <f t="shared" si="161"/>
        <v>0</v>
      </c>
      <c r="U525" s="9">
        <f t="shared" si="162"/>
        <v>0</v>
      </c>
      <c r="V525" s="15">
        <f t="shared" si="163"/>
        <v>-999</v>
      </c>
      <c r="X525" s="11">
        <f t="shared" si="164"/>
        <v>-6.0139799999999993E+20</v>
      </c>
      <c r="Y525" s="11">
        <f t="shared" si="165"/>
        <v>-9.99E-18</v>
      </c>
      <c r="Z525" s="11">
        <f t="shared" si="166"/>
        <v>-9.9899999999999989E-4</v>
      </c>
      <c r="AA525" s="16">
        <f t="shared" si="167"/>
        <v>1</v>
      </c>
      <c r="AB525" s="9">
        <f t="shared" si="168"/>
        <v>-999</v>
      </c>
      <c r="AC525" s="9">
        <f t="shared" si="169"/>
        <v>-999</v>
      </c>
      <c r="AD525" s="15">
        <f t="shared" si="170"/>
        <v>-999</v>
      </c>
      <c r="AE525" s="3">
        <f t="shared" si="171"/>
        <v>-1202.7959999999996</v>
      </c>
      <c r="AF525" s="2">
        <f t="shared" si="172"/>
        <v>0.30099999999999988</v>
      </c>
      <c r="AG525" s="9">
        <f t="shared" si="173"/>
        <v>0</v>
      </c>
      <c r="AH525" s="2">
        <f t="shared" si="174"/>
        <v>0</v>
      </c>
    </row>
    <row r="526" spans="1:34">
      <c r="A526" s="1">
        <f>Raw!A526</f>
        <v>0</v>
      </c>
      <c r="B526" s="14">
        <f>Raw!B526</f>
        <v>0</v>
      </c>
      <c r="C526" s="15">
        <f>Raw!C526</f>
        <v>0</v>
      </c>
      <c r="D526" s="15">
        <f>IF(C526&gt;0.5,Raw!D526*D$11,-999)</f>
        <v>-999</v>
      </c>
      <c r="E526" s="9">
        <f>IF(Raw!$G526&gt;$C$8,IF(Raw!$Q526&gt;$C$8,IF(Raw!$N526&gt;$C$9,IF(Raw!$N526&lt;$A$9,IF(Raw!$X526&gt;$C$9,IF(Raw!$X526&lt;$A$9,Raw!H526,-999),-999),-999),-999),-999),-999)</f>
        <v>-999</v>
      </c>
      <c r="F526" s="9">
        <f>IF(Raw!$G526&gt;$C$8,IF(Raw!$Q526&gt;$C$8,IF(Raw!$N526&gt;$C$9,IF(Raw!$N526&lt;$A$9,IF(Raw!$X526&gt;$C$9,IF(Raw!$X526&lt;$A$9,Raw!I526,-999),-999),-999),-999),-999),-999)</f>
        <v>-999</v>
      </c>
      <c r="G526" s="9">
        <f>Raw!G526</f>
        <v>0</v>
      </c>
      <c r="H526" s="9">
        <f>IF(Raw!$G526&gt;$C$8,IF(Raw!$Q526&gt;$C$8,IF(Raw!$N526&gt;$C$9,IF(Raw!$N526&lt;$A$9,IF(Raw!$X526&gt;$C$9,IF(Raw!$X526&lt;$A$9,Raw!L526,-999),-999),-999),-999),-999),-999)</f>
        <v>-999</v>
      </c>
      <c r="I526" s="9">
        <f>IF(Raw!$G526&gt;$C$8,IF(Raw!$Q526&gt;$C$8,IF(Raw!$N526&gt;$C$9,IF(Raw!$N526&lt;$A$9,IF(Raw!$X526&gt;$C$9,IF(Raw!$X526&lt;$A$9,Raw!M526,-999),-999),-999),-999),-999),-999)</f>
        <v>-999</v>
      </c>
      <c r="J526" s="9">
        <f>IF(Raw!$G526&gt;$C$8,IF(Raw!$Q526&gt;$C$8,IF(Raw!$N526&gt;$C$9,IF(Raw!$N526&lt;$A$9,IF(Raw!$X526&gt;$C$9,IF(Raw!$X526&lt;$A$9,Raw!N526,-999),-999),-999),-999),-999),-999)</f>
        <v>-999</v>
      </c>
      <c r="K526" s="9">
        <f>IF(Raw!$G526&gt;$C$8,IF(Raw!$Q526&gt;$C$8,IF(Raw!$N526&gt;$C$9,IF(Raw!$N526&lt;$A$9,IF(Raw!$X526&gt;$C$9,IF(Raw!$X526&lt;$A$9,Raw!R526,-999),-999),-999),-999),-999),-999)</f>
        <v>-999</v>
      </c>
      <c r="L526" s="9">
        <f>IF(Raw!$G526&gt;$C$8,IF(Raw!$Q526&gt;$C$8,IF(Raw!$N526&gt;$C$9,IF(Raw!$N526&lt;$A$9,IF(Raw!$X526&gt;$C$9,IF(Raw!$X526&lt;$A$9,Raw!S526,-999),-999),-999),-999),-999),-999)</f>
        <v>-999</v>
      </c>
      <c r="M526" s="9">
        <f>Raw!Q526</f>
        <v>0</v>
      </c>
      <c r="N526" s="9">
        <f>IF(Raw!$G526&gt;$C$8,IF(Raw!$Q526&gt;$C$8,IF(Raw!$N526&gt;$C$9,IF(Raw!$N526&lt;$A$9,IF(Raw!$X526&gt;$C$9,IF(Raw!$X526&lt;$A$9,Raw!V526,-999),-999),-999),-999),-999),-999)</f>
        <v>-999</v>
      </c>
      <c r="O526" s="9">
        <f>IF(Raw!$G526&gt;$C$8,IF(Raw!$Q526&gt;$C$8,IF(Raw!$N526&gt;$C$9,IF(Raw!$N526&lt;$A$9,IF(Raw!$X526&gt;$C$9,IF(Raw!$X526&lt;$A$9,Raw!W526,-999),-999),-999),-999),-999),-999)</f>
        <v>-999</v>
      </c>
      <c r="P526" s="9">
        <f>IF(Raw!$G526&gt;$C$8,IF(Raw!$Q526&gt;$C$8,IF(Raw!$N526&gt;$C$9,IF(Raw!$N526&lt;$A$9,IF(Raw!$X526&gt;$C$9,IF(Raw!$X526&lt;$A$9,Raw!X526,-999),-999),-999),-999),-999),-999)</f>
        <v>-999</v>
      </c>
      <c r="R526" s="9">
        <f t="shared" si="159"/>
        <v>0</v>
      </c>
      <c r="S526" s="9">
        <f t="shared" si="160"/>
        <v>0</v>
      </c>
      <c r="T526" s="9">
        <f t="shared" si="161"/>
        <v>0</v>
      </c>
      <c r="U526" s="9">
        <f t="shared" si="162"/>
        <v>0</v>
      </c>
      <c r="V526" s="15">
        <f t="shared" si="163"/>
        <v>-999</v>
      </c>
      <c r="X526" s="11">
        <f t="shared" si="164"/>
        <v>-6.0139799999999993E+20</v>
      </c>
      <c r="Y526" s="11">
        <f t="shared" si="165"/>
        <v>-9.99E-18</v>
      </c>
      <c r="Z526" s="11">
        <f t="shared" si="166"/>
        <v>-9.9899999999999989E-4</v>
      </c>
      <c r="AA526" s="16">
        <f t="shared" si="167"/>
        <v>1</v>
      </c>
      <c r="AB526" s="9">
        <f t="shared" si="168"/>
        <v>-999</v>
      </c>
      <c r="AC526" s="9">
        <f t="shared" si="169"/>
        <v>-999</v>
      </c>
      <c r="AD526" s="15">
        <f t="shared" si="170"/>
        <v>-999</v>
      </c>
      <c r="AE526" s="3">
        <f t="shared" si="171"/>
        <v>-1202.7959999999996</v>
      </c>
      <c r="AF526" s="2">
        <f t="shared" si="172"/>
        <v>0.30099999999999988</v>
      </c>
      <c r="AG526" s="9">
        <f t="shared" si="173"/>
        <v>0</v>
      </c>
      <c r="AH526" s="2">
        <f t="shared" si="174"/>
        <v>0</v>
      </c>
    </row>
    <row r="527" spans="1:34">
      <c r="A527" s="1">
        <f>Raw!A527</f>
        <v>0</v>
      </c>
      <c r="B527" s="14">
        <f>Raw!B527</f>
        <v>0</v>
      </c>
      <c r="C527" s="15">
        <f>Raw!C527</f>
        <v>0</v>
      </c>
      <c r="D527" s="15">
        <f>IF(C527&gt;0.5,Raw!D527*D$11,-999)</f>
        <v>-999</v>
      </c>
      <c r="E527" s="9">
        <f>IF(Raw!$G527&gt;$C$8,IF(Raw!$Q527&gt;$C$8,IF(Raw!$N527&gt;$C$9,IF(Raw!$N527&lt;$A$9,IF(Raw!$X527&gt;$C$9,IF(Raw!$X527&lt;$A$9,Raw!H527,-999),-999),-999),-999),-999),-999)</f>
        <v>-999</v>
      </c>
      <c r="F527" s="9">
        <f>IF(Raw!$G527&gt;$C$8,IF(Raw!$Q527&gt;$C$8,IF(Raw!$N527&gt;$C$9,IF(Raw!$N527&lt;$A$9,IF(Raw!$X527&gt;$C$9,IF(Raw!$X527&lt;$A$9,Raw!I527,-999),-999),-999),-999),-999),-999)</f>
        <v>-999</v>
      </c>
      <c r="G527" s="9">
        <f>Raw!G527</f>
        <v>0</v>
      </c>
      <c r="H527" s="9">
        <f>IF(Raw!$G527&gt;$C$8,IF(Raw!$Q527&gt;$C$8,IF(Raw!$N527&gt;$C$9,IF(Raw!$N527&lt;$A$9,IF(Raw!$X527&gt;$C$9,IF(Raw!$X527&lt;$A$9,Raw!L527,-999),-999),-999),-999),-999),-999)</f>
        <v>-999</v>
      </c>
      <c r="I527" s="9">
        <f>IF(Raw!$G527&gt;$C$8,IF(Raw!$Q527&gt;$C$8,IF(Raw!$N527&gt;$C$9,IF(Raw!$N527&lt;$A$9,IF(Raw!$X527&gt;$C$9,IF(Raw!$X527&lt;$A$9,Raw!M527,-999),-999),-999),-999),-999),-999)</f>
        <v>-999</v>
      </c>
      <c r="J527" s="9">
        <f>IF(Raw!$G527&gt;$C$8,IF(Raw!$Q527&gt;$C$8,IF(Raw!$N527&gt;$C$9,IF(Raw!$N527&lt;$A$9,IF(Raw!$X527&gt;$C$9,IF(Raw!$X527&lt;$A$9,Raw!N527,-999),-999),-999),-999),-999),-999)</f>
        <v>-999</v>
      </c>
      <c r="K527" s="9">
        <f>IF(Raw!$G527&gt;$C$8,IF(Raw!$Q527&gt;$C$8,IF(Raw!$N527&gt;$C$9,IF(Raw!$N527&lt;$A$9,IF(Raw!$X527&gt;$C$9,IF(Raw!$X527&lt;$A$9,Raw!R527,-999),-999),-999),-999),-999),-999)</f>
        <v>-999</v>
      </c>
      <c r="L527" s="9">
        <f>IF(Raw!$G527&gt;$C$8,IF(Raw!$Q527&gt;$C$8,IF(Raw!$N527&gt;$C$9,IF(Raw!$N527&lt;$A$9,IF(Raw!$X527&gt;$C$9,IF(Raw!$X527&lt;$A$9,Raw!S527,-999),-999),-999),-999),-999),-999)</f>
        <v>-999</v>
      </c>
      <c r="M527" s="9">
        <f>Raw!Q527</f>
        <v>0</v>
      </c>
      <c r="N527" s="9">
        <f>IF(Raw!$G527&gt;$C$8,IF(Raw!$Q527&gt;$C$8,IF(Raw!$N527&gt;$C$9,IF(Raw!$N527&lt;$A$9,IF(Raw!$X527&gt;$C$9,IF(Raw!$X527&lt;$A$9,Raw!V527,-999),-999),-999),-999),-999),-999)</f>
        <v>-999</v>
      </c>
      <c r="O527" s="9">
        <f>IF(Raw!$G527&gt;$C$8,IF(Raw!$Q527&gt;$C$8,IF(Raw!$N527&gt;$C$9,IF(Raw!$N527&lt;$A$9,IF(Raw!$X527&gt;$C$9,IF(Raw!$X527&lt;$A$9,Raw!W527,-999),-999),-999),-999),-999),-999)</f>
        <v>-999</v>
      </c>
      <c r="P527" s="9">
        <f>IF(Raw!$G527&gt;$C$8,IF(Raw!$Q527&gt;$C$8,IF(Raw!$N527&gt;$C$9,IF(Raw!$N527&lt;$A$9,IF(Raw!$X527&gt;$C$9,IF(Raw!$X527&lt;$A$9,Raw!X527,-999),-999),-999),-999),-999),-999)</f>
        <v>-999</v>
      </c>
      <c r="R527" s="9">
        <f t="shared" si="159"/>
        <v>0</v>
      </c>
      <c r="S527" s="9">
        <f t="shared" si="160"/>
        <v>0</v>
      </c>
      <c r="T527" s="9">
        <f t="shared" si="161"/>
        <v>0</v>
      </c>
      <c r="U527" s="9">
        <f t="shared" si="162"/>
        <v>0</v>
      </c>
      <c r="V527" s="15">
        <f t="shared" si="163"/>
        <v>-999</v>
      </c>
      <c r="X527" s="11">
        <f t="shared" si="164"/>
        <v>-6.0139799999999993E+20</v>
      </c>
      <c r="Y527" s="11">
        <f t="shared" si="165"/>
        <v>-9.99E-18</v>
      </c>
      <c r="Z527" s="11">
        <f t="shared" si="166"/>
        <v>-9.9899999999999989E-4</v>
      </c>
      <c r="AA527" s="16">
        <f t="shared" si="167"/>
        <v>1</v>
      </c>
      <c r="AB527" s="9">
        <f t="shared" si="168"/>
        <v>-999</v>
      </c>
      <c r="AC527" s="9">
        <f t="shared" si="169"/>
        <v>-999</v>
      </c>
      <c r="AD527" s="15">
        <f t="shared" si="170"/>
        <v>-999</v>
      </c>
      <c r="AE527" s="3">
        <f t="shared" si="171"/>
        <v>-1202.7959999999996</v>
      </c>
      <c r="AF527" s="2">
        <f t="shared" si="172"/>
        <v>0.30099999999999988</v>
      </c>
      <c r="AG527" s="9">
        <f t="shared" si="173"/>
        <v>0</v>
      </c>
      <c r="AH527" s="2">
        <f t="shared" si="174"/>
        <v>0</v>
      </c>
    </row>
    <row r="528" spans="1:34">
      <c r="A528" s="1">
        <f>Raw!A528</f>
        <v>0</v>
      </c>
      <c r="B528" s="14">
        <f>Raw!B528</f>
        <v>0</v>
      </c>
      <c r="C528" s="15">
        <f>Raw!C528</f>
        <v>0</v>
      </c>
      <c r="D528" s="15">
        <f>IF(C528&gt;0.5,Raw!D528*D$11,-999)</f>
        <v>-999</v>
      </c>
      <c r="E528" s="9">
        <f>IF(Raw!$G528&gt;$C$8,IF(Raw!$Q528&gt;$C$8,IF(Raw!$N528&gt;$C$9,IF(Raw!$N528&lt;$A$9,IF(Raw!$X528&gt;$C$9,IF(Raw!$X528&lt;$A$9,Raw!H528,-999),-999),-999),-999),-999),-999)</f>
        <v>-999</v>
      </c>
      <c r="F528" s="9">
        <f>IF(Raw!$G528&gt;$C$8,IF(Raw!$Q528&gt;$C$8,IF(Raw!$N528&gt;$C$9,IF(Raw!$N528&lt;$A$9,IF(Raw!$X528&gt;$C$9,IF(Raw!$X528&lt;$A$9,Raw!I528,-999),-999),-999),-999),-999),-999)</f>
        <v>-999</v>
      </c>
      <c r="G528" s="9">
        <f>Raw!G528</f>
        <v>0</v>
      </c>
      <c r="H528" s="9">
        <f>IF(Raw!$G528&gt;$C$8,IF(Raw!$Q528&gt;$C$8,IF(Raw!$N528&gt;$C$9,IF(Raw!$N528&lt;$A$9,IF(Raw!$X528&gt;$C$9,IF(Raw!$X528&lt;$A$9,Raw!L528,-999),-999),-999),-999),-999),-999)</f>
        <v>-999</v>
      </c>
      <c r="I528" s="9">
        <f>IF(Raw!$G528&gt;$C$8,IF(Raw!$Q528&gt;$C$8,IF(Raw!$N528&gt;$C$9,IF(Raw!$N528&lt;$A$9,IF(Raw!$X528&gt;$C$9,IF(Raw!$X528&lt;$A$9,Raw!M528,-999),-999),-999),-999),-999),-999)</f>
        <v>-999</v>
      </c>
      <c r="J528" s="9">
        <f>IF(Raw!$G528&gt;$C$8,IF(Raw!$Q528&gt;$C$8,IF(Raw!$N528&gt;$C$9,IF(Raw!$N528&lt;$A$9,IF(Raw!$X528&gt;$C$9,IF(Raw!$X528&lt;$A$9,Raw!N528,-999),-999),-999),-999),-999),-999)</f>
        <v>-999</v>
      </c>
      <c r="K528" s="9">
        <f>IF(Raw!$G528&gt;$C$8,IF(Raw!$Q528&gt;$C$8,IF(Raw!$N528&gt;$C$9,IF(Raw!$N528&lt;$A$9,IF(Raw!$X528&gt;$C$9,IF(Raw!$X528&lt;$A$9,Raw!R528,-999),-999),-999),-999),-999),-999)</f>
        <v>-999</v>
      </c>
      <c r="L528" s="9">
        <f>IF(Raw!$G528&gt;$C$8,IF(Raw!$Q528&gt;$C$8,IF(Raw!$N528&gt;$C$9,IF(Raw!$N528&lt;$A$9,IF(Raw!$X528&gt;$C$9,IF(Raw!$X528&lt;$A$9,Raw!S528,-999),-999),-999),-999),-999),-999)</f>
        <v>-999</v>
      </c>
      <c r="M528" s="9">
        <f>Raw!Q528</f>
        <v>0</v>
      </c>
      <c r="N528" s="9">
        <f>IF(Raw!$G528&gt;$C$8,IF(Raw!$Q528&gt;$C$8,IF(Raw!$N528&gt;$C$9,IF(Raw!$N528&lt;$A$9,IF(Raw!$X528&gt;$C$9,IF(Raw!$X528&lt;$A$9,Raw!V528,-999),-999),-999),-999),-999),-999)</f>
        <v>-999</v>
      </c>
      <c r="O528" s="9">
        <f>IF(Raw!$G528&gt;$C$8,IF(Raw!$Q528&gt;$C$8,IF(Raw!$N528&gt;$C$9,IF(Raw!$N528&lt;$A$9,IF(Raw!$X528&gt;$C$9,IF(Raw!$X528&lt;$A$9,Raw!W528,-999),-999),-999),-999),-999),-999)</f>
        <v>-999</v>
      </c>
      <c r="P528" s="9">
        <f>IF(Raw!$G528&gt;$C$8,IF(Raw!$Q528&gt;$C$8,IF(Raw!$N528&gt;$C$9,IF(Raw!$N528&lt;$A$9,IF(Raw!$X528&gt;$C$9,IF(Raw!$X528&lt;$A$9,Raw!X528,-999),-999),-999),-999),-999),-999)</f>
        <v>-999</v>
      </c>
      <c r="R528" s="9">
        <f t="shared" si="159"/>
        <v>0</v>
      </c>
      <c r="S528" s="9">
        <f t="shared" si="160"/>
        <v>0</v>
      </c>
      <c r="T528" s="9">
        <f t="shared" si="161"/>
        <v>0</v>
      </c>
      <c r="U528" s="9">
        <f t="shared" si="162"/>
        <v>0</v>
      </c>
      <c r="V528" s="15">
        <f t="shared" si="163"/>
        <v>-999</v>
      </c>
      <c r="X528" s="11">
        <f t="shared" si="164"/>
        <v>-6.0139799999999993E+20</v>
      </c>
      <c r="Y528" s="11">
        <f t="shared" si="165"/>
        <v>-9.99E-18</v>
      </c>
      <c r="Z528" s="11">
        <f t="shared" si="166"/>
        <v>-9.9899999999999989E-4</v>
      </c>
      <c r="AA528" s="16">
        <f t="shared" si="167"/>
        <v>1</v>
      </c>
      <c r="AB528" s="9">
        <f t="shared" si="168"/>
        <v>-999</v>
      </c>
      <c r="AC528" s="9">
        <f t="shared" si="169"/>
        <v>-999</v>
      </c>
      <c r="AD528" s="15">
        <f t="shared" si="170"/>
        <v>-999</v>
      </c>
      <c r="AE528" s="3">
        <f t="shared" si="171"/>
        <v>-1202.7959999999996</v>
      </c>
      <c r="AF528" s="2">
        <f t="shared" si="172"/>
        <v>0.30099999999999988</v>
      </c>
      <c r="AG528" s="9">
        <f t="shared" si="173"/>
        <v>0</v>
      </c>
      <c r="AH528" s="2">
        <f t="shared" si="174"/>
        <v>0</v>
      </c>
    </row>
    <row r="529" spans="1:34">
      <c r="A529" s="1">
        <f>Raw!A529</f>
        <v>0</v>
      </c>
      <c r="B529" s="14">
        <f>Raw!B529</f>
        <v>0</v>
      </c>
      <c r="C529" s="15">
        <f>Raw!C529</f>
        <v>0</v>
      </c>
      <c r="D529" s="15">
        <f>IF(C529&gt;0.5,Raw!D529*D$11,-999)</f>
        <v>-999</v>
      </c>
      <c r="E529" s="9">
        <f>IF(Raw!$G529&gt;$C$8,IF(Raw!$Q529&gt;$C$8,IF(Raw!$N529&gt;$C$9,IF(Raw!$N529&lt;$A$9,IF(Raw!$X529&gt;$C$9,IF(Raw!$X529&lt;$A$9,Raw!H529,-999),-999),-999),-999),-999),-999)</f>
        <v>-999</v>
      </c>
      <c r="F529" s="9">
        <f>IF(Raw!$G529&gt;$C$8,IF(Raw!$Q529&gt;$C$8,IF(Raw!$N529&gt;$C$9,IF(Raw!$N529&lt;$A$9,IF(Raw!$X529&gt;$C$9,IF(Raw!$X529&lt;$A$9,Raw!I529,-999),-999),-999),-999),-999),-999)</f>
        <v>-999</v>
      </c>
      <c r="G529" s="9">
        <f>Raw!G529</f>
        <v>0</v>
      </c>
      <c r="H529" s="9">
        <f>IF(Raw!$G529&gt;$C$8,IF(Raw!$Q529&gt;$C$8,IF(Raw!$N529&gt;$C$9,IF(Raw!$N529&lt;$A$9,IF(Raw!$X529&gt;$C$9,IF(Raw!$X529&lt;$A$9,Raw!L529,-999),-999),-999),-999),-999),-999)</f>
        <v>-999</v>
      </c>
      <c r="I529" s="9">
        <f>IF(Raw!$G529&gt;$C$8,IF(Raw!$Q529&gt;$C$8,IF(Raw!$N529&gt;$C$9,IF(Raw!$N529&lt;$A$9,IF(Raw!$X529&gt;$C$9,IF(Raw!$X529&lt;$A$9,Raw!M529,-999),-999),-999),-999),-999),-999)</f>
        <v>-999</v>
      </c>
      <c r="J529" s="9">
        <f>IF(Raw!$G529&gt;$C$8,IF(Raw!$Q529&gt;$C$8,IF(Raw!$N529&gt;$C$9,IF(Raw!$N529&lt;$A$9,IF(Raw!$X529&gt;$C$9,IF(Raw!$X529&lt;$A$9,Raw!N529,-999),-999),-999),-999),-999),-999)</f>
        <v>-999</v>
      </c>
      <c r="K529" s="9">
        <f>IF(Raw!$G529&gt;$C$8,IF(Raw!$Q529&gt;$C$8,IF(Raw!$N529&gt;$C$9,IF(Raw!$N529&lt;$A$9,IF(Raw!$X529&gt;$C$9,IF(Raw!$X529&lt;$A$9,Raw!R529,-999),-999),-999),-999),-999),-999)</f>
        <v>-999</v>
      </c>
      <c r="L529" s="9">
        <f>IF(Raw!$G529&gt;$C$8,IF(Raw!$Q529&gt;$C$8,IF(Raw!$N529&gt;$C$9,IF(Raw!$N529&lt;$A$9,IF(Raw!$X529&gt;$C$9,IF(Raw!$X529&lt;$A$9,Raw!S529,-999),-999),-999),-999),-999),-999)</f>
        <v>-999</v>
      </c>
      <c r="M529" s="9">
        <f>Raw!Q529</f>
        <v>0</v>
      </c>
      <c r="N529" s="9">
        <f>IF(Raw!$G529&gt;$C$8,IF(Raw!$Q529&gt;$C$8,IF(Raw!$N529&gt;$C$9,IF(Raw!$N529&lt;$A$9,IF(Raw!$X529&gt;$C$9,IF(Raw!$X529&lt;$A$9,Raw!V529,-999),-999),-999),-999),-999),-999)</f>
        <v>-999</v>
      </c>
      <c r="O529" s="9">
        <f>IF(Raw!$G529&gt;$C$8,IF(Raw!$Q529&gt;$C$8,IF(Raw!$N529&gt;$C$9,IF(Raw!$N529&lt;$A$9,IF(Raw!$X529&gt;$C$9,IF(Raw!$X529&lt;$A$9,Raw!W529,-999),-999),-999),-999),-999),-999)</f>
        <v>-999</v>
      </c>
      <c r="P529" s="9">
        <f>IF(Raw!$G529&gt;$C$8,IF(Raw!$Q529&gt;$C$8,IF(Raw!$N529&gt;$C$9,IF(Raw!$N529&lt;$A$9,IF(Raw!$X529&gt;$C$9,IF(Raw!$X529&lt;$A$9,Raw!X529,-999),-999),-999),-999),-999),-999)</f>
        <v>-999</v>
      </c>
      <c r="R529" s="9">
        <f t="shared" si="159"/>
        <v>0</v>
      </c>
      <c r="S529" s="9">
        <f t="shared" si="160"/>
        <v>0</v>
      </c>
      <c r="T529" s="9">
        <f t="shared" si="161"/>
        <v>0</v>
      </c>
      <c r="U529" s="9">
        <f t="shared" si="162"/>
        <v>0</v>
      </c>
      <c r="V529" s="15">
        <f t="shared" si="163"/>
        <v>-999</v>
      </c>
      <c r="X529" s="11">
        <f t="shared" si="164"/>
        <v>-6.0139799999999993E+20</v>
      </c>
      <c r="Y529" s="11">
        <f t="shared" si="165"/>
        <v>-9.99E-18</v>
      </c>
      <c r="Z529" s="11">
        <f t="shared" si="166"/>
        <v>-9.9899999999999989E-4</v>
      </c>
      <c r="AA529" s="16">
        <f t="shared" si="167"/>
        <v>1</v>
      </c>
      <c r="AB529" s="9">
        <f t="shared" si="168"/>
        <v>-999</v>
      </c>
      <c r="AC529" s="9">
        <f t="shared" si="169"/>
        <v>-999</v>
      </c>
      <c r="AD529" s="15">
        <f t="shared" si="170"/>
        <v>-999</v>
      </c>
      <c r="AE529" s="3">
        <f t="shared" si="171"/>
        <v>-1202.7959999999996</v>
      </c>
      <c r="AF529" s="2">
        <f t="shared" si="172"/>
        <v>0.30099999999999988</v>
      </c>
      <c r="AG529" s="9">
        <f t="shared" si="173"/>
        <v>0</v>
      </c>
      <c r="AH529" s="2">
        <f t="shared" si="174"/>
        <v>0</v>
      </c>
    </row>
    <row r="530" spans="1:34">
      <c r="A530" s="1">
        <f>Raw!A530</f>
        <v>0</v>
      </c>
      <c r="B530" s="14">
        <f>Raw!B530</f>
        <v>0</v>
      </c>
      <c r="C530" s="15">
        <f>Raw!C530</f>
        <v>0</v>
      </c>
      <c r="D530" s="15">
        <f>IF(C530&gt;0.5,Raw!D530*D$11,-999)</f>
        <v>-999</v>
      </c>
      <c r="E530" s="9">
        <f>IF(Raw!$G530&gt;$C$8,IF(Raw!$Q530&gt;$C$8,IF(Raw!$N530&gt;$C$9,IF(Raw!$N530&lt;$A$9,IF(Raw!$X530&gt;$C$9,IF(Raw!$X530&lt;$A$9,Raw!H530,-999),-999),-999),-999),-999),-999)</f>
        <v>-999</v>
      </c>
      <c r="F530" s="9">
        <f>IF(Raw!$G530&gt;$C$8,IF(Raw!$Q530&gt;$C$8,IF(Raw!$N530&gt;$C$9,IF(Raw!$N530&lt;$A$9,IF(Raw!$X530&gt;$C$9,IF(Raw!$X530&lt;$A$9,Raw!I530,-999),-999),-999),-999),-999),-999)</f>
        <v>-999</v>
      </c>
      <c r="G530" s="9">
        <f>Raw!G530</f>
        <v>0</v>
      </c>
      <c r="H530" s="9">
        <f>IF(Raw!$G530&gt;$C$8,IF(Raw!$Q530&gt;$C$8,IF(Raw!$N530&gt;$C$9,IF(Raw!$N530&lt;$A$9,IF(Raw!$X530&gt;$C$9,IF(Raw!$X530&lt;$A$9,Raw!L530,-999),-999),-999),-999),-999),-999)</f>
        <v>-999</v>
      </c>
      <c r="I530" s="9">
        <f>IF(Raw!$G530&gt;$C$8,IF(Raw!$Q530&gt;$C$8,IF(Raw!$N530&gt;$C$9,IF(Raw!$N530&lt;$A$9,IF(Raw!$X530&gt;$C$9,IF(Raw!$X530&lt;$A$9,Raw!M530,-999),-999),-999),-999),-999),-999)</f>
        <v>-999</v>
      </c>
      <c r="J530" s="9">
        <f>IF(Raw!$G530&gt;$C$8,IF(Raw!$Q530&gt;$C$8,IF(Raw!$N530&gt;$C$9,IF(Raw!$N530&lt;$A$9,IF(Raw!$X530&gt;$C$9,IF(Raw!$X530&lt;$A$9,Raw!N530,-999),-999),-999),-999),-999),-999)</f>
        <v>-999</v>
      </c>
      <c r="K530" s="9">
        <f>IF(Raw!$G530&gt;$C$8,IF(Raw!$Q530&gt;$C$8,IF(Raw!$N530&gt;$C$9,IF(Raw!$N530&lt;$A$9,IF(Raw!$X530&gt;$C$9,IF(Raw!$X530&lt;$A$9,Raw!R530,-999),-999),-999),-999),-999),-999)</f>
        <v>-999</v>
      </c>
      <c r="L530" s="9">
        <f>IF(Raw!$G530&gt;$C$8,IF(Raw!$Q530&gt;$C$8,IF(Raw!$N530&gt;$C$9,IF(Raw!$N530&lt;$A$9,IF(Raw!$X530&gt;$C$9,IF(Raw!$X530&lt;$A$9,Raw!S530,-999),-999),-999),-999),-999),-999)</f>
        <v>-999</v>
      </c>
      <c r="M530" s="9">
        <f>Raw!Q530</f>
        <v>0</v>
      </c>
      <c r="N530" s="9">
        <f>IF(Raw!$G530&gt;$C$8,IF(Raw!$Q530&gt;$C$8,IF(Raw!$N530&gt;$C$9,IF(Raw!$N530&lt;$A$9,IF(Raw!$X530&gt;$C$9,IF(Raw!$X530&lt;$A$9,Raw!V530,-999),-999),-999),-999),-999),-999)</f>
        <v>-999</v>
      </c>
      <c r="O530" s="9">
        <f>IF(Raw!$G530&gt;$C$8,IF(Raw!$Q530&gt;$C$8,IF(Raw!$N530&gt;$C$9,IF(Raw!$N530&lt;$A$9,IF(Raw!$X530&gt;$C$9,IF(Raw!$X530&lt;$A$9,Raw!W530,-999),-999),-999),-999),-999),-999)</f>
        <v>-999</v>
      </c>
      <c r="P530" s="9">
        <f>IF(Raw!$G530&gt;$C$8,IF(Raw!$Q530&gt;$C$8,IF(Raw!$N530&gt;$C$9,IF(Raw!$N530&lt;$A$9,IF(Raw!$X530&gt;$C$9,IF(Raw!$X530&lt;$A$9,Raw!X530,-999),-999),-999),-999),-999),-999)</f>
        <v>-999</v>
      </c>
      <c r="R530" s="9">
        <f t="shared" si="159"/>
        <v>0</v>
      </c>
      <c r="S530" s="9">
        <f t="shared" si="160"/>
        <v>0</v>
      </c>
      <c r="T530" s="9">
        <f t="shared" si="161"/>
        <v>0</v>
      </c>
      <c r="U530" s="9">
        <f t="shared" si="162"/>
        <v>0</v>
      </c>
      <c r="V530" s="15">
        <f t="shared" si="163"/>
        <v>-999</v>
      </c>
      <c r="X530" s="11">
        <f t="shared" si="164"/>
        <v>-6.0139799999999993E+20</v>
      </c>
      <c r="Y530" s="11">
        <f t="shared" si="165"/>
        <v>-9.99E-18</v>
      </c>
      <c r="Z530" s="11">
        <f t="shared" si="166"/>
        <v>-9.9899999999999989E-4</v>
      </c>
      <c r="AA530" s="16">
        <f t="shared" si="167"/>
        <v>1</v>
      </c>
      <c r="AB530" s="9">
        <f t="shared" si="168"/>
        <v>-999</v>
      </c>
      <c r="AC530" s="9">
        <f t="shared" si="169"/>
        <v>-999</v>
      </c>
      <c r="AD530" s="15">
        <f t="shared" si="170"/>
        <v>-999</v>
      </c>
      <c r="AE530" s="3">
        <f t="shared" si="171"/>
        <v>-1202.7959999999996</v>
      </c>
      <c r="AF530" s="2">
        <f t="shared" si="172"/>
        <v>0.30099999999999988</v>
      </c>
      <c r="AG530" s="9">
        <f t="shared" si="173"/>
        <v>0</v>
      </c>
      <c r="AH530" s="2">
        <f t="shared" si="174"/>
        <v>0</v>
      </c>
    </row>
    <row r="531" spans="1:34">
      <c r="A531" s="1">
        <f>Raw!A531</f>
        <v>0</v>
      </c>
      <c r="B531" s="14">
        <f>Raw!B531</f>
        <v>0</v>
      </c>
      <c r="C531" s="15">
        <f>Raw!C531</f>
        <v>0</v>
      </c>
      <c r="D531" s="15">
        <f>IF(C531&gt;0.5,Raw!D531*D$11,-999)</f>
        <v>-999</v>
      </c>
      <c r="E531" s="9">
        <f>IF(Raw!$G531&gt;$C$8,IF(Raw!$Q531&gt;$C$8,IF(Raw!$N531&gt;$C$9,IF(Raw!$N531&lt;$A$9,IF(Raw!$X531&gt;$C$9,IF(Raw!$X531&lt;$A$9,Raw!H531,-999),-999),-999),-999),-999),-999)</f>
        <v>-999</v>
      </c>
      <c r="F531" s="9">
        <f>IF(Raw!$G531&gt;$C$8,IF(Raw!$Q531&gt;$C$8,IF(Raw!$N531&gt;$C$9,IF(Raw!$N531&lt;$A$9,IF(Raw!$X531&gt;$C$9,IF(Raw!$X531&lt;$A$9,Raw!I531,-999),-999),-999),-999),-999),-999)</f>
        <v>-999</v>
      </c>
      <c r="G531" s="9">
        <f>Raw!G531</f>
        <v>0</v>
      </c>
      <c r="H531" s="9">
        <f>IF(Raw!$G531&gt;$C$8,IF(Raw!$Q531&gt;$C$8,IF(Raw!$N531&gt;$C$9,IF(Raw!$N531&lt;$A$9,IF(Raw!$X531&gt;$C$9,IF(Raw!$X531&lt;$A$9,Raw!L531,-999),-999),-999),-999),-999),-999)</f>
        <v>-999</v>
      </c>
      <c r="I531" s="9">
        <f>IF(Raw!$G531&gt;$C$8,IF(Raw!$Q531&gt;$C$8,IF(Raw!$N531&gt;$C$9,IF(Raw!$N531&lt;$A$9,IF(Raw!$X531&gt;$C$9,IF(Raw!$X531&lt;$A$9,Raw!M531,-999),-999),-999),-999),-999),-999)</f>
        <v>-999</v>
      </c>
      <c r="J531" s="9">
        <f>IF(Raw!$G531&gt;$C$8,IF(Raw!$Q531&gt;$C$8,IF(Raw!$N531&gt;$C$9,IF(Raw!$N531&lt;$A$9,IF(Raw!$X531&gt;$C$9,IF(Raw!$X531&lt;$A$9,Raw!N531,-999),-999),-999),-999),-999),-999)</f>
        <v>-999</v>
      </c>
      <c r="K531" s="9">
        <f>IF(Raw!$G531&gt;$C$8,IF(Raw!$Q531&gt;$C$8,IF(Raw!$N531&gt;$C$9,IF(Raw!$N531&lt;$A$9,IF(Raw!$X531&gt;$C$9,IF(Raw!$X531&lt;$A$9,Raw!R531,-999),-999),-999),-999),-999),-999)</f>
        <v>-999</v>
      </c>
      <c r="L531" s="9">
        <f>IF(Raw!$G531&gt;$C$8,IF(Raw!$Q531&gt;$C$8,IF(Raw!$N531&gt;$C$9,IF(Raw!$N531&lt;$A$9,IF(Raw!$X531&gt;$C$9,IF(Raw!$X531&lt;$A$9,Raw!S531,-999),-999),-999),-999),-999),-999)</f>
        <v>-999</v>
      </c>
      <c r="M531" s="9">
        <f>Raw!Q531</f>
        <v>0</v>
      </c>
      <c r="N531" s="9">
        <f>IF(Raw!$G531&gt;$C$8,IF(Raw!$Q531&gt;$C$8,IF(Raw!$N531&gt;$C$9,IF(Raw!$N531&lt;$A$9,IF(Raw!$X531&gt;$C$9,IF(Raw!$X531&lt;$A$9,Raw!V531,-999),-999),-999),-999),-999),-999)</f>
        <v>-999</v>
      </c>
      <c r="O531" s="9">
        <f>IF(Raw!$G531&gt;$C$8,IF(Raw!$Q531&gt;$C$8,IF(Raw!$N531&gt;$C$9,IF(Raw!$N531&lt;$A$9,IF(Raw!$X531&gt;$C$9,IF(Raw!$X531&lt;$A$9,Raw!W531,-999),-999),-999),-999),-999),-999)</f>
        <v>-999</v>
      </c>
      <c r="P531" s="9">
        <f>IF(Raw!$G531&gt;$C$8,IF(Raw!$Q531&gt;$C$8,IF(Raw!$N531&gt;$C$9,IF(Raw!$N531&lt;$A$9,IF(Raw!$X531&gt;$C$9,IF(Raw!$X531&lt;$A$9,Raw!X531,-999),-999),-999),-999),-999),-999)</f>
        <v>-999</v>
      </c>
      <c r="R531" s="9">
        <f t="shared" si="159"/>
        <v>0</v>
      </c>
      <c r="S531" s="9">
        <f t="shared" si="160"/>
        <v>0</v>
      </c>
      <c r="T531" s="9">
        <f t="shared" si="161"/>
        <v>0</v>
      </c>
      <c r="U531" s="9">
        <f t="shared" si="162"/>
        <v>0</v>
      </c>
      <c r="V531" s="15">
        <f t="shared" si="163"/>
        <v>-999</v>
      </c>
      <c r="X531" s="11">
        <f t="shared" si="164"/>
        <v>-6.0139799999999993E+20</v>
      </c>
      <c r="Y531" s="11">
        <f t="shared" si="165"/>
        <v>-9.99E-18</v>
      </c>
      <c r="Z531" s="11">
        <f t="shared" si="166"/>
        <v>-9.9899999999999989E-4</v>
      </c>
      <c r="AA531" s="16">
        <f t="shared" si="167"/>
        <v>1</v>
      </c>
      <c r="AB531" s="9">
        <f t="shared" si="168"/>
        <v>-999</v>
      </c>
      <c r="AC531" s="9">
        <f t="shared" si="169"/>
        <v>-999</v>
      </c>
      <c r="AD531" s="15">
        <f t="shared" si="170"/>
        <v>-999</v>
      </c>
      <c r="AE531" s="3">
        <f t="shared" si="171"/>
        <v>-1202.7959999999996</v>
      </c>
      <c r="AF531" s="2">
        <f t="shared" si="172"/>
        <v>0.30099999999999988</v>
      </c>
      <c r="AG531" s="9">
        <f t="shared" si="173"/>
        <v>0</v>
      </c>
      <c r="AH531" s="2">
        <f t="shared" si="174"/>
        <v>0</v>
      </c>
    </row>
    <row r="532" spans="1:34">
      <c r="A532" s="1">
        <f>Raw!A532</f>
        <v>0</v>
      </c>
      <c r="B532" s="14">
        <f>Raw!B532</f>
        <v>0</v>
      </c>
      <c r="C532" s="15">
        <f>Raw!C532</f>
        <v>0</v>
      </c>
      <c r="D532" s="15">
        <f>IF(C532&gt;0.5,Raw!D532*D$11,-999)</f>
        <v>-999</v>
      </c>
      <c r="E532" s="9">
        <f>IF(Raw!$G532&gt;$C$8,IF(Raw!$Q532&gt;$C$8,IF(Raw!$N532&gt;$C$9,IF(Raw!$N532&lt;$A$9,IF(Raw!$X532&gt;$C$9,IF(Raw!$X532&lt;$A$9,Raw!H532,-999),-999),-999),-999),-999),-999)</f>
        <v>-999</v>
      </c>
      <c r="F532" s="9">
        <f>IF(Raw!$G532&gt;$C$8,IF(Raw!$Q532&gt;$C$8,IF(Raw!$N532&gt;$C$9,IF(Raw!$N532&lt;$A$9,IF(Raw!$X532&gt;$C$9,IF(Raw!$X532&lt;$A$9,Raw!I532,-999),-999),-999),-999),-999),-999)</f>
        <v>-999</v>
      </c>
      <c r="G532" s="9">
        <f>Raw!G532</f>
        <v>0</v>
      </c>
      <c r="H532" s="9">
        <f>IF(Raw!$G532&gt;$C$8,IF(Raw!$Q532&gt;$C$8,IF(Raw!$N532&gt;$C$9,IF(Raw!$N532&lt;$A$9,IF(Raw!$X532&gt;$C$9,IF(Raw!$X532&lt;$A$9,Raw!L532,-999),-999),-999),-999),-999),-999)</f>
        <v>-999</v>
      </c>
      <c r="I532" s="9">
        <f>IF(Raw!$G532&gt;$C$8,IF(Raw!$Q532&gt;$C$8,IF(Raw!$N532&gt;$C$9,IF(Raw!$N532&lt;$A$9,IF(Raw!$X532&gt;$C$9,IF(Raw!$X532&lt;$A$9,Raw!M532,-999),-999),-999),-999),-999),-999)</f>
        <v>-999</v>
      </c>
      <c r="J532" s="9">
        <f>IF(Raw!$G532&gt;$C$8,IF(Raw!$Q532&gt;$C$8,IF(Raw!$N532&gt;$C$9,IF(Raw!$N532&lt;$A$9,IF(Raw!$X532&gt;$C$9,IF(Raw!$X532&lt;$A$9,Raw!N532,-999),-999),-999),-999),-999),-999)</f>
        <v>-999</v>
      </c>
      <c r="K532" s="9">
        <f>IF(Raw!$G532&gt;$C$8,IF(Raw!$Q532&gt;$C$8,IF(Raw!$N532&gt;$C$9,IF(Raw!$N532&lt;$A$9,IF(Raw!$X532&gt;$C$9,IF(Raw!$X532&lt;$A$9,Raw!R532,-999),-999),-999),-999),-999),-999)</f>
        <v>-999</v>
      </c>
      <c r="L532" s="9">
        <f>IF(Raw!$G532&gt;$C$8,IF(Raw!$Q532&gt;$C$8,IF(Raw!$N532&gt;$C$9,IF(Raw!$N532&lt;$A$9,IF(Raw!$X532&gt;$C$9,IF(Raw!$X532&lt;$A$9,Raw!S532,-999),-999),-999),-999),-999),-999)</f>
        <v>-999</v>
      </c>
      <c r="M532" s="9">
        <f>Raw!Q532</f>
        <v>0</v>
      </c>
      <c r="N532" s="9">
        <f>IF(Raw!$G532&gt;$C$8,IF(Raw!$Q532&gt;$C$8,IF(Raw!$N532&gt;$C$9,IF(Raw!$N532&lt;$A$9,IF(Raw!$X532&gt;$C$9,IF(Raw!$X532&lt;$A$9,Raw!V532,-999),-999),-999),-999),-999),-999)</f>
        <v>-999</v>
      </c>
      <c r="O532" s="9">
        <f>IF(Raw!$G532&gt;$C$8,IF(Raw!$Q532&gt;$C$8,IF(Raw!$N532&gt;$C$9,IF(Raw!$N532&lt;$A$9,IF(Raw!$X532&gt;$C$9,IF(Raw!$X532&lt;$A$9,Raw!W532,-999),-999),-999),-999),-999),-999)</f>
        <v>-999</v>
      </c>
      <c r="P532" s="9">
        <f>IF(Raw!$G532&gt;$C$8,IF(Raw!$Q532&gt;$C$8,IF(Raw!$N532&gt;$C$9,IF(Raw!$N532&lt;$A$9,IF(Raw!$X532&gt;$C$9,IF(Raw!$X532&lt;$A$9,Raw!X532,-999),-999),-999),-999),-999),-999)</f>
        <v>-999</v>
      </c>
      <c r="R532" s="9">
        <f t="shared" si="159"/>
        <v>0</v>
      </c>
      <c r="S532" s="9">
        <f t="shared" si="160"/>
        <v>0</v>
      </c>
      <c r="T532" s="9">
        <f t="shared" si="161"/>
        <v>0</v>
      </c>
      <c r="U532" s="9">
        <f t="shared" si="162"/>
        <v>0</v>
      </c>
      <c r="V532" s="15">
        <f t="shared" si="163"/>
        <v>-999</v>
      </c>
      <c r="X532" s="11">
        <f t="shared" si="164"/>
        <v>-6.0139799999999993E+20</v>
      </c>
      <c r="Y532" s="11">
        <f t="shared" si="165"/>
        <v>-9.99E-18</v>
      </c>
      <c r="Z532" s="11">
        <f t="shared" si="166"/>
        <v>-9.9899999999999989E-4</v>
      </c>
      <c r="AA532" s="16">
        <f t="shared" si="167"/>
        <v>1</v>
      </c>
      <c r="AB532" s="9">
        <f t="shared" si="168"/>
        <v>-999</v>
      </c>
      <c r="AC532" s="9">
        <f t="shared" si="169"/>
        <v>-999</v>
      </c>
      <c r="AD532" s="15">
        <f t="shared" si="170"/>
        <v>-999</v>
      </c>
      <c r="AE532" s="3">
        <f t="shared" si="171"/>
        <v>-1202.7959999999996</v>
      </c>
      <c r="AF532" s="2">
        <f t="shared" si="172"/>
        <v>0.30099999999999988</v>
      </c>
      <c r="AG532" s="9">
        <f t="shared" si="173"/>
        <v>0</v>
      </c>
      <c r="AH532" s="2">
        <f t="shared" si="174"/>
        <v>0</v>
      </c>
    </row>
    <row r="533" spans="1:34">
      <c r="A533" s="1">
        <f>Raw!A533</f>
        <v>0</v>
      </c>
      <c r="B533" s="14">
        <f>Raw!B533</f>
        <v>0</v>
      </c>
      <c r="C533" s="15">
        <f>Raw!C533</f>
        <v>0</v>
      </c>
      <c r="D533" s="15">
        <f>IF(C533&gt;0.5,Raw!D533*D$11,-999)</f>
        <v>-999</v>
      </c>
      <c r="E533" s="9">
        <f>IF(Raw!$G533&gt;$C$8,IF(Raw!$Q533&gt;$C$8,IF(Raw!$N533&gt;$C$9,IF(Raw!$N533&lt;$A$9,IF(Raw!$X533&gt;$C$9,IF(Raw!$X533&lt;$A$9,Raw!H533,-999),-999),-999),-999),-999),-999)</f>
        <v>-999</v>
      </c>
      <c r="F533" s="9">
        <f>IF(Raw!$G533&gt;$C$8,IF(Raw!$Q533&gt;$C$8,IF(Raw!$N533&gt;$C$9,IF(Raw!$N533&lt;$A$9,IF(Raw!$X533&gt;$C$9,IF(Raw!$X533&lt;$A$9,Raw!I533,-999),-999),-999),-999),-999),-999)</f>
        <v>-999</v>
      </c>
      <c r="G533" s="9">
        <f>Raw!G533</f>
        <v>0</v>
      </c>
      <c r="H533" s="9">
        <f>IF(Raw!$G533&gt;$C$8,IF(Raw!$Q533&gt;$C$8,IF(Raw!$N533&gt;$C$9,IF(Raw!$N533&lt;$A$9,IF(Raw!$X533&gt;$C$9,IF(Raw!$X533&lt;$A$9,Raw!L533,-999),-999),-999),-999),-999),-999)</f>
        <v>-999</v>
      </c>
      <c r="I533" s="9">
        <f>IF(Raw!$G533&gt;$C$8,IF(Raw!$Q533&gt;$C$8,IF(Raw!$N533&gt;$C$9,IF(Raw!$N533&lt;$A$9,IF(Raw!$X533&gt;$C$9,IF(Raw!$X533&lt;$A$9,Raw!M533,-999),-999),-999),-999),-999),-999)</f>
        <v>-999</v>
      </c>
      <c r="J533" s="9">
        <f>IF(Raw!$G533&gt;$C$8,IF(Raw!$Q533&gt;$C$8,IF(Raw!$N533&gt;$C$9,IF(Raw!$N533&lt;$A$9,IF(Raw!$X533&gt;$C$9,IF(Raw!$X533&lt;$A$9,Raw!N533,-999),-999),-999),-999),-999),-999)</f>
        <v>-999</v>
      </c>
      <c r="K533" s="9">
        <f>IF(Raw!$G533&gt;$C$8,IF(Raw!$Q533&gt;$C$8,IF(Raw!$N533&gt;$C$9,IF(Raw!$N533&lt;$A$9,IF(Raw!$X533&gt;$C$9,IF(Raw!$X533&lt;$A$9,Raw!R533,-999),-999),-999),-999),-999),-999)</f>
        <v>-999</v>
      </c>
      <c r="L533" s="9">
        <f>IF(Raw!$G533&gt;$C$8,IF(Raw!$Q533&gt;$C$8,IF(Raw!$N533&gt;$C$9,IF(Raw!$N533&lt;$A$9,IF(Raw!$X533&gt;$C$9,IF(Raw!$X533&lt;$A$9,Raw!S533,-999),-999),-999),-999),-999),-999)</f>
        <v>-999</v>
      </c>
      <c r="M533" s="9">
        <f>Raw!Q533</f>
        <v>0</v>
      </c>
      <c r="N533" s="9">
        <f>IF(Raw!$G533&gt;$C$8,IF(Raw!$Q533&gt;$C$8,IF(Raw!$N533&gt;$C$9,IF(Raw!$N533&lt;$A$9,IF(Raw!$X533&gt;$C$9,IF(Raw!$X533&lt;$A$9,Raw!V533,-999),-999),-999),-999),-999),-999)</f>
        <v>-999</v>
      </c>
      <c r="O533" s="9">
        <f>IF(Raw!$G533&gt;$C$8,IF(Raw!$Q533&gt;$C$8,IF(Raw!$N533&gt;$C$9,IF(Raw!$N533&lt;$A$9,IF(Raw!$X533&gt;$C$9,IF(Raw!$X533&lt;$A$9,Raw!W533,-999),-999),-999),-999),-999),-999)</f>
        <v>-999</v>
      </c>
      <c r="P533" s="9">
        <f>IF(Raw!$G533&gt;$C$8,IF(Raw!$Q533&gt;$C$8,IF(Raw!$N533&gt;$C$9,IF(Raw!$N533&lt;$A$9,IF(Raw!$X533&gt;$C$9,IF(Raw!$X533&lt;$A$9,Raw!X533,-999),-999),-999),-999),-999),-999)</f>
        <v>-999</v>
      </c>
      <c r="R533" s="9">
        <f t="shared" si="159"/>
        <v>0</v>
      </c>
      <c r="S533" s="9">
        <f t="shared" si="160"/>
        <v>0</v>
      </c>
      <c r="T533" s="9">
        <f t="shared" si="161"/>
        <v>0</v>
      </c>
      <c r="U533" s="9">
        <f t="shared" si="162"/>
        <v>0</v>
      </c>
      <c r="V533" s="15">
        <f t="shared" si="163"/>
        <v>-999</v>
      </c>
      <c r="X533" s="11">
        <f t="shared" si="164"/>
        <v>-6.0139799999999993E+20</v>
      </c>
      <c r="Y533" s="11">
        <f t="shared" si="165"/>
        <v>-9.99E-18</v>
      </c>
      <c r="Z533" s="11">
        <f t="shared" si="166"/>
        <v>-9.9899999999999989E-4</v>
      </c>
      <c r="AA533" s="16">
        <f t="shared" si="167"/>
        <v>1</v>
      </c>
      <c r="AB533" s="9">
        <f t="shared" si="168"/>
        <v>-999</v>
      </c>
      <c r="AC533" s="9">
        <f t="shared" si="169"/>
        <v>-999</v>
      </c>
      <c r="AD533" s="15">
        <f t="shared" si="170"/>
        <v>-999</v>
      </c>
      <c r="AE533" s="3">
        <f t="shared" si="171"/>
        <v>-1202.7959999999996</v>
      </c>
      <c r="AF533" s="2">
        <f t="shared" si="172"/>
        <v>0.30099999999999988</v>
      </c>
      <c r="AG533" s="9">
        <f t="shared" si="173"/>
        <v>0</v>
      </c>
      <c r="AH533" s="2">
        <f t="shared" si="174"/>
        <v>0</v>
      </c>
    </row>
    <row r="534" spans="1:34">
      <c r="A534" s="1">
        <f>Raw!A534</f>
        <v>0</v>
      </c>
      <c r="B534" s="14">
        <f>Raw!B534</f>
        <v>0</v>
      </c>
      <c r="C534" s="15">
        <f>Raw!C534</f>
        <v>0</v>
      </c>
      <c r="D534" s="15">
        <f>IF(C534&gt;0.5,Raw!D534*D$11,-999)</f>
        <v>-999</v>
      </c>
      <c r="E534" s="9">
        <f>IF(Raw!$G534&gt;$C$8,IF(Raw!$Q534&gt;$C$8,IF(Raw!$N534&gt;$C$9,IF(Raw!$N534&lt;$A$9,IF(Raw!$X534&gt;$C$9,IF(Raw!$X534&lt;$A$9,Raw!H534,-999),-999),-999),-999),-999),-999)</f>
        <v>-999</v>
      </c>
      <c r="F534" s="9">
        <f>IF(Raw!$G534&gt;$C$8,IF(Raw!$Q534&gt;$C$8,IF(Raw!$N534&gt;$C$9,IF(Raw!$N534&lt;$A$9,IF(Raw!$X534&gt;$C$9,IF(Raw!$X534&lt;$A$9,Raw!I534,-999),-999),-999),-999),-999),-999)</f>
        <v>-999</v>
      </c>
      <c r="G534" s="9">
        <f>Raw!G534</f>
        <v>0</v>
      </c>
      <c r="H534" s="9">
        <f>IF(Raw!$G534&gt;$C$8,IF(Raw!$Q534&gt;$C$8,IF(Raw!$N534&gt;$C$9,IF(Raw!$N534&lt;$A$9,IF(Raw!$X534&gt;$C$9,IF(Raw!$X534&lt;$A$9,Raw!L534,-999),-999),-999),-999),-999),-999)</f>
        <v>-999</v>
      </c>
      <c r="I534" s="9">
        <f>IF(Raw!$G534&gt;$C$8,IF(Raw!$Q534&gt;$C$8,IF(Raw!$N534&gt;$C$9,IF(Raw!$N534&lt;$A$9,IF(Raw!$X534&gt;$C$9,IF(Raw!$X534&lt;$A$9,Raw!M534,-999),-999),-999),-999),-999),-999)</f>
        <v>-999</v>
      </c>
      <c r="J534" s="9">
        <f>IF(Raw!$G534&gt;$C$8,IF(Raw!$Q534&gt;$C$8,IF(Raw!$N534&gt;$C$9,IF(Raw!$N534&lt;$A$9,IF(Raw!$X534&gt;$C$9,IF(Raw!$X534&lt;$A$9,Raw!N534,-999),-999),-999),-999),-999),-999)</f>
        <v>-999</v>
      </c>
      <c r="K534" s="9">
        <f>IF(Raw!$G534&gt;$C$8,IF(Raw!$Q534&gt;$C$8,IF(Raw!$N534&gt;$C$9,IF(Raw!$N534&lt;$A$9,IF(Raw!$X534&gt;$C$9,IF(Raw!$X534&lt;$A$9,Raw!R534,-999),-999),-999),-999),-999),-999)</f>
        <v>-999</v>
      </c>
      <c r="L534" s="9">
        <f>IF(Raw!$G534&gt;$C$8,IF(Raw!$Q534&gt;$C$8,IF(Raw!$N534&gt;$C$9,IF(Raw!$N534&lt;$A$9,IF(Raw!$X534&gt;$C$9,IF(Raw!$X534&lt;$A$9,Raw!S534,-999),-999),-999),-999),-999),-999)</f>
        <v>-999</v>
      </c>
      <c r="M534" s="9">
        <f>Raw!Q534</f>
        <v>0</v>
      </c>
      <c r="N534" s="9">
        <f>IF(Raw!$G534&gt;$C$8,IF(Raw!$Q534&gt;$C$8,IF(Raw!$N534&gt;$C$9,IF(Raw!$N534&lt;$A$9,IF(Raw!$X534&gt;$C$9,IF(Raw!$X534&lt;$A$9,Raw!V534,-999),-999),-999),-999),-999),-999)</f>
        <v>-999</v>
      </c>
      <c r="O534" s="9">
        <f>IF(Raw!$G534&gt;$C$8,IF(Raw!$Q534&gt;$C$8,IF(Raw!$N534&gt;$C$9,IF(Raw!$N534&lt;$A$9,IF(Raw!$X534&gt;$C$9,IF(Raw!$X534&lt;$A$9,Raw!W534,-999),-999),-999),-999),-999),-999)</f>
        <v>-999</v>
      </c>
      <c r="P534" s="9">
        <f>IF(Raw!$G534&gt;$C$8,IF(Raw!$Q534&gt;$C$8,IF(Raw!$N534&gt;$C$9,IF(Raw!$N534&lt;$A$9,IF(Raw!$X534&gt;$C$9,IF(Raw!$X534&lt;$A$9,Raw!X534,-999),-999),-999),-999),-999),-999)</f>
        <v>-999</v>
      </c>
      <c r="R534" s="9">
        <f t="shared" si="159"/>
        <v>0</v>
      </c>
      <c r="S534" s="9">
        <f t="shared" si="160"/>
        <v>0</v>
      </c>
      <c r="T534" s="9">
        <f t="shared" si="161"/>
        <v>0</v>
      </c>
      <c r="U534" s="9">
        <f t="shared" si="162"/>
        <v>0</v>
      </c>
      <c r="V534" s="15">
        <f t="shared" si="163"/>
        <v>-999</v>
      </c>
      <c r="X534" s="11">
        <f t="shared" si="164"/>
        <v>-6.0139799999999993E+20</v>
      </c>
      <c r="Y534" s="11">
        <f t="shared" si="165"/>
        <v>-9.99E-18</v>
      </c>
      <c r="Z534" s="11">
        <f t="shared" si="166"/>
        <v>-9.9899999999999989E-4</v>
      </c>
      <c r="AA534" s="16">
        <f t="shared" si="167"/>
        <v>1</v>
      </c>
      <c r="AB534" s="9">
        <f t="shared" si="168"/>
        <v>-999</v>
      </c>
      <c r="AC534" s="9">
        <f t="shared" si="169"/>
        <v>-999</v>
      </c>
      <c r="AD534" s="15">
        <f t="shared" si="170"/>
        <v>-999</v>
      </c>
      <c r="AE534" s="3">
        <f t="shared" si="171"/>
        <v>-1202.7959999999996</v>
      </c>
      <c r="AF534" s="2">
        <f t="shared" si="172"/>
        <v>0.30099999999999988</v>
      </c>
      <c r="AG534" s="9">
        <f t="shared" si="173"/>
        <v>0</v>
      </c>
      <c r="AH534" s="2">
        <f t="shared" si="174"/>
        <v>0</v>
      </c>
    </row>
    <row r="535" spans="1:34">
      <c r="A535" s="1">
        <f>Raw!A535</f>
        <v>0</v>
      </c>
      <c r="B535" s="14">
        <f>Raw!B535</f>
        <v>0</v>
      </c>
      <c r="C535" s="15">
        <f>Raw!C535</f>
        <v>0</v>
      </c>
      <c r="D535" s="15">
        <f>IF(C535&gt;0.5,Raw!D535*D$11,-999)</f>
        <v>-999</v>
      </c>
      <c r="E535" s="9">
        <f>IF(Raw!$G535&gt;$C$8,IF(Raw!$Q535&gt;$C$8,IF(Raw!$N535&gt;$C$9,IF(Raw!$N535&lt;$A$9,IF(Raw!$X535&gt;$C$9,IF(Raw!$X535&lt;$A$9,Raw!H535,-999),-999),-999),-999),-999),-999)</f>
        <v>-999</v>
      </c>
      <c r="F535" s="9">
        <f>IF(Raw!$G535&gt;$C$8,IF(Raw!$Q535&gt;$C$8,IF(Raw!$N535&gt;$C$9,IF(Raw!$N535&lt;$A$9,IF(Raw!$X535&gt;$C$9,IF(Raw!$X535&lt;$A$9,Raw!I535,-999),-999),-999),-999),-999),-999)</f>
        <v>-999</v>
      </c>
      <c r="G535" s="9">
        <f>Raw!G535</f>
        <v>0</v>
      </c>
      <c r="H535" s="9">
        <f>IF(Raw!$G535&gt;$C$8,IF(Raw!$Q535&gt;$C$8,IF(Raw!$N535&gt;$C$9,IF(Raw!$N535&lt;$A$9,IF(Raw!$X535&gt;$C$9,IF(Raw!$X535&lt;$A$9,Raw!L535,-999),-999),-999),-999),-999),-999)</f>
        <v>-999</v>
      </c>
      <c r="I535" s="9">
        <f>IF(Raw!$G535&gt;$C$8,IF(Raw!$Q535&gt;$C$8,IF(Raw!$N535&gt;$C$9,IF(Raw!$N535&lt;$A$9,IF(Raw!$X535&gt;$C$9,IF(Raw!$X535&lt;$A$9,Raw!M535,-999),-999),-999),-999),-999),-999)</f>
        <v>-999</v>
      </c>
      <c r="J535" s="9">
        <f>IF(Raw!$G535&gt;$C$8,IF(Raw!$Q535&gt;$C$8,IF(Raw!$N535&gt;$C$9,IF(Raw!$N535&lt;$A$9,IF(Raw!$X535&gt;$C$9,IF(Raw!$X535&lt;$A$9,Raw!N535,-999),-999),-999),-999),-999),-999)</f>
        <v>-999</v>
      </c>
      <c r="K535" s="9">
        <f>IF(Raw!$G535&gt;$C$8,IF(Raw!$Q535&gt;$C$8,IF(Raw!$N535&gt;$C$9,IF(Raw!$N535&lt;$A$9,IF(Raw!$X535&gt;$C$9,IF(Raw!$X535&lt;$A$9,Raw!R535,-999),-999),-999),-999),-999),-999)</f>
        <v>-999</v>
      </c>
      <c r="L535" s="9">
        <f>IF(Raw!$G535&gt;$C$8,IF(Raw!$Q535&gt;$C$8,IF(Raw!$N535&gt;$C$9,IF(Raw!$N535&lt;$A$9,IF(Raw!$X535&gt;$C$9,IF(Raw!$X535&lt;$A$9,Raw!S535,-999),-999),-999),-999),-999),-999)</f>
        <v>-999</v>
      </c>
      <c r="M535" s="9">
        <f>Raw!Q535</f>
        <v>0</v>
      </c>
      <c r="N535" s="9">
        <f>IF(Raw!$G535&gt;$C$8,IF(Raw!$Q535&gt;$C$8,IF(Raw!$N535&gt;$C$9,IF(Raw!$N535&lt;$A$9,IF(Raw!$X535&gt;$C$9,IF(Raw!$X535&lt;$A$9,Raw!V535,-999),-999),-999),-999),-999),-999)</f>
        <v>-999</v>
      </c>
      <c r="O535" s="9">
        <f>IF(Raw!$G535&gt;$C$8,IF(Raw!$Q535&gt;$C$8,IF(Raw!$N535&gt;$C$9,IF(Raw!$N535&lt;$A$9,IF(Raw!$X535&gt;$C$9,IF(Raw!$X535&lt;$A$9,Raw!W535,-999),-999),-999),-999),-999),-999)</f>
        <v>-999</v>
      </c>
      <c r="P535" s="9">
        <f>IF(Raw!$G535&gt;$C$8,IF(Raw!$Q535&gt;$C$8,IF(Raw!$N535&gt;$C$9,IF(Raw!$N535&lt;$A$9,IF(Raw!$X535&gt;$C$9,IF(Raw!$X535&lt;$A$9,Raw!X535,-999),-999),-999),-999),-999),-999)</f>
        <v>-999</v>
      </c>
      <c r="R535" s="9">
        <f t="shared" si="159"/>
        <v>0</v>
      </c>
      <c r="S535" s="9">
        <f t="shared" si="160"/>
        <v>0</v>
      </c>
      <c r="T535" s="9">
        <f t="shared" si="161"/>
        <v>0</v>
      </c>
      <c r="U535" s="9">
        <f t="shared" si="162"/>
        <v>0</v>
      </c>
      <c r="V535" s="15">
        <f t="shared" si="163"/>
        <v>-999</v>
      </c>
      <c r="X535" s="11">
        <f t="shared" si="164"/>
        <v>-6.0139799999999993E+20</v>
      </c>
      <c r="Y535" s="11">
        <f t="shared" si="165"/>
        <v>-9.99E-18</v>
      </c>
      <c r="Z535" s="11">
        <f t="shared" si="166"/>
        <v>-9.9899999999999989E-4</v>
      </c>
      <c r="AA535" s="16">
        <f t="shared" si="167"/>
        <v>1</v>
      </c>
      <c r="AB535" s="9">
        <f t="shared" si="168"/>
        <v>-999</v>
      </c>
      <c r="AC535" s="9">
        <f t="shared" si="169"/>
        <v>-999</v>
      </c>
      <c r="AD535" s="15">
        <f t="shared" si="170"/>
        <v>-999</v>
      </c>
      <c r="AE535" s="3">
        <f t="shared" si="171"/>
        <v>-1202.7959999999996</v>
      </c>
      <c r="AF535" s="2">
        <f t="shared" si="172"/>
        <v>0.30099999999999988</v>
      </c>
      <c r="AG535" s="9">
        <f t="shared" si="173"/>
        <v>0</v>
      </c>
      <c r="AH535" s="2">
        <f t="shared" si="174"/>
        <v>0</v>
      </c>
    </row>
    <row r="536" spans="1:34">
      <c r="A536" s="1">
        <f>Raw!A536</f>
        <v>0</v>
      </c>
      <c r="B536" s="14">
        <f>Raw!B536</f>
        <v>0</v>
      </c>
      <c r="C536" s="15">
        <f>Raw!C536</f>
        <v>0</v>
      </c>
      <c r="D536" s="15">
        <f>IF(C536&gt;0.5,Raw!D536*D$11,-999)</f>
        <v>-999</v>
      </c>
      <c r="E536" s="9">
        <f>IF(Raw!$G536&gt;$C$8,IF(Raw!$Q536&gt;$C$8,IF(Raw!$N536&gt;$C$9,IF(Raw!$N536&lt;$A$9,IF(Raw!$X536&gt;$C$9,IF(Raw!$X536&lt;$A$9,Raw!H536,-999),-999),-999),-999),-999),-999)</f>
        <v>-999</v>
      </c>
      <c r="F536" s="9">
        <f>IF(Raw!$G536&gt;$C$8,IF(Raw!$Q536&gt;$C$8,IF(Raw!$N536&gt;$C$9,IF(Raw!$N536&lt;$A$9,IF(Raw!$X536&gt;$C$9,IF(Raw!$X536&lt;$A$9,Raw!I536,-999),-999),-999),-999),-999),-999)</f>
        <v>-999</v>
      </c>
      <c r="G536" s="9">
        <f>Raw!G536</f>
        <v>0</v>
      </c>
      <c r="H536" s="9">
        <f>IF(Raw!$G536&gt;$C$8,IF(Raw!$Q536&gt;$C$8,IF(Raw!$N536&gt;$C$9,IF(Raw!$N536&lt;$A$9,IF(Raw!$X536&gt;$C$9,IF(Raw!$X536&lt;$A$9,Raw!L536,-999),-999),-999),-999),-999),-999)</f>
        <v>-999</v>
      </c>
      <c r="I536" s="9">
        <f>IF(Raw!$G536&gt;$C$8,IF(Raw!$Q536&gt;$C$8,IF(Raw!$N536&gt;$C$9,IF(Raw!$N536&lt;$A$9,IF(Raw!$X536&gt;$C$9,IF(Raw!$X536&lt;$A$9,Raw!M536,-999),-999),-999),-999),-999),-999)</f>
        <v>-999</v>
      </c>
      <c r="J536" s="9">
        <f>IF(Raw!$G536&gt;$C$8,IF(Raw!$Q536&gt;$C$8,IF(Raw!$N536&gt;$C$9,IF(Raw!$N536&lt;$A$9,IF(Raw!$X536&gt;$C$9,IF(Raw!$X536&lt;$A$9,Raw!N536,-999),-999),-999),-999),-999),-999)</f>
        <v>-999</v>
      </c>
      <c r="K536" s="9">
        <f>IF(Raw!$G536&gt;$C$8,IF(Raw!$Q536&gt;$C$8,IF(Raw!$N536&gt;$C$9,IF(Raw!$N536&lt;$A$9,IF(Raw!$X536&gt;$C$9,IF(Raw!$X536&lt;$A$9,Raw!R536,-999),-999),-999),-999),-999),-999)</f>
        <v>-999</v>
      </c>
      <c r="L536" s="9">
        <f>IF(Raw!$G536&gt;$C$8,IF(Raw!$Q536&gt;$C$8,IF(Raw!$N536&gt;$C$9,IF(Raw!$N536&lt;$A$9,IF(Raw!$X536&gt;$C$9,IF(Raw!$X536&lt;$A$9,Raw!S536,-999),-999),-999),-999),-999),-999)</f>
        <v>-999</v>
      </c>
      <c r="M536" s="9">
        <f>Raw!Q536</f>
        <v>0</v>
      </c>
      <c r="N536" s="9">
        <f>IF(Raw!$G536&gt;$C$8,IF(Raw!$Q536&gt;$C$8,IF(Raw!$N536&gt;$C$9,IF(Raw!$N536&lt;$A$9,IF(Raw!$X536&gt;$C$9,IF(Raw!$X536&lt;$A$9,Raw!V536,-999),-999),-999),-999),-999),-999)</f>
        <v>-999</v>
      </c>
      <c r="O536" s="9">
        <f>IF(Raw!$G536&gt;$C$8,IF(Raw!$Q536&gt;$C$8,IF(Raw!$N536&gt;$C$9,IF(Raw!$N536&lt;$A$9,IF(Raw!$X536&gt;$C$9,IF(Raw!$X536&lt;$A$9,Raw!W536,-999),-999),-999),-999),-999),-999)</f>
        <v>-999</v>
      </c>
      <c r="P536" s="9">
        <f>IF(Raw!$G536&gt;$C$8,IF(Raw!$Q536&gt;$C$8,IF(Raw!$N536&gt;$C$9,IF(Raw!$N536&lt;$A$9,IF(Raw!$X536&gt;$C$9,IF(Raw!$X536&lt;$A$9,Raw!X536,-999),-999),-999),-999),-999),-999)</f>
        <v>-999</v>
      </c>
      <c r="R536" s="9">
        <f t="shared" si="159"/>
        <v>0</v>
      </c>
      <c r="S536" s="9">
        <f t="shared" si="160"/>
        <v>0</v>
      </c>
      <c r="T536" s="9">
        <f t="shared" si="161"/>
        <v>0</v>
      </c>
      <c r="U536" s="9">
        <f t="shared" si="162"/>
        <v>0</v>
      </c>
      <c r="V536" s="15">
        <f t="shared" si="163"/>
        <v>-999</v>
      </c>
      <c r="X536" s="11">
        <f t="shared" si="164"/>
        <v>-6.0139799999999993E+20</v>
      </c>
      <c r="Y536" s="11">
        <f t="shared" si="165"/>
        <v>-9.99E-18</v>
      </c>
      <c r="Z536" s="11">
        <f t="shared" si="166"/>
        <v>-9.9899999999999989E-4</v>
      </c>
      <c r="AA536" s="16">
        <f t="shared" si="167"/>
        <v>1</v>
      </c>
      <c r="AB536" s="9">
        <f t="shared" si="168"/>
        <v>-999</v>
      </c>
      <c r="AC536" s="9">
        <f t="shared" si="169"/>
        <v>-999</v>
      </c>
      <c r="AD536" s="15">
        <f t="shared" si="170"/>
        <v>-999</v>
      </c>
      <c r="AE536" s="3">
        <f t="shared" si="171"/>
        <v>-1202.7959999999996</v>
      </c>
      <c r="AF536" s="2">
        <f t="shared" si="172"/>
        <v>0.30099999999999988</v>
      </c>
      <c r="AG536" s="9">
        <f t="shared" si="173"/>
        <v>0</v>
      </c>
      <c r="AH536" s="2">
        <f t="shared" si="174"/>
        <v>0</v>
      </c>
    </row>
    <row r="537" spans="1:34">
      <c r="A537" s="1">
        <f>Raw!A537</f>
        <v>0</v>
      </c>
      <c r="B537" s="14">
        <f>Raw!B537</f>
        <v>0</v>
      </c>
      <c r="C537" s="15">
        <f>Raw!C537</f>
        <v>0</v>
      </c>
      <c r="D537" s="15">
        <f>IF(C537&gt;0.5,Raw!D537*D$11,-999)</f>
        <v>-999</v>
      </c>
      <c r="E537" s="9">
        <f>IF(Raw!$G537&gt;$C$8,IF(Raw!$Q537&gt;$C$8,IF(Raw!$N537&gt;$C$9,IF(Raw!$N537&lt;$A$9,IF(Raw!$X537&gt;$C$9,IF(Raw!$X537&lt;$A$9,Raw!H537,-999),-999),-999),-999),-999),-999)</f>
        <v>-999</v>
      </c>
      <c r="F537" s="9">
        <f>IF(Raw!$G537&gt;$C$8,IF(Raw!$Q537&gt;$C$8,IF(Raw!$N537&gt;$C$9,IF(Raw!$N537&lt;$A$9,IF(Raw!$X537&gt;$C$9,IF(Raw!$X537&lt;$A$9,Raw!I537,-999),-999),-999),-999),-999),-999)</f>
        <v>-999</v>
      </c>
      <c r="G537" s="9">
        <f>Raw!G537</f>
        <v>0</v>
      </c>
      <c r="H537" s="9">
        <f>IF(Raw!$G537&gt;$C$8,IF(Raw!$Q537&gt;$C$8,IF(Raw!$N537&gt;$C$9,IF(Raw!$N537&lt;$A$9,IF(Raw!$X537&gt;$C$9,IF(Raw!$X537&lt;$A$9,Raw!L537,-999),-999),-999),-999),-999),-999)</f>
        <v>-999</v>
      </c>
      <c r="I537" s="9">
        <f>IF(Raw!$G537&gt;$C$8,IF(Raw!$Q537&gt;$C$8,IF(Raw!$N537&gt;$C$9,IF(Raw!$N537&lt;$A$9,IF(Raw!$X537&gt;$C$9,IF(Raw!$X537&lt;$A$9,Raw!M537,-999),-999),-999),-999),-999),-999)</f>
        <v>-999</v>
      </c>
      <c r="J537" s="9">
        <f>IF(Raw!$G537&gt;$C$8,IF(Raw!$Q537&gt;$C$8,IF(Raw!$N537&gt;$C$9,IF(Raw!$N537&lt;$A$9,IF(Raw!$X537&gt;$C$9,IF(Raw!$X537&lt;$A$9,Raw!N537,-999),-999),-999),-999),-999),-999)</f>
        <v>-999</v>
      </c>
      <c r="K537" s="9">
        <f>IF(Raw!$G537&gt;$C$8,IF(Raw!$Q537&gt;$C$8,IF(Raw!$N537&gt;$C$9,IF(Raw!$N537&lt;$A$9,IF(Raw!$X537&gt;$C$9,IF(Raw!$X537&lt;$A$9,Raw!R537,-999),-999),-999),-999),-999),-999)</f>
        <v>-999</v>
      </c>
      <c r="L537" s="9">
        <f>IF(Raw!$G537&gt;$C$8,IF(Raw!$Q537&gt;$C$8,IF(Raw!$N537&gt;$C$9,IF(Raw!$N537&lt;$A$9,IF(Raw!$X537&gt;$C$9,IF(Raw!$X537&lt;$A$9,Raw!S537,-999),-999),-999),-999),-999),-999)</f>
        <v>-999</v>
      </c>
      <c r="M537" s="9">
        <f>Raw!Q537</f>
        <v>0</v>
      </c>
      <c r="N537" s="9">
        <f>IF(Raw!$G537&gt;$C$8,IF(Raw!$Q537&gt;$C$8,IF(Raw!$N537&gt;$C$9,IF(Raw!$N537&lt;$A$9,IF(Raw!$X537&gt;$C$9,IF(Raw!$X537&lt;$A$9,Raw!V537,-999),-999),-999),-999),-999),-999)</f>
        <v>-999</v>
      </c>
      <c r="O537" s="9">
        <f>IF(Raw!$G537&gt;$C$8,IF(Raw!$Q537&gt;$C$8,IF(Raw!$N537&gt;$C$9,IF(Raw!$N537&lt;$A$9,IF(Raw!$X537&gt;$C$9,IF(Raw!$X537&lt;$A$9,Raw!W537,-999),-999),-999),-999),-999),-999)</f>
        <v>-999</v>
      </c>
      <c r="P537" s="9">
        <f>IF(Raw!$G537&gt;$C$8,IF(Raw!$Q537&gt;$C$8,IF(Raw!$N537&gt;$C$9,IF(Raw!$N537&lt;$A$9,IF(Raw!$X537&gt;$C$9,IF(Raw!$X537&lt;$A$9,Raw!X537,-999),-999),-999),-999),-999),-999)</f>
        <v>-999</v>
      </c>
      <c r="R537" s="9">
        <f t="shared" si="159"/>
        <v>0</v>
      </c>
      <c r="S537" s="9">
        <f t="shared" si="160"/>
        <v>0</v>
      </c>
      <c r="T537" s="9">
        <f t="shared" si="161"/>
        <v>0</v>
      </c>
      <c r="U537" s="9">
        <f t="shared" si="162"/>
        <v>0</v>
      </c>
      <c r="V537" s="15">
        <f t="shared" si="163"/>
        <v>-999</v>
      </c>
      <c r="X537" s="11">
        <f t="shared" si="164"/>
        <v>-6.0139799999999993E+20</v>
      </c>
      <c r="Y537" s="11">
        <f t="shared" si="165"/>
        <v>-9.99E-18</v>
      </c>
      <c r="Z537" s="11">
        <f t="shared" si="166"/>
        <v>-9.9899999999999989E-4</v>
      </c>
      <c r="AA537" s="16">
        <f t="shared" si="167"/>
        <v>1</v>
      </c>
      <c r="AB537" s="9">
        <f t="shared" si="168"/>
        <v>-999</v>
      </c>
      <c r="AC537" s="9">
        <f t="shared" si="169"/>
        <v>-999</v>
      </c>
      <c r="AD537" s="15">
        <f t="shared" si="170"/>
        <v>-999</v>
      </c>
      <c r="AE537" s="3">
        <f t="shared" si="171"/>
        <v>-1202.7959999999996</v>
      </c>
      <c r="AF537" s="2">
        <f t="shared" si="172"/>
        <v>0.30099999999999988</v>
      </c>
      <c r="AG537" s="9">
        <f t="shared" si="173"/>
        <v>0</v>
      </c>
      <c r="AH537" s="2">
        <f t="shared" si="174"/>
        <v>0</v>
      </c>
    </row>
    <row r="538" spans="1:34">
      <c r="A538" s="1">
        <f>Raw!A538</f>
        <v>0</v>
      </c>
      <c r="B538" s="14">
        <f>Raw!B538</f>
        <v>0</v>
      </c>
      <c r="C538" s="15">
        <f>Raw!C538</f>
        <v>0</v>
      </c>
      <c r="D538" s="15">
        <f>IF(C538&gt;0.5,Raw!D538*D$11,-999)</f>
        <v>-999</v>
      </c>
      <c r="E538" s="9">
        <f>IF(Raw!$G538&gt;$C$8,IF(Raw!$Q538&gt;$C$8,IF(Raw!$N538&gt;$C$9,IF(Raw!$N538&lt;$A$9,IF(Raw!$X538&gt;$C$9,IF(Raw!$X538&lt;$A$9,Raw!H538,-999),-999),-999),-999),-999),-999)</f>
        <v>-999</v>
      </c>
      <c r="F538" s="9">
        <f>IF(Raw!$G538&gt;$C$8,IF(Raw!$Q538&gt;$C$8,IF(Raw!$N538&gt;$C$9,IF(Raw!$N538&lt;$A$9,IF(Raw!$X538&gt;$C$9,IF(Raw!$X538&lt;$A$9,Raw!I538,-999),-999),-999),-999),-999),-999)</f>
        <v>-999</v>
      </c>
      <c r="G538" s="9">
        <f>Raw!G538</f>
        <v>0</v>
      </c>
      <c r="H538" s="9">
        <f>IF(Raw!$G538&gt;$C$8,IF(Raw!$Q538&gt;$C$8,IF(Raw!$N538&gt;$C$9,IF(Raw!$N538&lt;$A$9,IF(Raw!$X538&gt;$C$9,IF(Raw!$X538&lt;$A$9,Raw!L538,-999),-999),-999),-999),-999),-999)</f>
        <v>-999</v>
      </c>
      <c r="I538" s="9">
        <f>IF(Raw!$G538&gt;$C$8,IF(Raw!$Q538&gt;$C$8,IF(Raw!$N538&gt;$C$9,IF(Raw!$N538&lt;$A$9,IF(Raw!$X538&gt;$C$9,IF(Raw!$X538&lt;$A$9,Raw!M538,-999),-999),-999),-999),-999),-999)</f>
        <v>-999</v>
      </c>
      <c r="J538" s="9">
        <f>IF(Raw!$G538&gt;$C$8,IF(Raw!$Q538&gt;$C$8,IF(Raw!$N538&gt;$C$9,IF(Raw!$N538&lt;$A$9,IF(Raw!$X538&gt;$C$9,IF(Raw!$X538&lt;$A$9,Raw!N538,-999),-999),-999),-999),-999),-999)</f>
        <v>-999</v>
      </c>
      <c r="K538" s="9">
        <f>IF(Raw!$G538&gt;$C$8,IF(Raw!$Q538&gt;$C$8,IF(Raw!$N538&gt;$C$9,IF(Raw!$N538&lt;$A$9,IF(Raw!$X538&gt;$C$9,IF(Raw!$X538&lt;$A$9,Raw!R538,-999),-999),-999),-999),-999),-999)</f>
        <v>-999</v>
      </c>
      <c r="L538" s="9">
        <f>IF(Raw!$G538&gt;$C$8,IF(Raw!$Q538&gt;$C$8,IF(Raw!$N538&gt;$C$9,IF(Raw!$N538&lt;$A$9,IF(Raw!$X538&gt;$C$9,IF(Raw!$X538&lt;$A$9,Raw!S538,-999),-999),-999),-999),-999),-999)</f>
        <v>-999</v>
      </c>
      <c r="M538" s="9">
        <f>Raw!Q538</f>
        <v>0</v>
      </c>
      <c r="N538" s="9">
        <f>IF(Raw!$G538&gt;$C$8,IF(Raw!$Q538&gt;$C$8,IF(Raw!$N538&gt;$C$9,IF(Raw!$N538&lt;$A$9,IF(Raw!$X538&gt;$C$9,IF(Raw!$X538&lt;$A$9,Raw!V538,-999),-999),-999),-999),-999),-999)</f>
        <v>-999</v>
      </c>
      <c r="O538" s="9">
        <f>IF(Raw!$G538&gt;$C$8,IF(Raw!$Q538&gt;$C$8,IF(Raw!$N538&gt;$C$9,IF(Raw!$N538&lt;$A$9,IF(Raw!$X538&gt;$C$9,IF(Raw!$X538&lt;$A$9,Raw!W538,-999),-999),-999),-999),-999),-999)</f>
        <v>-999</v>
      </c>
      <c r="P538" s="9">
        <f>IF(Raw!$G538&gt;$C$8,IF(Raw!$Q538&gt;$C$8,IF(Raw!$N538&gt;$C$9,IF(Raw!$N538&lt;$A$9,IF(Raw!$X538&gt;$C$9,IF(Raw!$X538&lt;$A$9,Raw!X538,-999),-999),-999),-999),-999),-999)</f>
        <v>-999</v>
      </c>
      <c r="R538" s="9">
        <f t="shared" si="159"/>
        <v>0</v>
      </c>
      <c r="S538" s="9">
        <f t="shared" si="160"/>
        <v>0</v>
      </c>
      <c r="T538" s="9">
        <f t="shared" si="161"/>
        <v>0</v>
      </c>
      <c r="U538" s="9">
        <f t="shared" si="162"/>
        <v>0</v>
      </c>
      <c r="V538" s="15">
        <f t="shared" si="163"/>
        <v>-999</v>
      </c>
      <c r="X538" s="11">
        <f t="shared" si="164"/>
        <v>-6.0139799999999993E+20</v>
      </c>
      <c r="Y538" s="11">
        <f t="shared" si="165"/>
        <v>-9.99E-18</v>
      </c>
      <c r="Z538" s="11">
        <f t="shared" si="166"/>
        <v>-9.9899999999999989E-4</v>
      </c>
      <c r="AA538" s="16">
        <f t="shared" si="167"/>
        <v>1</v>
      </c>
      <c r="AB538" s="9">
        <f t="shared" si="168"/>
        <v>-999</v>
      </c>
      <c r="AC538" s="9">
        <f t="shared" si="169"/>
        <v>-999</v>
      </c>
      <c r="AD538" s="15">
        <f t="shared" si="170"/>
        <v>-999</v>
      </c>
      <c r="AE538" s="3">
        <f t="shared" si="171"/>
        <v>-1202.7959999999996</v>
      </c>
      <c r="AF538" s="2">
        <f t="shared" si="172"/>
        <v>0.30099999999999988</v>
      </c>
      <c r="AG538" s="9">
        <f t="shared" si="173"/>
        <v>0</v>
      </c>
      <c r="AH538" s="2">
        <f t="shared" si="174"/>
        <v>0</v>
      </c>
    </row>
    <row r="539" spans="1:34">
      <c r="A539" s="1">
        <f>Raw!A539</f>
        <v>0</v>
      </c>
      <c r="B539" s="14">
        <f>Raw!B539</f>
        <v>0</v>
      </c>
      <c r="C539" s="15">
        <f>Raw!C539</f>
        <v>0</v>
      </c>
      <c r="D539" s="15">
        <f>IF(C539&gt;0.5,Raw!D539*D$11,-999)</f>
        <v>-999</v>
      </c>
      <c r="E539" s="9">
        <f>IF(Raw!$G539&gt;$C$8,IF(Raw!$Q539&gt;$C$8,IF(Raw!$N539&gt;$C$9,IF(Raw!$N539&lt;$A$9,IF(Raw!$X539&gt;$C$9,IF(Raw!$X539&lt;$A$9,Raw!H539,-999),-999),-999),-999),-999),-999)</f>
        <v>-999</v>
      </c>
      <c r="F539" s="9">
        <f>IF(Raw!$G539&gt;$C$8,IF(Raw!$Q539&gt;$C$8,IF(Raw!$N539&gt;$C$9,IF(Raw!$N539&lt;$A$9,IF(Raw!$X539&gt;$C$9,IF(Raw!$X539&lt;$A$9,Raw!I539,-999),-999),-999),-999),-999),-999)</f>
        <v>-999</v>
      </c>
      <c r="G539" s="9">
        <f>Raw!G539</f>
        <v>0</v>
      </c>
      <c r="H539" s="9">
        <f>IF(Raw!$G539&gt;$C$8,IF(Raw!$Q539&gt;$C$8,IF(Raw!$N539&gt;$C$9,IF(Raw!$N539&lt;$A$9,IF(Raw!$X539&gt;$C$9,IF(Raw!$X539&lt;$A$9,Raw!L539,-999),-999),-999),-999),-999),-999)</f>
        <v>-999</v>
      </c>
      <c r="I539" s="9">
        <f>IF(Raw!$G539&gt;$C$8,IF(Raw!$Q539&gt;$C$8,IF(Raw!$N539&gt;$C$9,IF(Raw!$N539&lt;$A$9,IF(Raw!$X539&gt;$C$9,IF(Raw!$X539&lt;$A$9,Raw!M539,-999),-999),-999),-999),-999),-999)</f>
        <v>-999</v>
      </c>
      <c r="J539" s="9">
        <f>IF(Raw!$G539&gt;$C$8,IF(Raw!$Q539&gt;$C$8,IF(Raw!$N539&gt;$C$9,IF(Raw!$N539&lt;$A$9,IF(Raw!$X539&gt;$C$9,IF(Raw!$X539&lt;$A$9,Raw!N539,-999),-999),-999),-999),-999),-999)</f>
        <v>-999</v>
      </c>
      <c r="K539" s="9">
        <f>IF(Raw!$G539&gt;$C$8,IF(Raw!$Q539&gt;$C$8,IF(Raw!$N539&gt;$C$9,IF(Raw!$N539&lt;$A$9,IF(Raw!$X539&gt;$C$9,IF(Raw!$X539&lt;$A$9,Raw!R539,-999),-999),-999),-999),-999),-999)</f>
        <v>-999</v>
      </c>
      <c r="L539" s="9">
        <f>IF(Raw!$G539&gt;$C$8,IF(Raw!$Q539&gt;$C$8,IF(Raw!$N539&gt;$C$9,IF(Raw!$N539&lt;$A$9,IF(Raw!$X539&gt;$C$9,IF(Raw!$X539&lt;$A$9,Raw!S539,-999),-999),-999),-999),-999),-999)</f>
        <v>-999</v>
      </c>
      <c r="M539" s="9">
        <f>Raw!Q539</f>
        <v>0</v>
      </c>
      <c r="N539" s="9">
        <f>IF(Raw!$G539&gt;$C$8,IF(Raw!$Q539&gt;$C$8,IF(Raw!$N539&gt;$C$9,IF(Raw!$N539&lt;$A$9,IF(Raw!$X539&gt;$C$9,IF(Raw!$X539&lt;$A$9,Raw!V539,-999),-999),-999),-999),-999),-999)</f>
        <v>-999</v>
      </c>
      <c r="O539" s="9">
        <f>IF(Raw!$G539&gt;$C$8,IF(Raw!$Q539&gt;$C$8,IF(Raw!$N539&gt;$C$9,IF(Raw!$N539&lt;$A$9,IF(Raw!$X539&gt;$C$9,IF(Raw!$X539&lt;$A$9,Raw!W539,-999),-999),-999),-999),-999),-999)</f>
        <v>-999</v>
      </c>
      <c r="P539" s="9">
        <f>IF(Raw!$G539&gt;$C$8,IF(Raw!$Q539&gt;$C$8,IF(Raw!$N539&gt;$C$9,IF(Raw!$N539&lt;$A$9,IF(Raw!$X539&gt;$C$9,IF(Raw!$X539&lt;$A$9,Raw!X539,-999),-999),-999),-999),-999),-999)</f>
        <v>-999</v>
      </c>
      <c r="R539" s="9">
        <f t="shared" si="159"/>
        <v>0</v>
      </c>
      <c r="S539" s="9">
        <f t="shared" si="160"/>
        <v>0</v>
      </c>
      <c r="T539" s="9">
        <f t="shared" si="161"/>
        <v>0</v>
      </c>
      <c r="U539" s="9">
        <f t="shared" si="162"/>
        <v>0</v>
      </c>
      <c r="V539" s="15">
        <f t="shared" si="163"/>
        <v>-999</v>
      </c>
      <c r="X539" s="11">
        <f t="shared" si="164"/>
        <v>-6.0139799999999993E+20</v>
      </c>
      <c r="Y539" s="11">
        <f t="shared" si="165"/>
        <v>-9.99E-18</v>
      </c>
      <c r="Z539" s="11">
        <f t="shared" si="166"/>
        <v>-9.9899999999999989E-4</v>
      </c>
      <c r="AA539" s="16">
        <f t="shared" si="167"/>
        <v>1</v>
      </c>
      <c r="AB539" s="9">
        <f t="shared" si="168"/>
        <v>-999</v>
      </c>
      <c r="AC539" s="9">
        <f t="shared" si="169"/>
        <v>-999</v>
      </c>
      <c r="AD539" s="15">
        <f t="shared" si="170"/>
        <v>-999</v>
      </c>
      <c r="AE539" s="3">
        <f t="shared" si="171"/>
        <v>-1202.7959999999996</v>
      </c>
      <c r="AF539" s="2">
        <f t="shared" si="172"/>
        <v>0.30099999999999988</v>
      </c>
      <c r="AG539" s="9">
        <f t="shared" si="173"/>
        <v>0</v>
      </c>
      <c r="AH539" s="2">
        <f t="shared" si="174"/>
        <v>0</v>
      </c>
    </row>
    <row r="540" spans="1:34">
      <c r="A540" s="1">
        <f>Raw!A540</f>
        <v>0</v>
      </c>
      <c r="B540" s="14">
        <f>Raw!B540</f>
        <v>0</v>
      </c>
      <c r="C540" s="15">
        <f>Raw!C540</f>
        <v>0</v>
      </c>
      <c r="D540" s="15">
        <f>IF(C540&gt;0.5,Raw!D540*D$11,-999)</f>
        <v>-999</v>
      </c>
      <c r="E540" s="9">
        <f>IF(Raw!$G540&gt;$C$8,IF(Raw!$Q540&gt;$C$8,IF(Raw!$N540&gt;$C$9,IF(Raw!$N540&lt;$A$9,IF(Raw!$X540&gt;$C$9,IF(Raw!$X540&lt;$A$9,Raw!H540,-999),-999),-999),-999),-999),-999)</f>
        <v>-999</v>
      </c>
      <c r="F540" s="9">
        <f>IF(Raw!$G540&gt;$C$8,IF(Raw!$Q540&gt;$C$8,IF(Raw!$N540&gt;$C$9,IF(Raw!$N540&lt;$A$9,IF(Raw!$X540&gt;$C$9,IF(Raw!$X540&lt;$A$9,Raw!I540,-999),-999),-999),-999),-999),-999)</f>
        <v>-999</v>
      </c>
      <c r="G540" s="9">
        <f>Raw!G540</f>
        <v>0</v>
      </c>
      <c r="H540" s="9">
        <f>IF(Raw!$G540&gt;$C$8,IF(Raw!$Q540&gt;$C$8,IF(Raw!$N540&gt;$C$9,IF(Raw!$N540&lt;$A$9,IF(Raw!$X540&gt;$C$9,IF(Raw!$X540&lt;$A$9,Raw!L540,-999),-999),-999),-999),-999),-999)</f>
        <v>-999</v>
      </c>
      <c r="I540" s="9">
        <f>IF(Raw!$G540&gt;$C$8,IF(Raw!$Q540&gt;$C$8,IF(Raw!$N540&gt;$C$9,IF(Raw!$N540&lt;$A$9,IF(Raw!$X540&gt;$C$9,IF(Raw!$X540&lt;$A$9,Raw!M540,-999),-999),-999),-999),-999),-999)</f>
        <v>-999</v>
      </c>
      <c r="J540" s="9">
        <f>IF(Raw!$G540&gt;$C$8,IF(Raw!$Q540&gt;$C$8,IF(Raw!$N540&gt;$C$9,IF(Raw!$N540&lt;$A$9,IF(Raw!$X540&gt;$C$9,IF(Raw!$X540&lt;$A$9,Raw!N540,-999),-999),-999),-999),-999),-999)</f>
        <v>-999</v>
      </c>
      <c r="K540" s="9">
        <f>IF(Raw!$G540&gt;$C$8,IF(Raw!$Q540&gt;$C$8,IF(Raw!$N540&gt;$C$9,IF(Raw!$N540&lt;$A$9,IF(Raw!$X540&gt;$C$9,IF(Raw!$X540&lt;$A$9,Raw!R540,-999),-999),-999),-999),-999),-999)</f>
        <v>-999</v>
      </c>
      <c r="L540" s="9">
        <f>IF(Raw!$G540&gt;$C$8,IF(Raw!$Q540&gt;$C$8,IF(Raw!$N540&gt;$C$9,IF(Raw!$N540&lt;$A$9,IF(Raw!$X540&gt;$C$9,IF(Raw!$X540&lt;$A$9,Raw!S540,-999),-999),-999),-999),-999),-999)</f>
        <v>-999</v>
      </c>
      <c r="M540" s="9">
        <f>Raw!Q540</f>
        <v>0</v>
      </c>
      <c r="N540" s="9">
        <f>IF(Raw!$G540&gt;$C$8,IF(Raw!$Q540&gt;$C$8,IF(Raw!$N540&gt;$C$9,IF(Raw!$N540&lt;$A$9,IF(Raw!$X540&gt;$C$9,IF(Raw!$X540&lt;$A$9,Raw!V540,-999),-999),-999),-999),-999),-999)</f>
        <v>-999</v>
      </c>
      <c r="O540" s="9">
        <f>IF(Raw!$G540&gt;$C$8,IF(Raw!$Q540&gt;$C$8,IF(Raw!$N540&gt;$C$9,IF(Raw!$N540&lt;$A$9,IF(Raw!$X540&gt;$C$9,IF(Raw!$X540&lt;$A$9,Raw!W540,-999),-999),-999),-999),-999),-999)</f>
        <v>-999</v>
      </c>
      <c r="P540" s="9">
        <f>IF(Raw!$G540&gt;$C$8,IF(Raw!$Q540&gt;$C$8,IF(Raw!$N540&gt;$C$9,IF(Raw!$N540&lt;$A$9,IF(Raw!$X540&gt;$C$9,IF(Raw!$X540&lt;$A$9,Raw!X540,-999),-999),-999),-999),-999),-999)</f>
        <v>-999</v>
      </c>
      <c r="R540" s="9">
        <f t="shared" si="159"/>
        <v>0</v>
      </c>
      <c r="S540" s="9">
        <f t="shared" si="160"/>
        <v>0</v>
      </c>
      <c r="T540" s="9">
        <f t="shared" si="161"/>
        <v>0</v>
      </c>
      <c r="U540" s="9">
        <f t="shared" si="162"/>
        <v>0</v>
      </c>
      <c r="V540" s="15">
        <f t="shared" si="163"/>
        <v>-999</v>
      </c>
      <c r="X540" s="11">
        <f t="shared" si="164"/>
        <v>-6.0139799999999993E+20</v>
      </c>
      <c r="Y540" s="11">
        <f t="shared" si="165"/>
        <v>-9.99E-18</v>
      </c>
      <c r="Z540" s="11">
        <f t="shared" si="166"/>
        <v>-9.9899999999999989E-4</v>
      </c>
      <c r="AA540" s="16">
        <f t="shared" si="167"/>
        <v>1</v>
      </c>
      <c r="AB540" s="9">
        <f t="shared" si="168"/>
        <v>-999</v>
      </c>
      <c r="AC540" s="9">
        <f t="shared" si="169"/>
        <v>-999</v>
      </c>
      <c r="AD540" s="15">
        <f t="shared" si="170"/>
        <v>-999</v>
      </c>
      <c r="AE540" s="3">
        <f t="shared" si="171"/>
        <v>-1202.7959999999996</v>
      </c>
      <c r="AF540" s="2">
        <f t="shared" si="172"/>
        <v>0.30099999999999988</v>
      </c>
      <c r="AG540" s="9">
        <f t="shared" si="173"/>
        <v>0</v>
      </c>
      <c r="AH540" s="2">
        <f t="shared" si="174"/>
        <v>0</v>
      </c>
    </row>
    <row r="541" spans="1:34">
      <c r="A541" s="1">
        <f>Raw!A541</f>
        <v>0</v>
      </c>
      <c r="B541" s="14">
        <f>Raw!B541</f>
        <v>0</v>
      </c>
      <c r="C541" s="15">
        <f>Raw!C541</f>
        <v>0</v>
      </c>
      <c r="D541" s="15">
        <f>IF(C541&gt;0.5,Raw!D541*D$11,-999)</f>
        <v>-999</v>
      </c>
      <c r="E541" s="9">
        <f>IF(Raw!$G541&gt;$C$8,IF(Raw!$Q541&gt;$C$8,IF(Raw!$N541&gt;$C$9,IF(Raw!$N541&lt;$A$9,IF(Raw!$X541&gt;$C$9,IF(Raw!$X541&lt;$A$9,Raw!H541,-999),-999),-999),-999),-999),-999)</f>
        <v>-999</v>
      </c>
      <c r="F541" s="9">
        <f>IF(Raw!$G541&gt;$C$8,IF(Raw!$Q541&gt;$C$8,IF(Raw!$N541&gt;$C$9,IF(Raw!$N541&lt;$A$9,IF(Raw!$X541&gt;$C$9,IF(Raw!$X541&lt;$A$9,Raw!I541,-999),-999),-999),-999),-999),-999)</f>
        <v>-999</v>
      </c>
      <c r="G541" s="9">
        <f>Raw!G541</f>
        <v>0</v>
      </c>
      <c r="H541" s="9">
        <f>IF(Raw!$G541&gt;$C$8,IF(Raw!$Q541&gt;$C$8,IF(Raw!$N541&gt;$C$9,IF(Raw!$N541&lt;$A$9,IF(Raw!$X541&gt;$C$9,IF(Raw!$X541&lt;$A$9,Raw!L541,-999),-999),-999),-999),-999),-999)</f>
        <v>-999</v>
      </c>
      <c r="I541" s="9">
        <f>IF(Raw!$G541&gt;$C$8,IF(Raw!$Q541&gt;$C$8,IF(Raw!$N541&gt;$C$9,IF(Raw!$N541&lt;$A$9,IF(Raw!$X541&gt;$C$9,IF(Raw!$X541&lt;$A$9,Raw!M541,-999),-999),-999),-999),-999),-999)</f>
        <v>-999</v>
      </c>
      <c r="J541" s="9">
        <f>IF(Raw!$G541&gt;$C$8,IF(Raw!$Q541&gt;$C$8,IF(Raw!$N541&gt;$C$9,IF(Raw!$N541&lt;$A$9,IF(Raw!$X541&gt;$C$9,IF(Raw!$X541&lt;$A$9,Raw!N541,-999),-999),-999),-999),-999),-999)</f>
        <v>-999</v>
      </c>
      <c r="K541" s="9">
        <f>IF(Raw!$G541&gt;$C$8,IF(Raw!$Q541&gt;$C$8,IF(Raw!$N541&gt;$C$9,IF(Raw!$N541&lt;$A$9,IF(Raw!$X541&gt;$C$9,IF(Raw!$X541&lt;$A$9,Raw!R541,-999),-999),-999),-999),-999),-999)</f>
        <v>-999</v>
      </c>
      <c r="L541" s="9">
        <f>IF(Raw!$G541&gt;$C$8,IF(Raw!$Q541&gt;$C$8,IF(Raw!$N541&gt;$C$9,IF(Raw!$N541&lt;$A$9,IF(Raw!$X541&gt;$C$9,IF(Raw!$X541&lt;$A$9,Raw!S541,-999),-999),-999),-999),-999),-999)</f>
        <v>-999</v>
      </c>
      <c r="M541" s="9">
        <f>Raw!Q541</f>
        <v>0</v>
      </c>
      <c r="N541" s="9">
        <f>IF(Raw!$G541&gt;$C$8,IF(Raw!$Q541&gt;$C$8,IF(Raw!$N541&gt;$C$9,IF(Raw!$N541&lt;$A$9,IF(Raw!$X541&gt;$C$9,IF(Raw!$X541&lt;$A$9,Raw!V541,-999),-999),-999),-999),-999),-999)</f>
        <v>-999</v>
      </c>
      <c r="O541" s="9">
        <f>IF(Raw!$G541&gt;$C$8,IF(Raw!$Q541&gt;$C$8,IF(Raw!$N541&gt;$C$9,IF(Raw!$N541&lt;$A$9,IF(Raw!$X541&gt;$C$9,IF(Raw!$X541&lt;$A$9,Raw!W541,-999),-999),-999),-999),-999),-999)</f>
        <v>-999</v>
      </c>
      <c r="P541" s="9">
        <f>IF(Raw!$G541&gt;$C$8,IF(Raw!$Q541&gt;$C$8,IF(Raw!$N541&gt;$C$9,IF(Raw!$N541&lt;$A$9,IF(Raw!$X541&gt;$C$9,IF(Raw!$X541&lt;$A$9,Raw!X541,-999),-999),-999),-999),-999),-999)</f>
        <v>-999</v>
      </c>
      <c r="R541" s="9">
        <f t="shared" si="159"/>
        <v>0</v>
      </c>
      <c r="S541" s="9">
        <f t="shared" si="160"/>
        <v>0</v>
      </c>
      <c r="T541" s="9">
        <f t="shared" si="161"/>
        <v>0</v>
      </c>
      <c r="U541" s="9">
        <f t="shared" si="162"/>
        <v>0</v>
      </c>
      <c r="V541" s="15">
        <f t="shared" si="163"/>
        <v>-999</v>
      </c>
      <c r="X541" s="11">
        <f t="shared" si="164"/>
        <v>-6.0139799999999993E+20</v>
      </c>
      <c r="Y541" s="11">
        <f t="shared" si="165"/>
        <v>-9.99E-18</v>
      </c>
      <c r="Z541" s="11">
        <f t="shared" si="166"/>
        <v>-9.9899999999999989E-4</v>
      </c>
      <c r="AA541" s="16">
        <f t="shared" si="167"/>
        <v>1</v>
      </c>
      <c r="AB541" s="9">
        <f t="shared" si="168"/>
        <v>-999</v>
      </c>
      <c r="AC541" s="9">
        <f t="shared" si="169"/>
        <v>-999</v>
      </c>
      <c r="AD541" s="15">
        <f t="shared" si="170"/>
        <v>-999</v>
      </c>
      <c r="AE541" s="3">
        <f t="shared" si="171"/>
        <v>-1202.7959999999996</v>
      </c>
      <c r="AF541" s="2">
        <f t="shared" si="172"/>
        <v>0.30099999999999988</v>
      </c>
      <c r="AG541" s="9">
        <f t="shared" si="173"/>
        <v>0</v>
      </c>
      <c r="AH541" s="2">
        <f t="shared" si="174"/>
        <v>0</v>
      </c>
    </row>
    <row r="542" spans="1:34">
      <c r="A542" s="1">
        <f>Raw!A542</f>
        <v>0</v>
      </c>
      <c r="B542" s="14">
        <f>Raw!B542</f>
        <v>0</v>
      </c>
      <c r="C542" s="15">
        <f>Raw!C542</f>
        <v>0</v>
      </c>
      <c r="D542" s="15">
        <f>IF(C542&gt;0.5,Raw!D542*D$11,-999)</f>
        <v>-999</v>
      </c>
      <c r="E542" s="9">
        <f>IF(Raw!$G542&gt;$C$8,IF(Raw!$Q542&gt;$C$8,IF(Raw!$N542&gt;$C$9,IF(Raw!$N542&lt;$A$9,IF(Raw!$X542&gt;$C$9,IF(Raw!$X542&lt;$A$9,Raw!H542,-999),-999),-999),-999),-999),-999)</f>
        <v>-999</v>
      </c>
      <c r="F542" s="9">
        <f>IF(Raw!$G542&gt;$C$8,IF(Raw!$Q542&gt;$C$8,IF(Raw!$N542&gt;$C$9,IF(Raw!$N542&lt;$A$9,IF(Raw!$X542&gt;$C$9,IF(Raw!$X542&lt;$A$9,Raw!I542,-999),-999),-999),-999),-999),-999)</f>
        <v>-999</v>
      </c>
      <c r="G542" s="9">
        <f>Raw!G542</f>
        <v>0</v>
      </c>
      <c r="H542" s="9">
        <f>IF(Raw!$G542&gt;$C$8,IF(Raw!$Q542&gt;$C$8,IF(Raw!$N542&gt;$C$9,IF(Raw!$N542&lt;$A$9,IF(Raw!$X542&gt;$C$9,IF(Raw!$X542&lt;$A$9,Raw!L542,-999),-999),-999),-999),-999),-999)</f>
        <v>-999</v>
      </c>
      <c r="I542" s="9">
        <f>IF(Raw!$G542&gt;$C$8,IF(Raw!$Q542&gt;$C$8,IF(Raw!$N542&gt;$C$9,IF(Raw!$N542&lt;$A$9,IF(Raw!$X542&gt;$C$9,IF(Raw!$X542&lt;$A$9,Raw!M542,-999),-999),-999),-999),-999),-999)</f>
        <v>-999</v>
      </c>
      <c r="J542" s="9">
        <f>IF(Raw!$G542&gt;$C$8,IF(Raw!$Q542&gt;$C$8,IF(Raw!$N542&gt;$C$9,IF(Raw!$N542&lt;$A$9,IF(Raw!$X542&gt;$C$9,IF(Raw!$X542&lt;$A$9,Raw!N542,-999),-999),-999),-999),-999),-999)</f>
        <v>-999</v>
      </c>
      <c r="K542" s="9">
        <f>IF(Raw!$G542&gt;$C$8,IF(Raw!$Q542&gt;$C$8,IF(Raw!$N542&gt;$C$9,IF(Raw!$N542&lt;$A$9,IF(Raw!$X542&gt;$C$9,IF(Raw!$X542&lt;$A$9,Raw!R542,-999),-999),-999),-999),-999),-999)</f>
        <v>-999</v>
      </c>
      <c r="L542" s="9">
        <f>IF(Raw!$G542&gt;$C$8,IF(Raw!$Q542&gt;$C$8,IF(Raw!$N542&gt;$C$9,IF(Raw!$N542&lt;$A$9,IF(Raw!$X542&gt;$C$9,IF(Raw!$X542&lt;$A$9,Raw!S542,-999),-999),-999),-999),-999),-999)</f>
        <v>-999</v>
      </c>
      <c r="M542" s="9">
        <f>Raw!Q542</f>
        <v>0</v>
      </c>
      <c r="N542" s="9">
        <f>IF(Raw!$G542&gt;$C$8,IF(Raw!$Q542&gt;$C$8,IF(Raw!$N542&gt;$C$9,IF(Raw!$N542&lt;$A$9,IF(Raw!$X542&gt;$C$9,IF(Raw!$X542&lt;$A$9,Raw!V542,-999),-999),-999),-999),-999),-999)</f>
        <v>-999</v>
      </c>
      <c r="O542" s="9">
        <f>IF(Raw!$G542&gt;$C$8,IF(Raw!$Q542&gt;$C$8,IF(Raw!$N542&gt;$C$9,IF(Raw!$N542&lt;$A$9,IF(Raw!$X542&gt;$C$9,IF(Raw!$X542&lt;$A$9,Raw!W542,-999),-999),-999),-999),-999),-999)</f>
        <v>-999</v>
      </c>
      <c r="P542" s="9">
        <f>IF(Raw!$G542&gt;$C$8,IF(Raw!$Q542&gt;$C$8,IF(Raw!$N542&gt;$C$9,IF(Raw!$N542&lt;$A$9,IF(Raw!$X542&gt;$C$9,IF(Raw!$X542&lt;$A$9,Raw!X542,-999),-999),-999),-999),-999),-999)</f>
        <v>-999</v>
      </c>
      <c r="R542" s="9">
        <f t="shared" si="159"/>
        <v>0</v>
      </c>
      <c r="S542" s="9">
        <f t="shared" si="160"/>
        <v>0</v>
      </c>
      <c r="T542" s="9">
        <f t="shared" si="161"/>
        <v>0</v>
      </c>
      <c r="U542" s="9">
        <f t="shared" si="162"/>
        <v>0</v>
      </c>
      <c r="V542" s="15">
        <f t="shared" si="163"/>
        <v>-999</v>
      </c>
      <c r="X542" s="11">
        <f t="shared" si="164"/>
        <v>-6.0139799999999993E+20</v>
      </c>
      <c r="Y542" s="11">
        <f t="shared" si="165"/>
        <v>-9.99E-18</v>
      </c>
      <c r="Z542" s="11">
        <f t="shared" si="166"/>
        <v>-9.9899999999999989E-4</v>
      </c>
      <c r="AA542" s="16">
        <f t="shared" si="167"/>
        <v>1</v>
      </c>
      <c r="AB542" s="9">
        <f t="shared" si="168"/>
        <v>-999</v>
      </c>
      <c r="AC542" s="9">
        <f t="shared" si="169"/>
        <v>-999</v>
      </c>
      <c r="AD542" s="15">
        <f t="shared" si="170"/>
        <v>-999</v>
      </c>
      <c r="AE542" s="3">
        <f t="shared" si="171"/>
        <v>-1202.7959999999996</v>
      </c>
      <c r="AF542" s="2">
        <f t="shared" si="172"/>
        <v>0.30099999999999988</v>
      </c>
      <c r="AG542" s="9">
        <f t="shared" si="173"/>
        <v>0</v>
      </c>
      <c r="AH542" s="2">
        <f t="shared" si="174"/>
        <v>0</v>
      </c>
    </row>
    <row r="543" spans="1:34">
      <c r="A543" s="1">
        <f>Raw!A543</f>
        <v>0</v>
      </c>
      <c r="B543" s="14">
        <f>Raw!B543</f>
        <v>0</v>
      </c>
      <c r="C543" s="15">
        <f>Raw!C543</f>
        <v>0</v>
      </c>
      <c r="D543" s="15">
        <f>IF(C543&gt;0.5,Raw!D543*D$11,-999)</f>
        <v>-999</v>
      </c>
      <c r="E543" s="9">
        <f>IF(Raw!$G543&gt;$C$8,IF(Raw!$Q543&gt;$C$8,IF(Raw!$N543&gt;$C$9,IF(Raw!$N543&lt;$A$9,IF(Raw!$X543&gt;$C$9,IF(Raw!$X543&lt;$A$9,Raw!H543,-999),-999),-999),-999),-999),-999)</f>
        <v>-999</v>
      </c>
      <c r="F543" s="9">
        <f>IF(Raw!$G543&gt;$C$8,IF(Raw!$Q543&gt;$C$8,IF(Raw!$N543&gt;$C$9,IF(Raw!$N543&lt;$A$9,IF(Raw!$X543&gt;$C$9,IF(Raw!$X543&lt;$A$9,Raw!I543,-999),-999),-999),-999),-999),-999)</f>
        <v>-999</v>
      </c>
      <c r="G543" s="9">
        <f>Raw!G543</f>
        <v>0</v>
      </c>
      <c r="H543" s="9">
        <f>IF(Raw!$G543&gt;$C$8,IF(Raw!$Q543&gt;$C$8,IF(Raw!$N543&gt;$C$9,IF(Raw!$N543&lt;$A$9,IF(Raw!$X543&gt;$C$9,IF(Raw!$X543&lt;$A$9,Raw!L543,-999),-999),-999),-999),-999),-999)</f>
        <v>-999</v>
      </c>
      <c r="I543" s="9">
        <f>IF(Raw!$G543&gt;$C$8,IF(Raw!$Q543&gt;$C$8,IF(Raw!$N543&gt;$C$9,IF(Raw!$N543&lt;$A$9,IF(Raw!$X543&gt;$C$9,IF(Raw!$X543&lt;$A$9,Raw!M543,-999),-999),-999),-999),-999),-999)</f>
        <v>-999</v>
      </c>
      <c r="J543" s="9">
        <f>IF(Raw!$G543&gt;$C$8,IF(Raw!$Q543&gt;$C$8,IF(Raw!$N543&gt;$C$9,IF(Raw!$N543&lt;$A$9,IF(Raw!$X543&gt;$C$9,IF(Raw!$X543&lt;$A$9,Raw!N543,-999),-999),-999),-999),-999),-999)</f>
        <v>-999</v>
      </c>
      <c r="K543" s="9">
        <f>IF(Raw!$G543&gt;$C$8,IF(Raw!$Q543&gt;$C$8,IF(Raw!$N543&gt;$C$9,IF(Raw!$N543&lt;$A$9,IF(Raw!$X543&gt;$C$9,IF(Raw!$X543&lt;$A$9,Raw!R543,-999),-999),-999),-999),-999),-999)</f>
        <v>-999</v>
      </c>
      <c r="L543" s="9">
        <f>IF(Raw!$G543&gt;$C$8,IF(Raw!$Q543&gt;$C$8,IF(Raw!$N543&gt;$C$9,IF(Raw!$N543&lt;$A$9,IF(Raw!$X543&gt;$C$9,IF(Raw!$X543&lt;$A$9,Raw!S543,-999),-999),-999),-999),-999),-999)</f>
        <v>-999</v>
      </c>
      <c r="M543" s="9">
        <f>Raw!Q543</f>
        <v>0</v>
      </c>
      <c r="N543" s="9">
        <f>IF(Raw!$G543&gt;$C$8,IF(Raw!$Q543&gt;$C$8,IF(Raw!$N543&gt;$C$9,IF(Raw!$N543&lt;$A$9,IF(Raw!$X543&gt;$C$9,IF(Raw!$X543&lt;$A$9,Raw!V543,-999),-999),-999),-999),-999),-999)</f>
        <v>-999</v>
      </c>
      <c r="O543" s="9">
        <f>IF(Raw!$G543&gt;$C$8,IF(Raw!$Q543&gt;$C$8,IF(Raw!$N543&gt;$C$9,IF(Raw!$N543&lt;$A$9,IF(Raw!$X543&gt;$C$9,IF(Raw!$X543&lt;$A$9,Raw!W543,-999),-999),-999),-999),-999),-999)</f>
        <v>-999</v>
      </c>
      <c r="P543" s="9">
        <f>IF(Raw!$G543&gt;$C$8,IF(Raw!$Q543&gt;$C$8,IF(Raw!$N543&gt;$C$9,IF(Raw!$N543&lt;$A$9,IF(Raw!$X543&gt;$C$9,IF(Raw!$X543&lt;$A$9,Raw!X543,-999),-999),-999),-999),-999),-999)</f>
        <v>-999</v>
      </c>
      <c r="R543" s="9">
        <f t="shared" si="159"/>
        <v>0</v>
      </c>
      <c r="S543" s="9">
        <f t="shared" si="160"/>
        <v>0</v>
      </c>
      <c r="T543" s="9">
        <f t="shared" si="161"/>
        <v>0</v>
      </c>
      <c r="U543" s="9">
        <f t="shared" si="162"/>
        <v>0</v>
      </c>
      <c r="V543" s="15">
        <f t="shared" si="163"/>
        <v>-999</v>
      </c>
      <c r="X543" s="11">
        <f t="shared" si="164"/>
        <v>-6.0139799999999993E+20</v>
      </c>
      <c r="Y543" s="11">
        <f t="shared" si="165"/>
        <v>-9.99E-18</v>
      </c>
      <c r="Z543" s="11">
        <f t="shared" si="166"/>
        <v>-9.9899999999999989E-4</v>
      </c>
      <c r="AA543" s="16">
        <f t="shared" si="167"/>
        <v>1</v>
      </c>
      <c r="AB543" s="9">
        <f t="shared" si="168"/>
        <v>-999</v>
      </c>
      <c r="AC543" s="9">
        <f t="shared" si="169"/>
        <v>-999</v>
      </c>
      <c r="AD543" s="15">
        <f t="shared" si="170"/>
        <v>-999</v>
      </c>
      <c r="AE543" s="3">
        <f t="shared" si="171"/>
        <v>-1202.7959999999996</v>
      </c>
      <c r="AF543" s="2">
        <f t="shared" si="172"/>
        <v>0.30099999999999988</v>
      </c>
      <c r="AG543" s="9">
        <f t="shared" si="173"/>
        <v>0</v>
      </c>
      <c r="AH543" s="2">
        <f t="shared" si="174"/>
        <v>0</v>
      </c>
    </row>
    <row r="544" spans="1:34">
      <c r="A544" s="1">
        <f>Raw!A544</f>
        <v>0</v>
      </c>
      <c r="B544" s="14">
        <f>Raw!B544</f>
        <v>0</v>
      </c>
      <c r="C544" s="15">
        <f>Raw!C544</f>
        <v>0</v>
      </c>
      <c r="D544" s="15">
        <f>IF(C544&gt;0.5,Raw!D544*D$11,-999)</f>
        <v>-999</v>
      </c>
      <c r="E544" s="9">
        <f>IF(Raw!$G544&gt;$C$8,IF(Raw!$Q544&gt;$C$8,IF(Raw!$N544&gt;$C$9,IF(Raw!$N544&lt;$A$9,IF(Raw!$X544&gt;$C$9,IF(Raw!$X544&lt;$A$9,Raw!H544,-999),-999),-999),-999),-999),-999)</f>
        <v>-999</v>
      </c>
      <c r="F544" s="9">
        <f>IF(Raw!$G544&gt;$C$8,IF(Raw!$Q544&gt;$C$8,IF(Raw!$N544&gt;$C$9,IF(Raw!$N544&lt;$A$9,IF(Raw!$X544&gt;$C$9,IF(Raw!$X544&lt;$A$9,Raw!I544,-999),-999),-999),-999),-999),-999)</f>
        <v>-999</v>
      </c>
      <c r="G544" s="9">
        <f>Raw!G544</f>
        <v>0</v>
      </c>
      <c r="H544" s="9">
        <f>IF(Raw!$G544&gt;$C$8,IF(Raw!$Q544&gt;$C$8,IF(Raw!$N544&gt;$C$9,IF(Raw!$N544&lt;$A$9,IF(Raw!$X544&gt;$C$9,IF(Raw!$X544&lt;$A$9,Raw!L544,-999),-999),-999),-999),-999),-999)</f>
        <v>-999</v>
      </c>
      <c r="I544" s="9">
        <f>IF(Raw!$G544&gt;$C$8,IF(Raw!$Q544&gt;$C$8,IF(Raw!$N544&gt;$C$9,IF(Raw!$N544&lt;$A$9,IF(Raw!$X544&gt;$C$9,IF(Raw!$X544&lt;$A$9,Raw!M544,-999),-999),-999),-999),-999),-999)</f>
        <v>-999</v>
      </c>
      <c r="J544" s="9">
        <f>IF(Raw!$G544&gt;$C$8,IF(Raw!$Q544&gt;$C$8,IF(Raw!$N544&gt;$C$9,IF(Raw!$N544&lt;$A$9,IF(Raw!$X544&gt;$C$9,IF(Raw!$X544&lt;$A$9,Raw!N544,-999),-999),-999),-999),-999),-999)</f>
        <v>-999</v>
      </c>
      <c r="K544" s="9">
        <f>IF(Raw!$G544&gt;$C$8,IF(Raw!$Q544&gt;$C$8,IF(Raw!$N544&gt;$C$9,IF(Raw!$N544&lt;$A$9,IF(Raw!$X544&gt;$C$9,IF(Raw!$X544&lt;$A$9,Raw!R544,-999),-999),-999),-999),-999),-999)</f>
        <v>-999</v>
      </c>
      <c r="L544" s="9">
        <f>IF(Raw!$G544&gt;$C$8,IF(Raw!$Q544&gt;$C$8,IF(Raw!$N544&gt;$C$9,IF(Raw!$N544&lt;$A$9,IF(Raw!$X544&gt;$C$9,IF(Raw!$X544&lt;$A$9,Raw!S544,-999),-999),-999),-999),-999),-999)</f>
        <v>-999</v>
      </c>
      <c r="M544" s="9">
        <f>Raw!Q544</f>
        <v>0</v>
      </c>
      <c r="N544" s="9">
        <f>IF(Raw!$G544&gt;$C$8,IF(Raw!$Q544&gt;$C$8,IF(Raw!$N544&gt;$C$9,IF(Raw!$N544&lt;$A$9,IF(Raw!$X544&gt;$C$9,IF(Raw!$X544&lt;$A$9,Raw!V544,-999),-999),-999),-999),-999),-999)</f>
        <v>-999</v>
      </c>
      <c r="O544" s="9">
        <f>IF(Raw!$G544&gt;$C$8,IF(Raw!$Q544&gt;$C$8,IF(Raw!$N544&gt;$C$9,IF(Raw!$N544&lt;$A$9,IF(Raw!$X544&gt;$C$9,IF(Raw!$X544&lt;$A$9,Raw!W544,-999),-999),-999),-999),-999),-999)</f>
        <v>-999</v>
      </c>
      <c r="P544" s="9">
        <f>IF(Raw!$G544&gt;$C$8,IF(Raw!$Q544&gt;$C$8,IF(Raw!$N544&gt;$C$9,IF(Raw!$N544&lt;$A$9,IF(Raw!$X544&gt;$C$9,IF(Raw!$X544&lt;$A$9,Raw!X544,-999),-999),-999),-999),-999),-999)</f>
        <v>-999</v>
      </c>
      <c r="R544" s="9">
        <f t="shared" si="159"/>
        <v>0</v>
      </c>
      <c r="S544" s="9">
        <f t="shared" si="160"/>
        <v>0</v>
      </c>
      <c r="T544" s="9">
        <f t="shared" si="161"/>
        <v>0</v>
      </c>
      <c r="U544" s="9">
        <f t="shared" si="162"/>
        <v>0</v>
      </c>
      <c r="V544" s="15">
        <f t="shared" si="163"/>
        <v>-999</v>
      </c>
      <c r="X544" s="11">
        <f t="shared" si="164"/>
        <v>-6.0139799999999993E+20</v>
      </c>
      <c r="Y544" s="11">
        <f t="shared" si="165"/>
        <v>-9.99E-18</v>
      </c>
      <c r="Z544" s="11">
        <f t="shared" si="166"/>
        <v>-9.9899999999999989E-4</v>
      </c>
      <c r="AA544" s="16">
        <f t="shared" si="167"/>
        <v>1</v>
      </c>
      <c r="AB544" s="9">
        <f t="shared" si="168"/>
        <v>-999</v>
      </c>
      <c r="AC544" s="9">
        <f t="shared" si="169"/>
        <v>-999</v>
      </c>
      <c r="AD544" s="15">
        <f t="shared" si="170"/>
        <v>-999</v>
      </c>
      <c r="AE544" s="3">
        <f t="shared" si="171"/>
        <v>-1202.7959999999996</v>
      </c>
      <c r="AF544" s="2">
        <f t="shared" si="172"/>
        <v>0.30099999999999988</v>
      </c>
      <c r="AG544" s="9">
        <f t="shared" si="173"/>
        <v>0</v>
      </c>
      <c r="AH544" s="2">
        <f t="shared" si="174"/>
        <v>0</v>
      </c>
    </row>
    <row r="545" spans="1:34">
      <c r="A545" s="1">
        <f>Raw!A545</f>
        <v>0</v>
      </c>
      <c r="B545" s="14">
        <f>Raw!B545</f>
        <v>0</v>
      </c>
      <c r="C545" s="15">
        <f>Raw!C545</f>
        <v>0</v>
      </c>
      <c r="D545" s="15">
        <f>IF(C545&gt;0.5,Raw!D545*D$11,-999)</f>
        <v>-999</v>
      </c>
      <c r="E545" s="9">
        <f>IF(Raw!$G545&gt;$C$8,IF(Raw!$Q545&gt;$C$8,IF(Raw!$N545&gt;$C$9,IF(Raw!$N545&lt;$A$9,IF(Raw!$X545&gt;$C$9,IF(Raw!$X545&lt;$A$9,Raw!H545,-999),-999),-999),-999),-999),-999)</f>
        <v>-999</v>
      </c>
      <c r="F545" s="9">
        <f>IF(Raw!$G545&gt;$C$8,IF(Raw!$Q545&gt;$C$8,IF(Raw!$N545&gt;$C$9,IF(Raw!$N545&lt;$A$9,IF(Raw!$X545&gt;$C$9,IF(Raw!$X545&lt;$A$9,Raw!I545,-999),-999),-999),-999),-999),-999)</f>
        <v>-999</v>
      </c>
      <c r="G545" s="9">
        <f>Raw!G545</f>
        <v>0</v>
      </c>
      <c r="H545" s="9">
        <f>IF(Raw!$G545&gt;$C$8,IF(Raw!$Q545&gt;$C$8,IF(Raw!$N545&gt;$C$9,IF(Raw!$N545&lt;$A$9,IF(Raw!$X545&gt;$C$9,IF(Raw!$X545&lt;$A$9,Raw!L545,-999),-999),-999),-999),-999),-999)</f>
        <v>-999</v>
      </c>
      <c r="I545" s="9">
        <f>IF(Raw!$G545&gt;$C$8,IF(Raw!$Q545&gt;$C$8,IF(Raw!$N545&gt;$C$9,IF(Raw!$N545&lt;$A$9,IF(Raw!$X545&gt;$C$9,IF(Raw!$X545&lt;$A$9,Raw!M545,-999),-999),-999),-999),-999),-999)</f>
        <v>-999</v>
      </c>
      <c r="J545" s="9">
        <f>IF(Raw!$G545&gt;$C$8,IF(Raw!$Q545&gt;$C$8,IF(Raw!$N545&gt;$C$9,IF(Raw!$N545&lt;$A$9,IF(Raw!$X545&gt;$C$9,IF(Raw!$X545&lt;$A$9,Raw!N545,-999),-999),-999),-999),-999),-999)</f>
        <v>-999</v>
      </c>
      <c r="K545" s="9">
        <f>IF(Raw!$G545&gt;$C$8,IF(Raw!$Q545&gt;$C$8,IF(Raw!$N545&gt;$C$9,IF(Raw!$N545&lt;$A$9,IF(Raw!$X545&gt;$C$9,IF(Raw!$X545&lt;$A$9,Raw!R545,-999),-999),-999),-999),-999),-999)</f>
        <v>-999</v>
      </c>
      <c r="L545" s="9">
        <f>IF(Raw!$G545&gt;$C$8,IF(Raw!$Q545&gt;$C$8,IF(Raw!$N545&gt;$C$9,IF(Raw!$N545&lt;$A$9,IF(Raw!$X545&gt;$C$9,IF(Raw!$X545&lt;$A$9,Raw!S545,-999),-999),-999),-999),-999),-999)</f>
        <v>-999</v>
      </c>
      <c r="M545" s="9">
        <f>Raw!Q545</f>
        <v>0</v>
      </c>
      <c r="N545" s="9">
        <f>IF(Raw!$G545&gt;$C$8,IF(Raw!$Q545&gt;$C$8,IF(Raw!$N545&gt;$C$9,IF(Raw!$N545&lt;$A$9,IF(Raw!$X545&gt;$C$9,IF(Raw!$X545&lt;$A$9,Raw!V545,-999),-999),-999),-999),-999),-999)</f>
        <v>-999</v>
      </c>
      <c r="O545" s="9">
        <f>IF(Raw!$G545&gt;$C$8,IF(Raw!$Q545&gt;$C$8,IF(Raw!$N545&gt;$C$9,IF(Raw!$N545&lt;$A$9,IF(Raw!$X545&gt;$C$9,IF(Raw!$X545&lt;$A$9,Raw!W545,-999),-999),-999),-999),-999),-999)</f>
        <v>-999</v>
      </c>
      <c r="P545" s="9">
        <f>IF(Raw!$G545&gt;$C$8,IF(Raw!$Q545&gt;$C$8,IF(Raw!$N545&gt;$C$9,IF(Raw!$N545&lt;$A$9,IF(Raw!$X545&gt;$C$9,IF(Raw!$X545&lt;$A$9,Raw!X545,-999),-999),-999),-999),-999),-999)</f>
        <v>-999</v>
      </c>
      <c r="R545" s="9">
        <f t="shared" si="159"/>
        <v>0</v>
      </c>
      <c r="S545" s="9">
        <f t="shared" si="160"/>
        <v>0</v>
      </c>
      <c r="T545" s="9">
        <f t="shared" si="161"/>
        <v>0</v>
      </c>
      <c r="U545" s="9">
        <f t="shared" si="162"/>
        <v>0</v>
      </c>
      <c r="V545" s="15">
        <f t="shared" si="163"/>
        <v>-999</v>
      </c>
      <c r="X545" s="11">
        <f t="shared" si="164"/>
        <v>-6.0139799999999993E+20</v>
      </c>
      <c r="Y545" s="11">
        <f t="shared" si="165"/>
        <v>-9.99E-18</v>
      </c>
      <c r="Z545" s="11">
        <f t="shared" si="166"/>
        <v>-9.9899999999999989E-4</v>
      </c>
      <c r="AA545" s="16">
        <f t="shared" si="167"/>
        <v>1</v>
      </c>
      <c r="AB545" s="9">
        <f t="shared" si="168"/>
        <v>-999</v>
      </c>
      <c r="AC545" s="9">
        <f t="shared" si="169"/>
        <v>-999</v>
      </c>
      <c r="AD545" s="15">
        <f t="shared" si="170"/>
        <v>-999</v>
      </c>
      <c r="AE545" s="3">
        <f t="shared" si="171"/>
        <v>-1202.7959999999996</v>
      </c>
      <c r="AF545" s="2">
        <f t="shared" si="172"/>
        <v>0.30099999999999988</v>
      </c>
      <c r="AG545" s="9">
        <f t="shared" si="173"/>
        <v>0</v>
      </c>
      <c r="AH545" s="2">
        <f t="shared" si="174"/>
        <v>0</v>
      </c>
    </row>
    <row r="546" spans="1:34">
      <c r="A546" s="1">
        <f>Raw!A546</f>
        <v>0</v>
      </c>
      <c r="B546" s="14">
        <f>Raw!B546</f>
        <v>0</v>
      </c>
      <c r="C546" s="15">
        <f>Raw!C546</f>
        <v>0</v>
      </c>
      <c r="D546" s="15">
        <f>IF(C546&gt;0.5,Raw!D546*D$11,-999)</f>
        <v>-999</v>
      </c>
      <c r="E546" s="9">
        <f>IF(Raw!$G546&gt;$C$8,IF(Raw!$Q546&gt;$C$8,IF(Raw!$N546&gt;$C$9,IF(Raw!$N546&lt;$A$9,IF(Raw!$X546&gt;$C$9,IF(Raw!$X546&lt;$A$9,Raw!H546,-999),-999),-999),-999),-999),-999)</f>
        <v>-999</v>
      </c>
      <c r="F546" s="9">
        <f>IF(Raw!$G546&gt;$C$8,IF(Raw!$Q546&gt;$C$8,IF(Raw!$N546&gt;$C$9,IF(Raw!$N546&lt;$A$9,IF(Raw!$X546&gt;$C$9,IF(Raw!$X546&lt;$A$9,Raw!I546,-999),-999),-999),-999),-999),-999)</f>
        <v>-999</v>
      </c>
      <c r="G546" s="9">
        <f>Raw!G546</f>
        <v>0</v>
      </c>
      <c r="H546" s="9">
        <f>IF(Raw!$G546&gt;$C$8,IF(Raw!$Q546&gt;$C$8,IF(Raw!$N546&gt;$C$9,IF(Raw!$N546&lt;$A$9,IF(Raw!$X546&gt;$C$9,IF(Raw!$X546&lt;$A$9,Raw!L546,-999),-999),-999),-999),-999),-999)</f>
        <v>-999</v>
      </c>
      <c r="I546" s="9">
        <f>IF(Raw!$G546&gt;$C$8,IF(Raw!$Q546&gt;$C$8,IF(Raw!$N546&gt;$C$9,IF(Raw!$N546&lt;$A$9,IF(Raw!$X546&gt;$C$9,IF(Raw!$X546&lt;$A$9,Raw!M546,-999),-999),-999),-999),-999),-999)</f>
        <v>-999</v>
      </c>
      <c r="J546" s="9">
        <f>IF(Raw!$G546&gt;$C$8,IF(Raw!$Q546&gt;$C$8,IF(Raw!$N546&gt;$C$9,IF(Raw!$N546&lt;$A$9,IF(Raw!$X546&gt;$C$9,IF(Raw!$X546&lt;$A$9,Raw!N546,-999),-999),-999),-999),-999),-999)</f>
        <v>-999</v>
      </c>
      <c r="K546" s="9">
        <f>IF(Raw!$G546&gt;$C$8,IF(Raw!$Q546&gt;$C$8,IF(Raw!$N546&gt;$C$9,IF(Raw!$N546&lt;$A$9,IF(Raw!$X546&gt;$C$9,IF(Raw!$X546&lt;$A$9,Raw!R546,-999),-999),-999),-999),-999),-999)</f>
        <v>-999</v>
      </c>
      <c r="L546" s="9">
        <f>IF(Raw!$G546&gt;$C$8,IF(Raw!$Q546&gt;$C$8,IF(Raw!$N546&gt;$C$9,IF(Raw!$N546&lt;$A$9,IF(Raw!$X546&gt;$C$9,IF(Raw!$X546&lt;$A$9,Raw!S546,-999),-999),-999),-999),-999),-999)</f>
        <v>-999</v>
      </c>
      <c r="M546" s="9">
        <f>Raw!Q546</f>
        <v>0</v>
      </c>
      <c r="N546" s="9">
        <f>IF(Raw!$G546&gt;$C$8,IF(Raw!$Q546&gt;$C$8,IF(Raw!$N546&gt;$C$9,IF(Raw!$N546&lt;$A$9,IF(Raw!$X546&gt;$C$9,IF(Raw!$X546&lt;$A$9,Raw!V546,-999),-999),-999),-999),-999),-999)</f>
        <v>-999</v>
      </c>
      <c r="O546" s="9">
        <f>IF(Raw!$G546&gt;$C$8,IF(Raw!$Q546&gt;$C$8,IF(Raw!$N546&gt;$C$9,IF(Raw!$N546&lt;$A$9,IF(Raw!$X546&gt;$C$9,IF(Raw!$X546&lt;$A$9,Raw!W546,-999),-999),-999),-999),-999),-999)</f>
        <v>-999</v>
      </c>
      <c r="P546" s="9">
        <f>IF(Raw!$G546&gt;$C$8,IF(Raw!$Q546&gt;$C$8,IF(Raw!$N546&gt;$C$9,IF(Raw!$N546&lt;$A$9,IF(Raw!$X546&gt;$C$9,IF(Raw!$X546&lt;$A$9,Raw!X546,-999),-999),-999),-999),-999),-999)</f>
        <v>-999</v>
      </c>
      <c r="R546" s="9">
        <f t="shared" si="159"/>
        <v>0</v>
      </c>
      <c r="S546" s="9">
        <f t="shared" si="160"/>
        <v>0</v>
      </c>
      <c r="T546" s="9">
        <f t="shared" si="161"/>
        <v>0</v>
      </c>
      <c r="U546" s="9">
        <f t="shared" si="162"/>
        <v>0</v>
      </c>
      <c r="V546" s="15">
        <f t="shared" si="163"/>
        <v>-999</v>
      </c>
      <c r="X546" s="11">
        <f t="shared" si="164"/>
        <v>-6.0139799999999993E+20</v>
      </c>
      <c r="Y546" s="11">
        <f t="shared" si="165"/>
        <v>-9.99E-18</v>
      </c>
      <c r="Z546" s="11">
        <f t="shared" si="166"/>
        <v>-9.9899999999999989E-4</v>
      </c>
      <c r="AA546" s="16">
        <f t="shared" si="167"/>
        <v>1</v>
      </c>
      <c r="AB546" s="9">
        <f t="shared" si="168"/>
        <v>-999</v>
      </c>
      <c r="AC546" s="9">
        <f t="shared" si="169"/>
        <v>-999</v>
      </c>
      <c r="AD546" s="15">
        <f t="shared" si="170"/>
        <v>-999</v>
      </c>
      <c r="AE546" s="3">
        <f t="shared" si="171"/>
        <v>-1202.7959999999996</v>
      </c>
      <c r="AF546" s="2">
        <f t="shared" si="172"/>
        <v>0.30099999999999988</v>
      </c>
      <c r="AG546" s="9">
        <f t="shared" si="173"/>
        <v>0</v>
      </c>
      <c r="AH546" s="2">
        <f t="shared" si="174"/>
        <v>0</v>
      </c>
    </row>
    <row r="547" spans="1:34">
      <c r="A547" s="1">
        <f>Raw!A547</f>
        <v>0</v>
      </c>
      <c r="B547" s="14">
        <f>Raw!B547</f>
        <v>0</v>
      </c>
      <c r="C547" s="15">
        <f>Raw!C547</f>
        <v>0</v>
      </c>
      <c r="D547" s="15">
        <f>IF(C547&gt;0.5,Raw!D547*D$11,-999)</f>
        <v>-999</v>
      </c>
      <c r="E547" s="9">
        <f>IF(Raw!$G547&gt;$C$8,IF(Raw!$Q547&gt;$C$8,IF(Raw!$N547&gt;$C$9,IF(Raw!$N547&lt;$A$9,IF(Raw!$X547&gt;$C$9,IF(Raw!$X547&lt;$A$9,Raw!H547,-999),-999),-999),-999),-999),-999)</f>
        <v>-999</v>
      </c>
      <c r="F547" s="9">
        <f>IF(Raw!$G547&gt;$C$8,IF(Raw!$Q547&gt;$C$8,IF(Raw!$N547&gt;$C$9,IF(Raw!$N547&lt;$A$9,IF(Raw!$X547&gt;$C$9,IF(Raw!$X547&lt;$A$9,Raw!I547,-999),-999),-999),-999),-999),-999)</f>
        <v>-999</v>
      </c>
      <c r="G547" s="9">
        <f>Raw!G547</f>
        <v>0</v>
      </c>
      <c r="H547" s="9">
        <f>IF(Raw!$G547&gt;$C$8,IF(Raw!$Q547&gt;$C$8,IF(Raw!$N547&gt;$C$9,IF(Raw!$N547&lt;$A$9,IF(Raw!$X547&gt;$C$9,IF(Raw!$X547&lt;$A$9,Raw!L547,-999),-999),-999),-999),-999),-999)</f>
        <v>-999</v>
      </c>
      <c r="I547" s="9">
        <f>IF(Raw!$G547&gt;$C$8,IF(Raw!$Q547&gt;$C$8,IF(Raw!$N547&gt;$C$9,IF(Raw!$N547&lt;$A$9,IF(Raw!$X547&gt;$C$9,IF(Raw!$X547&lt;$A$9,Raw!M547,-999),-999),-999),-999),-999),-999)</f>
        <v>-999</v>
      </c>
      <c r="J547" s="9">
        <f>IF(Raw!$G547&gt;$C$8,IF(Raw!$Q547&gt;$C$8,IF(Raw!$N547&gt;$C$9,IF(Raw!$N547&lt;$A$9,IF(Raw!$X547&gt;$C$9,IF(Raw!$X547&lt;$A$9,Raw!N547,-999),-999),-999),-999),-999),-999)</f>
        <v>-999</v>
      </c>
      <c r="K547" s="9">
        <f>IF(Raw!$G547&gt;$C$8,IF(Raw!$Q547&gt;$C$8,IF(Raw!$N547&gt;$C$9,IF(Raw!$N547&lt;$A$9,IF(Raw!$X547&gt;$C$9,IF(Raw!$X547&lt;$A$9,Raw!R547,-999),-999),-999),-999),-999),-999)</f>
        <v>-999</v>
      </c>
      <c r="L547" s="9">
        <f>IF(Raw!$G547&gt;$C$8,IF(Raw!$Q547&gt;$C$8,IF(Raw!$N547&gt;$C$9,IF(Raw!$N547&lt;$A$9,IF(Raw!$X547&gt;$C$9,IF(Raw!$X547&lt;$A$9,Raw!S547,-999),-999),-999),-999),-999),-999)</f>
        <v>-999</v>
      </c>
      <c r="M547" s="9">
        <f>Raw!Q547</f>
        <v>0</v>
      </c>
      <c r="N547" s="9">
        <f>IF(Raw!$G547&gt;$C$8,IF(Raw!$Q547&gt;$C$8,IF(Raw!$N547&gt;$C$9,IF(Raw!$N547&lt;$A$9,IF(Raw!$X547&gt;$C$9,IF(Raw!$X547&lt;$A$9,Raw!V547,-999),-999),-999),-999),-999),-999)</f>
        <v>-999</v>
      </c>
      <c r="O547" s="9">
        <f>IF(Raw!$G547&gt;$C$8,IF(Raw!$Q547&gt;$C$8,IF(Raw!$N547&gt;$C$9,IF(Raw!$N547&lt;$A$9,IF(Raw!$X547&gt;$C$9,IF(Raw!$X547&lt;$A$9,Raw!W547,-999),-999),-999),-999),-999),-999)</f>
        <v>-999</v>
      </c>
      <c r="P547" s="9">
        <f>IF(Raw!$G547&gt;$C$8,IF(Raw!$Q547&gt;$C$8,IF(Raw!$N547&gt;$C$9,IF(Raw!$N547&lt;$A$9,IF(Raw!$X547&gt;$C$9,IF(Raw!$X547&lt;$A$9,Raw!X547,-999),-999),-999),-999),-999),-999)</f>
        <v>-999</v>
      </c>
      <c r="R547" s="9">
        <f t="shared" si="159"/>
        <v>0</v>
      </c>
      <c r="S547" s="9">
        <f t="shared" si="160"/>
        <v>0</v>
      </c>
      <c r="T547" s="9">
        <f t="shared" si="161"/>
        <v>0</v>
      </c>
      <c r="U547" s="9">
        <f t="shared" si="162"/>
        <v>0</v>
      </c>
      <c r="V547" s="15">
        <f t="shared" si="163"/>
        <v>-999</v>
      </c>
      <c r="X547" s="11">
        <f t="shared" si="164"/>
        <v>-6.0139799999999993E+20</v>
      </c>
      <c r="Y547" s="11">
        <f t="shared" si="165"/>
        <v>-9.99E-18</v>
      </c>
      <c r="Z547" s="11">
        <f t="shared" si="166"/>
        <v>-9.9899999999999989E-4</v>
      </c>
      <c r="AA547" s="16">
        <f t="shared" si="167"/>
        <v>1</v>
      </c>
      <c r="AB547" s="9">
        <f t="shared" si="168"/>
        <v>-999</v>
      </c>
      <c r="AC547" s="9">
        <f t="shared" si="169"/>
        <v>-999</v>
      </c>
      <c r="AD547" s="15">
        <f t="shared" si="170"/>
        <v>-999</v>
      </c>
      <c r="AE547" s="3">
        <f t="shared" si="171"/>
        <v>-1202.7959999999996</v>
      </c>
      <c r="AF547" s="2">
        <f t="shared" si="172"/>
        <v>0.30099999999999988</v>
      </c>
      <c r="AG547" s="9">
        <f t="shared" si="173"/>
        <v>0</v>
      </c>
      <c r="AH547" s="2">
        <f t="shared" si="174"/>
        <v>0</v>
      </c>
    </row>
    <row r="548" spans="1:34">
      <c r="A548" s="1">
        <f>Raw!A548</f>
        <v>0</v>
      </c>
      <c r="B548" s="14">
        <f>Raw!B548</f>
        <v>0</v>
      </c>
      <c r="C548" s="15">
        <f>Raw!C548</f>
        <v>0</v>
      </c>
      <c r="D548" s="15">
        <f>IF(C548&gt;0.5,Raw!D548*D$11,-999)</f>
        <v>-999</v>
      </c>
      <c r="E548" s="9">
        <f>IF(Raw!$G548&gt;$C$8,IF(Raw!$Q548&gt;$C$8,IF(Raw!$N548&gt;$C$9,IF(Raw!$N548&lt;$A$9,IF(Raw!$X548&gt;$C$9,IF(Raw!$X548&lt;$A$9,Raw!H548,-999),-999),-999),-999),-999),-999)</f>
        <v>-999</v>
      </c>
      <c r="F548" s="9">
        <f>IF(Raw!$G548&gt;$C$8,IF(Raw!$Q548&gt;$C$8,IF(Raw!$N548&gt;$C$9,IF(Raw!$N548&lt;$A$9,IF(Raw!$X548&gt;$C$9,IF(Raw!$X548&lt;$A$9,Raw!I548,-999),-999),-999),-999),-999),-999)</f>
        <v>-999</v>
      </c>
      <c r="G548" s="9">
        <f>Raw!G548</f>
        <v>0</v>
      </c>
      <c r="H548" s="9">
        <f>IF(Raw!$G548&gt;$C$8,IF(Raw!$Q548&gt;$C$8,IF(Raw!$N548&gt;$C$9,IF(Raw!$N548&lt;$A$9,IF(Raw!$X548&gt;$C$9,IF(Raw!$X548&lt;$A$9,Raw!L548,-999),-999),-999),-999),-999),-999)</f>
        <v>-999</v>
      </c>
      <c r="I548" s="9">
        <f>IF(Raw!$G548&gt;$C$8,IF(Raw!$Q548&gt;$C$8,IF(Raw!$N548&gt;$C$9,IF(Raw!$N548&lt;$A$9,IF(Raw!$X548&gt;$C$9,IF(Raw!$X548&lt;$A$9,Raw!M548,-999),-999),-999),-999),-999),-999)</f>
        <v>-999</v>
      </c>
      <c r="J548" s="9">
        <f>IF(Raw!$G548&gt;$C$8,IF(Raw!$Q548&gt;$C$8,IF(Raw!$N548&gt;$C$9,IF(Raw!$N548&lt;$A$9,IF(Raw!$X548&gt;$C$9,IF(Raw!$X548&lt;$A$9,Raw!N548,-999),-999),-999),-999),-999),-999)</f>
        <v>-999</v>
      </c>
      <c r="K548" s="9">
        <f>IF(Raw!$G548&gt;$C$8,IF(Raw!$Q548&gt;$C$8,IF(Raw!$N548&gt;$C$9,IF(Raw!$N548&lt;$A$9,IF(Raw!$X548&gt;$C$9,IF(Raw!$X548&lt;$A$9,Raw!R548,-999),-999),-999),-999),-999),-999)</f>
        <v>-999</v>
      </c>
      <c r="L548" s="9">
        <f>IF(Raw!$G548&gt;$C$8,IF(Raw!$Q548&gt;$C$8,IF(Raw!$N548&gt;$C$9,IF(Raw!$N548&lt;$A$9,IF(Raw!$X548&gt;$C$9,IF(Raw!$X548&lt;$A$9,Raw!S548,-999),-999),-999),-999),-999),-999)</f>
        <v>-999</v>
      </c>
      <c r="M548" s="9">
        <f>Raw!Q548</f>
        <v>0</v>
      </c>
      <c r="N548" s="9">
        <f>IF(Raw!$G548&gt;$C$8,IF(Raw!$Q548&gt;$C$8,IF(Raw!$N548&gt;$C$9,IF(Raw!$N548&lt;$A$9,IF(Raw!$X548&gt;$C$9,IF(Raw!$X548&lt;$A$9,Raw!V548,-999),-999),-999),-999),-999),-999)</f>
        <v>-999</v>
      </c>
      <c r="O548" s="9">
        <f>IF(Raw!$G548&gt;$C$8,IF(Raw!$Q548&gt;$C$8,IF(Raw!$N548&gt;$C$9,IF(Raw!$N548&lt;$A$9,IF(Raw!$X548&gt;$C$9,IF(Raw!$X548&lt;$A$9,Raw!W548,-999),-999),-999),-999),-999),-999)</f>
        <v>-999</v>
      </c>
      <c r="P548" s="9">
        <f>IF(Raw!$G548&gt;$C$8,IF(Raw!$Q548&gt;$C$8,IF(Raw!$N548&gt;$C$9,IF(Raw!$N548&lt;$A$9,IF(Raw!$X548&gt;$C$9,IF(Raw!$X548&lt;$A$9,Raw!X548,-999),-999),-999),-999),-999),-999)</f>
        <v>-999</v>
      </c>
      <c r="R548" s="9">
        <f t="shared" si="159"/>
        <v>0</v>
      </c>
      <c r="S548" s="9">
        <f t="shared" si="160"/>
        <v>0</v>
      </c>
      <c r="T548" s="9">
        <f t="shared" si="161"/>
        <v>0</v>
      </c>
      <c r="U548" s="9">
        <f t="shared" si="162"/>
        <v>0</v>
      </c>
      <c r="V548" s="15">
        <f t="shared" si="163"/>
        <v>-999</v>
      </c>
      <c r="X548" s="11">
        <f t="shared" si="164"/>
        <v>-6.0139799999999993E+20</v>
      </c>
      <c r="Y548" s="11">
        <f t="shared" si="165"/>
        <v>-9.99E-18</v>
      </c>
      <c r="Z548" s="11">
        <f t="shared" si="166"/>
        <v>-9.9899999999999989E-4</v>
      </c>
      <c r="AA548" s="16">
        <f t="shared" si="167"/>
        <v>1</v>
      </c>
      <c r="AB548" s="9">
        <f t="shared" si="168"/>
        <v>-999</v>
      </c>
      <c r="AC548" s="9">
        <f t="shared" si="169"/>
        <v>-999</v>
      </c>
      <c r="AD548" s="15">
        <f t="shared" si="170"/>
        <v>-999</v>
      </c>
      <c r="AE548" s="3">
        <f t="shared" si="171"/>
        <v>-1202.7959999999996</v>
      </c>
      <c r="AF548" s="2">
        <f t="shared" si="172"/>
        <v>0.30099999999999988</v>
      </c>
      <c r="AG548" s="9">
        <f t="shared" si="173"/>
        <v>0</v>
      </c>
      <c r="AH548" s="2">
        <f t="shared" si="174"/>
        <v>0</v>
      </c>
    </row>
    <row r="549" spans="1:34">
      <c r="A549" s="1">
        <f>Raw!A549</f>
        <v>0</v>
      </c>
      <c r="B549" s="14">
        <f>Raw!B549</f>
        <v>0</v>
      </c>
      <c r="C549" s="15">
        <f>Raw!C549</f>
        <v>0</v>
      </c>
      <c r="D549" s="15">
        <f>IF(C549&gt;0.5,Raw!D549*D$11,-999)</f>
        <v>-999</v>
      </c>
      <c r="E549" s="9">
        <f>IF(Raw!$G549&gt;$C$8,IF(Raw!$Q549&gt;$C$8,IF(Raw!$N549&gt;$C$9,IF(Raw!$N549&lt;$A$9,IF(Raw!$X549&gt;$C$9,IF(Raw!$X549&lt;$A$9,Raw!H549,-999),-999),-999),-999),-999),-999)</f>
        <v>-999</v>
      </c>
      <c r="F549" s="9">
        <f>IF(Raw!$G549&gt;$C$8,IF(Raw!$Q549&gt;$C$8,IF(Raw!$N549&gt;$C$9,IF(Raw!$N549&lt;$A$9,IF(Raw!$X549&gt;$C$9,IF(Raw!$X549&lt;$A$9,Raw!I549,-999),-999),-999),-999),-999),-999)</f>
        <v>-999</v>
      </c>
      <c r="G549" s="9">
        <f>Raw!G549</f>
        <v>0</v>
      </c>
      <c r="H549" s="9">
        <f>IF(Raw!$G549&gt;$C$8,IF(Raw!$Q549&gt;$C$8,IF(Raw!$N549&gt;$C$9,IF(Raw!$N549&lt;$A$9,IF(Raw!$X549&gt;$C$9,IF(Raw!$X549&lt;$A$9,Raw!L549,-999),-999),-999),-999),-999),-999)</f>
        <v>-999</v>
      </c>
      <c r="I549" s="9">
        <f>IF(Raw!$G549&gt;$C$8,IF(Raw!$Q549&gt;$C$8,IF(Raw!$N549&gt;$C$9,IF(Raw!$N549&lt;$A$9,IF(Raw!$X549&gt;$C$9,IF(Raw!$X549&lt;$A$9,Raw!M549,-999),-999),-999),-999),-999),-999)</f>
        <v>-999</v>
      </c>
      <c r="J549" s="9">
        <f>IF(Raw!$G549&gt;$C$8,IF(Raw!$Q549&gt;$C$8,IF(Raw!$N549&gt;$C$9,IF(Raw!$N549&lt;$A$9,IF(Raw!$X549&gt;$C$9,IF(Raw!$X549&lt;$A$9,Raw!N549,-999),-999),-999),-999),-999),-999)</f>
        <v>-999</v>
      </c>
      <c r="K549" s="9">
        <f>IF(Raw!$G549&gt;$C$8,IF(Raw!$Q549&gt;$C$8,IF(Raw!$N549&gt;$C$9,IF(Raw!$N549&lt;$A$9,IF(Raw!$X549&gt;$C$9,IF(Raw!$X549&lt;$A$9,Raw!R549,-999),-999),-999),-999),-999),-999)</f>
        <v>-999</v>
      </c>
      <c r="L549" s="9">
        <f>IF(Raw!$G549&gt;$C$8,IF(Raw!$Q549&gt;$C$8,IF(Raw!$N549&gt;$C$9,IF(Raw!$N549&lt;$A$9,IF(Raw!$X549&gt;$C$9,IF(Raw!$X549&lt;$A$9,Raw!S549,-999),-999),-999),-999),-999),-999)</f>
        <v>-999</v>
      </c>
      <c r="M549" s="9">
        <f>Raw!Q549</f>
        <v>0</v>
      </c>
      <c r="N549" s="9">
        <f>IF(Raw!$G549&gt;$C$8,IF(Raw!$Q549&gt;$C$8,IF(Raw!$N549&gt;$C$9,IF(Raw!$N549&lt;$A$9,IF(Raw!$X549&gt;$C$9,IF(Raw!$X549&lt;$A$9,Raw!V549,-999),-999),-999),-999),-999),-999)</f>
        <v>-999</v>
      </c>
      <c r="O549" s="9">
        <f>IF(Raw!$G549&gt;$C$8,IF(Raw!$Q549&gt;$C$8,IF(Raw!$N549&gt;$C$9,IF(Raw!$N549&lt;$A$9,IF(Raw!$X549&gt;$C$9,IF(Raw!$X549&lt;$A$9,Raw!W549,-999),-999),-999),-999),-999),-999)</f>
        <v>-999</v>
      </c>
      <c r="P549" s="9">
        <f>IF(Raw!$G549&gt;$C$8,IF(Raw!$Q549&gt;$C$8,IF(Raw!$N549&gt;$C$9,IF(Raw!$N549&lt;$A$9,IF(Raw!$X549&gt;$C$9,IF(Raw!$X549&lt;$A$9,Raw!X549,-999),-999),-999),-999),-999),-999)</f>
        <v>-999</v>
      </c>
      <c r="R549" s="9">
        <f t="shared" si="159"/>
        <v>0</v>
      </c>
      <c r="S549" s="9">
        <f t="shared" si="160"/>
        <v>0</v>
      </c>
      <c r="T549" s="9">
        <f t="shared" si="161"/>
        <v>0</v>
      </c>
      <c r="U549" s="9">
        <f t="shared" si="162"/>
        <v>0</v>
      </c>
      <c r="V549" s="15">
        <f t="shared" si="163"/>
        <v>-999</v>
      </c>
      <c r="X549" s="11">
        <f t="shared" si="164"/>
        <v>-6.0139799999999993E+20</v>
      </c>
      <c r="Y549" s="11">
        <f t="shared" si="165"/>
        <v>-9.99E-18</v>
      </c>
      <c r="Z549" s="11">
        <f t="shared" si="166"/>
        <v>-9.9899999999999989E-4</v>
      </c>
      <c r="AA549" s="16">
        <f t="shared" si="167"/>
        <v>1</v>
      </c>
      <c r="AB549" s="9">
        <f t="shared" si="168"/>
        <v>-999</v>
      </c>
      <c r="AC549" s="9">
        <f t="shared" si="169"/>
        <v>-999</v>
      </c>
      <c r="AD549" s="15">
        <f t="shared" si="170"/>
        <v>-999</v>
      </c>
      <c r="AE549" s="3">
        <f t="shared" si="171"/>
        <v>-1202.7959999999996</v>
      </c>
      <c r="AF549" s="2">
        <f t="shared" si="172"/>
        <v>0.30099999999999988</v>
      </c>
      <c r="AG549" s="9">
        <f t="shared" si="173"/>
        <v>0</v>
      </c>
      <c r="AH549" s="2">
        <f t="shared" si="174"/>
        <v>0</v>
      </c>
    </row>
    <row r="550" spans="1:34">
      <c r="A550" s="1">
        <f>Raw!A550</f>
        <v>0</v>
      </c>
      <c r="B550" s="14">
        <f>Raw!B550</f>
        <v>0</v>
      </c>
      <c r="C550" s="15">
        <f>Raw!C550</f>
        <v>0</v>
      </c>
      <c r="D550" s="15">
        <f>IF(C550&gt;0.5,Raw!D550*D$11,-999)</f>
        <v>-999</v>
      </c>
      <c r="E550" s="9">
        <f>IF(Raw!$G550&gt;$C$8,IF(Raw!$Q550&gt;$C$8,IF(Raw!$N550&gt;$C$9,IF(Raw!$N550&lt;$A$9,IF(Raw!$X550&gt;$C$9,IF(Raw!$X550&lt;$A$9,Raw!H550,-999),-999),-999),-999),-999),-999)</f>
        <v>-999</v>
      </c>
      <c r="F550" s="9">
        <f>IF(Raw!$G550&gt;$C$8,IF(Raw!$Q550&gt;$C$8,IF(Raw!$N550&gt;$C$9,IF(Raw!$N550&lt;$A$9,IF(Raw!$X550&gt;$C$9,IF(Raw!$X550&lt;$A$9,Raw!I550,-999),-999),-999),-999),-999),-999)</f>
        <v>-999</v>
      </c>
      <c r="G550" s="9">
        <f>Raw!G550</f>
        <v>0</v>
      </c>
      <c r="H550" s="9">
        <f>IF(Raw!$G550&gt;$C$8,IF(Raw!$Q550&gt;$C$8,IF(Raw!$N550&gt;$C$9,IF(Raw!$N550&lt;$A$9,IF(Raw!$X550&gt;$C$9,IF(Raw!$X550&lt;$A$9,Raw!L550,-999),-999),-999),-999),-999),-999)</f>
        <v>-999</v>
      </c>
      <c r="I550" s="9">
        <f>IF(Raw!$G550&gt;$C$8,IF(Raw!$Q550&gt;$C$8,IF(Raw!$N550&gt;$C$9,IF(Raw!$N550&lt;$A$9,IF(Raw!$X550&gt;$C$9,IF(Raw!$X550&lt;$A$9,Raw!M550,-999),-999),-999),-999),-999),-999)</f>
        <v>-999</v>
      </c>
      <c r="J550" s="9">
        <f>IF(Raw!$G550&gt;$C$8,IF(Raw!$Q550&gt;$C$8,IF(Raw!$N550&gt;$C$9,IF(Raw!$N550&lt;$A$9,IF(Raw!$X550&gt;$C$9,IF(Raw!$X550&lt;$A$9,Raw!N550,-999),-999),-999),-999),-999),-999)</f>
        <v>-999</v>
      </c>
      <c r="K550" s="9">
        <f>IF(Raw!$G550&gt;$C$8,IF(Raw!$Q550&gt;$C$8,IF(Raw!$N550&gt;$C$9,IF(Raw!$N550&lt;$A$9,IF(Raw!$X550&gt;$C$9,IF(Raw!$X550&lt;$A$9,Raw!R550,-999),-999),-999),-999),-999),-999)</f>
        <v>-999</v>
      </c>
      <c r="L550" s="9">
        <f>IF(Raw!$G550&gt;$C$8,IF(Raw!$Q550&gt;$C$8,IF(Raw!$N550&gt;$C$9,IF(Raw!$N550&lt;$A$9,IF(Raw!$X550&gt;$C$9,IF(Raw!$X550&lt;$A$9,Raw!S550,-999),-999),-999),-999),-999),-999)</f>
        <v>-999</v>
      </c>
      <c r="M550" s="9">
        <f>Raw!Q550</f>
        <v>0</v>
      </c>
      <c r="N550" s="9">
        <f>IF(Raw!$G550&gt;$C$8,IF(Raw!$Q550&gt;$C$8,IF(Raw!$N550&gt;$C$9,IF(Raw!$N550&lt;$A$9,IF(Raw!$X550&gt;$C$9,IF(Raw!$X550&lt;$A$9,Raw!V550,-999),-999),-999),-999),-999),-999)</f>
        <v>-999</v>
      </c>
      <c r="O550" s="9">
        <f>IF(Raw!$G550&gt;$C$8,IF(Raw!$Q550&gt;$C$8,IF(Raw!$N550&gt;$C$9,IF(Raw!$N550&lt;$A$9,IF(Raw!$X550&gt;$C$9,IF(Raw!$X550&lt;$A$9,Raw!W550,-999),-999),-999),-999),-999),-999)</f>
        <v>-999</v>
      </c>
      <c r="P550" s="9">
        <f>IF(Raw!$G550&gt;$C$8,IF(Raw!$Q550&gt;$C$8,IF(Raw!$N550&gt;$C$9,IF(Raw!$N550&lt;$A$9,IF(Raw!$X550&gt;$C$9,IF(Raw!$X550&lt;$A$9,Raw!X550,-999),-999),-999),-999),-999),-999)</f>
        <v>-999</v>
      </c>
      <c r="R550" s="9">
        <f t="shared" si="159"/>
        <v>0</v>
      </c>
      <c r="S550" s="9">
        <f t="shared" si="160"/>
        <v>0</v>
      </c>
      <c r="T550" s="9">
        <f t="shared" si="161"/>
        <v>0</v>
      </c>
      <c r="U550" s="9">
        <f t="shared" si="162"/>
        <v>0</v>
      </c>
      <c r="V550" s="15">
        <f t="shared" si="163"/>
        <v>-999</v>
      </c>
      <c r="X550" s="11">
        <f t="shared" si="164"/>
        <v>-6.0139799999999993E+20</v>
      </c>
      <c r="Y550" s="11">
        <f t="shared" si="165"/>
        <v>-9.99E-18</v>
      </c>
      <c r="Z550" s="11">
        <f t="shared" si="166"/>
        <v>-9.9899999999999989E-4</v>
      </c>
      <c r="AA550" s="16">
        <f t="shared" si="167"/>
        <v>1</v>
      </c>
      <c r="AB550" s="9">
        <f t="shared" si="168"/>
        <v>-999</v>
      </c>
      <c r="AC550" s="9">
        <f t="shared" si="169"/>
        <v>-999</v>
      </c>
      <c r="AD550" s="15">
        <f t="shared" si="170"/>
        <v>-999</v>
      </c>
      <c r="AE550" s="3">
        <f t="shared" si="171"/>
        <v>-1202.7959999999996</v>
      </c>
      <c r="AF550" s="2">
        <f t="shared" si="172"/>
        <v>0.30099999999999988</v>
      </c>
      <c r="AG550" s="9">
        <f t="shared" si="173"/>
        <v>0</v>
      </c>
      <c r="AH550" s="2">
        <f t="shared" si="174"/>
        <v>0</v>
      </c>
    </row>
    <row r="551" spans="1:34">
      <c r="A551" s="1">
        <f>Raw!A551</f>
        <v>0</v>
      </c>
      <c r="B551" s="14">
        <f>Raw!B551</f>
        <v>0</v>
      </c>
      <c r="C551" s="15">
        <f>Raw!C551</f>
        <v>0</v>
      </c>
      <c r="D551" s="15">
        <f>IF(C551&gt;0.5,Raw!D551*D$11,-999)</f>
        <v>-999</v>
      </c>
      <c r="E551" s="9">
        <f>IF(Raw!$G551&gt;$C$8,IF(Raw!$Q551&gt;$C$8,IF(Raw!$N551&gt;$C$9,IF(Raw!$N551&lt;$A$9,IF(Raw!$X551&gt;$C$9,IF(Raw!$X551&lt;$A$9,Raw!H551,-999),-999),-999),-999),-999),-999)</f>
        <v>-999</v>
      </c>
      <c r="F551" s="9">
        <f>IF(Raw!$G551&gt;$C$8,IF(Raw!$Q551&gt;$C$8,IF(Raw!$N551&gt;$C$9,IF(Raw!$N551&lt;$A$9,IF(Raw!$X551&gt;$C$9,IF(Raw!$X551&lt;$A$9,Raw!I551,-999),-999),-999),-999),-999),-999)</f>
        <v>-999</v>
      </c>
      <c r="G551" s="9">
        <f>Raw!G551</f>
        <v>0</v>
      </c>
      <c r="H551" s="9">
        <f>IF(Raw!$G551&gt;$C$8,IF(Raw!$Q551&gt;$C$8,IF(Raw!$N551&gt;$C$9,IF(Raw!$N551&lt;$A$9,IF(Raw!$X551&gt;$C$9,IF(Raw!$X551&lt;$A$9,Raw!L551,-999),-999),-999),-999),-999),-999)</f>
        <v>-999</v>
      </c>
      <c r="I551" s="9">
        <f>IF(Raw!$G551&gt;$C$8,IF(Raw!$Q551&gt;$C$8,IF(Raw!$N551&gt;$C$9,IF(Raw!$N551&lt;$A$9,IF(Raw!$X551&gt;$C$9,IF(Raw!$X551&lt;$A$9,Raw!M551,-999),-999),-999),-999),-999),-999)</f>
        <v>-999</v>
      </c>
      <c r="J551" s="9">
        <f>IF(Raw!$G551&gt;$C$8,IF(Raw!$Q551&gt;$C$8,IF(Raw!$N551&gt;$C$9,IF(Raw!$N551&lt;$A$9,IF(Raw!$X551&gt;$C$9,IF(Raw!$X551&lt;$A$9,Raw!N551,-999),-999),-999),-999),-999),-999)</f>
        <v>-999</v>
      </c>
      <c r="K551" s="9">
        <f>IF(Raw!$G551&gt;$C$8,IF(Raw!$Q551&gt;$C$8,IF(Raw!$N551&gt;$C$9,IF(Raw!$N551&lt;$A$9,IF(Raw!$X551&gt;$C$9,IF(Raw!$X551&lt;$A$9,Raw!R551,-999),-999),-999),-999),-999),-999)</f>
        <v>-999</v>
      </c>
      <c r="L551" s="9">
        <f>IF(Raw!$G551&gt;$C$8,IF(Raw!$Q551&gt;$C$8,IF(Raw!$N551&gt;$C$9,IF(Raw!$N551&lt;$A$9,IF(Raw!$X551&gt;$C$9,IF(Raw!$X551&lt;$A$9,Raw!S551,-999),-999),-999),-999),-999),-999)</f>
        <v>-999</v>
      </c>
      <c r="M551" s="9">
        <f>Raw!Q551</f>
        <v>0</v>
      </c>
      <c r="N551" s="9">
        <f>IF(Raw!$G551&gt;$C$8,IF(Raw!$Q551&gt;$C$8,IF(Raw!$N551&gt;$C$9,IF(Raw!$N551&lt;$A$9,IF(Raw!$X551&gt;$C$9,IF(Raw!$X551&lt;$A$9,Raw!V551,-999),-999),-999),-999),-999),-999)</f>
        <v>-999</v>
      </c>
      <c r="O551" s="9">
        <f>IF(Raw!$G551&gt;$C$8,IF(Raw!$Q551&gt;$C$8,IF(Raw!$N551&gt;$C$9,IF(Raw!$N551&lt;$A$9,IF(Raw!$X551&gt;$C$9,IF(Raw!$X551&lt;$A$9,Raw!W551,-999),-999),-999),-999),-999),-999)</f>
        <v>-999</v>
      </c>
      <c r="P551" s="9">
        <f>IF(Raw!$G551&gt;$C$8,IF(Raw!$Q551&gt;$C$8,IF(Raw!$N551&gt;$C$9,IF(Raw!$N551&lt;$A$9,IF(Raw!$X551&gt;$C$9,IF(Raw!$X551&lt;$A$9,Raw!X551,-999),-999),-999),-999),-999),-999)</f>
        <v>-999</v>
      </c>
      <c r="R551" s="9">
        <f t="shared" si="159"/>
        <v>0</v>
      </c>
      <c r="S551" s="9">
        <f t="shared" si="160"/>
        <v>0</v>
      </c>
      <c r="T551" s="9">
        <f t="shared" si="161"/>
        <v>0</v>
      </c>
      <c r="U551" s="9">
        <f t="shared" si="162"/>
        <v>0</v>
      </c>
      <c r="V551" s="15">
        <f t="shared" si="163"/>
        <v>-999</v>
      </c>
      <c r="X551" s="11">
        <f t="shared" si="164"/>
        <v>-6.0139799999999993E+20</v>
      </c>
      <c r="Y551" s="11">
        <f t="shared" si="165"/>
        <v>-9.99E-18</v>
      </c>
      <c r="Z551" s="11">
        <f t="shared" si="166"/>
        <v>-9.9899999999999989E-4</v>
      </c>
      <c r="AA551" s="16">
        <f t="shared" si="167"/>
        <v>1</v>
      </c>
      <c r="AB551" s="9">
        <f t="shared" si="168"/>
        <v>-999</v>
      </c>
      <c r="AC551" s="9">
        <f t="shared" si="169"/>
        <v>-999</v>
      </c>
      <c r="AD551" s="15">
        <f t="shared" si="170"/>
        <v>-999</v>
      </c>
      <c r="AE551" s="3">
        <f t="shared" si="171"/>
        <v>-1202.7959999999996</v>
      </c>
      <c r="AF551" s="2">
        <f t="shared" si="172"/>
        <v>0.30099999999999988</v>
      </c>
      <c r="AG551" s="9">
        <f t="shared" si="173"/>
        <v>0</v>
      </c>
      <c r="AH551" s="2">
        <f t="shared" si="174"/>
        <v>0</v>
      </c>
    </row>
    <row r="552" spans="1:34">
      <c r="A552" s="1">
        <f>Raw!A552</f>
        <v>0</v>
      </c>
      <c r="B552" s="14">
        <f>Raw!B552</f>
        <v>0</v>
      </c>
      <c r="C552" s="15">
        <f>Raw!C552</f>
        <v>0</v>
      </c>
      <c r="D552" s="15">
        <f>IF(C552&gt;0.5,Raw!D552*D$11,-999)</f>
        <v>-999</v>
      </c>
      <c r="E552" s="9">
        <f>IF(Raw!$G552&gt;$C$8,IF(Raw!$Q552&gt;$C$8,IF(Raw!$N552&gt;$C$9,IF(Raw!$N552&lt;$A$9,IF(Raw!$X552&gt;$C$9,IF(Raw!$X552&lt;$A$9,Raw!H552,-999),-999),-999),-999),-999),-999)</f>
        <v>-999</v>
      </c>
      <c r="F552" s="9">
        <f>IF(Raw!$G552&gt;$C$8,IF(Raw!$Q552&gt;$C$8,IF(Raw!$N552&gt;$C$9,IF(Raw!$N552&lt;$A$9,IF(Raw!$X552&gt;$C$9,IF(Raw!$X552&lt;$A$9,Raw!I552,-999),-999),-999),-999),-999),-999)</f>
        <v>-999</v>
      </c>
      <c r="G552" s="9">
        <f>Raw!G552</f>
        <v>0</v>
      </c>
      <c r="H552" s="9">
        <f>IF(Raw!$G552&gt;$C$8,IF(Raw!$Q552&gt;$C$8,IF(Raw!$N552&gt;$C$9,IF(Raw!$N552&lt;$A$9,IF(Raw!$X552&gt;$C$9,IF(Raw!$X552&lt;$A$9,Raw!L552,-999),-999),-999),-999),-999),-999)</f>
        <v>-999</v>
      </c>
      <c r="I552" s="9">
        <f>IF(Raw!$G552&gt;$C$8,IF(Raw!$Q552&gt;$C$8,IF(Raw!$N552&gt;$C$9,IF(Raw!$N552&lt;$A$9,IF(Raw!$X552&gt;$C$9,IF(Raw!$X552&lt;$A$9,Raw!M552,-999),-999),-999),-999),-999),-999)</f>
        <v>-999</v>
      </c>
      <c r="J552" s="9">
        <f>IF(Raw!$G552&gt;$C$8,IF(Raw!$Q552&gt;$C$8,IF(Raw!$N552&gt;$C$9,IF(Raw!$N552&lt;$A$9,IF(Raw!$X552&gt;$C$9,IF(Raw!$X552&lt;$A$9,Raw!N552,-999),-999),-999),-999),-999),-999)</f>
        <v>-999</v>
      </c>
      <c r="K552" s="9">
        <f>IF(Raw!$G552&gt;$C$8,IF(Raw!$Q552&gt;$C$8,IF(Raw!$N552&gt;$C$9,IF(Raw!$N552&lt;$A$9,IF(Raw!$X552&gt;$C$9,IF(Raw!$X552&lt;$A$9,Raw!R552,-999),-999),-999),-999),-999),-999)</f>
        <v>-999</v>
      </c>
      <c r="L552" s="9">
        <f>IF(Raw!$G552&gt;$C$8,IF(Raw!$Q552&gt;$C$8,IF(Raw!$N552&gt;$C$9,IF(Raw!$N552&lt;$A$9,IF(Raw!$X552&gt;$C$9,IF(Raw!$X552&lt;$A$9,Raw!S552,-999),-999),-999),-999),-999),-999)</f>
        <v>-999</v>
      </c>
      <c r="M552" s="9">
        <f>Raw!Q552</f>
        <v>0</v>
      </c>
      <c r="N552" s="9">
        <f>IF(Raw!$G552&gt;$C$8,IF(Raw!$Q552&gt;$C$8,IF(Raw!$N552&gt;$C$9,IF(Raw!$N552&lt;$A$9,IF(Raw!$X552&gt;$C$9,IF(Raw!$X552&lt;$A$9,Raw!V552,-999),-999),-999),-999),-999),-999)</f>
        <v>-999</v>
      </c>
      <c r="O552" s="9">
        <f>IF(Raw!$G552&gt;$C$8,IF(Raw!$Q552&gt;$C$8,IF(Raw!$N552&gt;$C$9,IF(Raw!$N552&lt;$A$9,IF(Raw!$X552&gt;$C$9,IF(Raw!$X552&lt;$A$9,Raw!W552,-999),-999),-999),-999),-999),-999)</f>
        <v>-999</v>
      </c>
      <c r="P552" s="9">
        <f>IF(Raw!$G552&gt;$C$8,IF(Raw!$Q552&gt;$C$8,IF(Raw!$N552&gt;$C$9,IF(Raw!$N552&lt;$A$9,IF(Raw!$X552&gt;$C$9,IF(Raw!$X552&lt;$A$9,Raw!X552,-999),-999),-999),-999),-999),-999)</f>
        <v>-999</v>
      </c>
      <c r="R552" s="9">
        <f t="shared" si="159"/>
        <v>0</v>
      </c>
      <c r="S552" s="9">
        <f t="shared" si="160"/>
        <v>0</v>
      </c>
      <c r="T552" s="9">
        <f t="shared" si="161"/>
        <v>0</v>
      </c>
      <c r="U552" s="9">
        <f t="shared" si="162"/>
        <v>0</v>
      </c>
      <c r="V552" s="15">
        <f t="shared" si="163"/>
        <v>-999</v>
      </c>
      <c r="X552" s="11">
        <f t="shared" si="164"/>
        <v>-6.0139799999999993E+20</v>
      </c>
      <c r="Y552" s="11">
        <f t="shared" si="165"/>
        <v>-9.99E-18</v>
      </c>
      <c r="Z552" s="11">
        <f t="shared" si="166"/>
        <v>-9.9899999999999989E-4</v>
      </c>
      <c r="AA552" s="16">
        <f t="shared" si="167"/>
        <v>1</v>
      </c>
      <c r="AB552" s="9">
        <f t="shared" si="168"/>
        <v>-999</v>
      </c>
      <c r="AC552" s="9">
        <f t="shared" si="169"/>
        <v>-999</v>
      </c>
      <c r="AD552" s="15">
        <f t="shared" si="170"/>
        <v>-999</v>
      </c>
      <c r="AE552" s="3">
        <f t="shared" si="171"/>
        <v>-1202.7959999999996</v>
      </c>
      <c r="AF552" s="2">
        <f t="shared" si="172"/>
        <v>0.30099999999999988</v>
      </c>
      <c r="AG552" s="9">
        <f t="shared" si="173"/>
        <v>0</v>
      </c>
      <c r="AH552" s="2">
        <f t="shared" si="174"/>
        <v>0</v>
      </c>
    </row>
    <row r="553" spans="1:34">
      <c r="A553" s="1">
        <f>Raw!A553</f>
        <v>0</v>
      </c>
      <c r="B553" s="14">
        <f>Raw!B553</f>
        <v>0</v>
      </c>
      <c r="C553" s="15">
        <f>Raw!C553</f>
        <v>0</v>
      </c>
      <c r="D553" s="15">
        <f>IF(C553&gt;0.5,Raw!D553*D$11,-999)</f>
        <v>-999</v>
      </c>
      <c r="E553" s="9">
        <f>IF(Raw!$G553&gt;$C$8,IF(Raw!$Q553&gt;$C$8,IF(Raw!$N553&gt;$C$9,IF(Raw!$N553&lt;$A$9,IF(Raw!$X553&gt;$C$9,IF(Raw!$X553&lt;$A$9,Raw!H553,-999),-999),-999),-999),-999),-999)</f>
        <v>-999</v>
      </c>
      <c r="F553" s="9">
        <f>IF(Raw!$G553&gt;$C$8,IF(Raw!$Q553&gt;$C$8,IF(Raw!$N553&gt;$C$9,IF(Raw!$N553&lt;$A$9,IF(Raw!$X553&gt;$C$9,IF(Raw!$X553&lt;$A$9,Raw!I553,-999),-999),-999),-999),-999),-999)</f>
        <v>-999</v>
      </c>
      <c r="G553" s="9">
        <f>Raw!G553</f>
        <v>0</v>
      </c>
      <c r="H553" s="9">
        <f>IF(Raw!$G553&gt;$C$8,IF(Raw!$Q553&gt;$C$8,IF(Raw!$N553&gt;$C$9,IF(Raw!$N553&lt;$A$9,IF(Raw!$X553&gt;$C$9,IF(Raw!$X553&lt;$A$9,Raw!L553,-999),-999),-999),-999),-999),-999)</f>
        <v>-999</v>
      </c>
      <c r="I553" s="9">
        <f>IF(Raw!$G553&gt;$C$8,IF(Raw!$Q553&gt;$C$8,IF(Raw!$N553&gt;$C$9,IF(Raw!$N553&lt;$A$9,IF(Raw!$X553&gt;$C$9,IF(Raw!$X553&lt;$A$9,Raw!M553,-999),-999),-999),-999),-999),-999)</f>
        <v>-999</v>
      </c>
      <c r="J553" s="9">
        <f>IF(Raw!$G553&gt;$C$8,IF(Raw!$Q553&gt;$C$8,IF(Raw!$N553&gt;$C$9,IF(Raw!$N553&lt;$A$9,IF(Raw!$X553&gt;$C$9,IF(Raw!$X553&lt;$A$9,Raw!N553,-999),-999),-999),-999),-999),-999)</f>
        <v>-999</v>
      </c>
      <c r="K553" s="9">
        <f>IF(Raw!$G553&gt;$C$8,IF(Raw!$Q553&gt;$C$8,IF(Raw!$N553&gt;$C$9,IF(Raw!$N553&lt;$A$9,IF(Raw!$X553&gt;$C$9,IF(Raw!$X553&lt;$A$9,Raw!R553,-999),-999),-999),-999),-999),-999)</f>
        <v>-999</v>
      </c>
      <c r="L553" s="9">
        <f>IF(Raw!$G553&gt;$C$8,IF(Raw!$Q553&gt;$C$8,IF(Raw!$N553&gt;$C$9,IF(Raw!$N553&lt;$A$9,IF(Raw!$X553&gt;$C$9,IF(Raw!$X553&lt;$A$9,Raw!S553,-999),-999),-999),-999),-999),-999)</f>
        <v>-999</v>
      </c>
      <c r="M553" s="9">
        <f>Raw!Q553</f>
        <v>0</v>
      </c>
      <c r="N553" s="9">
        <f>IF(Raw!$G553&gt;$C$8,IF(Raw!$Q553&gt;$C$8,IF(Raw!$N553&gt;$C$9,IF(Raw!$N553&lt;$A$9,IF(Raw!$X553&gt;$C$9,IF(Raw!$X553&lt;$A$9,Raw!V553,-999),-999),-999),-999),-999),-999)</f>
        <v>-999</v>
      </c>
      <c r="O553" s="9">
        <f>IF(Raw!$G553&gt;$C$8,IF(Raw!$Q553&gt;$C$8,IF(Raw!$N553&gt;$C$9,IF(Raw!$N553&lt;$A$9,IF(Raw!$X553&gt;$C$9,IF(Raw!$X553&lt;$A$9,Raw!W553,-999),-999),-999),-999),-999),-999)</f>
        <v>-999</v>
      </c>
      <c r="P553" s="9">
        <f>IF(Raw!$G553&gt;$C$8,IF(Raw!$Q553&gt;$C$8,IF(Raw!$N553&gt;$C$9,IF(Raw!$N553&lt;$A$9,IF(Raw!$X553&gt;$C$9,IF(Raw!$X553&lt;$A$9,Raw!X553,-999),-999),-999),-999),-999),-999)</f>
        <v>-999</v>
      </c>
      <c r="R553" s="9">
        <f t="shared" si="159"/>
        <v>0</v>
      </c>
      <c r="S553" s="9">
        <f t="shared" si="160"/>
        <v>0</v>
      </c>
      <c r="T553" s="9">
        <f t="shared" si="161"/>
        <v>0</v>
      </c>
      <c r="U553" s="9">
        <f t="shared" si="162"/>
        <v>0</v>
      </c>
      <c r="V553" s="15">
        <f t="shared" si="163"/>
        <v>-999</v>
      </c>
      <c r="X553" s="11">
        <f t="shared" si="164"/>
        <v>-6.0139799999999993E+20</v>
      </c>
      <c r="Y553" s="11">
        <f t="shared" si="165"/>
        <v>-9.99E-18</v>
      </c>
      <c r="Z553" s="11">
        <f t="shared" si="166"/>
        <v>-9.9899999999999989E-4</v>
      </c>
      <c r="AA553" s="16">
        <f t="shared" si="167"/>
        <v>1</v>
      </c>
      <c r="AB553" s="9">
        <f t="shared" si="168"/>
        <v>-999</v>
      </c>
      <c r="AC553" s="9">
        <f t="shared" si="169"/>
        <v>-999</v>
      </c>
      <c r="AD553" s="15">
        <f t="shared" si="170"/>
        <v>-999</v>
      </c>
      <c r="AE553" s="3">
        <f t="shared" si="171"/>
        <v>-1202.7959999999996</v>
      </c>
      <c r="AF553" s="2">
        <f t="shared" si="172"/>
        <v>0.30099999999999988</v>
      </c>
      <c r="AG553" s="9">
        <f t="shared" si="173"/>
        <v>0</v>
      </c>
      <c r="AH553" s="2">
        <f t="shared" si="174"/>
        <v>0</v>
      </c>
    </row>
    <row r="554" spans="1:34">
      <c r="A554" s="1">
        <f>Raw!A554</f>
        <v>0</v>
      </c>
      <c r="B554" s="14">
        <f>Raw!B554</f>
        <v>0</v>
      </c>
      <c r="C554" s="15">
        <f>Raw!C554</f>
        <v>0</v>
      </c>
      <c r="D554" s="15">
        <f>IF(C554&gt;0.5,Raw!D554*D$11,-999)</f>
        <v>-999</v>
      </c>
      <c r="E554" s="9">
        <f>IF(Raw!$G554&gt;$C$8,IF(Raw!$Q554&gt;$C$8,IF(Raw!$N554&gt;$C$9,IF(Raw!$N554&lt;$A$9,IF(Raw!$X554&gt;$C$9,IF(Raw!$X554&lt;$A$9,Raw!H554,-999),-999),-999),-999),-999),-999)</f>
        <v>-999</v>
      </c>
      <c r="F554" s="9">
        <f>IF(Raw!$G554&gt;$C$8,IF(Raw!$Q554&gt;$C$8,IF(Raw!$N554&gt;$C$9,IF(Raw!$N554&lt;$A$9,IF(Raw!$X554&gt;$C$9,IF(Raw!$X554&lt;$A$9,Raw!I554,-999),-999),-999),-999),-999),-999)</f>
        <v>-999</v>
      </c>
      <c r="G554" s="9">
        <f>Raw!G554</f>
        <v>0</v>
      </c>
      <c r="H554" s="9">
        <f>IF(Raw!$G554&gt;$C$8,IF(Raw!$Q554&gt;$C$8,IF(Raw!$N554&gt;$C$9,IF(Raw!$N554&lt;$A$9,IF(Raw!$X554&gt;$C$9,IF(Raw!$X554&lt;$A$9,Raw!L554,-999),-999),-999),-999),-999),-999)</f>
        <v>-999</v>
      </c>
      <c r="I554" s="9">
        <f>IF(Raw!$G554&gt;$C$8,IF(Raw!$Q554&gt;$C$8,IF(Raw!$N554&gt;$C$9,IF(Raw!$N554&lt;$A$9,IF(Raw!$X554&gt;$C$9,IF(Raw!$X554&lt;$A$9,Raw!M554,-999),-999),-999),-999),-999),-999)</f>
        <v>-999</v>
      </c>
      <c r="J554" s="9">
        <f>IF(Raw!$G554&gt;$C$8,IF(Raw!$Q554&gt;$C$8,IF(Raw!$N554&gt;$C$9,IF(Raw!$N554&lt;$A$9,IF(Raw!$X554&gt;$C$9,IF(Raw!$X554&lt;$A$9,Raw!N554,-999),-999),-999),-999),-999),-999)</f>
        <v>-999</v>
      </c>
      <c r="K554" s="9">
        <f>IF(Raw!$G554&gt;$C$8,IF(Raw!$Q554&gt;$C$8,IF(Raw!$N554&gt;$C$9,IF(Raw!$N554&lt;$A$9,IF(Raw!$X554&gt;$C$9,IF(Raw!$X554&lt;$A$9,Raw!R554,-999),-999),-999),-999),-999),-999)</f>
        <v>-999</v>
      </c>
      <c r="L554" s="9">
        <f>IF(Raw!$G554&gt;$C$8,IF(Raw!$Q554&gt;$C$8,IF(Raw!$N554&gt;$C$9,IF(Raw!$N554&lt;$A$9,IF(Raw!$X554&gt;$C$9,IF(Raw!$X554&lt;$A$9,Raw!S554,-999),-999),-999),-999),-999),-999)</f>
        <v>-999</v>
      </c>
      <c r="M554" s="9">
        <f>Raw!Q554</f>
        <v>0</v>
      </c>
      <c r="N554" s="9">
        <f>IF(Raw!$G554&gt;$C$8,IF(Raw!$Q554&gt;$C$8,IF(Raw!$N554&gt;$C$9,IF(Raw!$N554&lt;$A$9,IF(Raw!$X554&gt;$C$9,IF(Raw!$X554&lt;$A$9,Raw!V554,-999),-999),-999),-999),-999),-999)</f>
        <v>-999</v>
      </c>
      <c r="O554" s="9">
        <f>IF(Raw!$G554&gt;$C$8,IF(Raw!$Q554&gt;$C$8,IF(Raw!$N554&gt;$C$9,IF(Raw!$N554&lt;$A$9,IF(Raw!$X554&gt;$C$9,IF(Raw!$X554&lt;$A$9,Raw!W554,-999),-999),-999),-999),-999),-999)</f>
        <v>-999</v>
      </c>
      <c r="P554" s="9">
        <f>IF(Raw!$G554&gt;$C$8,IF(Raw!$Q554&gt;$C$8,IF(Raw!$N554&gt;$C$9,IF(Raw!$N554&lt;$A$9,IF(Raw!$X554&gt;$C$9,IF(Raw!$X554&lt;$A$9,Raw!X554,-999),-999),-999),-999),-999),-999)</f>
        <v>-999</v>
      </c>
      <c r="R554" s="9">
        <f t="shared" si="159"/>
        <v>0</v>
      </c>
      <c r="S554" s="9">
        <f t="shared" si="160"/>
        <v>0</v>
      </c>
      <c r="T554" s="9">
        <f t="shared" si="161"/>
        <v>0</v>
      </c>
      <c r="U554" s="9">
        <f t="shared" si="162"/>
        <v>0</v>
      </c>
      <c r="V554" s="15">
        <f t="shared" si="163"/>
        <v>-999</v>
      </c>
      <c r="X554" s="11">
        <f t="shared" si="164"/>
        <v>-6.0139799999999993E+20</v>
      </c>
      <c r="Y554" s="11">
        <f t="shared" si="165"/>
        <v>-9.99E-18</v>
      </c>
      <c r="Z554" s="11">
        <f t="shared" si="166"/>
        <v>-9.9899999999999989E-4</v>
      </c>
      <c r="AA554" s="16">
        <f t="shared" si="167"/>
        <v>1</v>
      </c>
      <c r="AB554" s="9">
        <f t="shared" si="168"/>
        <v>-999</v>
      </c>
      <c r="AC554" s="9">
        <f t="shared" si="169"/>
        <v>-999</v>
      </c>
      <c r="AD554" s="15">
        <f t="shared" si="170"/>
        <v>-999</v>
      </c>
      <c r="AE554" s="3">
        <f t="shared" si="171"/>
        <v>-1202.7959999999996</v>
      </c>
      <c r="AF554" s="2">
        <f t="shared" si="172"/>
        <v>0.30099999999999988</v>
      </c>
      <c r="AG554" s="9">
        <f t="shared" si="173"/>
        <v>0</v>
      </c>
      <c r="AH554" s="2">
        <f t="shared" si="174"/>
        <v>0</v>
      </c>
    </row>
    <row r="555" spans="1:34">
      <c r="A555" s="1">
        <f>Raw!A555</f>
        <v>0</v>
      </c>
      <c r="B555" s="14">
        <f>Raw!B555</f>
        <v>0</v>
      </c>
      <c r="C555" s="15">
        <f>Raw!C555</f>
        <v>0</v>
      </c>
      <c r="D555" s="15">
        <f>IF(C555&gt;0.5,Raw!D555*D$11,-999)</f>
        <v>-999</v>
      </c>
      <c r="E555" s="9">
        <f>IF(Raw!$G555&gt;$C$8,IF(Raw!$Q555&gt;$C$8,IF(Raw!$N555&gt;$C$9,IF(Raw!$N555&lt;$A$9,IF(Raw!$X555&gt;$C$9,IF(Raw!$X555&lt;$A$9,Raw!H555,-999),-999),-999),-999),-999),-999)</f>
        <v>-999</v>
      </c>
      <c r="F555" s="9">
        <f>IF(Raw!$G555&gt;$C$8,IF(Raw!$Q555&gt;$C$8,IF(Raw!$N555&gt;$C$9,IF(Raw!$N555&lt;$A$9,IF(Raw!$X555&gt;$C$9,IF(Raw!$X555&lt;$A$9,Raw!I555,-999),-999),-999),-999),-999),-999)</f>
        <v>-999</v>
      </c>
      <c r="G555" s="9">
        <f>Raw!G555</f>
        <v>0</v>
      </c>
      <c r="H555" s="9">
        <f>IF(Raw!$G555&gt;$C$8,IF(Raw!$Q555&gt;$C$8,IF(Raw!$N555&gt;$C$9,IF(Raw!$N555&lt;$A$9,IF(Raw!$X555&gt;$C$9,IF(Raw!$X555&lt;$A$9,Raw!L555,-999),-999),-999),-999),-999),-999)</f>
        <v>-999</v>
      </c>
      <c r="I555" s="9">
        <f>IF(Raw!$G555&gt;$C$8,IF(Raw!$Q555&gt;$C$8,IF(Raw!$N555&gt;$C$9,IF(Raw!$N555&lt;$A$9,IF(Raw!$X555&gt;$C$9,IF(Raw!$X555&lt;$A$9,Raw!M555,-999),-999),-999),-999),-999),-999)</f>
        <v>-999</v>
      </c>
      <c r="J555" s="9">
        <f>IF(Raw!$G555&gt;$C$8,IF(Raw!$Q555&gt;$C$8,IF(Raw!$N555&gt;$C$9,IF(Raw!$N555&lt;$A$9,IF(Raw!$X555&gt;$C$9,IF(Raw!$X555&lt;$A$9,Raw!N555,-999),-999),-999),-999),-999),-999)</f>
        <v>-999</v>
      </c>
      <c r="K555" s="9">
        <f>IF(Raw!$G555&gt;$C$8,IF(Raw!$Q555&gt;$C$8,IF(Raw!$N555&gt;$C$9,IF(Raw!$N555&lt;$A$9,IF(Raw!$X555&gt;$C$9,IF(Raw!$X555&lt;$A$9,Raw!R555,-999),-999),-999),-999),-999),-999)</f>
        <v>-999</v>
      </c>
      <c r="L555" s="9">
        <f>IF(Raw!$G555&gt;$C$8,IF(Raw!$Q555&gt;$C$8,IF(Raw!$N555&gt;$C$9,IF(Raw!$N555&lt;$A$9,IF(Raw!$X555&gt;$C$9,IF(Raw!$X555&lt;$A$9,Raw!S555,-999),-999),-999),-999),-999),-999)</f>
        <v>-999</v>
      </c>
      <c r="M555" s="9">
        <f>Raw!Q555</f>
        <v>0</v>
      </c>
      <c r="N555" s="9">
        <f>IF(Raw!$G555&gt;$C$8,IF(Raw!$Q555&gt;$C$8,IF(Raw!$N555&gt;$C$9,IF(Raw!$N555&lt;$A$9,IF(Raw!$X555&gt;$C$9,IF(Raw!$X555&lt;$A$9,Raw!V555,-999),-999),-999),-999),-999),-999)</f>
        <v>-999</v>
      </c>
      <c r="O555" s="9">
        <f>IF(Raw!$G555&gt;$C$8,IF(Raw!$Q555&gt;$C$8,IF(Raw!$N555&gt;$C$9,IF(Raw!$N555&lt;$A$9,IF(Raw!$X555&gt;$C$9,IF(Raw!$X555&lt;$A$9,Raw!W555,-999),-999),-999),-999),-999),-999)</f>
        <v>-999</v>
      </c>
      <c r="P555" s="9">
        <f>IF(Raw!$G555&gt;$C$8,IF(Raw!$Q555&gt;$C$8,IF(Raw!$N555&gt;$C$9,IF(Raw!$N555&lt;$A$9,IF(Raw!$X555&gt;$C$9,IF(Raw!$X555&lt;$A$9,Raw!X555,-999),-999),-999),-999),-999),-999)</f>
        <v>-999</v>
      </c>
      <c r="R555" s="9">
        <f t="shared" si="159"/>
        <v>0</v>
      </c>
      <c r="S555" s="9">
        <f t="shared" si="160"/>
        <v>0</v>
      </c>
      <c r="T555" s="9">
        <f t="shared" si="161"/>
        <v>0</v>
      </c>
      <c r="U555" s="9">
        <f t="shared" si="162"/>
        <v>0</v>
      </c>
      <c r="V555" s="15">
        <f t="shared" si="163"/>
        <v>-999</v>
      </c>
      <c r="X555" s="11">
        <f t="shared" si="164"/>
        <v>-6.0139799999999993E+20</v>
      </c>
      <c r="Y555" s="11">
        <f t="shared" si="165"/>
        <v>-9.99E-18</v>
      </c>
      <c r="Z555" s="11">
        <f t="shared" si="166"/>
        <v>-9.9899999999999989E-4</v>
      </c>
      <c r="AA555" s="16">
        <f t="shared" si="167"/>
        <v>1</v>
      </c>
      <c r="AB555" s="9">
        <f t="shared" si="168"/>
        <v>-999</v>
      </c>
      <c r="AC555" s="9">
        <f t="shared" si="169"/>
        <v>-999</v>
      </c>
      <c r="AD555" s="15">
        <f t="shared" si="170"/>
        <v>-999</v>
      </c>
      <c r="AE555" s="3">
        <f t="shared" si="171"/>
        <v>-1202.7959999999996</v>
      </c>
      <c r="AF555" s="2">
        <f t="shared" si="172"/>
        <v>0.30099999999999988</v>
      </c>
      <c r="AG555" s="9">
        <f t="shared" si="173"/>
        <v>0</v>
      </c>
      <c r="AH555" s="2">
        <f t="shared" si="174"/>
        <v>0</v>
      </c>
    </row>
    <row r="556" spans="1:34">
      <c r="A556" s="1">
        <f>Raw!A556</f>
        <v>0</v>
      </c>
      <c r="B556" s="14">
        <f>Raw!B556</f>
        <v>0</v>
      </c>
      <c r="C556" s="15">
        <f>Raw!C556</f>
        <v>0</v>
      </c>
      <c r="D556" s="15">
        <f>IF(C556&gt;0.5,Raw!D556*D$11,-999)</f>
        <v>-999</v>
      </c>
      <c r="E556" s="9">
        <f>IF(Raw!$G556&gt;$C$8,IF(Raw!$Q556&gt;$C$8,IF(Raw!$N556&gt;$C$9,IF(Raw!$N556&lt;$A$9,IF(Raw!$X556&gt;$C$9,IF(Raw!$X556&lt;$A$9,Raw!H556,-999),-999),-999),-999),-999),-999)</f>
        <v>-999</v>
      </c>
      <c r="F556" s="9">
        <f>IF(Raw!$G556&gt;$C$8,IF(Raw!$Q556&gt;$C$8,IF(Raw!$N556&gt;$C$9,IF(Raw!$N556&lt;$A$9,IF(Raw!$X556&gt;$C$9,IF(Raw!$X556&lt;$A$9,Raw!I556,-999),-999),-999),-999),-999),-999)</f>
        <v>-999</v>
      </c>
      <c r="G556" s="9">
        <f>Raw!G556</f>
        <v>0</v>
      </c>
      <c r="H556" s="9">
        <f>IF(Raw!$G556&gt;$C$8,IF(Raw!$Q556&gt;$C$8,IF(Raw!$N556&gt;$C$9,IF(Raw!$N556&lt;$A$9,IF(Raw!$X556&gt;$C$9,IF(Raw!$X556&lt;$A$9,Raw!L556,-999),-999),-999),-999),-999),-999)</f>
        <v>-999</v>
      </c>
      <c r="I556" s="9">
        <f>IF(Raw!$G556&gt;$C$8,IF(Raw!$Q556&gt;$C$8,IF(Raw!$N556&gt;$C$9,IF(Raw!$N556&lt;$A$9,IF(Raw!$X556&gt;$C$9,IF(Raw!$X556&lt;$A$9,Raw!M556,-999),-999),-999),-999),-999),-999)</f>
        <v>-999</v>
      </c>
      <c r="J556" s="9">
        <f>IF(Raw!$G556&gt;$C$8,IF(Raw!$Q556&gt;$C$8,IF(Raw!$N556&gt;$C$9,IF(Raw!$N556&lt;$A$9,IF(Raw!$X556&gt;$C$9,IF(Raw!$X556&lt;$A$9,Raw!N556,-999),-999),-999),-999),-999),-999)</f>
        <v>-999</v>
      </c>
      <c r="K556" s="9">
        <f>IF(Raw!$G556&gt;$C$8,IF(Raw!$Q556&gt;$C$8,IF(Raw!$N556&gt;$C$9,IF(Raw!$N556&lt;$A$9,IF(Raw!$X556&gt;$C$9,IF(Raw!$X556&lt;$A$9,Raw!R556,-999),-999),-999),-999),-999),-999)</f>
        <v>-999</v>
      </c>
      <c r="L556" s="9">
        <f>IF(Raw!$G556&gt;$C$8,IF(Raw!$Q556&gt;$C$8,IF(Raw!$N556&gt;$C$9,IF(Raw!$N556&lt;$A$9,IF(Raw!$X556&gt;$C$9,IF(Raw!$X556&lt;$A$9,Raw!S556,-999),-999),-999),-999),-999),-999)</f>
        <v>-999</v>
      </c>
      <c r="M556" s="9">
        <f>Raw!Q556</f>
        <v>0</v>
      </c>
      <c r="N556" s="9">
        <f>IF(Raw!$G556&gt;$C$8,IF(Raw!$Q556&gt;$C$8,IF(Raw!$N556&gt;$C$9,IF(Raw!$N556&lt;$A$9,IF(Raw!$X556&gt;$C$9,IF(Raw!$X556&lt;$A$9,Raw!V556,-999),-999),-999),-999),-999),-999)</f>
        <v>-999</v>
      </c>
      <c r="O556" s="9">
        <f>IF(Raw!$G556&gt;$C$8,IF(Raw!$Q556&gt;$C$8,IF(Raw!$N556&gt;$C$9,IF(Raw!$N556&lt;$A$9,IF(Raw!$X556&gt;$C$9,IF(Raw!$X556&lt;$A$9,Raw!W556,-999),-999),-999),-999),-999),-999)</f>
        <v>-999</v>
      </c>
      <c r="P556" s="9">
        <f>IF(Raw!$G556&gt;$C$8,IF(Raw!$Q556&gt;$C$8,IF(Raw!$N556&gt;$C$9,IF(Raw!$N556&lt;$A$9,IF(Raw!$X556&gt;$C$9,IF(Raw!$X556&lt;$A$9,Raw!X556,-999),-999),-999),-999),-999),-999)</f>
        <v>-999</v>
      </c>
      <c r="R556" s="9">
        <f t="shared" si="159"/>
        <v>0</v>
      </c>
      <c r="S556" s="9">
        <f t="shared" si="160"/>
        <v>0</v>
      </c>
      <c r="T556" s="9">
        <f t="shared" si="161"/>
        <v>0</v>
      </c>
      <c r="U556" s="9">
        <f t="shared" si="162"/>
        <v>0</v>
      </c>
      <c r="V556" s="15">
        <f t="shared" si="163"/>
        <v>-999</v>
      </c>
      <c r="X556" s="11">
        <f t="shared" si="164"/>
        <v>-6.0139799999999993E+20</v>
      </c>
      <c r="Y556" s="11">
        <f t="shared" si="165"/>
        <v>-9.99E-18</v>
      </c>
      <c r="Z556" s="11">
        <f t="shared" si="166"/>
        <v>-9.9899999999999989E-4</v>
      </c>
      <c r="AA556" s="16">
        <f t="shared" si="167"/>
        <v>1</v>
      </c>
      <c r="AB556" s="9">
        <f t="shared" si="168"/>
        <v>-999</v>
      </c>
      <c r="AC556" s="9">
        <f t="shared" si="169"/>
        <v>-999</v>
      </c>
      <c r="AD556" s="15">
        <f t="shared" si="170"/>
        <v>-999</v>
      </c>
      <c r="AE556" s="3">
        <f t="shared" si="171"/>
        <v>-1202.7959999999996</v>
      </c>
      <c r="AF556" s="2">
        <f t="shared" si="172"/>
        <v>0.30099999999999988</v>
      </c>
      <c r="AG556" s="9">
        <f t="shared" si="173"/>
        <v>0</v>
      </c>
      <c r="AH556" s="2">
        <f t="shared" si="174"/>
        <v>0</v>
      </c>
    </row>
    <row r="557" spans="1:34">
      <c r="A557" s="1">
        <f>Raw!A557</f>
        <v>0</v>
      </c>
      <c r="B557" s="14">
        <f>Raw!B557</f>
        <v>0</v>
      </c>
      <c r="C557" s="15">
        <f>Raw!C557</f>
        <v>0</v>
      </c>
      <c r="D557" s="15">
        <f>IF(C557&gt;0.5,Raw!D557*D$11,-999)</f>
        <v>-999</v>
      </c>
      <c r="E557" s="9">
        <f>IF(Raw!$G557&gt;$C$8,IF(Raw!$Q557&gt;$C$8,IF(Raw!$N557&gt;$C$9,IF(Raw!$N557&lt;$A$9,IF(Raw!$X557&gt;$C$9,IF(Raw!$X557&lt;$A$9,Raw!H557,-999),-999),-999),-999),-999),-999)</f>
        <v>-999</v>
      </c>
      <c r="F557" s="9">
        <f>IF(Raw!$G557&gt;$C$8,IF(Raw!$Q557&gt;$C$8,IF(Raw!$N557&gt;$C$9,IF(Raw!$N557&lt;$A$9,IF(Raw!$X557&gt;$C$9,IF(Raw!$X557&lt;$A$9,Raw!I557,-999),-999),-999),-999),-999),-999)</f>
        <v>-999</v>
      </c>
      <c r="G557" s="9">
        <f>Raw!G557</f>
        <v>0</v>
      </c>
      <c r="H557" s="9">
        <f>IF(Raw!$G557&gt;$C$8,IF(Raw!$Q557&gt;$C$8,IF(Raw!$N557&gt;$C$9,IF(Raw!$N557&lt;$A$9,IF(Raw!$X557&gt;$C$9,IF(Raw!$X557&lt;$A$9,Raw!L557,-999),-999),-999),-999),-999),-999)</f>
        <v>-999</v>
      </c>
      <c r="I557" s="9">
        <f>IF(Raw!$G557&gt;$C$8,IF(Raw!$Q557&gt;$C$8,IF(Raw!$N557&gt;$C$9,IF(Raw!$N557&lt;$A$9,IF(Raw!$X557&gt;$C$9,IF(Raw!$X557&lt;$A$9,Raw!M557,-999),-999),-999),-999),-999),-999)</f>
        <v>-999</v>
      </c>
      <c r="J557" s="9">
        <f>IF(Raw!$G557&gt;$C$8,IF(Raw!$Q557&gt;$C$8,IF(Raw!$N557&gt;$C$9,IF(Raw!$N557&lt;$A$9,IF(Raw!$X557&gt;$C$9,IF(Raw!$X557&lt;$A$9,Raw!N557,-999),-999),-999),-999),-999),-999)</f>
        <v>-999</v>
      </c>
      <c r="K557" s="9">
        <f>IF(Raw!$G557&gt;$C$8,IF(Raw!$Q557&gt;$C$8,IF(Raw!$N557&gt;$C$9,IF(Raw!$N557&lt;$A$9,IF(Raw!$X557&gt;$C$9,IF(Raw!$X557&lt;$A$9,Raw!R557,-999),-999),-999),-999),-999),-999)</f>
        <v>-999</v>
      </c>
      <c r="L557" s="9">
        <f>IF(Raw!$G557&gt;$C$8,IF(Raw!$Q557&gt;$C$8,IF(Raw!$N557&gt;$C$9,IF(Raw!$N557&lt;$A$9,IF(Raw!$X557&gt;$C$9,IF(Raw!$X557&lt;$A$9,Raw!S557,-999),-999),-999),-999),-999),-999)</f>
        <v>-999</v>
      </c>
      <c r="M557" s="9">
        <f>Raw!Q557</f>
        <v>0</v>
      </c>
      <c r="N557" s="9">
        <f>IF(Raw!$G557&gt;$C$8,IF(Raw!$Q557&gt;$C$8,IF(Raw!$N557&gt;$C$9,IF(Raw!$N557&lt;$A$9,IF(Raw!$X557&gt;$C$9,IF(Raw!$X557&lt;$A$9,Raw!V557,-999),-999),-999),-999),-999),-999)</f>
        <v>-999</v>
      </c>
      <c r="O557" s="9">
        <f>IF(Raw!$G557&gt;$C$8,IF(Raw!$Q557&gt;$C$8,IF(Raw!$N557&gt;$C$9,IF(Raw!$N557&lt;$A$9,IF(Raw!$X557&gt;$C$9,IF(Raw!$X557&lt;$A$9,Raw!W557,-999),-999),-999),-999),-999),-999)</f>
        <v>-999</v>
      </c>
      <c r="P557" s="9">
        <f>IF(Raw!$G557&gt;$C$8,IF(Raw!$Q557&gt;$C$8,IF(Raw!$N557&gt;$C$9,IF(Raw!$N557&lt;$A$9,IF(Raw!$X557&gt;$C$9,IF(Raw!$X557&lt;$A$9,Raw!X557,-999),-999),-999),-999),-999),-999)</f>
        <v>-999</v>
      </c>
      <c r="R557" s="9">
        <f t="shared" si="159"/>
        <v>0</v>
      </c>
      <c r="S557" s="9">
        <f t="shared" si="160"/>
        <v>0</v>
      </c>
      <c r="T557" s="9">
        <f t="shared" si="161"/>
        <v>0</v>
      </c>
      <c r="U557" s="9">
        <f t="shared" si="162"/>
        <v>0</v>
      </c>
      <c r="V557" s="15">
        <f t="shared" si="163"/>
        <v>-999</v>
      </c>
      <c r="X557" s="11">
        <f t="shared" si="164"/>
        <v>-6.0139799999999993E+20</v>
      </c>
      <c r="Y557" s="11">
        <f t="shared" si="165"/>
        <v>-9.99E-18</v>
      </c>
      <c r="Z557" s="11">
        <f t="shared" si="166"/>
        <v>-9.9899999999999989E-4</v>
      </c>
      <c r="AA557" s="16">
        <f t="shared" si="167"/>
        <v>1</v>
      </c>
      <c r="AB557" s="9">
        <f t="shared" si="168"/>
        <v>-999</v>
      </c>
      <c r="AC557" s="9">
        <f t="shared" si="169"/>
        <v>-999</v>
      </c>
      <c r="AD557" s="15">
        <f t="shared" si="170"/>
        <v>-999</v>
      </c>
      <c r="AE557" s="3">
        <f t="shared" si="171"/>
        <v>-1202.7959999999996</v>
      </c>
      <c r="AF557" s="2">
        <f t="shared" si="172"/>
        <v>0.30099999999999988</v>
      </c>
      <c r="AG557" s="9">
        <f t="shared" si="173"/>
        <v>0</v>
      </c>
      <c r="AH557" s="2">
        <f t="shared" si="174"/>
        <v>0</v>
      </c>
    </row>
    <row r="558" spans="1:34">
      <c r="A558" s="1">
        <f>Raw!A558</f>
        <v>0</v>
      </c>
      <c r="B558" s="14">
        <f>Raw!B558</f>
        <v>0</v>
      </c>
      <c r="C558" s="15">
        <f>Raw!C558</f>
        <v>0</v>
      </c>
      <c r="D558" s="15">
        <f>IF(C558&gt;0.5,Raw!D558*D$11,-999)</f>
        <v>-999</v>
      </c>
      <c r="E558" s="9">
        <f>IF(Raw!$G558&gt;$C$8,IF(Raw!$Q558&gt;$C$8,IF(Raw!$N558&gt;$C$9,IF(Raw!$N558&lt;$A$9,IF(Raw!$X558&gt;$C$9,IF(Raw!$X558&lt;$A$9,Raw!H558,-999),-999),-999),-999),-999),-999)</f>
        <v>-999</v>
      </c>
      <c r="F558" s="9">
        <f>IF(Raw!$G558&gt;$C$8,IF(Raw!$Q558&gt;$C$8,IF(Raw!$N558&gt;$C$9,IF(Raw!$N558&lt;$A$9,IF(Raw!$X558&gt;$C$9,IF(Raw!$X558&lt;$A$9,Raw!I558,-999),-999),-999),-999),-999),-999)</f>
        <v>-999</v>
      </c>
      <c r="G558" s="9">
        <f>Raw!G558</f>
        <v>0</v>
      </c>
      <c r="H558" s="9">
        <f>IF(Raw!$G558&gt;$C$8,IF(Raw!$Q558&gt;$C$8,IF(Raw!$N558&gt;$C$9,IF(Raw!$N558&lt;$A$9,IF(Raw!$X558&gt;$C$9,IF(Raw!$X558&lt;$A$9,Raw!L558,-999),-999),-999),-999),-999),-999)</f>
        <v>-999</v>
      </c>
      <c r="I558" s="9">
        <f>IF(Raw!$G558&gt;$C$8,IF(Raw!$Q558&gt;$C$8,IF(Raw!$N558&gt;$C$9,IF(Raw!$N558&lt;$A$9,IF(Raw!$X558&gt;$C$9,IF(Raw!$X558&lt;$A$9,Raw!M558,-999),-999),-999),-999),-999),-999)</f>
        <v>-999</v>
      </c>
      <c r="J558" s="9">
        <f>IF(Raw!$G558&gt;$C$8,IF(Raw!$Q558&gt;$C$8,IF(Raw!$N558&gt;$C$9,IF(Raw!$N558&lt;$A$9,IF(Raw!$X558&gt;$C$9,IF(Raw!$X558&lt;$A$9,Raw!N558,-999),-999),-999),-999),-999),-999)</f>
        <v>-999</v>
      </c>
      <c r="K558" s="9">
        <f>IF(Raw!$G558&gt;$C$8,IF(Raw!$Q558&gt;$C$8,IF(Raw!$N558&gt;$C$9,IF(Raw!$N558&lt;$A$9,IF(Raw!$X558&gt;$C$9,IF(Raw!$X558&lt;$A$9,Raw!R558,-999),-999),-999),-999),-999),-999)</f>
        <v>-999</v>
      </c>
      <c r="L558" s="9">
        <f>IF(Raw!$G558&gt;$C$8,IF(Raw!$Q558&gt;$C$8,IF(Raw!$N558&gt;$C$9,IF(Raw!$N558&lt;$A$9,IF(Raw!$X558&gt;$C$9,IF(Raw!$X558&lt;$A$9,Raw!S558,-999),-999),-999),-999),-999),-999)</f>
        <v>-999</v>
      </c>
      <c r="M558" s="9">
        <f>Raw!Q558</f>
        <v>0</v>
      </c>
      <c r="N558" s="9">
        <f>IF(Raw!$G558&gt;$C$8,IF(Raw!$Q558&gt;$C$8,IF(Raw!$N558&gt;$C$9,IF(Raw!$N558&lt;$A$9,IF(Raw!$X558&gt;$C$9,IF(Raw!$X558&lt;$A$9,Raw!V558,-999),-999),-999),-999),-999),-999)</f>
        <v>-999</v>
      </c>
      <c r="O558" s="9">
        <f>IF(Raw!$G558&gt;$C$8,IF(Raw!$Q558&gt;$C$8,IF(Raw!$N558&gt;$C$9,IF(Raw!$N558&lt;$A$9,IF(Raw!$X558&gt;$C$9,IF(Raw!$X558&lt;$A$9,Raw!W558,-999),-999),-999),-999),-999),-999)</f>
        <v>-999</v>
      </c>
      <c r="P558" s="9">
        <f>IF(Raw!$G558&gt;$C$8,IF(Raw!$Q558&gt;$C$8,IF(Raw!$N558&gt;$C$9,IF(Raw!$N558&lt;$A$9,IF(Raw!$X558&gt;$C$9,IF(Raw!$X558&lt;$A$9,Raw!X558,-999),-999),-999),-999),-999),-999)</f>
        <v>-999</v>
      </c>
      <c r="R558" s="9">
        <f t="shared" si="159"/>
        <v>0</v>
      </c>
      <c r="S558" s="9">
        <f t="shared" si="160"/>
        <v>0</v>
      </c>
      <c r="T558" s="9">
        <f t="shared" si="161"/>
        <v>0</v>
      </c>
      <c r="U558" s="9">
        <f t="shared" si="162"/>
        <v>0</v>
      </c>
      <c r="V558" s="15">
        <f t="shared" si="163"/>
        <v>-999</v>
      </c>
      <c r="X558" s="11">
        <f t="shared" si="164"/>
        <v>-6.0139799999999993E+20</v>
      </c>
      <c r="Y558" s="11">
        <f t="shared" si="165"/>
        <v>-9.99E-18</v>
      </c>
      <c r="Z558" s="11">
        <f t="shared" si="166"/>
        <v>-9.9899999999999989E-4</v>
      </c>
      <c r="AA558" s="16">
        <f t="shared" si="167"/>
        <v>1</v>
      </c>
      <c r="AB558" s="9">
        <f t="shared" si="168"/>
        <v>-999</v>
      </c>
      <c r="AC558" s="9">
        <f t="shared" si="169"/>
        <v>-999</v>
      </c>
      <c r="AD558" s="15">
        <f t="shared" si="170"/>
        <v>-999</v>
      </c>
      <c r="AE558" s="3">
        <f t="shared" si="171"/>
        <v>-1202.7959999999996</v>
      </c>
      <c r="AF558" s="2">
        <f t="shared" si="172"/>
        <v>0.30099999999999988</v>
      </c>
      <c r="AG558" s="9">
        <f t="shared" si="173"/>
        <v>0</v>
      </c>
      <c r="AH558" s="2">
        <f t="shared" si="174"/>
        <v>0</v>
      </c>
    </row>
    <row r="559" spans="1:34">
      <c r="A559" s="1">
        <f>Raw!A559</f>
        <v>0</v>
      </c>
      <c r="B559" s="14">
        <f>Raw!B559</f>
        <v>0</v>
      </c>
      <c r="C559" s="15">
        <f>Raw!C559</f>
        <v>0</v>
      </c>
      <c r="D559" s="15">
        <f>IF(C559&gt;0.5,Raw!D559*D$11,-999)</f>
        <v>-999</v>
      </c>
      <c r="E559" s="9">
        <f>IF(Raw!$G559&gt;$C$8,IF(Raw!$Q559&gt;$C$8,IF(Raw!$N559&gt;$C$9,IF(Raw!$N559&lt;$A$9,IF(Raw!$X559&gt;$C$9,IF(Raw!$X559&lt;$A$9,Raw!H559,-999),-999),-999),-999),-999),-999)</f>
        <v>-999</v>
      </c>
      <c r="F559" s="9">
        <f>IF(Raw!$G559&gt;$C$8,IF(Raw!$Q559&gt;$C$8,IF(Raw!$N559&gt;$C$9,IF(Raw!$N559&lt;$A$9,IF(Raw!$X559&gt;$C$9,IF(Raw!$X559&lt;$A$9,Raw!I559,-999),-999),-999),-999),-999),-999)</f>
        <v>-999</v>
      </c>
      <c r="G559" s="9">
        <f>Raw!G559</f>
        <v>0</v>
      </c>
      <c r="H559" s="9">
        <f>IF(Raw!$G559&gt;$C$8,IF(Raw!$Q559&gt;$C$8,IF(Raw!$N559&gt;$C$9,IF(Raw!$N559&lt;$A$9,IF(Raw!$X559&gt;$C$9,IF(Raw!$X559&lt;$A$9,Raw!L559,-999),-999),-999),-999),-999),-999)</f>
        <v>-999</v>
      </c>
      <c r="I559" s="9">
        <f>IF(Raw!$G559&gt;$C$8,IF(Raw!$Q559&gt;$C$8,IF(Raw!$N559&gt;$C$9,IF(Raw!$N559&lt;$A$9,IF(Raw!$X559&gt;$C$9,IF(Raw!$X559&lt;$A$9,Raw!M559,-999),-999),-999),-999),-999),-999)</f>
        <v>-999</v>
      </c>
      <c r="J559" s="9">
        <f>IF(Raw!$G559&gt;$C$8,IF(Raw!$Q559&gt;$C$8,IF(Raw!$N559&gt;$C$9,IF(Raw!$N559&lt;$A$9,IF(Raw!$X559&gt;$C$9,IF(Raw!$X559&lt;$A$9,Raw!N559,-999),-999),-999),-999),-999),-999)</f>
        <v>-999</v>
      </c>
      <c r="K559" s="9">
        <f>IF(Raw!$G559&gt;$C$8,IF(Raw!$Q559&gt;$C$8,IF(Raw!$N559&gt;$C$9,IF(Raw!$N559&lt;$A$9,IF(Raw!$X559&gt;$C$9,IF(Raw!$X559&lt;$A$9,Raw!R559,-999),-999),-999),-999),-999),-999)</f>
        <v>-999</v>
      </c>
      <c r="L559" s="9">
        <f>IF(Raw!$G559&gt;$C$8,IF(Raw!$Q559&gt;$C$8,IF(Raw!$N559&gt;$C$9,IF(Raw!$N559&lt;$A$9,IF(Raw!$X559&gt;$C$9,IF(Raw!$X559&lt;$A$9,Raw!S559,-999),-999),-999),-999),-999),-999)</f>
        <v>-999</v>
      </c>
      <c r="M559" s="9">
        <f>Raw!Q559</f>
        <v>0</v>
      </c>
      <c r="N559" s="9">
        <f>IF(Raw!$G559&gt;$C$8,IF(Raw!$Q559&gt;$C$8,IF(Raw!$N559&gt;$C$9,IF(Raw!$N559&lt;$A$9,IF(Raw!$X559&gt;$C$9,IF(Raw!$X559&lt;$A$9,Raw!V559,-999),-999),-999),-999),-999),-999)</f>
        <v>-999</v>
      </c>
      <c r="O559" s="9">
        <f>IF(Raw!$G559&gt;$C$8,IF(Raw!$Q559&gt;$C$8,IF(Raw!$N559&gt;$C$9,IF(Raw!$N559&lt;$A$9,IF(Raw!$X559&gt;$C$9,IF(Raw!$X559&lt;$A$9,Raw!W559,-999),-999),-999),-999),-999),-999)</f>
        <v>-999</v>
      </c>
      <c r="P559" s="9">
        <f>IF(Raw!$G559&gt;$C$8,IF(Raw!$Q559&gt;$C$8,IF(Raw!$N559&gt;$C$9,IF(Raw!$N559&lt;$A$9,IF(Raw!$X559&gt;$C$9,IF(Raw!$X559&lt;$A$9,Raw!X559,-999),-999),-999),-999),-999),-999)</f>
        <v>-999</v>
      </c>
      <c r="R559" s="9">
        <f t="shared" si="159"/>
        <v>0</v>
      </c>
      <c r="S559" s="9">
        <f t="shared" si="160"/>
        <v>0</v>
      </c>
      <c r="T559" s="9">
        <f t="shared" si="161"/>
        <v>0</v>
      </c>
      <c r="U559" s="9">
        <f t="shared" si="162"/>
        <v>0</v>
      </c>
      <c r="V559" s="15">
        <f t="shared" si="163"/>
        <v>-999</v>
      </c>
      <c r="X559" s="11">
        <f t="shared" si="164"/>
        <v>-6.0139799999999993E+20</v>
      </c>
      <c r="Y559" s="11">
        <f t="shared" si="165"/>
        <v>-9.99E-18</v>
      </c>
      <c r="Z559" s="11">
        <f t="shared" si="166"/>
        <v>-9.9899999999999989E-4</v>
      </c>
      <c r="AA559" s="16">
        <f t="shared" si="167"/>
        <v>1</v>
      </c>
      <c r="AB559" s="9">
        <f t="shared" si="168"/>
        <v>-999</v>
      </c>
      <c r="AC559" s="9">
        <f t="shared" si="169"/>
        <v>-999</v>
      </c>
      <c r="AD559" s="15">
        <f t="shared" si="170"/>
        <v>-999</v>
      </c>
      <c r="AE559" s="3">
        <f t="shared" si="171"/>
        <v>-1202.7959999999996</v>
      </c>
      <c r="AF559" s="2">
        <f t="shared" si="172"/>
        <v>0.30099999999999988</v>
      </c>
      <c r="AG559" s="9">
        <f t="shared" si="173"/>
        <v>0</v>
      </c>
      <c r="AH559" s="2">
        <f t="shared" si="174"/>
        <v>0</v>
      </c>
    </row>
    <row r="560" spans="1:34">
      <c r="A560" s="1">
        <f>Raw!A560</f>
        <v>0</v>
      </c>
      <c r="B560" s="14">
        <f>Raw!B560</f>
        <v>0</v>
      </c>
      <c r="C560" s="15">
        <f>Raw!C560</f>
        <v>0</v>
      </c>
      <c r="D560" s="15">
        <f>IF(C560&gt;0.5,Raw!D560*D$11,-999)</f>
        <v>-999</v>
      </c>
      <c r="E560" s="9">
        <f>IF(Raw!$G560&gt;$C$8,IF(Raw!$Q560&gt;$C$8,IF(Raw!$N560&gt;$C$9,IF(Raw!$N560&lt;$A$9,IF(Raw!$X560&gt;$C$9,IF(Raw!$X560&lt;$A$9,Raw!H560,-999),-999),-999),-999),-999),-999)</f>
        <v>-999</v>
      </c>
      <c r="F560" s="9">
        <f>IF(Raw!$G560&gt;$C$8,IF(Raw!$Q560&gt;$C$8,IF(Raw!$N560&gt;$C$9,IF(Raw!$N560&lt;$A$9,IF(Raw!$X560&gt;$C$9,IF(Raw!$X560&lt;$A$9,Raw!I560,-999),-999),-999),-999),-999),-999)</f>
        <v>-999</v>
      </c>
      <c r="G560" s="9">
        <f>Raw!G560</f>
        <v>0</v>
      </c>
      <c r="H560" s="9">
        <f>IF(Raw!$G560&gt;$C$8,IF(Raw!$Q560&gt;$C$8,IF(Raw!$N560&gt;$C$9,IF(Raw!$N560&lt;$A$9,IF(Raw!$X560&gt;$C$9,IF(Raw!$X560&lt;$A$9,Raw!L560,-999),-999),-999),-999),-999),-999)</f>
        <v>-999</v>
      </c>
      <c r="I560" s="9">
        <f>IF(Raw!$G560&gt;$C$8,IF(Raw!$Q560&gt;$C$8,IF(Raw!$N560&gt;$C$9,IF(Raw!$N560&lt;$A$9,IF(Raw!$X560&gt;$C$9,IF(Raw!$X560&lt;$A$9,Raw!M560,-999),-999),-999),-999),-999),-999)</f>
        <v>-999</v>
      </c>
      <c r="J560" s="9">
        <f>IF(Raw!$G560&gt;$C$8,IF(Raw!$Q560&gt;$C$8,IF(Raw!$N560&gt;$C$9,IF(Raw!$N560&lt;$A$9,IF(Raw!$X560&gt;$C$9,IF(Raw!$X560&lt;$A$9,Raw!N560,-999),-999),-999),-999),-999),-999)</f>
        <v>-999</v>
      </c>
      <c r="K560" s="9">
        <f>IF(Raw!$G560&gt;$C$8,IF(Raw!$Q560&gt;$C$8,IF(Raw!$N560&gt;$C$9,IF(Raw!$N560&lt;$A$9,IF(Raw!$X560&gt;$C$9,IF(Raw!$X560&lt;$A$9,Raw!R560,-999),-999),-999),-999),-999),-999)</f>
        <v>-999</v>
      </c>
      <c r="L560" s="9">
        <f>IF(Raw!$G560&gt;$C$8,IF(Raw!$Q560&gt;$C$8,IF(Raw!$N560&gt;$C$9,IF(Raw!$N560&lt;$A$9,IF(Raw!$X560&gt;$C$9,IF(Raw!$X560&lt;$A$9,Raw!S560,-999),-999),-999),-999),-999),-999)</f>
        <v>-999</v>
      </c>
      <c r="M560" s="9">
        <f>Raw!Q560</f>
        <v>0</v>
      </c>
      <c r="N560" s="9">
        <f>IF(Raw!$G560&gt;$C$8,IF(Raw!$Q560&gt;$C$8,IF(Raw!$N560&gt;$C$9,IF(Raw!$N560&lt;$A$9,IF(Raw!$X560&gt;$C$9,IF(Raw!$X560&lt;$A$9,Raw!V560,-999),-999),-999),-999),-999),-999)</f>
        <v>-999</v>
      </c>
      <c r="O560" s="9">
        <f>IF(Raw!$G560&gt;$C$8,IF(Raw!$Q560&gt;$C$8,IF(Raw!$N560&gt;$C$9,IF(Raw!$N560&lt;$A$9,IF(Raw!$X560&gt;$C$9,IF(Raw!$X560&lt;$A$9,Raw!W560,-999),-999),-999),-999),-999),-999)</f>
        <v>-999</v>
      </c>
      <c r="P560" s="9">
        <f>IF(Raw!$G560&gt;$C$8,IF(Raw!$Q560&gt;$C$8,IF(Raw!$N560&gt;$C$9,IF(Raw!$N560&lt;$A$9,IF(Raw!$X560&gt;$C$9,IF(Raw!$X560&lt;$A$9,Raw!X560,-999),-999),-999),-999),-999),-999)</f>
        <v>-999</v>
      </c>
      <c r="R560" s="9">
        <f t="shared" si="159"/>
        <v>0</v>
      </c>
      <c r="S560" s="9">
        <f t="shared" si="160"/>
        <v>0</v>
      </c>
      <c r="T560" s="9">
        <f t="shared" si="161"/>
        <v>0</v>
      </c>
      <c r="U560" s="9">
        <f t="shared" si="162"/>
        <v>0</v>
      </c>
      <c r="V560" s="15">
        <f t="shared" si="163"/>
        <v>-999</v>
      </c>
      <c r="X560" s="11">
        <f t="shared" si="164"/>
        <v>-6.0139799999999993E+20</v>
      </c>
      <c r="Y560" s="11">
        <f t="shared" si="165"/>
        <v>-9.99E-18</v>
      </c>
      <c r="Z560" s="11">
        <f t="shared" si="166"/>
        <v>-9.9899999999999989E-4</v>
      </c>
      <c r="AA560" s="16">
        <f t="shared" si="167"/>
        <v>1</v>
      </c>
      <c r="AB560" s="9">
        <f t="shared" si="168"/>
        <v>-999</v>
      </c>
      <c r="AC560" s="9">
        <f t="shared" si="169"/>
        <v>-999</v>
      </c>
      <c r="AD560" s="15">
        <f t="shared" si="170"/>
        <v>-999</v>
      </c>
      <c r="AE560" s="3">
        <f t="shared" si="171"/>
        <v>-1202.7959999999996</v>
      </c>
      <c r="AF560" s="2">
        <f t="shared" si="172"/>
        <v>0.30099999999999988</v>
      </c>
      <c r="AG560" s="9">
        <f t="shared" si="173"/>
        <v>0</v>
      </c>
      <c r="AH560" s="2">
        <f t="shared" si="174"/>
        <v>0</v>
      </c>
    </row>
    <row r="561" spans="1:34">
      <c r="A561" s="1">
        <f>Raw!A561</f>
        <v>0</v>
      </c>
      <c r="B561" s="14">
        <f>Raw!B561</f>
        <v>0</v>
      </c>
      <c r="C561" s="15">
        <f>Raw!C561</f>
        <v>0</v>
      </c>
      <c r="D561" s="15">
        <f>IF(C561&gt;0.5,Raw!D561*D$11,-999)</f>
        <v>-999</v>
      </c>
      <c r="E561" s="9">
        <f>IF(Raw!$G561&gt;$C$8,IF(Raw!$Q561&gt;$C$8,IF(Raw!$N561&gt;$C$9,IF(Raw!$N561&lt;$A$9,IF(Raw!$X561&gt;$C$9,IF(Raw!$X561&lt;$A$9,Raw!H561,-999),-999),-999),-999),-999),-999)</f>
        <v>-999</v>
      </c>
      <c r="F561" s="9">
        <f>IF(Raw!$G561&gt;$C$8,IF(Raw!$Q561&gt;$C$8,IF(Raw!$N561&gt;$C$9,IF(Raw!$N561&lt;$A$9,IF(Raw!$X561&gt;$C$9,IF(Raw!$X561&lt;$A$9,Raw!I561,-999),-999),-999),-999),-999),-999)</f>
        <v>-999</v>
      </c>
      <c r="G561" s="9">
        <f>Raw!G561</f>
        <v>0</v>
      </c>
      <c r="H561" s="9">
        <f>IF(Raw!$G561&gt;$C$8,IF(Raw!$Q561&gt;$C$8,IF(Raw!$N561&gt;$C$9,IF(Raw!$N561&lt;$A$9,IF(Raw!$X561&gt;$C$9,IF(Raw!$X561&lt;$A$9,Raw!L561,-999),-999),-999),-999),-999),-999)</f>
        <v>-999</v>
      </c>
      <c r="I561" s="9">
        <f>IF(Raw!$G561&gt;$C$8,IF(Raw!$Q561&gt;$C$8,IF(Raw!$N561&gt;$C$9,IF(Raw!$N561&lt;$A$9,IF(Raw!$X561&gt;$C$9,IF(Raw!$X561&lt;$A$9,Raw!M561,-999),-999),-999),-999),-999),-999)</f>
        <v>-999</v>
      </c>
      <c r="J561" s="9">
        <f>IF(Raw!$G561&gt;$C$8,IF(Raw!$Q561&gt;$C$8,IF(Raw!$N561&gt;$C$9,IF(Raw!$N561&lt;$A$9,IF(Raw!$X561&gt;$C$9,IF(Raw!$X561&lt;$A$9,Raw!N561,-999),-999),-999),-999),-999),-999)</f>
        <v>-999</v>
      </c>
      <c r="K561" s="9">
        <f>IF(Raw!$G561&gt;$C$8,IF(Raw!$Q561&gt;$C$8,IF(Raw!$N561&gt;$C$9,IF(Raw!$N561&lt;$A$9,IF(Raw!$X561&gt;$C$9,IF(Raw!$X561&lt;$A$9,Raw!R561,-999),-999),-999),-999),-999),-999)</f>
        <v>-999</v>
      </c>
      <c r="L561" s="9">
        <f>IF(Raw!$G561&gt;$C$8,IF(Raw!$Q561&gt;$C$8,IF(Raw!$N561&gt;$C$9,IF(Raw!$N561&lt;$A$9,IF(Raw!$X561&gt;$C$9,IF(Raw!$X561&lt;$A$9,Raw!S561,-999),-999),-999),-999),-999),-999)</f>
        <v>-999</v>
      </c>
      <c r="M561" s="9">
        <f>Raw!Q561</f>
        <v>0</v>
      </c>
      <c r="N561" s="9">
        <f>IF(Raw!$G561&gt;$C$8,IF(Raw!$Q561&gt;$C$8,IF(Raw!$N561&gt;$C$9,IF(Raw!$N561&lt;$A$9,IF(Raw!$X561&gt;$C$9,IF(Raw!$X561&lt;$A$9,Raw!V561,-999),-999),-999),-999),-999),-999)</f>
        <v>-999</v>
      </c>
      <c r="O561" s="9">
        <f>IF(Raw!$G561&gt;$C$8,IF(Raw!$Q561&gt;$C$8,IF(Raw!$N561&gt;$C$9,IF(Raw!$N561&lt;$A$9,IF(Raw!$X561&gt;$C$9,IF(Raw!$X561&lt;$A$9,Raw!W561,-999),-999),-999),-999),-999),-999)</f>
        <v>-999</v>
      </c>
      <c r="P561" s="9">
        <f>IF(Raw!$G561&gt;$C$8,IF(Raw!$Q561&gt;$C$8,IF(Raw!$N561&gt;$C$9,IF(Raw!$N561&lt;$A$9,IF(Raw!$X561&gt;$C$9,IF(Raw!$X561&lt;$A$9,Raw!X561,-999),-999),-999),-999),-999),-999)</f>
        <v>-999</v>
      </c>
      <c r="R561" s="9">
        <f t="shared" si="159"/>
        <v>0</v>
      </c>
      <c r="S561" s="9">
        <f t="shared" si="160"/>
        <v>0</v>
      </c>
      <c r="T561" s="9">
        <f t="shared" si="161"/>
        <v>0</v>
      </c>
      <c r="U561" s="9">
        <f t="shared" si="162"/>
        <v>0</v>
      </c>
      <c r="V561" s="15">
        <f t="shared" si="163"/>
        <v>-999</v>
      </c>
      <c r="X561" s="11">
        <f t="shared" si="164"/>
        <v>-6.0139799999999993E+20</v>
      </c>
      <c r="Y561" s="11">
        <f t="shared" si="165"/>
        <v>-9.99E-18</v>
      </c>
      <c r="Z561" s="11">
        <f t="shared" si="166"/>
        <v>-9.9899999999999989E-4</v>
      </c>
      <c r="AA561" s="16">
        <f t="shared" si="167"/>
        <v>1</v>
      </c>
      <c r="AB561" s="9">
        <f t="shared" si="168"/>
        <v>-999</v>
      </c>
      <c r="AC561" s="9">
        <f t="shared" si="169"/>
        <v>-999</v>
      </c>
      <c r="AD561" s="15">
        <f t="shared" si="170"/>
        <v>-999</v>
      </c>
      <c r="AE561" s="3">
        <f t="shared" si="171"/>
        <v>-1202.7959999999996</v>
      </c>
      <c r="AF561" s="2">
        <f t="shared" si="172"/>
        <v>0.30099999999999988</v>
      </c>
      <c r="AG561" s="9">
        <f t="shared" si="173"/>
        <v>0</v>
      </c>
      <c r="AH561" s="2">
        <f t="shared" si="174"/>
        <v>0</v>
      </c>
    </row>
    <row r="562" spans="1:34">
      <c r="A562" s="1">
        <f>Raw!A562</f>
        <v>0</v>
      </c>
      <c r="B562" s="14">
        <f>Raw!B562</f>
        <v>0</v>
      </c>
      <c r="C562" s="15">
        <f>Raw!C562</f>
        <v>0</v>
      </c>
      <c r="D562" s="15">
        <f>IF(C562&gt;0.5,Raw!D562*D$11,-999)</f>
        <v>-999</v>
      </c>
      <c r="E562" s="9">
        <f>IF(Raw!$G562&gt;$C$8,IF(Raw!$Q562&gt;$C$8,IF(Raw!$N562&gt;$C$9,IF(Raw!$N562&lt;$A$9,IF(Raw!$X562&gt;$C$9,IF(Raw!$X562&lt;$A$9,Raw!H562,-999),-999),-999),-999),-999),-999)</f>
        <v>-999</v>
      </c>
      <c r="F562" s="9">
        <f>IF(Raw!$G562&gt;$C$8,IF(Raw!$Q562&gt;$C$8,IF(Raw!$N562&gt;$C$9,IF(Raw!$N562&lt;$A$9,IF(Raw!$X562&gt;$C$9,IF(Raw!$X562&lt;$A$9,Raw!I562,-999),-999),-999),-999),-999),-999)</f>
        <v>-999</v>
      </c>
      <c r="G562" s="9">
        <f>Raw!G562</f>
        <v>0</v>
      </c>
      <c r="H562" s="9">
        <f>IF(Raw!$G562&gt;$C$8,IF(Raw!$Q562&gt;$C$8,IF(Raw!$N562&gt;$C$9,IF(Raw!$N562&lt;$A$9,IF(Raw!$X562&gt;$C$9,IF(Raw!$X562&lt;$A$9,Raw!L562,-999),-999),-999),-999),-999),-999)</f>
        <v>-999</v>
      </c>
      <c r="I562" s="9">
        <f>IF(Raw!$G562&gt;$C$8,IF(Raw!$Q562&gt;$C$8,IF(Raw!$N562&gt;$C$9,IF(Raw!$N562&lt;$A$9,IF(Raw!$X562&gt;$C$9,IF(Raw!$X562&lt;$A$9,Raw!M562,-999),-999),-999),-999),-999),-999)</f>
        <v>-999</v>
      </c>
      <c r="J562" s="9">
        <f>IF(Raw!$G562&gt;$C$8,IF(Raw!$Q562&gt;$C$8,IF(Raw!$N562&gt;$C$9,IF(Raw!$N562&lt;$A$9,IF(Raw!$X562&gt;$C$9,IF(Raw!$X562&lt;$A$9,Raw!N562,-999),-999),-999),-999),-999),-999)</f>
        <v>-999</v>
      </c>
      <c r="K562" s="9">
        <f>IF(Raw!$G562&gt;$C$8,IF(Raw!$Q562&gt;$C$8,IF(Raw!$N562&gt;$C$9,IF(Raw!$N562&lt;$A$9,IF(Raw!$X562&gt;$C$9,IF(Raw!$X562&lt;$A$9,Raw!R562,-999),-999),-999),-999),-999),-999)</f>
        <v>-999</v>
      </c>
      <c r="L562" s="9">
        <f>IF(Raw!$G562&gt;$C$8,IF(Raw!$Q562&gt;$C$8,IF(Raw!$N562&gt;$C$9,IF(Raw!$N562&lt;$A$9,IF(Raw!$X562&gt;$C$9,IF(Raw!$X562&lt;$A$9,Raw!S562,-999),-999),-999),-999),-999),-999)</f>
        <v>-999</v>
      </c>
      <c r="M562" s="9">
        <f>Raw!Q562</f>
        <v>0</v>
      </c>
      <c r="N562" s="9">
        <f>IF(Raw!$G562&gt;$C$8,IF(Raw!$Q562&gt;$C$8,IF(Raw!$N562&gt;$C$9,IF(Raw!$N562&lt;$A$9,IF(Raw!$X562&gt;$C$9,IF(Raw!$X562&lt;$A$9,Raw!V562,-999),-999),-999),-999),-999),-999)</f>
        <v>-999</v>
      </c>
      <c r="O562" s="9">
        <f>IF(Raw!$G562&gt;$C$8,IF(Raw!$Q562&gt;$C$8,IF(Raw!$N562&gt;$C$9,IF(Raw!$N562&lt;$A$9,IF(Raw!$X562&gt;$C$9,IF(Raw!$X562&lt;$A$9,Raw!W562,-999),-999),-999),-999),-999),-999)</f>
        <v>-999</v>
      </c>
      <c r="P562" s="9">
        <f>IF(Raw!$G562&gt;$C$8,IF(Raw!$Q562&gt;$C$8,IF(Raw!$N562&gt;$C$9,IF(Raw!$N562&lt;$A$9,IF(Raw!$X562&gt;$C$9,IF(Raw!$X562&lt;$A$9,Raw!X562,-999),-999),-999),-999),-999),-999)</f>
        <v>-999</v>
      </c>
      <c r="R562" s="9">
        <f t="shared" si="159"/>
        <v>0</v>
      </c>
      <c r="S562" s="9">
        <f t="shared" si="160"/>
        <v>0</v>
      </c>
      <c r="T562" s="9">
        <f t="shared" si="161"/>
        <v>0</v>
      </c>
      <c r="U562" s="9">
        <f t="shared" si="162"/>
        <v>0</v>
      </c>
      <c r="V562" s="15">
        <f t="shared" si="163"/>
        <v>-999</v>
      </c>
      <c r="X562" s="11">
        <f t="shared" si="164"/>
        <v>-6.0139799999999993E+20</v>
      </c>
      <c r="Y562" s="11">
        <f t="shared" si="165"/>
        <v>-9.99E-18</v>
      </c>
      <c r="Z562" s="11">
        <f t="shared" si="166"/>
        <v>-9.9899999999999989E-4</v>
      </c>
      <c r="AA562" s="16">
        <f t="shared" si="167"/>
        <v>1</v>
      </c>
      <c r="AB562" s="9">
        <f t="shared" si="168"/>
        <v>-999</v>
      </c>
      <c r="AC562" s="9">
        <f t="shared" si="169"/>
        <v>-999</v>
      </c>
      <c r="AD562" s="15">
        <f t="shared" si="170"/>
        <v>-999</v>
      </c>
      <c r="AE562" s="3">
        <f t="shared" si="171"/>
        <v>-1202.7959999999996</v>
      </c>
      <c r="AF562" s="2">
        <f t="shared" si="172"/>
        <v>0.30099999999999988</v>
      </c>
      <c r="AG562" s="9">
        <f t="shared" si="173"/>
        <v>0</v>
      </c>
      <c r="AH562" s="2">
        <f t="shared" si="174"/>
        <v>0</v>
      </c>
    </row>
    <row r="563" spans="1:34">
      <c r="A563" s="1">
        <f>Raw!A563</f>
        <v>0</v>
      </c>
      <c r="B563" s="14">
        <f>Raw!B563</f>
        <v>0</v>
      </c>
      <c r="C563" s="15">
        <f>Raw!C563</f>
        <v>0</v>
      </c>
      <c r="D563" s="15">
        <f>IF(C563&gt;0.5,Raw!D563*D$11,-999)</f>
        <v>-999</v>
      </c>
      <c r="E563" s="9">
        <f>IF(Raw!$G563&gt;$C$8,IF(Raw!$Q563&gt;$C$8,IF(Raw!$N563&gt;$C$9,IF(Raw!$N563&lt;$A$9,IF(Raw!$X563&gt;$C$9,IF(Raw!$X563&lt;$A$9,Raw!H563,-999),-999),-999),-999),-999),-999)</f>
        <v>-999</v>
      </c>
      <c r="F563" s="9">
        <f>IF(Raw!$G563&gt;$C$8,IF(Raw!$Q563&gt;$C$8,IF(Raw!$N563&gt;$C$9,IF(Raw!$N563&lt;$A$9,IF(Raw!$X563&gt;$C$9,IF(Raw!$X563&lt;$A$9,Raw!I563,-999),-999),-999),-999),-999),-999)</f>
        <v>-999</v>
      </c>
      <c r="G563" s="9">
        <f>Raw!G563</f>
        <v>0</v>
      </c>
      <c r="H563" s="9">
        <f>IF(Raw!$G563&gt;$C$8,IF(Raw!$Q563&gt;$C$8,IF(Raw!$N563&gt;$C$9,IF(Raw!$N563&lt;$A$9,IF(Raw!$X563&gt;$C$9,IF(Raw!$X563&lt;$A$9,Raw!L563,-999),-999),-999),-999),-999),-999)</f>
        <v>-999</v>
      </c>
      <c r="I563" s="9">
        <f>IF(Raw!$G563&gt;$C$8,IF(Raw!$Q563&gt;$C$8,IF(Raw!$N563&gt;$C$9,IF(Raw!$N563&lt;$A$9,IF(Raw!$X563&gt;$C$9,IF(Raw!$X563&lt;$A$9,Raw!M563,-999),-999),-999),-999),-999),-999)</f>
        <v>-999</v>
      </c>
      <c r="J563" s="9">
        <f>IF(Raw!$G563&gt;$C$8,IF(Raw!$Q563&gt;$C$8,IF(Raw!$N563&gt;$C$9,IF(Raw!$N563&lt;$A$9,IF(Raw!$X563&gt;$C$9,IF(Raw!$X563&lt;$A$9,Raw!N563,-999),-999),-999),-999),-999),-999)</f>
        <v>-999</v>
      </c>
      <c r="K563" s="9">
        <f>IF(Raw!$G563&gt;$C$8,IF(Raw!$Q563&gt;$C$8,IF(Raw!$N563&gt;$C$9,IF(Raw!$N563&lt;$A$9,IF(Raw!$X563&gt;$C$9,IF(Raw!$X563&lt;$A$9,Raw!R563,-999),-999),-999),-999),-999),-999)</f>
        <v>-999</v>
      </c>
      <c r="L563" s="9">
        <f>IF(Raw!$G563&gt;$C$8,IF(Raw!$Q563&gt;$C$8,IF(Raw!$N563&gt;$C$9,IF(Raw!$N563&lt;$A$9,IF(Raw!$X563&gt;$C$9,IF(Raw!$X563&lt;$A$9,Raw!S563,-999),-999),-999),-999),-999),-999)</f>
        <v>-999</v>
      </c>
      <c r="M563" s="9">
        <f>Raw!Q563</f>
        <v>0</v>
      </c>
      <c r="N563" s="9">
        <f>IF(Raw!$G563&gt;$C$8,IF(Raw!$Q563&gt;$C$8,IF(Raw!$N563&gt;$C$9,IF(Raw!$N563&lt;$A$9,IF(Raw!$X563&gt;$C$9,IF(Raw!$X563&lt;$A$9,Raw!V563,-999),-999),-999),-999),-999),-999)</f>
        <v>-999</v>
      </c>
      <c r="O563" s="9">
        <f>IF(Raw!$G563&gt;$C$8,IF(Raw!$Q563&gt;$C$8,IF(Raw!$N563&gt;$C$9,IF(Raw!$N563&lt;$A$9,IF(Raw!$X563&gt;$C$9,IF(Raw!$X563&lt;$A$9,Raw!W563,-999),-999),-999),-999),-999),-999)</f>
        <v>-999</v>
      </c>
      <c r="P563" s="9">
        <f>IF(Raw!$G563&gt;$C$8,IF(Raw!$Q563&gt;$C$8,IF(Raw!$N563&gt;$C$9,IF(Raw!$N563&lt;$A$9,IF(Raw!$X563&gt;$C$9,IF(Raw!$X563&lt;$A$9,Raw!X563,-999),-999),-999),-999),-999),-999)</f>
        <v>-999</v>
      </c>
      <c r="R563" s="9">
        <f t="shared" si="159"/>
        <v>0</v>
      </c>
      <c r="S563" s="9">
        <f t="shared" si="160"/>
        <v>0</v>
      </c>
      <c r="T563" s="9">
        <f t="shared" si="161"/>
        <v>0</v>
      </c>
      <c r="U563" s="9">
        <f t="shared" si="162"/>
        <v>0</v>
      </c>
      <c r="V563" s="15">
        <f t="shared" si="163"/>
        <v>-999</v>
      </c>
      <c r="X563" s="11">
        <f t="shared" si="164"/>
        <v>-6.0139799999999993E+20</v>
      </c>
      <c r="Y563" s="11">
        <f t="shared" si="165"/>
        <v>-9.99E-18</v>
      </c>
      <c r="Z563" s="11">
        <f t="shared" si="166"/>
        <v>-9.9899999999999989E-4</v>
      </c>
      <c r="AA563" s="16">
        <f t="shared" si="167"/>
        <v>1</v>
      </c>
      <c r="AB563" s="9">
        <f t="shared" si="168"/>
        <v>-999</v>
      </c>
      <c r="AC563" s="9">
        <f t="shared" si="169"/>
        <v>-999</v>
      </c>
      <c r="AD563" s="15">
        <f t="shared" si="170"/>
        <v>-999</v>
      </c>
      <c r="AE563" s="3">
        <f t="shared" si="171"/>
        <v>-1202.7959999999996</v>
      </c>
      <c r="AF563" s="2">
        <f t="shared" si="172"/>
        <v>0.30099999999999988</v>
      </c>
      <c r="AG563" s="9">
        <f t="shared" si="173"/>
        <v>0</v>
      </c>
      <c r="AH563" s="2">
        <f t="shared" si="174"/>
        <v>0</v>
      </c>
    </row>
    <row r="564" spans="1:34">
      <c r="A564" s="1">
        <f>Raw!A564</f>
        <v>0</v>
      </c>
      <c r="B564" s="14">
        <f>Raw!B564</f>
        <v>0</v>
      </c>
      <c r="C564" s="15">
        <f>Raw!C564</f>
        <v>0</v>
      </c>
      <c r="D564" s="15">
        <f>IF(C564&gt;0.5,Raw!D564*D$11,-999)</f>
        <v>-999</v>
      </c>
      <c r="E564" s="9">
        <f>IF(Raw!$G564&gt;$C$8,IF(Raw!$Q564&gt;$C$8,IF(Raw!$N564&gt;$C$9,IF(Raw!$N564&lt;$A$9,IF(Raw!$X564&gt;$C$9,IF(Raw!$X564&lt;$A$9,Raw!H564,-999),-999),-999),-999),-999),-999)</f>
        <v>-999</v>
      </c>
      <c r="F564" s="9">
        <f>IF(Raw!$G564&gt;$C$8,IF(Raw!$Q564&gt;$C$8,IF(Raw!$N564&gt;$C$9,IF(Raw!$N564&lt;$A$9,IF(Raw!$X564&gt;$C$9,IF(Raw!$X564&lt;$A$9,Raw!I564,-999),-999),-999),-999),-999),-999)</f>
        <v>-999</v>
      </c>
      <c r="G564" s="9">
        <f>Raw!G564</f>
        <v>0</v>
      </c>
      <c r="H564" s="9">
        <f>IF(Raw!$G564&gt;$C$8,IF(Raw!$Q564&gt;$C$8,IF(Raw!$N564&gt;$C$9,IF(Raw!$N564&lt;$A$9,IF(Raw!$X564&gt;$C$9,IF(Raw!$X564&lt;$A$9,Raw!L564,-999),-999),-999),-999),-999),-999)</f>
        <v>-999</v>
      </c>
      <c r="I564" s="9">
        <f>IF(Raw!$G564&gt;$C$8,IF(Raw!$Q564&gt;$C$8,IF(Raw!$N564&gt;$C$9,IF(Raw!$N564&lt;$A$9,IF(Raw!$X564&gt;$C$9,IF(Raw!$X564&lt;$A$9,Raw!M564,-999),-999),-999),-999),-999),-999)</f>
        <v>-999</v>
      </c>
      <c r="J564" s="9">
        <f>IF(Raw!$G564&gt;$C$8,IF(Raw!$Q564&gt;$C$8,IF(Raw!$N564&gt;$C$9,IF(Raw!$N564&lt;$A$9,IF(Raw!$X564&gt;$C$9,IF(Raw!$X564&lt;$A$9,Raw!N564,-999),-999),-999),-999),-999),-999)</f>
        <v>-999</v>
      </c>
      <c r="K564" s="9">
        <f>IF(Raw!$G564&gt;$C$8,IF(Raw!$Q564&gt;$C$8,IF(Raw!$N564&gt;$C$9,IF(Raw!$N564&lt;$A$9,IF(Raw!$X564&gt;$C$9,IF(Raw!$X564&lt;$A$9,Raw!R564,-999),-999),-999),-999),-999),-999)</f>
        <v>-999</v>
      </c>
      <c r="L564" s="9">
        <f>IF(Raw!$G564&gt;$C$8,IF(Raw!$Q564&gt;$C$8,IF(Raw!$N564&gt;$C$9,IF(Raw!$N564&lt;$A$9,IF(Raw!$X564&gt;$C$9,IF(Raw!$X564&lt;$A$9,Raw!S564,-999),-999),-999),-999),-999),-999)</f>
        <v>-999</v>
      </c>
      <c r="M564" s="9">
        <f>Raw!Q564</f>
        <v>0</v>
      </c>
      <c r="N564" s="9">
        <f>IF(Raw!$G564&gt;$C$8,IF(Raw!$Q564&gt;$C$8,IF(Raw!$N564&gt;$C$9,IF(Raw!$N564&lt;$A$9,IF(Raw!$X564&gt;$C$9,IF(Raw!$X564&lt;$A$9,Raw!V564,-999),-999),-999),-999),-999),-999)</f>
        <v>-999</v>
      </c>
      <c r="O564" s="9">
        <f>IF(Raw!$G564&gt;$C$8,IF(Raw!$Q564&gt;$C$8,IF(Raw!$N564&gt;$C$9,IF(Raw!$N564&lt;$A$9,IF(Raw!$X564&gt;$C$9,IF(Raw!$X564&lt;$A$9,Raw!W564,-999),-999),-999),-999),-999),-999)</f>
        <v>-999</v>
      </c>
      <c r="P564" s="9">
        <f>IF(Raw!$G564&gt;$C$8,IF(Raw!$Q564&gt;$C$8,IF(Raw!$N564&gt;$C$9,IF(Raw!$N564&lt;$A$9,IF(Raw!$X564&gt;$C$9,IF(Raw!$X564&lt;$A$9,Raw!X564,-999),-999),-999),-999),-999),-999)</f>
        <v>-999</v>
      </c>
      <c r="R564" s="9">
        <f t="shared" si="159"/>
        <v>0</v>
      </c>
      <c r="S564" s="9">
        <f t="shared" si="160"/>
        <v>0</v>
      </c>
      <c r="T564" s="9">
        <f t="shared" si="161"/>
        <v>0</v>
      </c>
      <c r="U564" s="9">
        <f t="shared" si="162"/>
        <v>0</v>
      </c>
      <c r="V564" s="15">
        <f t="shared" si="163"/>
        <v>-999</v>
      </c>
      <c r="X564" s="11">
        <f t="shared" si="164"/>
        <v>-6.0139799999999993E+20</v>
      </c>
      <c r="Y564" s="11">
        <f t="shared" si="165"/>
        <v>-9.99E-18</v>
      </c>
      <c r="Z564" s="11">
        <f t="shared" si="166"/>
        <v>-9.9899999999999989E-4</v>
      </c>
      <c r="AA564" s="16">
        <f t="shared" si="167"/>
        <v>1</v>
      </c>
      <c r="AB564" s="9">
        <f t="shared" si="168"/>
        <v>-999</v>
      </c>
      <c r="AC564" s="9">
        <f t="shared" si="169"/>
        <v>-999</v>
      </c>
      <c r="AD564" s="15">
        <f t="shared" si="170"/>
        <v>-999</v>
      </c>
      <c r="AE564" s="3">
        <f t="shared" si="171"/>
        <v>-1202.7959999999996</v>
      </c>
      <c r="AF564" s="2">
        <f t="shared" si="172"/>
        <v>0.30099999999999988</v>
      </c>
      <c r="AG564" s="9">
        <f t="shared" si="173"/>
        <v>0</v>
      </c>
      <c r="AH564" s="2">
        <f t="shared" si="174"/>
        <v>0</v>
      </c>
    </row>
    <row r="565" spans="1:34">
      <c r="A565" s="1">
        <f>Raw!A565</f>
        <v>0</v>
      </c>
      <c r="B565" s="14">
        <f>Raw!B565</f>
        <v>0</v>
      </c>
      <c r="C565" s="15">
        <f>Raw!C565</f>
        <v>0</v>
      </c>
      <c r="D565" s="15">
        <f>IF(C565&gt;0.5,Raw!D565*D$11,-999)</f>
        <v>-999</v>
      </c>
      <c r="E565" s="9">
        <f>IF(Raw!$G565&gt;$C$8,IF(Raw!$Q565&gt;$C$8,IF(Raw!$N565&gt;$C$9,IF(Raw!$N565&lt;$A$9,IF(Raw!$X565&gt;$C$9,IF(Raw!$X565&lt;$A$9,Raw!H565,-999),-999),-999),-999),-999),-999)</f>
        <v>-999</v>
      </c>
      <c r="F565" s="9">
        <f>IF(Raw!$G565&gt;$C$8,IF(Raw!$Q565&gt;$C$8,IF(Raw!$N565&gt;$C$9,IF(Raw!$N565&lt;$A$9,IF(Raw!$X565&gt;$C$9,IF(Raw!$X565&lt;$A$9,Raw!I565,-999),-999),-999),-999),-999),-999)</f>
        <v>-999</v>
      </c>
      <c r="G565" s="9">
        <f>Raw!G565</f>
        <v>0</v>
      </c>
      <c r="H565" s="9">
        <f>IF(Raw!$G565&gt;$C$8,IF(Raw!$Q565&gt;$C$8,IF(Raw!$N565&gt;$C$9,IF(Raw!$N565&lt;$A$9,IF(Raw!$X565&gt;$C$9,IF(Raw!$X565&lt;$A$9,Raw!L565,-999),-999),-999),-999),-999),-999)</f>
        <v>-999</v>
      </c>
      <c r="I565" s="9">
        <f>IF(Raw!$G565&gt;$C$8,IF(Raw!$Q565&gt;$C$8,IF(Raw!$N565&gt;$C$9,IF(Raw!$N565&lt;$A$9,IF(Raw!$X565&gt;$C$9,IF(Raw!$X565&lt;$A$9,Raw!M565,-999),-999),-999),-999),-999),-999)</f>
        <v>-999</v>
      </c>
      <c r="J565" s="9">
        <f>IF(Raw!$G565&gt;$C$8,IF(Raw!$Q565&gt;$C$8,IF(Raw!$N565&gt;$C$9,IF(Raw!$N565&lt;$A$9,IF(Raw!$X565&gt;$C$9,IF(Raw!$X565&lt;$A$9,Raw!N565,-999),-999),-999),-999),-999),-999)</f>
        <v>-999</v>
      </c>
      <c r="K565" s="9">
        <f>IF(Raw!$G565&gt;$C$8,IF(Raw!$Q565&gt;$C$8,IF(Raw!$N565&gt;$C$9,IF(Raw!$N565&lt;$A$9,IF(Raw!$X565&gt;$C$9,IF(Raw!$X565&lt;$A$9,Raw!R565,-999),-999),-999),-999),-999),-999)</f>
        <v>-999</v>
      </c>
      <c r="L565" s="9">
        <f>IF(Raw!$G565&gt;$C$8,IF(Raw!$Q565&gt;$C$8,IF(Raw!$N565&gt;$C$9,IF(Raw!$N565&lt;$A$9,IF(Raw!$X565&gt;$C$9,IF(Raw!$X565&lt;$A$9,Raw!S565,-999),-999),-999),-999),-999),-999)</f>
        <v>-999</v>
      </c>
      <c r="M565" s="9">
        <f>Raw!Q565</f>
        <v>0</v>
      </c>
      <c r="N565" s="9">
        <f>IF(Raw!$G565&gt;$C$8,IF(Raw!$Q565&gt;$C$8,IF(Raw!$N565&gt;$C$9,IF(Raw!$N565&lt;$A$9,IF(Raw!$X565&gt;$C$9,IF(Raw!$X565&lt;$A$9,Raw!V565,-999),-999),-999),-999),-999),-999)</f>
        <v>-999</v>
      </c>
      <c r="O565" s="9">
        <f>IF(Raw!$G565&gt;$C$8,IF(Raw!$Q565&gt;$C$8,IF(Raw!$N565&gt;$C$9,IF(Raw!$N565&lt;$A$9,IF(Raw!$X565&gt;$C$9,IF(Raw!$X565&lt;$A$9,Raw!W565,-999),-999),-999),-999),-999),-999)</f>
        <v>-999</v>
      </c>
      <c r="P565" s="9">
        <f>IF(Raw!$G565&gt;$C$8,IF(Raw!$Q565&gt;$C$8,IF(Raw!$N565&gt;$C$9,IF(Raw!$N565&lt;$A$9,IF(Raw!$X565&gt;$C$9,IF(Raw!$X565&lt;$A$9,Raw!X565,-999),-999),-999),-999),-999),-999)</f>
        <v>-999</v>
      </c>
      <c r="R565" s="9">
        <f t="shared" si="159"/>
        <v>0</v>
      </c>
      <c r="S565" s="9">
        <f t="shared" si="160"/>
        <v>0</v>
      </c>
      <c r="T565" s="9">
        <f t="shared" si="161"/>
        <v>0</v>
      </c>
      <c r="U565" s="9">
        <f t="shared" si="162"/>
        <v>0</v>
      </c>
      <c r="V565" s="15">
        <f t="shared" si="163"/>
        <v>-999</v>
      </c>
      <c r="X565" s="11">
        <f t="shared" si="164"/>
        <v>-6.0139799999999993E+20</v>
      </c>
      <c r="Y565" s="11">
        <f t="shared" si="165"/>
        <v>-9.99E-18</v>
      </c>
      <c r="Z565" s="11">
        <f t="shared" si="166"/>
        <v>-9.9899999999999989E-4</v>
      </c>
      <c r="AA565" s="16">
        <f t="shared" si="167"/>
        <v>1</v>
      </c>
      <c r="AB565" s="9">
        <f t="shared" si="168"/>
        <v>-999</v>
      </c>
      <c r="AC565" s="9">
        <f t="shared" si="169"/>
        <v>-999</v>
      </c>
      <c r="AD565" s="15">
        <f t="shared" si="170"/>
        <v>-999</v>
      </c>
      <c r="AE565" s="3">
        <f t="shared" si="171"/>
        <v>-1202.7959999999996</v>
      </c>
      <c r="AF565" s="2">
        <f t="shared" si="172"/>
        <v>0.30099999999999988</v>
      </c>
      <c r="AG565" s="9">
        <f t="shared" si="173"/>
        <v>0</v>
      </c>
      <c r="AH565" s="2">
        <f t="shared" si="174"/>
        <v>0</v>
      </c>
    </row>
    <row r="566" spans="1:34">
      <c r="A566" s="1">
        <f>Raw!A566</f>
        <v>0</v>
      </c>
      <c r="B566" s="14">
        <f>Raw!B566</f>
        <v>0</v>
      </c>
      <c r="C566" s="15">
        <f>Raw!C566</f>
        <v>0</v>
      </c>
      <c r="D566" s="15">
        <f>IF(C566&gt;0.5,Raw!D566*D$11,-999)</f>
        <v>-999</v>
      </c>
      <c r="E566" s="9">
        <f>IF(Raw!$G566&gt;$C$8,IF(Raw!$Q566&gt;$C$8,IF(Raw!$N566&gt;$C$9,IF(Raw!$N566&lt;$A$9,IF(Raw!$X566&gt;$C$9,IF(Raw!$X566&lt;$A$9,Raw!H566,-999),-999),-999),-999),-999),-999)</f>
        <v>-999</v>
      </c>
      <c r="F566" s="9">
        <f>IF(Raw!$G566&gt;$C$8,IF(Raw!$Q566&gt;$C$8,IF(Raw!$N566&gt;$C$9,IF(Raw!$N566&lt;$A$9,IF(Raw!$X566&gt;$C$9,IF(Raw!$X566&lt;$A$9,Raw!I566,-999),-999),-999),-999),-999),-999)</f>
        <v>-999</v>
      </c>
      <c r="G566" s="9">
        <f>Raw!G566</f>
        <v>0</v>
      </c>
      <c r="H566" s="9">
        <f>IF(Raw!$G566&gt;$C$8,IF(Raw!$Q566&gt;$C$8,IF(Raw!$N566&gt;$C$9,IF(Raw!$N566&lt;$A$9,IF(Raw!$X566&gt;$C$9,IF(Raw!$X566&lt;$A$9,Raw!L566,-999),-999),-999),-999),-999),-999)</f>
        <v>-999</v>
      </c>
      <c r="I566" s="9">
        <f>IF(Raw!$G566&gt;$C$8,IF(Raw!$Q566&gt;$C$8,IF(Raw!$N566&gt;$C$9,IF(Raw!$N566&lt;$A$9,IF(Raw!$X566&gt;$C$9,IF(Raw!$X566&lt;$A$9,Raw!M566,-999),-999),-999),-999),-999),-999)</f>
        <v>-999</v>
      </c>
      <c r="J566" s="9">
        <f>IF(Raw!$G566&gt;$C$8,IF(Raw!$Q566&gt;$C$8,IF(Raw!$N566&gt;$C$9,IF(Raw!$N566&lt;$A$9,IF(Raw!$X566&gt;$C$9,IF(Raw!$X566&lt;$A$9,Raw!N566,-999),-999),-999),-999),-999),-999)</f>
        <v>-999</v>
      </c>
      <c r="K566" s="9">
        <f>IF(Raw!$G566&gt;$C$8,IF(Raw!$Q566&gt;$C$8,IF(Raw!$N566&gt;$C$9,IF(Raw!$N566&lt;$A$9,IF(Raw!$X566&gt;$C$9,IF(Raw!$X566&lt;$A$9,Raw!R566,-999),-999),-999),-999),-999),-999)</f>
        <v>-999</v>
      </c>
      <c r="L566" s="9">
        <f>IF(Raw!$G566&gt;$C$8,IF(Raw!$Q566&gt;$C$8,IF(Raw!$N566&gt;$C$9,IF(Raw!$N566&lt;$A$9,IF(Raw!$X566&gt;$C$9,IF(Raw!$X566&lt;$A$9,Raw!S566,-999),-999),-999),-999),-999),-999)</f>
        <v>-999</v>
      </c>
      <c r="M566" s="9">
        <f>Raw!Q566</f>
        <v>0</v>
      </c>
      <c r="N566" s="9">
        <f>IF(Raw!$G566&gt;$C$8,IF(Raw!$Q566&gt;$C$8,IF(Raw!$N566&gt;$C$9,IF(Raw!$N566&lt;$A$9,IF(Raw!$X566&gt;$C$9,IF(Raw!$X566&lt;$A$9,Raw!V566,-999),-999),-999),-999),-999),-999)</f>
        <v>-999</v>
      </c>
      <c r="O566" s="9">
        <f>IF(Raw!$G566&gt;$C$8,IF(Raw!$Q566&gt;$C$8,IF(Raw!$N566&gt;$C$9,IF(Raw!$N566&lt;$A$9,IF(Raw!$X566&gt;$C$9,IF(Raw!$X566&lt;$A$9,Raw!W566,-999),-999),-999),-999),-999),-999)</f>
        <v>-999</v>
      </c>
      <c r="P566" s="9">
        <f>IF(Raw!$G566&gt;$C$8,IF(Raw!$Q566&gt;$C$8,IF(Raw!$N566&gt;$C$9,IF(Raw!$N566&lt;$A$9,IF(Raw!$X566&gt;$C$9,IF(Raw!$X566&lt;$A$9,Raw!X566,-999),-999),-999),-999),-999),-999)</f>
        <v>-999</v>
      </c>
      <c r="R566" s="9">
        <f t="shared" si="159"/>
        <v>0</v>
      </c>
      <c r="S566" s="9">
        <f t="shared" si="160"/>
        <v>0</v>
      </c>
      <c r="T566" s="9">
        <f t="shared" si="161"/>
        <v>0</v>
      </c>
      <c r="U566" s="9">
        <f t="shared" si="162"/>
        <v>0</v>
      </c>
      <c r="V566" s="15">
        <f t="shared" si="163"/>
        <v>-999</v>
      </c>
      <c r="X566" s="11">
        <f t="shared" si="164"/>
        <v>-6.0139799999999993E+20</v>
      </c>
      <c r="Y566" s="11">
        <f t="shared" si="165"/>
        <v>-9.99E-18</v>
      </c>
      <c r="Z566" s="11">
        <f t="shared" si="166"/>
        <v>-9.9899999999999989E-4</v>
      </c>
      <c r="AA566" s="16">
        <f t="shared" si="167"/>
        <v>1</v>
      </c>
      <c r="AB566" s="9">
        <f t="shared" si="168"/>
        <v>-999</v>
      </c>
      <c r="AC566" s="9">
        <f t="shared" si="169"/>
        <v>-999</v>
      </c>
      <c r="AD566" s="15">
        <f t="shared" si="170"/>
        <v>-999</v>
      </c>
      <c r="AE566" s="3">
        <f t="shared" si="171"/>
        <v>-1202.7959999999996</v>
      </c>
      <c r="AF566" s="2">
        <f t="shared" si="172"/>
        <v>0.30099999999999988</v>
      </c>
      <c r="AG566" s="9">
        <f t="shared" si="173"/>
        <v>0</v>
      </c>
      <c r="AH566" s="2">
        <f t="shared" si="174"/>
        <v>0</v>
      </c>
    </row>
    <row r="567" spans="1:34">
      <c r="A567" s="1">
        <f>Raw!A567</f>
        <v>0</v>
      </c>
      <c r="B567" s="14">
        <f>Raw!B567</f>
        <v>0</v>
      </c>
      <c r="C567" s="15">
        <f>Raw!C567</f>
        <v>0</v>
      </c>
      <c r="D567" s="15">
        <f>IF(C567&gt;0.5,Raw!D567*D$11,-999)</f>
        <v>-999</v>
      </c>
      <c r="E567" s="9">
        <f>IF(Raw!$G567&gt;$C$8,IF(Raw!$Q567&gt;$C$8,IF(Raw!$N567&gt;$C$9,IF(Raw!$N567&lt;$A$9,IF(Raw!$X567&gt;$C$9,IF(Raw!$X567&lt;$A$9,Raw!H567,-999),-999),-999),-999),-999),-999)</f>
        <v>-999</v>
      </c>
      <c r="F567" s="9">
        <f>IF(Raw!$G567&gt;$C$8,IF(Raw!$Q567&gt;$C$8,IF(Raw!$N567&gt;$C$9,IF(Raw!$N567&lt;$A$9,IF(Raw!$X567&gt;$C$9,IF(Raw!$X567&lt;$A$9,Raw!I567,-999),-999),-999),-999),-999),-999)</f>
        <v>-999</v>
      </c>
      <c r="G567" s="9">
        <f>Raw!G567</f>
        <v>0</v>
      </c>
      <c r="H567" s="9">
        <f>IF(Raw!$G567&gt;$C$8,IF(Raw!$Q567&gt;$C$8,IF(Raw!$N567&gt;$C$9,IF(Raw!$N567&lt;$A$9,IF(Raw!$X567&gt;$C$9,IF(Raw!$X567&lt;$A$9,Raw!L567,-999),-999),-999),-999),-999),-999)</f>
        <v>-999</v>
      </c>
      <c r="I567" s="9">
        <f>IF(Raw!$G567&gt;$C$8,IF(Raw!$Q567&gt;$C$8,IF(Raw!$N567&gt;$C$9,IF(Raw!$N567&lt;$A$9,IF(Raw!$X567&gt;$C$9,IF(Raw!$X567&lt;$A$9,Raw!M567,-999),-999),-999),-999),-999),-999)</f>
        <v>-999</v>
      </c>
      <c r="J567" s="9">
        <f>IF(Raw!$G567&gt;$C$8,IF(Raw!$Q567&gt;$C$8,IF(Raw!$N567&gt;$C$9,IF(Raw!$N567&lt;$A$9,IF(Raw!$X567&gt;$C$9,IF(Raw!$X567&lt;$A$9,Raw!N567,-999),-999),-999),-999),-999),-999)</f>
        <v>-999</v>
      </c>
      <c r="K567" s="9">
        <f>IF(Raw!$G567&gt;$C$8,IF(Raw!$Q567&gt;$C$8,IF(Raw!$N567&gt;$C$9,IF(Raw!$N567&lt;$A$9,IF(Raw!$X567&gt;$C$9,IF(Raw!$X567&lt;$A$9,Raw!R567,-999),-999),-999),-999),-999),-999)</f>
        <v>-999</v>
      </c>
      <c r="L567" s="9">
        <f>IF(Raw!$G567&gt;$C$8,IF(Raw!$Q567&gt;$C$8,IF(Raw!$N567&gt;$C$9,IF(Raw!$N567&lt;$A$9,IF(Raw!$X567&gt;$C$9,IF(Raw!$X567&lt;$A$9,Raw!S567,-999),-999),-999),-999),-999),-999)</f>
        <v>-999</v>
      </c>
      <c r="M567" s="9">
        <f>Raw!Q567</f>
        <v>0</v>
      </c>
      <c r="N567" s="9">
        <f>IF(Raw!$G567&gt;$C$8,IF(Raw!$Q567&gt;$C$8,IF(Raw!$N567&gt;$C$9,IF(Raw!$N567&lt;$A$9,IF(Raw!$X567&gt;$C$9,IF(Raw!$X567&lt;$A$9,Raw!V567,-999),-999),-999),-999),-999),-999)</f>
        <v>-999</v>
      </c>
      <c r="O567" s="9">
        <f>IF(Raw!$G567&gt;$C$8,IF(Raw!$Q567&gt;$C$8,IF(Raw!$N567&gt;$C$9,IF(Raw!$N567&lt;$A$9,IF(Raw!$X567&gt;$C$9,IF(Raw!$X567&lt;$A$9,Raw!W567,-999),-999),-999),-999),-999),-999)</f>
        <v>-999</v>
      </c>
      <c r="P567" s="9">
        <f>IF(Raw!$G567&gt;$C$8,IF(Raw!$Q567&gt;$C$8,IF(Raw!$N567&gt;$C$9,IF(Raw!$N567&lt;$A$9,IF(Raw!$X567&gt;$C$9,IF(Raw!$X567&lt;$A$9,Raw!X567,-999),-999),-999),-999),-999),-999)</f>
        <v>-999</v>
      </c>
      <c r="R567" s="9">
        <f t="shared" si="159"/>
        <v>0</v>
      </c>
      <c r="S567" s="9">
        <f t="shared" si="160"/>
        <v>0</v>
      </c>
      <c r="T567" s="9">
        <f t="shared" si="161"/>
        <v>0</v>
      </c>
      <c r="U567" s="9">
        <f t="shared" si="162"/>
        <v>0</v>
      </c>
      <c r="V567" s="15">
        <f t="shared" si="163"/>
        <v>-999</v>
      </c>
      <c r="X567" s="11">
        <f t="shared" si="164"/>
        <v>-6.0139799999999993E+20</v>
      </c>
      <c r="Y567" s="11">
        <f t="shared" si="165"/>
        <v>-9.99E-18</v>
      </c>
      <c r="Z567" s="11">
        <f t="shared" si="166"/>
        <v>-9.9899999999999989E-4</v>
      </c>
      <c r="AA567" s="16">
        <f t="shared" si="167"/>
        <v>1</v>
      </c>
      <c r="AB567" s="9">
        <f t="shared" si="168"/>
        <v>-999</v>
      </c>
      <c r="AC567" s="9">
        <f t="shared" si="169"/>
        <v>-999</v>
      </c>
      <c r="AD567" s="15">
        <f t="shared" si="170"/>
        <v>-999</v>
      </c>
      <c r="AE567" s="3">
        <f t="shared" si="171"/>
        <v>-1202.7959999999996</v>
      </c>
      <c r="AF567" s="2">
        <f t="shared" si="172"/>
        <v>0.30099999999999988</v>
      </c>
      <c r="AG567" s="9">
        <f t="shared" si="173"/>
        <v>0</v>
      </c>
      <c r="AH567" s="2">
        <f t="shared" si="174"/>
        <v>0</v>
      </c>
    </row>
    <row r="568" spans="1:34">
      <c r="A568" s="1">
        <f>Raw!A568</f>
        <v>0</v>
      </c>
      <c r="B568" s="14">
        <f>Raw!B568</f>
        <v>0</v>
      </c>
      <c r="C568" s="15">
        <f>Raw!C568</f>
        <v>0</v>
      </c>
      <c r="D568" s="15">
        <f>IF(C568&gt;0.5,Raw!D568*D$11,-999)</f>
        <v>-999</v>
      </c>
      <c r="E568" s="9">
        <f>IF(Raw!$G568&gt;$C$8,IF(Raw!$Q568&gt;$C$8,IF(Raw!$N568&gt;$C$9,IF(Raw!$N568&lt;$A$9,IF(Raw!$X568&gt;$C$9,IF(Raw!$X568&lt;$A$9,Raw!H568,-999),-999),-999),-999),-999),-999)</f>
        <v>-999</v>
      </c>
      <c r="F568" s="9">
        <f>IF(Raw!$G568&gt;$C$8,IF(Raw!$Q568&gt;$C$8,IF(Raw!$N568&gt;$C$9,IF(Raw!$N568&lt;$A$9,IF(Raw!$X568&gt;$C$9,IF(Raw!$X568&lt;$A$9,Raw!I568,-999),-999),-999),-999),-999),-999)</f>
        <v>-999</v>
      </c>
      <c r="G568" s="9">
        <f>Raw!G568</f>
        <v>0</v>
      </c>
      <c r="H568" s="9">
        <f>IF(Raw!$G568&gt;$C$8,IF(Raw!$Q568&gt;$C$8,IF(Raw!$N568&gt;$C$9,IF(Raw!$N568&lt;$A$9,IF(Raw!$X568&gt;$C$9,IF(Raw!$X568&lt;$A$9,Raw!L568,-999),-999),-999),-999),-999),-999)</f>
        <v>-999</v>
      </c>
      <c r="I568" s="9">
        <f>IF(Raw!$G568&gt;$C$8,IF(Raw!$Q568&gt;$C$8,IF(Raw!$N568&gt;$C$9,IF(Raw!$N568&lt;$A$9,IF(Raw!$X568&gt;$C$9,IF(Raw!$X568&lt;$A$9,Raw!M568,-999),-999),-999),-999),-999),-999)</f>
        <v>-999</v>
      </c>
      <c r="J568" s="9">
        <f>IF(Raw!$G568&gt;$C$8,IF(Raw!$Q568&gt;$C$8,IF(Raw!$N568&gt;$C$9,IF(Raw!$N568&lt;$A$9,IF(Raw!$X568&gt;$C$9,IF(Raw!$X568&lt;$A$9,Raw!N568,-999),-999),-999),-999),-999),-999)</f>
        <v>-999</v>
      </c>
      <c r="K568" s="9">
        <f>IF(Raw!$G568&gt;$C$8,IF(Raw!$Q568&gt;$C$8,IF(Raw!$N568&gt;$C$9,IF(Raw!$N568&lt;$A$9,IF(Raw!$X568&gt;$C$9,IF(Raw!$X568&lt;$A$9,Raw!R568,-999),-999),-999),-999),-999),-999)</f>
        <v>-999</v>
      </c>
      <c r="L568" s="9">
        <f>IF(Raw!$G568&gt;$C$8,IF(Raw!$Q568&gt;$C$8,IF(Raw!$N568&gt;$C$9,IF(Raw!$N568&lt;$A$9,IF(Raw!$X568&gt;$C$9,IF(Raw!$X568&lt;$A$9,Raw!S568,-999),-999),-999),-999),-999),-999)</f>
        <v>-999</v>
      </c>
      <c r="M568" s="9">
        <f>Raw!Q568</f>
        <v>0</v>
      </c>
      <c r="N568" s="9">
        <f>IF(Raw!$G568&gt;$C$8,IF(Raw!$Q568&gt;$C$8,IF(Raw!$N568&gt;$C$9,IF(Raw!$N568&lt;$A$9,IF(Raw!$X568&gt;$C$9,IF(Raw!$X568&lt;$A$9,Raw!V568,-999),-999),-999),-999),-999),-999)</f>
        <v>-999</v>
      </c>
      <c r="O568" s="9">
        <f>IF(Raw!$G568&gt;$C$8,IF(Raw!$Q568&gt;$C$8,IF(Raw!$N568&gt;$C$9,IF(Raw!$N568&lt;$A$9,IF(Raw!$X568&gt;$C$9,IF(Raw!$X568&lt;$A$9,Raw!W568,-999),-999),-999),-999),-999),-999)</f>
        <v>-999</v>
      </c>
      <c r="P568" s="9">
        <f>IF(Raw!$G568&gt;$C$8,IF(Raw!$Q568&gt;$C$8,IF(Raw!$N568&gt;$C$9,IF(Raw!$N568&lt;$A$9,IF(Raw!$X568&gt;$C$9,IF(Raw!$X568&lt;$A$9,Raw!X568,-999),-999),-999),-999),-999),-999)</f>
        <v>-999</v>
      </c>
      <c r="R568" s="9">
        <f t="shared" si="159"/>
        <v>0</v>
      </c>
      <c r="S568" s="9">
        <f t="shared" si="160"/>
        <v>0</v>
      </c>
      <c r="T568" s="9">
        <f t="shared" si="161"/>
        <v>0</v>
      </c>
      <c r="U568" s="9">
        <f t="shared" si="162"/>
        <v>0</v>
      </c>
      <c r="V568" s="15">
        <f t="shared" si="163"/>
        <v>-999</v>
      </c>
      <c r="X568" s="11">
        <f t="shared" si="164"/>
        <v>-6.0139799999999993E+20</v>
      </c>
      <c r="Y568" s="11">
        <f t="shared" si="165"/>
        <v>-9.99E-18</v>
      </c>
      <c r="Z568" s="11">
        <f t="shared" si="166"/>
        <v>-9.9899999999999989E-4</v>
      </c>
      <c r="AA568" s="16">
        <f t="shared" si="167"/>
        <v>1</v>
      </c>
      <c r="AB568" s="9">
        <f t="shared" si="168"/>
        <v>-999</v>
      </c>
      <c r="AC568" s="9">
        <f t="shared" si="169"/>
        <v>-999</v>
      </c>
      <c r="AD568" s="15">
        <f t="shared" si="170"/>
        <v>-999</v>
      </c>
      <c r="AE568" s="3">
        <f t="shared" si="171"/>
        <v>-1202.7959999999996</v>
      </c>
      <c r="AF568" s="2">
        <f t="shared" si="172"/>
        <v>0.30099999999999988</v>
      </c>
      <c r="AG568" s="9">
        <f t="shared" si="173"/>
        <v>0</v>
      </c>
      <c r="AH568" s="2">
        <f t="shared" si="174"/>
        <v>0</v>
      </c>
    </row>
    <row r="569" spans="1:34">
      <c r="A569" s="1">
        <f>Raw!A569</f>
        <v>0</v>
      </c>
      <c r="B569" s="14">
        <f>Raw!B569</f>
        <v>0</v>
      </c>
      <c r="C569" s="15">
        <f>Raw!C569</f>
        <v>0</v>
      </c>
      <c r="D569" s="15">
        <f>IF(C569&gt;0.5,Raw!D569*D$11,-999)</f>
        <v>-999</v>
      </c>
      <c r="E569" s="9">
        <f>IF(Raw!$G569&gt;$C$8,IF(Raw!$Q569&gt;$C$8,IF(Raw!$N569&gt;$C$9,IF(Raw!$N569&lt;$A$9,IF(Raw!$X569&gt;$C$9,IF(Raw!$X569&lt;$A$9,Raw!H569,-999),-999),-999),-999),-999),-999)</f>
        <v>-999</v>
      </c>
      <c r="F569" s="9">
        <f>IF(Raw!$G569&gt;$C$8,IF(Raw!$Q569&gt;$C$8,IF(Raw!$N569&gt;$C$9,IF(Raw!$N569&lt;$A$9,IF(Raw!$X569&gt;$C$9,IF(Raw!$X569&lt;$A$9,Raw!I569,-999),-999),-999),-999),-999),-999)</f>
        <v>-999</v>
      </c>
      <c r="G569" s="9">
        <f>Raw!G569</f>
        <v>0</v>
      </c>
      <c r="H569" s="9">
        <f>IF(Raw!$G569&gt;$C$8,IF(Raw!$Q569&gt;$C$8,IF(Raw!$N569&gt;$C$9,IF(Raw!$N569&lt;$A$9,IF(Raw!$X569&gt;$C$9,IF(Raw!$X569&lt;$A$9,Raw!L569,-999),-999),-999),-999),-999),-999)</f>
        <v>-999</v>
      </c>
      <c r="I569" s="9">
        <f>IF(Raw!$G569&gt;$C$8,IF(Raw!$Q569&gt;$C$8,IF(Raw!$N569&gt;$C$9,IF(Raw!$N569&lt;$A$9,IF(Raw!$X569&gt;$C$9,IF(Raw!$X569&lt;$A$9,Raw!M569,-999),-999),-999),-999),-999),-999)</f>
        <v>-999</v>
      </c>
      <c r="J569" s="9">
        <f>IF(Raw!$G569&gt;$C$8,IF(Raw!$Q569&gt;$C$8,IF(Raw!$N569&gt;$C$9,IF(Raw!$N569&lt;$A$9,IF(Raw!$X569&gt;$C$9,IF(Raw!$X569&lt;$A$9,Raw!N569,-999),-999),-999),-999),-999),-999)</f>
        <v>-999</v>
      </c>
      <c r="K569" s="9">
        <f>IF(Raw!$G569&gt;$C$8,IF(Raw!$Q569&gt;$C$8,IF(Raw!$N569&gt;$C$9,IF(Raw!$N569&lt;$A$9,IF(Raw!$X569&gt;$C$9,IF(Raw!$X569&lt;$A$9,Raw!R569,-999),-999),-999),-999),-999),-999)</f>
        <v>-999</v>
      </c>
      <c r="L569" s="9">
        <f>IF(Raw!$G569&gt;$C$8,IF(Raw!$Q569&gt;$C$8,IF(Raw!$N569&gt;$C$9,IF(Raw!$N569&lt;$A$9,IF(Raw!$X569&gt;$C$9,IF(Raw!$X569&lt;$A$9,Raw!S569,-999),-999),-999),-999),-999),-999)</f>
        <v>-999</v>
      </c>
      <c r="M569" s="9">
        <f>Raw!Q569</f>
        <v>0</v>
      </c>
      <c r="N569" s="9">
        <f>IF(Raw!$G569&gt;$C$8,IF(Raw!$Q569&gt;$C$8,IF(Raw!$N569&gt;$C$9,IF(Raw!$N569&lt;$A$9,IF(Raw!$X569&gt;$C$9,IF(Raw!$X569&lt;$A$9,Raw!V569,-999),-999),-999),-999),-999),-999)</f>
        <v>-999</v>
      </c>
      <c r="O569" s="9">
        <f>IF(Raw!$G569&gt;$C$8,IF(Raw!$Q569&gt;$C$8,IF(Raw!$N569&gt;$C$9,IF(Raw!$N569&lt;$A$9,IF(Raw!$X569&gt;$C$9,IF(Raw!$X569&lt;$A$9,Raw!W569,-999),-999),-999),-999),-999),-999)</f>
        <v>-999</v>
      </c>
      <c r="P569" s="9">
        <f>IF(Raw!$G569&gt;$C$8,IF(Raw!$Q569&gt;$C$8,IF(Raw!$N569&gt;$C$9,IF(Raw!$N569&lt;$A$9,IF(Raw!$X569&gt;$C$9,IF(Raw!$X569&lt;$A$9,Raw!X569,-999),-999),-999),-999),-999),-999)</f>
        <v>-999</v>
      </c>
      <c r="R569" s="9">
        <f t="shared" si="159"/>
        <v>0</v>
      </c>
      <c r="S569" s="9">
        <f t="shared" si="160"/>
        <v>0</v>
      </c>
      <c r="T569" s="9">
        <f t="shared" si="161"/>
        <v>0</v>
      </c>
      <c r="U569" s="9">
        <f t="shared" si="162"/>
        <v>0</v>
      </c>
      <c r="V569" s="15">
        <f t="shared" si="163"/>
        <v>-999</v>
      </c>
      <c r="X569" s="11">
        <f t="shared" si="164"/>
        <v>-6.0139799999999993E+20</v>
      </c>
      <c r="Y569" s="11">
        <f t="shared" si="165"/>
        <v>-9.99E-18</v>
      </c>
      <c r="Z569" s="11">
        <f t="shared" si="166"/>
        <v>-9.9899999999999989E-4</v>
      </c>
      <c r="AA569" s="16">
        <f t="shared" si="167"/>
        <v>1</v>
      </c>
      <c r="AB569" s="9">
        <f t="shared" si="168"/>
        <v>-999</v>
      </c>
      <c r="AC569" s="9">
        <f t="shared" si="169"/>
        <v>-999</v>
      </c>
      <c r="AD569" s="15">
        <f t="shared" si="170"/>
        <v>-999</v>
      </c>
      <c r="AE569" s="3">
        <f t="shared" si="171"/>
        <v>-1202.7959999999996</v>
      </c>
      <c r="AF569" s="2">
        <f t="shared" si="172"/>
        <v>0.30099999999999988</v>
      </c>
      <c r="AG569" s="9">
        <f t="shared" si="173"/>
        <v>0</v>
      </c>
      <c r="AH569" s="2">
        <f t="shared" si="174"/>
        <v>0</v>
      </c>
    </row>
    <row r="570" spans="1:34">
      <c r="A570" s="1">
        <f>Raw!A570</f>
        <v>0</v>
      </c>
      <c r="B570" s="14">
        <f>Raw!B570</f>
        <v>0</v>
      </c>
      <c r="C570" s="15">
        <f>Raw!C570</f>
        <v>0</v>
      </c>
      <c r="D570" s="15">
        <f>IF(C570&gt;0.5,Raw!D570*D$11,-999)</f>
        <v>-999</v>
      </c>
      <c r="E570" s="9">
        <f>IF(Raw!$G570&gt;$C$8,IF(Raw!$Q570&gt;$C$8,IF(Raw!$N570&gt;$C$9,IF(Raw!$N570&lt;$A$9,IF(Raw!$X570&gt;$C$9,IF(Raw!$X570&lt;$A$9,Raw!H570,-999),-999),-999),-999),-999),-999)</f>
        <v>-999</v>
      </c>
      <c r="F570" s="9">
        <f>IF(Raw!$G570&gt;$C$8,IF(Raw!$Q570&gt;$C$8,IF(Raw!$N570&gt;$C$9,IF(Raw!$N570&lt;$A$9,IF(Raw!$X570&gt;$C$9,IF(Raw!$X570&lt;$A$9,Raw!I570,-999),-999),-999),-999),-999),-999)</f>
        <v>-999</v>
      </c>
      <c r="G570" s="9">
        <f>Raw!G570</f>
        <v>0</v>
      </c>
      <c r="H570" s="9">
        <f>IF(Raw!$G570&gt;$C$8,IF(Raw!$Q570&gt;$C$8,IF(Raw!$N570&gt;$C$9,IF(Raw!$N570&lt;$A$9,IF(Raw!$X570&gt;$C$9,IF(Raw!$X570&lt;$A$9,Raw!L570,-999),-999),-999),-999),-999),-999)</f>
        <v>-999</v>
      </c>
      <c r="I570" s="9">
        <f>IF(Raw!$G570&gt;$C$8,IF(Raw!$Q570&gt;$C$8,IF(Raw!$N570&gt;$C$9,IF(Raw!$N570&lt;$A$9,IF(Raw!$X570&gt;$C$9,IF(Raw!$X570&lt;$A$9,Raw!M570,-999),-999),-999),-999),-999),-999)</f>
        <v>-999</v>
      </c>
      <c r="J570" s="9">
        <f>IF(Raw!$G570&gt;$C$8,IF(Raw!$Q570&gt;$C$8,IF(Raw!$N570&gt;$C$9,IF(Raw!$N570&lt;$A$9,IF(Raw!$X570&gt;$C$9,IF(Raw!$X570&lt;$A$9,Raw!N570,-999),-999),-999),-999),-999),-999)</f>
        <v>-999</v>
      </c>
      <c r="K570" s="9">
        <f>IF(Raw!$G570&gt;$C$8,IF(Raw!$Q570&gt;$C$8,IF(Raw!$N570&gt;$C$9,IF(Raw!$N570&lt;$A$9,IF(Raw!$X570&gt;$C$9,IF(Raw!$X570&lt;$A$9,Raw!R570,-999),-999),-999),-999),-999),-999)</f>
        <v>-999</v>
      </c>
      <c r="L570" s="9">
        <f>IF(Raw!$G570&gt;$C$8,IF(Raw!$Q570&gt;$C$8,IF(Raw!$N570&gt;$C$9,IF(Raw!$N570&lt;$A$9,IF(Raw!$X570&gt;$C$9,IF(Raw!$X570&lt;$A$9,Raw!S570,-999),-999),-999),-999),-999),-999)</f>
        <v>-999</v>
      </c>
      <c r="M570" s="9">
        <f>Raw!Q570</f>
        <v>0</v>
      </c>
      <c r="N570" s="9">
        <f>IF(Raw!$G570&gt;$C$8,IF(Raw!$Q570&gt;$C$8,IF(Raw!$N570&gt;$C$9,IF(Raw!$N570&lt;$A$9,IF(Raw!$X570&gt;$C$9,IF(Raw!$X570&lt;$A$9,Raw!V570,-999),-999),-999),-999),-999),-999)</f>
        <v>-999</v>
      </c>
      <c r="O570" s="9">
        <f>IF(Raw!$G570&gt;$C$8,IF(Raw!$Q570&gt;$C$8,IF(Raw!$N570&gt;$C$9,IF(Raw!$N570&lt;$A$9,IF(Raw!$X570&gt;$C$9,IF(Raw!$X570&lt;$A$9,Raw!W570,-999),-999),-999),-999),-999),-999)</f>
        <v>-999</v>
      </c>
      <c r="P570" s="9">
        <f>IF(Raw!$G570&gt;$C$8,IF(Raw!$Q570&gt;$C$8,IF(Raw!$N570&gt;$C$9,IF(Raw!$N570&lt;$A$9,IF(Raw!$X570&gt;$C$9,IF(Raw!$X570&lt;$A$9,Raw!X570,-999),-999),-999),-999),-999),-999)</f>
        <v>-999</v>
      </c>
      <c r="R570" s="9">
        <f t="shared" si="159"/>
        <v>0</v>
      </c>
      <c r="S570" s="9">
        <f t="shared" si="160"/>
        <v>0</v>
      </c>
      <c r="T570" s="9">
        <f t="shared" si="161"/>
        <v>0</v>
      </c>
      <c r="U570" s="9">
        <f t="shared" si="162"/>
        <v>0</v>
      </c>
      <c r="V570" s="15">
        <f t="shared" si="163"/>
        <v>-999</v>
      </c>
      <c r="X570" s="11">
        <f t="shared" si="164"/>
        <v>-6.0139799999999993E+20</v>
      </c>
      <c r="Y570" s="11">
        <f t="shared" si="165"/>
        <v>-9.99E-18</v>
      </c>
      <c r="Z570" s="11">
        <f t="shared" si="166"/>
        <v>-9.9899999999999989E-4</v>
      </c>
      <c r="AA570" s="16">
        <f t="shared" si="167"/>
        <v>1</v>
      </c>
      <c r="AB570" s="9">
        <f t="shared" si="168"/>
        <v>-999</v>
      </c>
      <c r="AC570" s="9">
        <f t="shared" si="169"/>
        <v>-999</v>
      </c>
      <c r="AD570" s="15">
        <f t="shared" si="170"/>
        <v>-999</v>
      </c>
      <c r="AE570" s="3">
        <f t="shared" si="171"/>
        <v>-1202.7959999999996</v>
      </c>
      <c r="AF570" s="2">
        <f t="shared" si="172"/>
        <v>0.30099999999999988</v>
      </c>
      <c r="AG570" s="9">
        <f t="shared" si="173"/>
        <v>0</v>
      </c>
      <c r="AH570" s="2">
        <f t="shared" si="174"/>
        <v>0</v>
      </c>
    </row>
    <row r="571" spans="1:34">
      <c r="A571" s="1">
        <f>Raw!A571</f>
        <v>0</v>
      </c>
      <c r="B571" s="14">
        <f>Raw!B571</f>
        <v>0</v>
      </c>
      <c r="C571" s="15">
        <f>Raw!C571</f>
        <v>0</v>
      </c>
      <c r="D571" s="15">
        <f>IF(C571&gt;0.5,Raw!D571*D$11,-999)</f>
        <v>-999</v>
      </c>
      <c r="E571" s="9">
        <f>IF(Raw!$G571&gt;$C$8,IF(Raw!$Q571&gt;$C$8,IF(Raw!$N571&gt;$C$9,IF(Raw!$N571&lt;$A$9,IF(Raw!$X571&gt;$C$9,IF(Raw!$X571&lt;$A$9,Raw!H571,-999),-999),-999),-999),-999),-999)</f>
        <v>-999</v>
      </c>
      <c r="F571" s="9">
        <f>IF(Raw!$G571&gt;$C$8,IF(Raw!$Q571&gt;$C$8,IF(Raw!$N571&gt;$C$9,IF(Raw!$N571&lt;$A$9,IF(Raw!$X571&gt;$C$9,IF(Raw!$X571&lt;$A$9,Raw!I571,-999),-999),-999),-999),-999),-999)</f>
        <v>-999</v>
      </c>
      <c r="G571" s="9">
        <f>Raw!G571</f>
        <v>0</v>
      </c>
      <c r="H571" s="9">
        <f>IF(Raw!$G571&gt;$C$8,IF(Raw!$Q571&gt;$C$8,IF(Raw!$N571&gt;$C$9,IF(Raw!$N571&lt;$A$9,IF(Raw!$X571&gt;$C$9,IF(Raw!$X571&lt;$A$9,Raw!L571,-999),-999),-999),-999),-999),-999)</f>
        <v>-999</v>
      </c>
      <c r="I571" s="9">
        <f>IF(Raw!$G571&gt;$C$8,IF(Raw!$Q571&gt;$C$8,IF(Raw!$N571&gt;$C$9,IF(Raw!$N571&lt;$A$9,IF(Raw!$X571&gt;$C$9,IF(Raw!$X571&lt;$A$9,Raw!M571,-999),-999),-999),-999),-999),-999)</f>
        <v>-999</v>
      </c>
      <c r="J571" s="9">
        <f>IF(Raw!$G571&gt;$C$8,IF(Raw!$Q571&gt;$C$8,IF(Raw!$N571&gt;$C$9,IF(Raw!$N571&lt;$A$9,IF(Raw!$X571&gt;$C$9,IF(Raw!$X571&lt;$A$9,Raw!N571,-999),-999),-999),-999),-999),-999)</f>
        <v>-999</v>
      </c>
      <c r="K571" s="9">
        <f>IF(Raw!$G571&gt;$C$8,IF(Raw!$Q571&gt;$C$8,IF(Raw!$N571&gt;$C$9,IF(Raw!$N571&lt;$A$9,IF(Raw!$X571&gt;$C$9,IF(Raw!$X571&lt;$A$9,Raw!R571,-999),-999),-999),-999),-999),-999)</f>
        <v>-999</v>
      </c>
      <c r="L571" s="9">
        <f>IF(Raw!$G571&gt;$C$8,IF(Raw!$Q571&gt;$C$8,IF(Raw!$N571&gt;$C$9,IF(Raw!$N571&lt;$A$9,IF(Raw!$X571&gt;$C$9,IF(Raw!$X571&lt;$A$9,Raw!S571,-999),-999),-999),-999),-999),-999)</f>
        <v>-999</v>
      </c>
      <c r="M571" s="9">
        <f>Raw!Q571</f>
        <v>0</v>
      </c>
      <c r="N571" s="9">
        <f>IF(Raw!$G571&gt;$C$8,IF(Raw!$Q571&gt;$C$8,IF(Raw!$N571&gt;$C$9,IF(Raw!$N571&lt;$A$9,IF(Raw!$X571&gt;$C$9,IF(Raw!$X571&lt;$A$9,Raw!V571,-999),-999),-999),-999),-999),-999)</f>
        <v>-999</v>
      </c>
      <c r="O571" s="9">
        <f>IF(Raw!$G571&gt;$C$8,IF(Raw!$Q571&gt;$C$8,IF(Raw!$N571&gt;$C$9,IF(Raw!$N571&lt;$A$9,IF(Raw!$X571&gt;$C$9,IF(Raw!$X571&lt;$A$9,Raw!W571,-999),-999),-999),-999),-999),-999)</f>
        <v>-999</v>
      </c>
      <c r="P571" s="9">
        <f>IF(Raw!$G571&gt;$C$8,IF(Raw!$Q571&gt;$C$8,IF(Raw!$N571&gt;$C$9,IF(Raw!$N571&lt;$A$9,IF(Raw!$X571&gt;$C$9,IF(Raw!$X571&lt;$A$9,Raw!X571,-999),-999),-999),-999),-999),-999)</f>
        <v>-999</v>
      </c>
      <c r="R571" s="9">
        <f t="shared" si="159"/>
        <v>0</v>
      </c>
      <c r="S571" s="9">
        <f t="shared" si="160"/>
        <v>0</v>
      </c>
      <c r="T571" s="9">
        <f t="shared" si="161"/>
        <v>0</v>
      </c>
      <c r="U571" s="9">
        <f t="shared" si="162"/>
        <v>0</v>
      </c>
      <c r="V571" s="15">
        <f t="shared" si="163"/>
        <v>-999</v>
      </c>
      <c r="X571" s="11">
        <f t="shared" si="164"/>
        <v>-6.0139799999999993E+20</v>
      </c>
      <c r="Y571" s="11">
        <f t="shared" si="165"/>
        <v>-9.99E-18</v>
      </c>
      <c r="Z571" s="11">
        <f t="shared" si="166"/>
        <v>-9.9899999999999989E-4</v>
      </c>
      <c r="AA571" s="16">
        <f t="shared" si="167"/>
        <v>1</v>
      </c>
      <c r="AB571" s="9">
        <f t="shared" si="168"/>
        <v>-999</v>
      </c>
      <c r="AC571" s="9">
        <f t="shared" si="169"/>
        <v>-999</v>
      </c>
      <c r="AD571" s="15">
        <f t="shared" si="170"/>
        <v>-999</v>
      </c>
      <c r="AE571" s="3">
        <f t="shared" si="171"/>
        <v>-1202.7959999999996</v>
      </c>
      <c r="AF571" s="2">
        <f t="shared" si="172"/>
        <v>0.30099999999999988</v>
      </c>
      <c r="AG571" s="9">
        <f t="shared" si="173"/>
        <v>0</v>
      </c>
      <c r="AH571" s="2">
        <f t="shared" si="174"/>
        <v>0</v>
      </c>
    </row>
    <row r="572" spans="1:34">
      <c r="A572" s="1">
        <f>Raw!A572</f>
        <v>0</v>
      </c>
      <c r="B572" s="14">
        <f>Raw!B572</f>
        <v>0</v>
      </c>
      <c r="C572" s="15">
        <f>Raw!C572</f>
        <v>0</v>
      </c>
      <c r="D572" s="15">
        <f>IF(C572&gt;0.5,Raw!D572*D$11,-999)</f>
        <v>-999</v>
      </c>
      <c r="E572" s="9">
        <f>IF(Raw!$G572&gt;$C$8,IF(Raw!$Q572&gt;$C$8,IF(Raw!$N572&gt;$C$9,IF(Raw!$N572&lt;$A$9,IF(Raw!$X572&gt;$C$9,IF(Raw!$X572&lt;$A$9,Raw!H572,-999),-999),-999),-999),-999),-999)</f>
        <v>-999</v>
      </c>
      <c r="F572" s="9">
        <f>IF(Raw!$G572&gt;$C$8,IF(Raw!$Q572&gt;$C$8,IF(Raw!$N572&gt;$C$9,IF(Raw!$N572&lt;$A$9,IF(Raw!$X572&gt;$C$9,IF(Raw!$X572&lt;$A$9,Raw!I572,-999),-999),-999),-999),-999),-999)</f>
        <v>-999</v>
      </c>
      <c r="G572" s="9">
        <f>Raw!G572</f>
        <v>0</v>
      </c>
      <c r="H572" s="9">
        <f>IF(Raw!$G572&gt;$C$8,IF(Raw!$Q572&gt;$C$8,IF(Raw!$N572&gt;$C$9,IF(Raw!$N572&lt;$A$9,IF(Raw!$X572&gt;$C$9,IF(Raw!$X572&lt;$A$9,Raw!L572,-999),-999),-999),-999),-999),-999)</f>
        <v>-999</v>
      </c>
      <c r="I572" s="9">
        <f>IF(Raw!$G572&gt;$C$8,IF(Raw!$Q572&gt;$C$8,IF(Raw!$N572&gt;$C$9,IF(Raw!$N572&lt;$A$9,IF(Raw!$X572&gt;$C$9,IF(Raw!$X572&lt;$A$9,Raw!M572,-999),-999),-999),-999),-999),-999)</f>
        <v>-999</v>
      </c>
      <c r="J572" s="9">
        <f>IF(Raw!$G572&gt;$C$8,IF(Raw!$Q572&gt;$C$8,IF(Raw!$N572&gt;$C$9,IF(Raw!$N572&lt;$A$9,IF(Raw!$X572&gt;$C$9,IF(Raw!$X572&lt;$A$9,Raw!N572,-999),-999),-999),-999),-999),-999)</f>
        <v>-999</v>
      </c>
      <c r="K572" s="9">
        <f>IF(Raw!$G572&gt;$C$8,IF(Raw!$Q572&gt;$C$8,IF(Raw!$N572&gt;$C$9,IF(Raw!$N572&lt;$A$9,IF(Raw!$X572&gt;$C$9,IF(Raw!$X572&lt;$A$9,Raw!R572,-999),-999),-999),-999),-999),-999)</f>
        <v>-999</v>
      </c>
      <c r="L572" s="9">
        <f>IF(Raw!$G572&gt;$C$8,IF(Raw!$Q572&gt;$C$8,IF(Raw!$N572&gt;$C$9,IF(Raw!$N572&lt;$A$9,IF(Raw!$X572&gt;$C$9,IF(Raw!$X572&lt;$A$9,Raw!S572,-999),-999),-999),-999),-999),-999)</f>
        <v>-999</v>
      </c>
      <c r="M572" s="9">
        <f>Raw!Q572</f>
        <v>0</v>
      </c>
      <c r="N572" s="9">
        <f>IF(Raw!$G572&gt;$C$8,IF(Raw!$Q572&gt;$C$8,IF(Raw!$N572&gt;$C$9,IF(Raw!$N572&lt;$A$9,IF(Raw!$X572&gt;$C$9,IF(Raw!$X572&lt;$A$9,Raw!V572,-999),-999),-999),-999),-999),-999)</f>
        <v>-999</v>
      </c>
      <c r="O572" s="9">
        <f>IF(Raw!$G572&gt;$C$8,IF(Raw!$Q572&gt;$C$8,IF(Raw!$N572&gt;$C$9,IF(Raw!$N572&lt;$A$9,IF(Raw!$X572&gt;$C$9,IF(Raw!$X572&lt;$A$9,Raw!W572,-999),-999),-999),-999),-999),-999)</f>
        <v>-999</v>
      </c>
      <c r="P572" s="9">
        <f>IF(Raw!$G572&gt;$C$8,IF(Raw!$Q572&gt;$C$8,IF(Raw!$N572&gt;$C$9,IF(Raw!$N572&lt;$A$9,IF(Raw!$X572&gt;$C$9,IF(Raw!$X572&lt;$A$9,Raw!X572,-999),-999),-999),-999),-999),-999)</f>
        <v>-999</v>
      </c>
      <c r="R572" s="9">
        <f t="shared" si="159"/>
        <v>0</v>
      </c>
      <c r="S572" s="9">
        <f t="shared" si="160"/>
        <v>0</v>
      </c>
      <c r="T572" s="9">
        <f t="shared" si="161"/>
        <v>0</v>
      </c>
      <c r="U572" s="9">
        <f t="shared" si="162"/>
        <v>0</v>
      </c>
      <c r="V572" s="15">
        <f t="shared" si="163"/>
        <v>-999</v>
      </c>
      <c r="X572" s="11">
        <f t="shared" si="164"/>
        <v>-6.0139799999999993E+20</v>
      </c>
      <c r="Y572" s="11">
        <f t="shared" si="165"/>
        <v>-9.99E-18</v>
      </c>
      <c r="Z572" s="11">
        <f t="shared" si="166"/>
        <v>-9.9899999999999989E-4</v>
      </c>
      <c r="AA572" s="16">
        <f t="shared" si="167"/>
        <v>1</v>
      </c>
      <c r="AB572" s="9">
        <f t="shared" si="168"/>
        <v>-999</v>
      </c>
      <c r="AC572" s="9">
        <f t="shared" si="169"/>
        <v>-999</v>
      </c>
      <c r="AD572" s="15">
        <f t="shared" si="170"/>
        <v>-999</v>
      </c>
      <c r="AE572" s="3">
        <f t="shared" si="171"/>
        <v>-1202.7959999999996</v>
      </c>
      <c r="AF572" s="2">
        <f t="shared" si="172"/>
        <v>0.30099999999999988</v>
      </c>
      <c r="AG572" s="9">
        <f t="shared" si="173"/>
        <v>0</v>
      </c>
      <c r="AH572" s="2">
        <f t="shared" si="174"/>
        <v>0</v>
      </c>
    </row>
    <row r="573" spans="1:34">
      <c r="A573" s="1">
        <f>Raw!A573</f>
        <v>0</v>
      </c>
      <c r="B573" s="14">
        <f>Raw!B573</f>
        <v>0</v>
      </c>
      <c r="C573" s="15">
        <f>Raw!C573</f>
        <v>0</v>
      </c>
      <c r="D573" s="15">
        <f>IF(C573&gt;0.5,Raw!D573*D$11,-999)</f>
        <v>-999</v>
      </c>
      <c r="E573" s="9">
        <f>IF(Raw!$G573&gt;$C$8,IF(Raw!$Q573&gt;$C$8,IF(Raw!$N573&gt;$C$9,IF(Raw!$N573&lt;$A$9,IF(Raw!$X573&gt;$C$9,IF(Raw!$X573&lt;$A$9,Raw!H573,-999),-999),-999),-999),-999),-999)</f>
        <v>-999</v>
      </c>
      <c r="F573" s="9">
        <f>IF(Raw!$G573&gt;$C$8,IF(Raw!$Q573&gt;$C$8,IF(Raw!$N573&gt;$C$9,IF(Raw!$N573&lt;$A$9,IF(Raw!$X573&gt;$C$9,IF(Raw!$X573&lt;$A$9,Raw!I573,-999),-999),-999),-999),-999),-999)</f>
        <v>-999</v>
      </c>
      <c r="G573" s="9">
        <f>Raw!G573</f>
        <v>0</v>
      </c>
      <c r="H573" s="9">
        <f>IF(Raw!$G573&gt;$C$8,IF(Raw!$Q573&gt;$C$8,IF(Raw!$N573&gt;$C$9,IF(Raw!$N573&lt;$A$9,IF(Raw!$X573&gt;$C$9,IF(Raw!$X573&lt;$A$9,Raw!L573,-999),-999),-999),-999),-999),-999)</f>
        <v>-999</v>
      </c>
      <c r="I573" s="9">
        <f>IF(Raw!$G573&gt;$C$8,IF(Raw!$Q573&gt;$C$8,IF(Raw!$N573&gt;$C$9,IF(Raw!$N573&lt;$A$9,IF(Raw!$X573&gt;$C$9,IF(Raw!$X573&lt;$A$9,Raw!M573,-999),-999),-999),-999),-999),-999)</f>
        <v>-999</v>
      </c>
      <c r="J573" s="9">
        <f>IF(Raw!$G573&gt;$C$8,IF(Raw!$Q573&gt;$C$8,IF(Raw!$N573&gt;$C$9,IF(Raw!$N573&lt;$A$9,IF(Raw!$X573&gt;$C$9,IF(Raw!$X573&lt;$A$9,Raw!N573,-999),-999),-999),-999),-999),-999)</f>
        <v>-999</v>
      </c>
      <c r="K573" s="9">
        <f>IF(Raw!$G573&gt;$C$8,IF(Raw!$Q573&gt;$C$8,IF(Raw!$N573&gt;$C$9,IF(Raw!$N573&lt;$A$9,IF(Raw!$X573&gt;$C$9,IF(Raw!$X573&lt;$A$9,Raw!R573,-999),-999),-999),-999),-999),-999)</f>
        <v>-999</v>
      </c>
      <c r="L573" s="9">
        <f>IF(Raw!$G573&gt;$C$8,IF(Raw!$Q573&gt;$C$8,IF(Raw!$N573&gt;$C$9,IF(Raw!$N573&lt;$A$9,IF(Raw!$X573&gt;$C$9,IF(Raw!$X573&lt;$A$9,Raw!S573,-999),-999),-999),-999),-999),-999)</f>
        <v>-999</v>
      </c>
      <c r="M573" s="9">
        <f>Raw!Q573</f>
        <v>0</v>
      </c>
      <c r="N573" s="9">
        <f>IF(Raw!$G573&gt;$C$8,IF(Raw!$Q573&gt;$C$8,IF(Raw!$N573&gt;$C$9,IF(Raw!$N573&lt;$A$9,IF(Raw!$X573&gt;$C$9,IF(Raw!$X573&lt;$A$9,Raw!V573,-999),-999),-999),-999),-999),-999)</f>
        <v>-999</v>
      </c>
      <c r="O573" s="9">
        <f>IF(Raw!$G573&gt;$C$8,IF(Raw!$Q573&gt;$C$8,IF(Raw!$N573&gt;$C$9,IF(Raw!$N573&lt;$A$9,IF(Raw!$X573&gt;$C$9,IF(Raw!$X573&lt;$A$9,Raw!W573,-999),-999),-999),-999),-999),-999)</f>
        <v>-999</v>
      </c>
      <c r="P573" s="9">
        <f>IF(Raw!$G573&gt;$C$8,IF(Raw!$Q573&gt;$C$8,IF(Raw!$N573&gt;$C$9,IF(Raw!$N573&lt;$A$9,IF(Raw!$X573&gt;$C$9,IF(Raw!$X573&lt;$A$9,Raw!X573,-999),-999),-999),-999),-999),-999)</f>
        <v>-999</v>
      </c>
      <c r="R573" s="9">
        <f t="shared" si="159"/>
        <v>0</v>
      </c>
      <c r="S573" s="9">
        <f t="shared" si="160"/>
        <v>0</v>
      </c>
      <c r="T573" s="9">
        <f t="shared" si="161"/>
        <v>0</v>
      </c>
      <c r="U573" s="9">
        <f t="shared" si="162"/>
        <v>0</v>
      </c>
      <c r="V573" s="15">
        <f t="shared" si="163"/>
        <v>-999</v>
      </c>
      <c r="X573" s="11">
        <f t="shared" si="164"/>
        <v>-6.0139799999999993E+20</v>
      </c>
      <c r="Y573" s="11">
        <f t="shared" si="165"/>
        <v>-9.99E-18</v>
      </c>
      <c r="Z573" s="11">
        <f t="shared" si="166"/>
        <v>-9.9899999999999989E-4</v>
      </c>
      <c r="AA573" s="16">
        <f t="shared" si="167"/>
        <v>1</v>
      </c>
      <c r="AB573" s="9">
        <f t="shared" si="168"/>
        <v>-999</v>
      </c>
      <c r="AC573" s="9">
        <f t="shared" si="169"/>
        <v>-999</v>
      </c>
      <c r="AD573" s="15">
        <f t="shared" si="170"/>
        <v>-999</v>
      </c>
      <c r="AE573" s="3">
        <f t="shared" si="171"/>
        <v>-1202.7959999999996</v>
      </c>
      <c r="AF573" s="2">
        <f t="shared" si="172"/>
        <v>0.30099999999999988</v>
      </c>
      <c r="AG573" s="9">
        <f t="shared" si="173"/>
        <v>0</v>
      </c>
      <c r="AH573" s="2">
        <f t="shared" si="174"/>
        <v>0</v>
      </c>
    </row>
    <row r="574" spans="1:34">
      <c r="A574" s="1">
        <f>Raw!A574</f>
        <v>0</v>
      </c>
      <c r="B574" s="14">
        <f>Raw!B574</f>
        <v>0</v>
      </c>
      <c r="C574" s="15">
        <f>Raw!C574</f>
        <v>0</v>
      </c>
      <c r="D574" s="15">
        <f>IF(C574&gt;0.5,Raw!D574*D$11,-999)</f>
        <v>-999</v>
      </c>
      <c r="E574" s="9">
        <f>IF(Raw!$G574&gt;$C$8,IF(Raw!$Q574&gt;$C$8,IF(Raw!$N574&gt;$C$9,IF(Raw!$N574&lt;$A$9,IF(Raw!$X574&gt;$C$9,IF(Raw!$X574&lt;$A$9,Raw!H574,-999),-999),-999),-999),-999),-999)</f>
        <v>-999</v>
      </c>
      <c r="F574" s="9">
        <f>IF(Raw!$G574&gt;$C$8,IF(Raw!$Q574&gt;$C$8,IF(Raw!$N574&gt;$C$9,IF(Raw!$N574&lt;$A$9,IF(Raw!$X574&gt;$C$9,IF(Raw!$X574&lt;$A$9,Raw!I574,-999),-999),-999),-999),-999),-999)</f>
        <v>-999</v>
      </c>
      <c r="G574" s="9">
        <f>Raw!G574</f>
        <v>0</v>
      </c>
      <c r="H574" s="9">
        <f>IF(Raw!$G574&gt;$C$8,IF(Raw!$Q574&gt;$C$8,IF(Raw!$N574&gt;$C$9,IF(Raw!$N574&lt;$A$9,IF(Raw!$X574&gt;$C$9,IF(Raw!$X574&lt;$A$9,Raw!L574,-999),-999),-999),-999),-999),-999)</f>
        <v>-999</v>
      </c>
      <c r="I574" s="9">
        <f>IF(Raw!$G574&gt;$C$8,IF(Raw!$Q574&gt;$C$8,IF(Raw!$N574&gt;$C$9,IF(Raw!$N574&lt;$A$9,IF(Raw!$X574&gt;$C$9,IF(Raw!$X574&lt;$A$9,Raw!M574,-999),-999),-999),-999),-999),-999)</f>
        <v>-999</v>
      </c>
      <c r="J574" s="9">
        <f>IF(Raw!$G574&gt;$C$8,IF(Raw!$Q574&gt;$C$8,IF(Raw!$N574&gt;$C$9,IF(Raw!$N574&lt;$A$9,IF(Raw!$X574&gt;$C$9,IF(Raw!$X574&lt;$A$9,Raw!N574,-999),-999),-999),-999),-999),-999)</f>
        <v>-999</v>
      </c>
      <c r="K574" s="9">
        <f>IF(Raw!$G574&gt;$C$8,IF(Raw!$Q574&gt;$C$8,IF(Raw!$N574&gt;$C$9,IF(Raw!$N574&lt;$A$9,IF(Raw!$X574&gt;$C$9,IF(Raw!$X574&lt;$A$9,Raw!R574,-999),-999),-999),-999),-999),-999)</f>
        <v>-999</v>
      </c>
      <c r="L574" s="9">
        <f>IF(Raw!$G574&gt;$C$8,IF(Raw!$Q574&gt;$C$8,IF(Raw!$N574&gt;$C$9,IF(Raw!$N574&lt;$A$9,IF(Raw!$X574&gt;$C$9,IF(Raw!$X574&lt;$A$9,Raw!S574,-999),-999),-999),-999),-999),-999)</f>
        <v>-999</v>
      </c>
      <c r="M574" s="9">
        <f>Raw!Q574</f>
        <v>0</v>
      </c>
      <c r="N574" s="9">
        <f>IF(Raw!$G574&gt;$C$8,IF(Raw!$Q574&gt;$C$8,IF(Raw!$N574&gt;$C$9,IF(Raw!$N574&lt;$A$9,IF(Raw!$X574&gt;$C$9,IF(Raw!$X574&lt;$A$9,Raw!V574,-999),-999),-999),-999),-999),-999)</f>
        <v>-999</v>
      </c>
      <c r="O574" s="9">
        <f>IF(Raw!$G574&gt;$C$8,IF(Raw!$Q574&gt;$C$8,IF(Raw!$N574&gt;$C$9,IF(Raw!$N574&lt;$A$9,IF(Raw!$X574&gt;$C$9,IF(Raw!$X574&lt;$A$9,Raw!W574,-999),-999),-999),-999),-999),-999)</f>
        <v>-999</v>
      </c>
      <c r="P574" s="9">
        <f>IF(Raw!$G574&gt;$C$8,IF(Raw!$Q574&gt;$C$8,IF(Raw!$N574&gt;$C$9,IF(Raw!$N574&lt;$A$9,IF(Raw!$X574&gt;$C$9,IF(Raw!$X574&lt;$A$9,Raw!X574,-999),-999),-999),-999),-999),-999)</f>
        <v>-999</v>
      </c>
      <c r="R574" s="9">
        <f t="shared" si="159"/>
        <v>0</v>
      </c>
      <c r="S574" s="9">
        <f t="shared" si="160"/>
        <v>0</v>
      </c>
      <c r="T574" s="9">
        <f t="shared" si="161"/>
        <v>0</v>
      </c>
      <c r="U574" s="9">
        <f t="shared" si="162"/>
        <v>0</v>
      </c>
      <c r="V574" s="15">
        <f t="shared" si="163"/>
        <v>-999</v>
      </c>
      <c r="X574" s="11">
        <f t="shared" si="164"/>
        <v>-6.0139799999999993E+20</v>
      </c>
      <c r="Y574" s="11">
        <f t="shared" si="165"/>
        <v>-9.99E-18</v>
      </c>
      <c r="Z574" s="11">
        <f t="shared" si="166"/>
        <v>-9.9899999999999989E-4</v>
      </c>
      <c r="AA574" s="16">
        <f t="shared" si="167"/>
        <v>1</v>
      </c>
      <c r="AB574" s="9">
        <f t="shared" si="168"/>
        <v>-999</v>
      </c>
      <c r="AC574" s="9">
        <f t="shared" si="169"/>
        <v>-999</v>
      </c>
      <c r="AD574" s="15">
        <f t="shared" si="170"/>
        <v>-999</v>
      </c>
      <c r="AE574" s="3">
        <f t="shared" si="171"/>
        <v>-1202.7959999999996</v>
      </c>
      <c r="AF574" s="2">
        <f t="shared" si="172"/>
        <v>0.30099999999999988</v>
      </c>
      <c r="AG574" s="9">
        <f t="shared" si="173"/>
        <v>0</v>
      </c>
      <c r="AH574" s="2">
        <f t="shared" si="174"/>
        <v>0</v>
      </c>
    </row>
    <row r="575" spans="1:34">
      <c r="A575" s="1">
        <f>Raw!A575</f>
        <v>0</v>
      </c>
      <c r="B575" s="14">
        <f>Raw!B575</f>
        <v>0</v>
      </c>
      <c r="C575" s="15">
        <f>Raw!C575</f>
        <v>0</v>
      </c>
      <c r="D575" s="15">
        <f>IF(C575&gt;0.5,Raw!D575*D$11,-999)</f>
        <v>-999</v>
      </c>
      <c r="E575" s="9">
        <f>IF(Raw!$G575&gt;$C$8,IF(Raw!$Q575&gt;$C$8,IF(Raw!$N575&gt;$C$9,IF(Raw!$N575&lt;$A$9,IF(Raw!$X575&gt;$C$9,IF(Raw!$X575&lt;$A$9,Raw!H575,-999),-999),-999),-999),-999),-999)</f>
        <v>-999</v>
      </c>
      <c r="F575" s="9">
        <f>IF(Raw!$G575&gt;$C$8,IF(Raw!$Q575&gt;$C$8,IF(Raw!$N575&gt;$C$9,IF(Raw!$N575&lt;$A$9,IF(Raw!$X575&gt;$C$9,IF(Raw!$X575&lt;$A$9,Raw!I575,-999),-999),-999),-999),-999),-999)</f>
        <v>-999</v>
      </c>
      <c r="G575" s="9">
        <f>Raw!G575</f>
        <v>0</v>
      </c>
      <c r="H575" s="9">
        <f>IF(Raw!$G575&gt;$C$8,IF(Raw!$Q575&gt;$C$8,IF(Raw!$N575&gt;$C$9,IF(Raw!$N575&lt;$A$9,IF(Raw!$X575&gt;$C$9,IF(Raw!$X575&lt;$A$9,Raw!L575,-999),-999),-999),-999),-999),-999)</f>
        <v>-999</v>
      </c>
      <c r="I575" s="9">
        <f>IF(Raw!$G575&gt;$C$8,IF(Raw!$Q575&gt;$C$8,IF(Raw!$N575&gt;$C$9,IF(Raw!$N575&lt;$A$9,IF(Raw!$X575&gt;$C$9,IF(Raw!$X575&lt;$A$9,Raw!M575,-999),-999),-999),-999),-999),-999)</f>
        <v>-999</v>
      </c>
      <c r="J575" s="9">
        <f>IF(Raw!$G575&gt;$C$8,IF(Raw!$Q575&gt;$C$8,IF(Raw!$N575&gt;$C$9,IF(Raw!$N575&lt;$A$9,IF(Raw!$X575&gt;$C$9,IF(Raw!$X575&lt;$A$9,Raw!N575,-999),-999),-999),-999),-999),-999)</f>
        <v>-999</v>
      </c>
      <c r="K575" s="9">
        <f>IF(Raw!$G575&gt;$C$8,IF(Raw!$Q575&gt;$C$8,IF(Raw!$N575&gt;$C$9,IF(Raw!$N575&lt;$A$9,IF(Raw!$X575&gt;$C$9,IF(Raw!$X575&lt;$A$9,Raw!R575,-999),-999),-999),-999),-999),-999)</f>
        <v>-999</v>
      </c>
      <c r="L575" s="9">
        <f>IF(Raw!$G575&gt;$C$8,IF(Raw!$Q575&gt;$C$8,IF(Raw!$N575&gt;$C$9,IF(Raw!$N575&lt;$A$9,IF(Raw!$X575&gt;$C$9,IF(Raw!$X575&lt;$A$9,Raw!S575,-999),-999),-999),-999),-999),-999)</f>
        <v>-999</v>
      </c>
      <c r="M575" s="9">
        <f>Raw!Q575</f>
        <v>0</v>
      </c>
      <c r="N575" s="9">
        <f>IF(Raw!$G575&gt;$C$8,IF(Raw!$Q575&gt;$C$8,IF(Raw!$N575&gt;$C$9,IF(Raw!$N575&lt;$A$9,IF(Raw!$X575&gt;$C$9,IF(Raw!$X575&lt;$A$9,Raw!V575,-999),-999),-999),-999),-999),-999)</f>
        <v>-999</v>
      </c>
      <c r="O575" s="9">
        <f>IF(Raw!$G575&gt;$C$8,IF(Raw!$Q575&gt;$C$8,IF(Raw!$N575&gt;$C$9,IF(Raw!$N575&lt;$A$9,IF(Raw!$X575&gt;$C$9,IF(Raw!$X575&lt;$A$9,Raw!W575,-999),-999),-999),-999),-999),-999)</f>
        <v>-999</v>
      </c>
      <c r="P575" s="9">
        <f>IF(Raw!$G575&gt;$C$8,IF(Raw!$Q575&gt;$C$8,IF(Raw!$N575&gt;$C$9,IF(Raw!$N575&lt;$A$9,IF(Raw!$X575&gt;$C$9,IF(Raw!$X575&lt;$A$9,Raw!X575,-999),-999),-999),-999),-999),-999)</f>
        <v>-999</v>
      </c>
      <c r="R575" s="9">
        <f t="shared" si="159"/>
        <v>0</v>
      </c>
      <c r="S575" s="9">
        <f t="shared" si="160"/>
        <v>0</v>
      </c>
      <c r="T575" s="9">
        <f t="shared" si="161"/>
        <v>0</v>
      </c>
      <c r="U575" s="9">
        <f t="shared" si="162"/>
        <v>0</v>
      </c>
      <c r="V575" s="15">
        <f t="shared" si="163"/>
        <v>-999</v>
      </c>
      <c r="X575" s="11">
        <f t="shared" si="164"/>
        <v>-6.0139799999999993E+20</v>
      </c>
      <c r="Y575" s="11">
        <f t="shared" si="165"/>
        <v>-9.99E-18</v>
      </c>
      <c r="Z575" s="11">
        <f t="shared" si="166"/>
        <v>-9.9899999999999989E-4</v>
      </c>
      <c r="AA575" s="16">
        <f t="shared" si="167"/>
        <v>1</v>
      </c>
      <c r="AB575" s="9">
        <f t="shared" si="168"/>
        <v>-999</v>
      </c>
      <c r="AC575" s="9">
        <f t="shared" si="169"/>
        <v>-999</v>
      </c>
      <c r="AD575" s="15">
        <f t="shared" si="170"/>
        <v>-999</v>
      </c>
      <c r="AE575" s="3">
        <f t="shared" si="171"/>
        <v>-1202.7959999999996</v>
      </c>
      <c r="AF575" s="2">
        <f t="shared" si="172"/>
        <v>0.30099999999999988</v>
      </c>
      <c r="AG575" s="9">
        <f t="shared" si="173"/>
        <v>0</v>
      </c>
      <c r="AH575" s="2">
        <f t="shared" si="174"/>
        <v>0</v>
      </c>
    </row>
    <row r="576" spans="1:34">
      <c r="A576" s="1">
        <f>Raw!A576</f>
        <v>0</v>
      </c>
      <c r="B576" s="14">
        <f>Raw!B576</f>
        <v>0</v>
      </c>
      <c r="C576" s="15">
        <f>Raw!C576</f>
        <v>0</v>
      </c>
      <c r="D576" s="15">
        <f>IF(C576&gt;0.5,Raw!D576*D$11,-999)</f>
        <v>-999</v>
      </c>
      <c r="E576" s="9">
        <f>IF(Raw!$G576&gt;$C$8,IF(Raw!$Q576&gt;$C$8,IF(Raw!$N576&gt;$C$9,IF(Raw!$N576&lt;$A$9,IF(Raw!$X576&gt;$C$9,IF(Raw!$X576&lt;$A$9,Raw!H576,-999),-999),-999),-999),-999),-999)</f>
        <v>-999</v>
      </c>
      <c r="F576" s="9">
        <f>IF(Raw!$G576&gt;$C$8,IF(Raw!$Q576&gt;$C$8,IF(Raw!$N576&gt;$C$9,IF(Raw!$N576&lt;$A$9,IF(Raw!$X576&gt;$C$9,IF(Raw!$X576&lt;$A$9,Raw!I576,-999),-999),-999),-999),-999),-999)</f>
        <v>-999</v>
      </c>
      <c r="G576" s="9">
        <f>Raw!G576</f>
        <v>0</v>
      </c>
      <c r="H576" s="9">
        <f>IF(Raw!$G576&gt;$C$8,IF(Raw!$Q576&gt;$C$8,IF(Raw!$N576&gt;$C$9,IF(Raw!$N576&lt;$A$9,IF(Raw!$X576&gt;$C$9,IF(Raw!$X576&lt;$A$9,Raw!L576,-999),-999),-999),-999),-999),-999)</f>
        <v>-999</v>
      </c>
      <c r="I576" s="9">
        <f>IF(Raw!$G576&gt;$C$8,IF(Raw!$Q576&gt;$C$8,IF(Raw!$N576&gt;$C$9,IF(Raw!$N576&lt;$A$9,IF(Raw!$X576&gt;$C$9,IF(Raw!$X576&lt;$A$9,Raw!M576,-999),-999),-999),-999),-999),-999)</f>
        <v>-999</v>
      </c>
      <c r="J576" s="9">
        <f>IF(Raw!$G576&gt;$C$8,IF(Raw!$Q576&gt;$C$8,IF(Raw!$N576&gt;$C$9,IF(Raw!$N576&lt;$A$9,IF(Raw!$X576&gt;$C$9,IF(Raw!$X576&lt;$A$9,Raw!N576,-999),-999),-999),-999),-999),-999)</f>
        <v>-999</v>
      </c>
      <c r="K576" s="9">
        <f>IF(Raw!$G576&gt;$C$8,IF(Raw!$Q576&gt;$C$8,IF(Raw!$N576&gt;$C$9,IF(Raw!$N576&lt;$A$9,IF(Raw!$X576&gt;$C$9,IF(Raw!$X576&lt;$A$9,Raw!R576,-999),-999),-999),-999),-999),-999)</f>
        <v>-999</v>
      </c>
      <c r="L576" s="9">
        <f>IF(Raw!$G576&gt;$C$8,IF(Raw!$Q576&gt;$C$8,IF(Raw!$N576&gt;$C$9,IF(Raw!$N576&lt;$A$9,IF(Raw!$X576&gt;$C$9,IF(Raw!$X576&lt;$A$9,Raw!S576,-999),-999),-999),-999),-999),-999)</f>
        <v>-999</v>
      </c>
      <c r="M576" s="9">
        <f>Raw!Q576</f>
        <v>0</v>
      </c>
      <c r="N576" s="9">
        <f>IF(Raw!$G576&gt;$C$8,IF(Raw!$Q576&gt;$C$8,IF(Raw!$N576&gt;$C$9,IF(Raw!$N576&lt;$A$9,IF(Raw!$X576&gt;$C$9,IF(Raw!$X576&lt;$A$9,Raw!V576,-999),-999),-999),-999),-999),-999)</f>
        <v>-999</v>
      </c>
      <c r="O576" s="9">
        <f>IF(Raw!$G576&gt;$C$8,IF(Raw!$Q576&gt;$C$8,IF(Raw!$N576&gt;$C$9,IF(Raw!$N576&lt;$A$9,IF(Raw!$X576&gt;$C$9,IF(Raw!$X576&lt;$A$9,Raw!W576,-999),-999),-999),-999),-999),-999)</f>
        <v>-999</v>
      </c>
      <c r="P576" s="9">
        <f>IF(Raw!$G576&gt;$C$8,IF(Raw!$Q576&gt;$C$8,IF(Raw!$N576&gt;$C$9,IF(Raw!$N576&lt;$A$9,IF(Raw!$X576&gt;$C$9,IF(Raw!$X576&lt;$A$9,Raw!X576,-999),-999),-999),-999),-999),-999)</f>
        <v>-999</v>
      </c>
      <c r="R576" s="9">
        <f t="shared" si="159"/>
        <v>0</v>
      </c>
      <c r="S576" s="9">
        <f t="shared" si="160"/>
        <v>0</v>
      </c>
      <c r="T576" s="9">
        <f t="shared" si="161"/>
        <v>0</v>
      </c>
      <c r="U576" s="9">
        <f t="shared" si="162"/>
        <v>0</v>
      </c>
      <c r="V576" s="15">
        <f t="shared" si="163"/>
        <v>-999</v>
      </c>
      <c r="X576" s="11">
        <f t="shared" si="164"/>
        <v>-6.0139799999999993E+20</v>
      </c>
      <c r="Y576" s="11">
        <f t="shared" si="165"/>
        <v>-9.99E-18</v>
      </c>
      <c r="Z576" s="11">
        <f t="shared" si="166"/>
        <v>-9.9899999999999989E-4</v>
      </c>
      <c r="AA576" s="16">
        <f t="shared" si="167"/>
        <v>1</v>
      </c>
      <c r="AB576" s="9">
        <f t="shared" si="168"/>
        <v>-999</v>
      </c>
      <c r="AC576" s="9">
        <f t="shared" si="169"/>
        <v>-999</v>
      </c>
      <c r="AD576" s="15">
        <f t="shared" si="170"/>
        <v>-999</v>
      </c>
      <c r="AE576" s="3">
        <f t="shared" si="171"/>
        <v>-1202.7959999999996</v>
      </c>
      <c r="AF576" s="2">
        <f t="shared" si="172"/>
        <v>0.30099999999999988</v>
      </c>
      <c r="AG576" s="9">
        <f t="shared" si="173"/>
        <v>0</v>
      </c>
      <c r="AH576" s="2">
        <f t="shared" si="174"/>
        <v>0</v>
      </c>
    </row>
    <row r="577" spans="1:34">
      <c r="A577" s="1">
        <f>Raw!A577</f>
        <v>0</v>
      </c>
      <c r="B577" s="14">
        <f>Raw!B577</f>
        <v>0</v>
      </c>
      <c r="C577" s="15">
        <f>Raw!C577</f>
        <v>0</v>
      </c>
      <c r="D577" s="15">
        <f>IF(C577&gt;0.5,Raw!D577*D$11,-999)</f>
        <v>-999</v>
      </c>
      <c r="E577" s="9">
        <f>IF(Raw!$G577&gt;$C$8,IF(Raw!$Q577&gt;$C$8,IF(Raw!$N577&gt;$C$9,IF(Raw!$N577&lt;$A$9,IF(Raw!$X577&gt;$C$9,IF(Raw!$X577&lt;$A$9,Raw!H577,-999),-999),-999),-999),-999),-999)</f>
        <v>-999</v>
      </c>
      <c r="F577" s="9">
        <f>IF(Raw!$G577&gt;$C$8,IF(Raw!$Q577&gt;$C$8,IF(Raw!$N577&gt;$C$9,IF(Raw!$N577&lt;$A$9,IF(Raw!$X577&gt;$C$9,IF(Raw!$X577&lt;$A$9,Raw!I577,-999),-999),-999),-999),-999),-999)</f>
        <v>-999</v>
      </c>
      <c r="G577" s="9">
        <f>Raw!G577</f>
        <v>0</v>
      </c>
      <c r="H577" s="9">
        <f>IF(Raw!$G577&gt;$C$8,IF(Raw!$Q577&gt;$C$8,IF(Raw!$N577&gt;$C$9,IF(Raw!$N577&lt;$A$9,IF(Raw!$X577&gt;$C$9,IF(Raw!$X577&lt;$A$9,Raw!L577,-999),-999),-999),-999),-999),-999)</f>
        <v>-999</v>
      </c>
      <c r="I577" s="9">
        <f>IF(Raw!$G577&gt;$C$8,IF(Raw!$Q577&gt;$C$8,IF(Raw!$N577&gt;$C$9,IF(Raw!$N577&lt;$A$9,IF(Raw!$X577&gt;$C$9,IF(Raw!$X577&lt;$A$9,Raw!M577,-999),-999),-999),-999),-999),-999)</f>
        <v>-999</v>
      </c>
      <c r="J577" s="9">
        <f>IF(Raw!$G577&gt;$C$8,IF(Raw!$Q577&gt;$C$8,IF(Raw!$N577&gt;$C$9,IF(Raw!$N577&lt;$A$9,IF(Raw!$X577&gt;$C$9,IF(Raw!$X577&lt;$A$9,Raw!N577,-999),-999),-999),-999),-999),-999)</f>
        <v>-999</v>
      </c>
      <c r="K577" s="9">
        <f>IF(Raw!$G577&gt;$C$8,IF(Raw!$Q577&gt;$C$8,IF(Raw!$N577&gt;$C$9,IF(Raw!$N577&lt;$A$9,IF(Raw!$X577&gt;$C$9,IF(Raw!$X577&lt;$A$9,Raw!R577,-999),-999),-999),-999),-999),-999)</f>
        <v>-999</v>
      </c>
      <c r="L577" s="9">
        <f>IF(Raw!$G577&gt;$C$8,IF(Raw!$Q577&gt;$C$8,IF(Raw!$N577&gt;$C$9,IF(Raw!$N577&lt;$A$9,IF(Raw!$X577&gt;$C$9,IF(Raw!$X577&lt;$A$9,Raw!S577,-999),-999),-999),-999),-999),-999)</f>
        <v>-999</v>
      </c>
      <c r="M577" s="9">
        <f>Raw!Q577</f>
        <v>0</v>
      </c>
      <c r="N577" s="9">
        <f>IF(Raw!$G577&gt;$C$8,IF(Raw!$Q577&gt;$C$8,IF(Raw!$N577&gt;$C$9,IF(Raw!$N577&lt;$A$9,IF(Raw!$X577&gt;$C$9,IF(Raw!$X577&lt;$A$9,Raw!V577,-999),-999),-999),-999),-999),-999)</f>
        <v>-999</v>
      </c>
      <c r="O577" s="9">
        <f>IF(Raw!$G577&gt;$C$8,IF(Raw!$Q577&gt;$C$8,IF(Raw!$N577&gt;$C$9,IF(Raw!$N577&lt;$A$9,IF(Raw!$X577&gt;$C$9,IF(Raw!$X577&lt;$A$9,Raw!W577,-999),-999),-999),-999),-999),-999)</f>
        <v>-999</v>
      </c>
      <c r="P577" s="9">
        <f>IF(Raw!$G577&gt;$C$8,IF(Raw!$Q577&gt;$C$8,IF(Raw!$N577&gt;$C$9,IF(Raw!$N577&lt;$A$9,IF(Raw!$X577&gt;$C$9,IF(Raw!$X577&lt;$A$9,Raw!X577,-999),-999),-999),-999),-999),-999)</f>
        <v>-999</v>
      </c>
      <c r="R577" s="9">
        <f t="shared" si="159"/>
        <v>0</v>
      </c>
      <c r="S577" s="9">
        <f t="shared" si="160"/>
        <v>0</v>
      </c>
      <c r="T577" s="9">
        <f t="shared" si="161"/>
        <v>0</v>
      </c>
      <c r="U577" s="9">
        <f t="shared" si="162"/>
        <v>0</v>
      </c>
      <c r="V577" s="15">
        <f t="shared" si="163"/>
        <v>-999</v>
      </c>
      <c r="X577" s="11">
        <f t="shared" si="164"/>
        <v>-6.0139799999999993E+20</v>
      </c>
      <c r="Y577" s="11">
        <f t="shared" si="165"/>
        <v>-9.99E-18</v>
      </c>
      <c r="Z577" s="11">
        <f t="shared" si="166"/>
        <v>-9.9899999999999989E-4</v>
      </c>
      <c r="AA577" s="16">
        <f t="shared" si="167"/>
        <v>1</v>
      </c>
      <c r="AB577" s="9">
        <f t="shared" si="168"/>
        <v>-999</v>
      </c>
      <c r="AC577" s="9">
        <f t="shared" si="169"/>
        <v>-999</v>
      </c>
      <c r="AD577" s="15">
        <f t="shared" si="170"/>
        <v>-999</v>
      </c>
      <c r="AE577" s="3">
        <f t="shared" si="171"/>
        <v>-1202.7959999999996</v>
      </c>
      <c r="AF577" s="2">
        <f t="shared" si="172"/>
        <v>0.30099999999999988</v>
      </c>
      <c r="AG577" s="9">
        <f t="shared" si="173"/>
        <v>0</v>
      </c>
      <c r="AH577" s="2">
        <f t="shared" si="174"/>
        <v>0</v>
      </c>
    </row>
    <row r="578" spans="1:34">
      <c r="A578" s="1">
        <f>Raw!A578</f>
        <v>0</v>
      </c>
      <c r="B578" s="14">
        <f>Raw!B578</f>
        <v>0</v>
      </c>
      <c r="C578" s="15">
        <f>Raw!C578</f>
        <v>0</v>
      </c>
      <c r="D578" s="15">
        <f>IF(C578&gt;0.5,Raw!D578*D$11,-999)</f>
        <v>-999</v>
      </c>
      <c r="E578" s="9">
        <f>IF(Raw!$G578&gt;$C$8,IF(Raw!$Q578&gt;$C$8,IF(Raw!$N578&gt;$C$9,IF(Raw!$N578&lt;$A$9,IF(Raw!$X578&gt;$C$9,IF(Raw!$X578&lt;$A$9,Raw!H578,-999),-999),-999),-999),-999),-999)</f>
        <v>-999</v>
      </c>
      <c r="F578" s="9">
        <f>IF(Raw!$G578&gt;$C$8,IF(Raw!$Q578&gt;$C$8,IF(Raw!$N578&gt;$C$9,IF(Raw!$N578&lt;$A$9,IF(Raw!$X578&gt;$C$9,IF(Raw!$X578&lt;$A$9,Raw!I578,-999),-999),-999),-999),-999),-999)</f>
        <v>-999</v>
      </c>
      <c r="G578" s="9">
        <f>Raw!G578</f>
        <v>0</v>
      </c>
      <c r="H578" s="9">
        <f>IF(Raw!$G578&gt;$C$8,IF(Raw!$Q578&gt;$C$8,IF(Raw!$N578&gt;$C$9,IF(Raw!$N578&lt;$A$9,IF(Raw!$X578&gt;$C$9,IF(Raw!$X578&lt;$A$9,Raw!L578,-999),-999),-999),-999),-999),-999)</f>
        <v>-999</v>
      </c>
      <c r="I578" s="9">
        <f>IF(Raw!$G578&gt;$C$8,IF(Raw!$Q578&gt;$C$8,IF(Raw!$N578&gt;$C$9,IF(Raw!$N578&lt;$A$9,IF(Raw!$X578&gt;$C$9,IF(Raw!$X578&lt;$A$9,Raw!M578,-999),-999),-999),-999),-999),-999)</f>
        <v>-999</v>
      </c>
      <c r="J578" s="9">
        <f>IF(Raw!$G578&gt;$C$8,IF(Raw!$Q578&gt;$C$8,IF(Raw!$N578&gt;$C$9,IF(Raw!$N578&lt;$A$9,IF(Raw!$X578&gt;$C$9,IF(Raw!$X578&lt;$A$9,Raw!N578,-999),-999),-999),-999),-999),-999)</f>
        <v>-999</v>
      </c>
      <c r="K578" s="9">
        <f>IF(Raw!$G578&gt;$C$8,IF(Raw!$Q578&gt;$C$8,IF(Raw!$N578&gt;$C$9,IF(Raw!$N578&lt;$A$9,IF(Raw!$X578&gt;$C$9,IF(Raw!$X578&lt;$A$9,Raw!R578,-999),-999),-999),-999),-999),-999)</f>
        <v>-999</v>
      </c>
      <c r="L578" s="9">
        <f>IF(Raw!$G578&gt;$C$8,IF(Raw!$Q578&gt;$C$8,IF(Raw!$N578&gt;$C$9,IF(Raw!$N578&lt;$A$9,IF(Raw!$X578&gt;$C$9,IF(Raw!$X578&lt;$A$9,Raw!S578,-999),-999),-999),-999),-999),-999)</f>
        <v>-999</v>
      </c>
      <c r="M578" s="9">
        <f>Raw!Q578</f>
        <v>0</v>
      </c>
      <c r="N578" s="9">
        <f>IF(Raw!$G578&gt;$C$8,IF(Raw!$Q578&gt;$C$8,IF(Raw!$N578&gt;$C$9,IF(Raw!$N578&lt;$A$9,IF(Raw!$X578&gt;$C$9,IF(Raw!$X578&lt;$A$9,Raw!V578,-999),-999),-999),-999),-999),-999)</f>
        <v>-999</v>
      </c>
      <c r="O578" s="9">
        <f>IF(Raw!$G578&gt;$C$8,IF(Raw!$Q578&gt;$C$8,IF(Raw!$N578&gt;$C$9,IF(Raw!$N578&lt;$A$9,IF(Raw!$X578&gt;$C$9,IF(Raw!$X578&lt;$A$9,Raw!W578,-999),-999),-999),-999),-999),-999)</f>
        <v>-999</v>
      </c>
      <c r="P578" s="9">
        <f>IF(Raw!$G578&gt;$C$8,IF(Raw!$Q578&gt;$C$8,IF(Raw!$N578&gt;$C$9,IF(Raw!$N578&lt;$A$9,IF(Raw!$X578&gt;$C$9,IF(Raw!$X578&lt;$A$9,Raw!X578,-999),-999),-999),-999),-999),-999)</f>
        <v>-999</v>
      </c>
      <c r="R578" s="9">
        <f t="shared" si="159"/>
        <v>0</v>
      </c>
      <c r="S578" s="9">
        <f t="shared" si="160"/>
        <v>0</v>
      </c>
      <c r="T578" s="9">
        <f t="shared" si="161"/>
        <v>0</v>
      </c>
      <c r="U578" s="9">
        <f t="shared" si="162"/>
        <v>0</v>
      </c>
      <c r="V578" s="15">
        <f t="shared" si="163"/>
        <v>-999</v>
      </c>
      <c r="X578" s="11">
        <f t="shared" si="164"/>
        <v>-6.0139799999999993E+20</v>
      </c>
      <c r="Y578" s="11">
        <f t="shared" si="165"/>
        <v>-9.99E-18</v>
      </c>
      <c r="Z578" s="11">
        <f t="shared" si="166"/>
        <v>-9.9899999999999989E-4</v>
      </c>
      <c r="AA578" s="16">
        <f t="shared" si="167"/>
        <v>1</v>
      </c>
      <c r="AB578" s="9">
        <f t="shared" si="168"/>
        <v>-999</v>
      </c>
      <c r="AC578" s="9">
        <f t="shared" si="169"/>
        <v>-999</v>
      </c>
      <c r="AD578" s="15">
        <f t="shared" si="170"/>
        <v>-999</v>
      </c>
      <c r="AE578" s="3">
        <f t="shared" si="171"/>
        <v>-1202.7959999999996</v>
      </c>
      <c r="AF578" s="2">
        <f t="shared" si="172"/>
        <v>0.30099999999999988</v>
      </c>
      <c r="AG578" s="9">
        <f t="shared" si="173"/>
        <v>0</v>
      </c>
      <c r="AH578" s="2">
        <f t="shared" si="174"/>
        <v>0</v>
      </c>
    </row>
    <row r="579" spans="1:34">
      <c r="A579" s="1">
        <f>Raw!A579</f>
        <v>0</v>
      </c>
      <c r="B579" s="14">
        <f>Raw!B579</f>
        <v>0</v>
      </c>
      <c r="C579" s="15">
        <f>Raw!C579</f>
        <v>0</v>
      </c>
      <c r="D579" s="15">
        <f>IF(C579&gt;0.5,Raw!D579*D$11,-999)</f>
        <v>-999</v>
      </c>
      <c r="E579" s="9">
        <f>IF(Raw!$G579&gt;$C$8,IF(Raw!$Q579&gt;$C$8,IF(Raw!$N579&gt;$C$9,IF(Raw!$N579&lt;$A$9,IF(Raw!$X579&gt;$C$9,IF(Raw!$X579&lt;$A$9,Raw!H579,-999),-999),-999),-999),-999),-999)</f>
        <v>-999</v>
      </c>
      <c r="F579" s="9">
        <f>IF(Raw!$G579&gt;$C$8,IF(Raw!$Q579&gt;$C$8,IF(Raw!$N579&gt;$C$9,IF(Raw!$N579&lt;$A$9,IF(Raw!$X579&gt;$C$9,IF(Raw!$X579&lt;$A$9,Raw!I579,-999),-999),-999),-999),-999),-999)</f>
        <v>-999</v>
      </c>
      <c r="G579" s="9">
        <f>Raw!G579</f>
        <v>0</v>
      </c>
      <c r="H579" s="9">
        <f>IF(Raw!$G579&gt;$C$8,IF(Raw!$Q579&gt;$C$8,IF(Raw!$N579&gt;$C$9,IF(Raw!$N579&lt;$A$9,IF(Raw!$X579&gt;$C$9,IF(Raw!$X579&lt;$A$9,Raw!L579,-999),-999),-999),-999),-999),-999)</f>
        <v>-999</v>
      </c>
      <c r="I579" s="9">
        <f>IF(Raw!$G579&gt;$C$8,IF(Raw!$Q579&gt;$C$8,IF(Raw!$N579&gt;$C$9,IF(Raw!$N579&lt;$A$9,IF(Raw!$X579&gt;$C$9,IF(Raw!$X579&lt;$A$9,Raw!M579,-999),-999),-999),-999),-999),-999)</f>
        <v>-999</v>
      </c>
      <c r="J579" s="9">
        <f>IF(Raw!$G579&gt;$C$8,IF(Raw!$Q579&gt;$C$8,IF(Raw!$N579&gt;$C$9,IF(Raw!$N579&lt;$A$9,IF(Raw!$X579&gt;$C$9,IF(Raw!$X579&lt;$A$9,Raw!N579,-999),-999),-999),-999),-999),-999)</f>
        <v>-999</v>
      </c>
      <c r="K579" s="9">
        <f>IF(Raw!$G579&gt;$C$8,IF(Raw!$Q579&gt;$C$8,IF(Raw!$N579&gt;$C$9,IF(Raw!$N579&lt;$A$9,IF(Raw!$X579&gt;$C$9,IF(Raw!$X579&lt;$A$9,Raw!R579,-999),-999),-999),-999),-999),-999)</f>
        <v>-999</v>
      </c>
      <c r="L579" s="9">
        <f>IF(Raw!$G579&gt;$C$8,IF(Raw!$Q579&gt;$C$8,IF(Raw!$N579&gt;$C$9,IF(Raw!$N579&lt;$A$9,IF(Raw!$X579&gt;$C$9,IF(Raw!$X579&lt;$A$9,Raw!S579,-999),-999),-999),-999),-999),-999)</f>
        <v>-999</v>
      </c>
      <c r="M579" s="9">
        <f>Raw!Q579</f>
        <v>0</v>
      </c>
      <c r="N579" s="9">
        <f>IF(Raw!$G579&gt;$C$8,IF(Raw!$Q579&gt;$C$8,IF(Raw!$N579&gt;$C$9,IF(Raw!$N579&lt;$A$9,IF(Raw!$X579&gt;$C$9,IF(Raw!$X579&lt;$A$9,Raw!V579,-999),-999),-999),-999),-999),-999)</f>
        <v>-999</v>
      </c>
      <c r="O579" s="9">
        <f>IF(Raw!$G579&gt;$C$8,IF(Raw!$Q579&gt;$C$8,IF(Raw!$N579&gt;$C$9,IF(Raw!$N579&lt;$A$9,IF(Raw!$X579&gt;$C$9,IF(Raw!$X579&lt;$A$9,Raw!W579,-999),-999),-999),-999),-999),-999)</f>
        <v>-999</v>
      </c>
      <c r="P579" s="9">
        <f>IF(Raw!$G579&gt;$C$8,IF(Raw!$Q579&gt;$C$8,IF(Raw!$N579&gt;$C$9,IF(Raw!$N579&lt;$A$9,IF(Raw!$X579&gt;$C$9,IF(Raw!$X579&lt;$A$9,Raw!X579,-999),-999),-999),-999),-999),-999)</f>
        <v>-999</v>
      </c>
      <c r="R579" s="9">
        <f t="shared" si="159"/>
        <v>0</v>
      </c>
      <c r="S579" s="9">
        <f t="shared" si="160"/>
        <v>0</v>
      </c>
      <c r="T579" s="9">
        <f t="shared" si="161"/>
        <v>0</v>
      </c>
      <c r="U579" s="9">
        <f t="shared" si="162"/>
        <v>0</v>
      </c>
      <c r="V579" s="15">
        <f t="shared" si="163"/>
        <v>-999</v>
      </c>
      <c r="X579" s="11">
        <f t="shared" si="164"/>
        <v>-6.0139799999999993E+20</v>
      </c>
      <c r="Y579" s="11">
        <f t="shared" si="165"/>
        <v>-9.99E-18</v>
      </c>
      <c r="Z579" s="11">
        <f t="shared" si="166"/>
        <v>-9.9899999999999989E-4</v>
      </c>
      <c r="AA579" s="16">
        <f t="shared" si="167"/>
        <v>1</v>
      </c>
      <c r="AB579" s="9">
        <f t="shared" si="168"/>
        <v>-999</v>
      </c>
      <c r="AC579" s="9">
        <f t="shared" si="169"/>
        <v>-999</v>
      </c>
      <c r="AD579" s="15">
        <f t="shared" si="170"/>
        <v>-999</v>
      </c>
      <c r="AE579" s="3">
        <f t="shared" si="171"/>
        <v>-1202.7959999999996</v>
      </c>
      <c r="AF579" s="2">
        <f t="shared" si="172"/>
        <v>0.30099999999999988</v>
      </c>
      <c r="AG579" s="9">
        <f t="shared" si="173"/>
        <v>0</v>
      </c>
      <c r="AH579" s="2">
        <f t="shared" si="174"/>
        <v>0</v>
      </c>
    </row>
    <row r="580" spans="1:34">
      <c r="A580" s="1">
        <f>Raw!A580</f>
        <v>0</v>
      </c>
      <c r="B580" s="14">
        <f>Raw!B580</f>
        <v>0</v>
      </c>
      <c r="C580" s="15">
        <f>Raw!C580</f>
        <v>0</v>
      </c>
      <c r="D580" s="15">
        <f>IF(C580&gt;0.5,Raw!D580*D$11,-999)</f>
        <v>-999</v>
      </c>
      <c r="E580" s="9">
        <f>IF(Raw!$G580&gt;$C$8,IF(Raw!$Q580&gt;$C$8,IF(Raw!$N580&gt;$C$9,IF(Raw!$N580&lt;$A$9,IF(Raw!$X580&gt;$C$9,IF(Raw!$X580&lt;$A$9,Raw!H580,-999),-999),-999),-999),-999),-999)</f>
        <v>-999</v>
      </c>
      <c r="F580" s="9">
        <f>IF(Raw!$G580&gt;$C$8,IF(Raw!$Q580&gt;$C$8,IF(Raw!$N580&gt;$C$9,IF(Raw!$N580&lt;$A$9,IF(Raw!$X580&gt;$C$9,IF(Raw!$X580&lt;$A$9,Raw!I580,-999),-999),-999),-999),-999),-999)</f>
        <v>-999</v>
      </c>
      <c r="G580" s="9">
        <f>Raw!G580</f>
        <v>0</v>
      </c>
      <c r="H580" s="9">
        <f>IF(Raw!$G580&gt;$C$8,IF(Raw!$Q580&gt;$C$8,IF(Raw!$N580&gt;$C$9,IF(Raw!$N580&lt;$A$9,IF(Raw!$X580&gt;$C$9,IF(Raw!$X580&lt;$A$9,Raw!L580,-999),-999),-999),-999),-999),-999)</f>
        <v>-999</v>
      </c>
      <c r="I580" s="9">
        <f>IF(Raw!$G580&gt;$C$8,IF(Raw!$Q580&gt;$C$8,IF(Raw!$N580&gt;$C$9,IF(Raw!$N580&lt;$A$9,IF(Raw!$X580&gt;$C$9,IF(Raw!$X580&lt;$A$9,Raw!M580,-999),-999),-999),-999),-999),-999)</f>
        <v>-999</v>
      </c>
      <c r="J580" s="9">
        <f>IF(Raw!$G580&gt;$C$8,IF(Raw!$Q580&gt;$C$8,IF(Raw!$N580&gt;$C$9,IF(Raw!$N580&lt;$A$9,IF(Raw!$X580&gt;$C$9,IF(Raw!$X580&lt;$A$9,Raw!N580,-999),-999),-999),-999),-999),-999)</f>
        <v>-999</v>
      </c>
      <c r="K580" s="9">
        <f>IF(Raw!$G580&gt;$C$8,IF(Raw!$Q580&gt;$C$8,IF(Raw!$N580&gt;$C$9,IF(Raw!$N580&lt;$A$9,IF(Raw!$X580&gt;$C$9,IF(Raw!$X580&lt;$A$9,Raw!R580,-999),-999),-999),-999),-999),-999)</f>
        <v>-999</v>
      </c>
      <c r="L580" s="9">
        <f>IF(Raw!$G580&gt;$C$8,IF(Raw!$Q580&gt;$C$8,IF(Raw!$N580&gt;$C$9,IF(Raw!$N580&lt;$A$9,IF(Raw!$X580&gt;$C$9,IF(Raw!$X580&lt;$A$9,Raw!S580,-999),-999),-999),-999),-999),-999)</f>
        <v>-999</v>
      </c>
      <c r="M580" s="9">
        <f>Raw!Q580</f>
        <v>0</v>
      </c>
      <c r="N580" s="9">
        <f>IF(Raw!$G580&gt;$C$8,IF(Raw!$Q580&gt;$C$8,IF(Raw!$N580&gt;$C$9,IF(Raw!$N580&lt;$A$9,IF(Raw!$X580&gt;$C$9,IF(Raw!$X580&lt;$A$9,Raw!V580,-999),-999),-999),-999),-999),-999)</f>
        <v>-999</v>
      </c>
      <c r="O580" s="9">
        <f>IF(Raw!$G580&gt;$C$8,IF(Raw!$Q580&gt;$C$8,IF(Raw!$N580&gt;$C$9,IF(Raw!$N580&lt;$A$9,IF(Raw!$X580&gt;$C$9,IF(Raw!$X580&lt;$A$9,Raw!W580,-999),-999),-999),-999),-999),-999)</f>
        <v>-999</v>
      </c>
      <c r="P580" s="9">
        <f>IF(Raw!$G580&gt;$C$8,IF(Raw!$Q580&gt;$C$8,IF(Raw!$N580&gt;$C$9,IF(Raw!$N580&lt;$A$9,IF(Raw!$X580&gt;$C$9,IF(Raw!$X580&lt;$A$9,Raw!X580,-999),-999),-999),-999),-999),-999)</f>
        <v>-999</v>
      </c>
      <c r="R580" s="9">
        <f t="shared" si="159"/>
        <v>0</v>
      </c>
      <c r="S580" s="9">
        <f t="shared" si="160"/>
        <v>0</v>
      </c>
      <c r="T580" s="9">
        <f t="shared" si="161"/>
        <v>0</v>
      </c>
      <c r="U580" s="9">
        <f t="shared" si="162"/>
        <v>0</v>
      </c>
      <c r="V580" s="15">
        <f t="shared" si="163"/>
        <v>-999</v>
      </c>
      <c r="X580" s="11">
        <f t="shared" si="164"/>
        <v>-6.0139799999999993E+20</v>
      </c>
      <c r="Y580" s="11">
        <f t="shared" si="165"/>
        <v>-9.99E-18</v>
      </c>
      <c r="Z580" s="11">
        <f t="shared" si="166"/>
        <v>-9.9899999999999989E-4</v>
      </c>
      <c r="AA580" s="16">
        <f t="shared" si="167"/>
        <v>1</v>
      </c>
      <c r="AB580" s="9">
        <f t="shared" si="168"/>
        <v>-999</v>
      </c>
      <c r="AC580" s="9">
        <f t="shared" si="169"/>
        <v>-999</v>
      </c>
      <c r="AD580" s="15">
        <f t="shared" si="170"/>
        <v>-999</v>
      </c>
      <c r="AE580" s="3">
        <f t="shared" si="171"/>
        <v>-1202.7959999999996</v>
      </c>
      <c r="AF580" s="2">
        <f t="shared" si="172"/>
        <v>0.30099999999999988</v>
      </c>
      <c r="AG580" s="9">
        <f t="shared" si="173"/>
        <v>0</v>
      </c>
      <c r="AH580" s="2">
        <f t="shared" si="174"/>
        <v>0</v>
      </c>
    </row>
    <row r="581" spans="1:34">
      <c r="A581" s="1">
        <f>Raw!A581</f>
        <v>0</v>
      </c>
      <c r="B581" s="14">
        <f>Raw!B581</f>
        <v>0</v>
      </c>
      <c r="C581" s="15">
        <f>Raw!C581</f>
        <v>0</v>
      </c>
      <c r="D581" s="15">
        <f>IF(C581&gt;0.5,Raw!D581*D$11,-999)</f>
        <v>-999</v>
      </c>
      <c r="E581" s="9">
        <f>IF(Raw!$G581&gt;$C$8,IF(Raw!$Q581&gt;$C$8,IF(Raw!$N581&gt;$C$9,IF(Raw!$N581&lt;$A$9,IF(Raw!$X581&gt;$C$9,IF(Raw!$X581&lt;$A$9,Raw!H581,-999),-999),-999),-999),-999),-999)</f>
        <v>-999</v>
      </c>
      <c r="F581" s="9">
        <f>IF(Raw!$G581&gt;$C$8,IF(Raw!$Q581&gt;$C$8,IF(Raw!$N581&gt;$C$9,IF(Raw!$N581&lt;$A$9,IF(Raw!$X581&gt;$C$9,IF(Raw!$X581&lt;$A$9,Raw!I581,-999),-999),-999),-999),-999),-999)</f>
        <v>-999</v>
      </c>
      <c r="G581" s="9">
        <f>Raw!G581</f>
        <v>0</v>
      </c>
      <c r="H581" s="9">
        <f>IF(Raw!$G581&gt;$C$8,IF(Raw!$Q581&gt;$C$8,IF(Raw!$N581&gt;$C$9,IF(Raw!$N581&lt;$A$9,IF(Raw!$X581&gt;$C$9,IF(Raw!$X581&lt;$A$9,Raw!L581,-999),-999),-999),-999),-999),-999)</f>
        <v>-999</v>
      </c>
      <c r="I581" s="9">
        <f>IF(Raw!$G581&gt;$C$8,IF(Raw!$Q581&gt;$C$8,IF(Raw!$N581&gt;$C$9,IF(Raw!$N581&lt;$A$9,IF(Raw!$X581&gt;$C$9,IF(Raw!$X581&lt;$A$9,Raw!M581,-999),-999),-999),-999),-999),-999)</f>
        <v>-999</v>
      </c>
      <c r="J581" s="9">
        <f>IF(Raw!$G581&gt;$C$8,IF(Raw!$Q581&gt;$C$8,IF(Raw!$N581&gt;$C$9,IF(Raw!$N581&lt;$A$9,IF(Raw!$X581&gt;$C$9,IF(Raw!$X581&lt;$A$9,Raw!N581,-999),-999),-999),-999),-999),-999)</f>
        <v>-999</v>
      </c>
      <c r="K581" s="9">
        <f>IF(Raw!$G581&gt;$C$8,IF(Raw!$Q581&gt;$C$8,IF(Raw!$N581&gt;$C$9,IF(Raw!$N581&lt;$A$9,IF(Raw!$X581&gt;$C$9,IF(Raw!$X581&lt;$A$9,Raw!R581,-999),-999),-999),-999),-999),-999)</f>
        <v>-999</v>
      </c>
      <c r="L581" s="9">
        <f>IF(Raw!$G581&gt;$C$8,IF(Raw!$Q581&gt;$C$8,IF(Raw!$N581&gt;$C$9,IF(Raw!$N581&lt;$A$9,IF(Raw!$X581&gt;$C$9,IF(Raw!$X581&lt;$A$9,Raw!S581,-999),-999),-999),-999),-999),-999)</f>
        <v>-999</v>
      </c>
      <c r="M581" s="9">
        <f>Raw!Q581</f>
        <v>0</v>
      </c>
      <c r="N581" s="9">
        <f>IF(Raw!$G581&gt;$C$8,IF(Raw!$Q581&gt;$C$8,IF(Raw!$N581&gt;$C$9,IF(Raw!$N581&lt;$A$9,IF(Raw!$X581&gt;$C$9,IF(Raw!$X581&lt;$A$9,Raw!V581,-999),-999),-999),-999),-999),-999)</f>
        <v>-999</v>
      </c>
      <c r="O581" s="9">
        <f>IF(Raw!$G581&gt;$C$8,IF(Raw!$Q581&gt;$C$8,IF(Raw!$N581&gt;$C$9,IF(Raw!$N581&lt;$A$9,IF(Raw!$X581&gt;$C$9,IF(Raw!$X581&lt;$A$9,Raw!W581,-999),-999),-999),-999),-999),-999)</f>
        <v>-999</v>
      </c>
      <c r="P581" s="9">
        <f>IF(Raw!$G581&gt;$C$8,IF(Raw!$Q581&gt;$C$8,IF(Raw!$N581&gt;$C$9,IF(Raw!$N581&lt;$A$9,IF(Raw!$X581&gt;$C$9,IF(Raw!$X581&lt;$A$9,Raw!X581,-999),-999),-999),-999),-999),-999)</f>
        <v>-999</v>
      </c>
      <c r="R581" s="9">
        <f t="shared" si="159"/>
        <v>0</v>
      </c>
      <c r="S581" s="9">
        <f t="shared" si="160"/>
        <v>0</v>
      </c>
      <c r="T581" s="9">
        <f t="shared" si="161"/>
        <v>0</v>
      </c>
      <c r="U581" s="9">
        <f t="shared" si="162"/>
        <v>0</v>
      </c>
      <c r="V581" s="15">
        <f t="shared" si="163"/>
        <v>-999</v>
      </c>
      <c r="X581" s="11">
        <f t="shared" si="164"/>
        <v>-6.0139799999999993E+20</v>
      </c>
      <c r="Y581" s="11">
        <f t="shared" si="165"/>
        <v>-9.99E-18</v>
      </c>
      <c r="Z581" s="11">
        <f t="shared" si="166"/>
        <v>-9.9899999999999989E-4</v>
      </c>
      <c r="AA581" s="16">
        <f t="shared" si="167"/>
        <v>1</v>
      </c>
      <c r="AB581" s="9">
        <f t="shared" si="168"/>
        <v>-999</v>
      </c>
      <c r="AC581" s="9">
        <f t="shared" si="169"/>
        <v>-999</v>
      </c>
      <c r="AD581" s="15">
        <f t="shared" si="170"/>
        <v>-999</v>
      </c>
      <c r="AE581" s="3">
        <f t="shared" si="171"/>
        <v>-1202.7959999999996</v>
      </c>
      <c r="AF581" s="2">
        <f t="shared" si="172"/>
        <v>0.30099999999999988</v>
      </c>
      <c r="AG581" s="9">
        <f t="shared" si="173"/>
        <v>0</v>
      </c>
      <c r="AH581" s="2">
        <f t="shared" si="174"/>
        <v>0</v>
      </c>
    </row>
    <row r="582" spans="1:34">
      <c r="A582" s="1">
        <f>Raw!A582</f>
        <v>0</v>
      </c>
      <c r="B582" s="14">
        <f>Raw!B582</f>
        <v>0</v>
      </c>
      <c r="C582" s="15">
        <f>Raw!C582</f>
        <v>0</v>
      </c>
      <c r="D582" s="15">
        <f>IF(C582&gt;0.5,Raw!D582*D$11,-999)</f>
        <v>-999</v>
      </c>
      <c r="E582" s="9">
        <f>IF(Raw!$G582&gt;$C$8,IF(Raw!$Q582&gt;$C$8,IF(Raw!$N582&gt;$C$9,IF(Raw!$N582&lt;$A$9,IF(Raw!$X582&gt;$C$9,IF(Raw!$X582&lt;$A$9,Raw!H582,-999),-999),-999),-999),-999),-999)</f>
        <v>-999</v>
      </c>
      <c r="F582" s="9">
        <f>IF(Raw!$G582&gt;$C$8,IF(Raw!$Q582&gt;$C$8,IF(Raw!$N582&gt;$C$9,IF(Raw!$N582&lt;$A$9,IF(Raw!$X582&gt;$C$9,IF(Raw!$X582&lt;$A$9,Raw!I582,-999),-999),-999),-999),-999),-999)</f>
        <v>-999</v>
      </c>
      <c r="G582" s="9">
        <f>Raw!G582</f>
        <v>0</v>
      </c>
      <c r="H582" s="9">
        <f>IF(Raw!$G582&gt;$C$8,IF(Raw!$Q582&gt;$C$8,IF(Raw!$N582&gt;$C$9,IF(Raw!$N582&lt;$A$9,IF(Raw!$X582&gt;$C$9,IF(Raw!$X582&lt;$A$9,Raw!L582,-999),-999),-999),-999),-999),-999)</f>
        <v>-999</v>
      </c>
      <c r="I582" s="9">
        <f>IF(Raw!$G582&gt;$C$8,IF(Raw!$Q582&gt;$C$8,IF(Raw!$N582&gt;$C$9,IF(Raw!$N582&lt;$A$9,IF(Raw!$X582&gt;$C$9,IF(Raw!$X582&lt;$A$9,Raw!M582,-999),-999),-999),-999),-999),-999)</f>
        <v>-999</v>
      </c>
      <c r="J582" s="9">
        <f>IF(Raw!$G582&gt;$C$8,IF(Raw!$Q582&gt;$C$8,IF(Raw!$N582&gt;$C$9,IF(Raw!$N582&lt;$A$9,IF(Raw!$X582&gt;$C$9,IF(Raw!$X582&lt;$A$9,Raw!N582,-999),-999),-999),-999),-999),-999)</f>
        <v>-999</v>
      </c>
      <c r="K582" s="9">
        <f>IF(Raw!$G582&gt;$C$8,IF(Raw!$Q582&gt;$C$8,IF(Raw!$N582&gt;$C$9,IF(Raw!$N582&lt;$A$9,IF(Raw!$X582&gt;$C$9,IF(Raw!$X582&lt;$A$9,Raw!R582,-999),-999),-999),-999),-999),-999)</f>
        <v>-999</v>
      </c>
      <c r="L582" s="9">
        <f>IF(Raw!$G582&gt;$C$8,IF(Raw!$Q582&gt;$C$8,IF(Raw!$N582&gt;$C$9,IF(Raw!$N582&lt;$A$9,IF(Raw!$X582&gt;$C$9,IF(Raw!$X582&lt;$A$9,Raw!S582,-999),-999),-999),-999),-999),-999)</f>
        <v>-999</v>
      </c>
      <c r="M582" s="9">
        <f>Raw!Q582</f>
        <v>0</v>
      </c>
      <c r="N582" s="9">
        <f>IF(Raw!$G582&gt;$C$8,IF(Raw!$Q582&gt;$C$8,IF(Raw!$N582&gt;$C$9,IF(Raw!$N582&lt;$A$9,IF(Raw!$X582&gt;$C$9,IF(Raw!$X582&lt;$A$9,Raw!V582,-999),-999),-999),-999),-999),-999)</f>
        <v>-999</v>
      </c>
      <c r="O582" s="9">
        <f>IF(Raw!$G582&gt;$C$8,IF(Raw!$Q582&gt;$C$8,IF(Raw!$N582&gt;$C$9,IF(Raw!$N582&lt;$A$9,IF(Raw!$X582&gt;$C$9,IF(Raw!$X582&lt;$A$9,Raw!W582,-999),-999),-999),-999),-999),-999)</f>
        <v>-999</v>
      </c>
      <c r="P582" s="9">
        <f>IF(Raw!$G582&gt;$C$8,IF(Raw!$Q582&gt;$C$8,IF(Raw!$N582&gt;$C$9,IF(Raw!$N582&lt;$A$9,IF(Raw!$X582&gt;$C$9,IF(Raw!$X582&lt;$A$9,Raw!X582,-999),-999),-999),-999),-999),-999)</f>
        <v>-999</v>
      </c>
      <c r="R582" s="9">
        <f t="shared" si="159"/>
        <v>0</v>
      </c>
      <c r="S582" s="9">
        <f t="shared" si="160"/>
        <v>0</v>
      </c>
      <c r="T582" s="9">
        <f t="shared" si="161"/>
        <v>0</v>
      </c>
      <c r="U582" s="9">
        <f t="shared" si="162"/>
        <v>0</v>
      </c>
      <c r="V582" s="15">
        <f t="shared" si="163"/>
        <v>-999</v>
      </c>
      <c r="X582" s="11">
        <f t="shared" si="164"/>
        <v>-6.0139799999999993E+20</v>
      </c>
      <c r="Y582" s="11">
        <f t="shared" si="165"/>
        <v>-9.99E-18</v>
      </c>
      <c r="Z582" s="11">
        <f t="shared" si="166"/>
        <v>-9.9899999999999989E-4</v>
      </c>
      <c r="AA582" s="16">
        <f t="shared" si="167"/>
        <v>1</v>
      </c>
      <c r="AB582" s="9">
        <f t="shared" si="168"/>
        <v>-999</v>
      </c>
      <c r="AC582" s="9">
        <f t="shared" si="169"/>
        <v>-999</v>
      </c>
      <c r="AD582" s="15">
        <f t="shared" si="170"/>
        <v>-999</v>
      </c>
      <c r="AE582" s="3">
        <f t="shared" si="171"/>
        <v>-1202.7959999999996</v>
      </c>
      <c r="AF582" s="2">
        <f t="shared" si="172"/>
        <v>0.30099999999999988</v>
      </c>
      <c r="AG582" s="9">
        <f t="shared" si="173"/>
        <v>0</v>
      </c>
      <c r="AH582" s="2">
        <f t="shared" si="174"/>
        <v>0</v>
      </c>
    </row>
    <row r="583" spans="1:34">
      <c r="A583" s="1">
        <f>Raw!A583</f>
        <v>0</v>
      </c>
      <c r="B583" s="14">
        <f>Raw!B583</f>
        <v>0</v>
      </c>
      <c r="C583" s="15">
        <f>Raw!C583</f>
        <v>0</v>
      </c>
      <c r="D583" s="15">
        <f>IF(C583&gt;0.5,Raw!D583*D$11,-999)</f>
        <v>-999</v>
      </c>
      <c r="E583" s="9">
        <f>IF(Raw!$G583&gt;$C$8,IF(Raw!$Q583&gt;$C$8,IF(Raw!$N583&gt;$C$9,IF(Raw!$N583&lt;$A$9,IF(Raw!$X583&gt;$C$9,IF(Raw!$X583&lt;$A$9,Raw!H583,-999),-999),-999),-999),-999),-999)</f>
        <v>-999</v>
      </c>
      <c r="F583" s="9">
        <f>IF(Raw!$G583&gt;$C$8,IF(Raw!$Q583&gt;$C$8,IF(Raw!$N583&gt;$C$9,IF(Raw!$N583&lt;$A$9,IF(Raw!$X583&gt;$C$9,IF(Raw!$X583&lt;$A$9,Raw!I583,-999),-999),-999),-999),-999),-999)</f>
        <v>-999</v>
      </c>
      <c r="G583" s="9">
        <f>Raw!G583</f>
        <v>0</v>
      </c>
      <c r="H583" s="9">
        <f>IF(Raw!$G583&gt;$C$8,IF(Raw!$Q583&gt;$C$8,IF(Raw!$N583&gt;$C$9,IF(Raw!$N583&lt;$A$9,IF(Raw!$X583&gt;$C$9,IF(Raw!$X583&lt;$A$9,Raw!L583,-999),-999),-999),-999),-999),-999)</f>
        <v>-999</v>
      </c>
      <c r="I583" s="9">
        <f>IF(Raw!$G583&gt;$C$8,IF(Raw!$Q583&gt;$C$8,IF(Raw!$N583&gt;$C$9,IF(Raw!$N583&lt;$A$9,IF(Raw!$X583&gt;$C$9,IF(Raw!$X583&lt;$A$9,Raw!M583,-999),-999),-999),-999),-999),-999)</f>
        <v>-999</v>
      </c>
      <c r="J583" s="9">
        <f>IF(Raw!$G583&gt;$C$8,IF(Raw!$Q583&gt;$C$8,IF(Raw!$N583&gt;$C$9,IF(Raw!$N583&lt;$A$9,IF(Raw!$X583&gt;$C$9,IF(Raw!$X583&lt;$A$9,Raw!N583,-999),-999),-999),-999),-999),-999)</f>
        <v>-999</v>
      </c>
      <c r="K583" s="9">
        <f>IF(Raw!$G583&gt;$C$8,IF(Raw!$Q583&gt;$C$8,IF(Raw!$N583&gt;$C$9,IF(Raw!$N583&lt;$A$9,IF(Raw!$X583&gt;$C$9,IF(Raw!$X583&lt;$A$9,Raw!R583,-999),-999),-999),-999),-999),-999)</f>
        <v>-999</v>
      </c>
      <c r="L583" s="9">
        <f>IF(Raw!$G583&gt;$C$8,IF(Raw!$Q583&gt;$C$8,IF(Raw!$N583&gt;$C$9,IF(Raw!$N583&lt;$A$9,IF(Raw!$X583&gt;$C$9,IF(Raw!$X583&lt;$A$9,Raw!S583,-999),-999),-999),-999),-999),-999)</f>
        <v>-999</v>
      </c>
      <c r="M583" s="9">
        <f>Raw!Q583</f>
        <v>0</v>
      </c>
      <c r="N583" s="9">
        <f>IF(Raw!$G583&gt;$C$8,IF(Raw!$Q583&gt;$C$8,IF(Raw!$N583&gt;$C$9,IF(Raw!$N583&lt;$A$9,IF(Raw!$X583&gt;$C$9,IF(Raw!$X583&lt;$A$9,Raw!V583,-999),-999),-999),-999),-999),-999)</f>
        <v>-999</v>
      </c>
      <c r="O583" s="9">
        <f>IF(Raw!$G583&gt;$C$8,IF(Raw!$Q583&gt;$C$8,IF(Raw!$N583&gt;$C$9,IF(Raw!$N583&lt;$A$9,IF(Raw!$X583&gt;$C$9,IF(Raw!$X583&lt;$A$9,Raw!W583,-999),-999),-999),-999),-999),-999)</f>
        <v>-999</v>
      </c>
      <c r="P583" s="9">
        <f>IF(Raw!$G583&gt;$C$8,IF(Raw!$Q583&gt;$C$8,IF(Raw!$N583&gt;$C$9,IF(Raw!$N583&lt;$A$9,IF(Raw!$X583&gt;$C$9,IF(Raw!$X583&lt;$A$9,Raw!X583,-999),-999),-999),-999),-999),-999)</f>
        <v>-999</v>
      </c>
      <c r="R583" s="9">
        <f t="shared" si="159"/>
        <v>0</v>
      </c>
      <c r="S583" s="9">
        <f t="shared" si="160"/>
        <v>0</v>
      </c>
      <c r="T583" s="9">
        <f t="shared" si="161"/>
        <v>0</v>
      </c>
      <c r="U583" s="9">
        <f t="shared" si="162"/>
        <v>0</v>
      </c>
      <c r="V583" s="15">
        <f t="shared" si="163"/>
        <v>-999</v>
      </c>
      <c r="X583" s="11">
        <f t="shared" si="164"/>
        <v>-6.0139799999999993E+20</v>
      </c>
      <c r="Y583" s="11">
        <f t="shared" si="165"/>
        <v>-9.99E-18</v>
      </c>
      <c r="Z583" s="11">
        <f t="shared" si="166"/>
        <v>-9.9899999999999989E-4</v>
      </c>
      <c r="AA583" s="16">
        <f t="shared" si="167"/>
        <v>1</v>
      </c>
      <c r="AB583" s="9">
        <f t="shared" si="168"/>
        <v>-999</v>
      </c>
      <c r="AC583" s="9">
        <f t="shared" si="169"/>
        <v>-999</v>
      </c>
      <c r="AD583" s="15">
        <f t="shared" si="170"/>
        <v>-999</v>
      </c>
      <c r="AE583" s="3">
        <f t="shared" si="171"/>
        <v>-1202.7959999999996</v>
      </c>
      <c r="AF583" s="2">
        <f t="shared" si="172"/>
        <v>0.30099999999999988</v>
      </c>
      <c r="AG583" s="9">
        <f t="shared" si="173"/>
        <v>0</v>
      </c>
      <c r="AH583" s="2">
        <f t="shared" si="174"/>
        <v>0</v>
      </c>
    </row>
    <row r="584" spans="1:34">
      <c r="A584" s="1">
        <f>Raw!A584</f>
        <v>0</v>
      </c>
      <c r="B584" s="14">
        <f>Raw!B584</f>
        <v>0</v>
      </c>
      <c r="C584" s="15">
        <f>Raw!C584</f>
        <v>0</v>
      </c>
      <c r="D584" s="15">
        <f>IF(C584&gt;0.5,Raw!D584*D$11,-999)</f>
        <v>-999</v>
      </c>
      <c r="E584" s="9">
        <f>IF(Raw!$G584&gt;$C$8,IF(Raw!$Q584&gt;$C$8,IF(Raw!$N584&gt;$C$9,IF(Raw!$N584&lt;$A$9,IF(Raw!$X584&gt;$C$9,IF(Raw!$X584&lt;$A$9,Raw!H584,-999),-999),-999),-999),-999),-999)</f>
        <v>-999</v>
      </c>
      <c r="F584" s="9">
        <f>IF(Raw!$G584&gt;$C$8,IF(Raw!$Q584&gt;$C$8,IF(Raw!$N584&gt;$C$9,IF(Raw!$N584&lt;$A$9,IF(Raw!$X584&gt;$C$9,IF(Raw!$X584&lt;$A$9,Raw!I584,-999),-999),-999),-999),-999),-999)</f>
        <v>-999</v>
      </c>
      <c r="G584" s="9">
        <f>Raw!G584</f>
        <v>0</v>
      </c>
      <c r="H584" s="9">
        <f>IF(Raw!$G584&gt;$C$8,IF(Raw!$Q584&gt;$C$8,IF(Raw!$N584&gt;$C$9,IF(Raw!$N584&lt;$A$9,IF(Raw!$X584&gt;$C$9,IF(Raw!$X584&lt;$A$9,Raw!L584,-999),-999),-999),-999),-999),-999)</f>
        <v>-999</v>
      </c>
      <c r="I584" s="9">
        <f>IF(Raw!$G584&gt;$C$8,IF(Raw!$Q584&gt;$C$8,IF(Raw!$N584&gt;$C$9,IF(Raw!$N584&lt;$A$9,IF(Raw!$X584&gt;$C$9,IF(Raw!$X584&lt;$A$9,Raw!M584,-999),-999),-999),-999),-999),-999)</f>
        <v>-999</v>
      </c>
      <c r="J584" s="9">
        <f>IF(Raw!$G584&gt;$C$8,IF(Raw!$Q584&gt;$C$8,IF(Raw!$N584&gt;$C$9,IF(Raw!$N584&lt;$A$9,IF(Raw!$X584&gt;$C$9,IF(Raw!$X584&lt;$A$9,Raw!N584,-999),-999),-999),-999),-999),-999)</f>
        <v>-999</v>
      </c>
      <c r="K584" s="9">
        <f>IF(Raw!$G584&gt;$C$8,IF(Raw!$Q584&gt;$C$8,IF(Raw!$N584&gt;$C$9,IF(Raw!$N584&lt;$A$9,IF(Raw!$X584&gt;$C$9,IF(Raw!$X584&lt;$A$9,Raw!R584,-999),-999),-999),-999),-999),-999)</f>
        <v>-999</v>
      </c>
      <c r="L584" s="9">
        <f>IF(Raw!$G584&gt;$C$8,IF(Raw!$Q584&gt;$C$8,IF(Raw!$N584&gt;$C$9,IF(Raw!$N584&lt;$A$9,IF(Raw!$X584&gt;$C$9,IF(Raw!$X584&lt;$A$9,Raw!S584,-999),-999),-999),-999),-999),-999)</f>
        <v>-999</v>
      </c>
      <c r="M584" s="9">
        <f>Raw!Q584</f>
        <v>0</v>
      </c>
      <c r="N584" s="9">
        <f>IF(Raw!$G584&gt;$C$8,IF(Raw!$Q584&gt;$C$8,IF(Raw!$N584&gt;$C$9,IF(Raw!$N584&lt;$A$9,IF(Raw!$X584&gt;$C$9,IF(Raw!$X584&lt;$A$9,Raw!V584,-999),-999),-999),-999),-999),-999)</f>
        <v>-999</v>
      </c>
      <c r="O584" s="9">
        <f>IF(Raw!$G584&gt;$C$8,IF(Raw!$Q584&gt;$C$8,IF(Raw!$N584&gt;$C$9,IF(Raw!$N584&lt;$A$9,IF(Raw!$X584&gt;$C$9,IF(Raw!$X584&lt;$A$9,Raw!W584,-999),-999),-999),-999),-999),-999)</f>
        <v>-999</v>
      </c>
      <c r="P584" s="9">
        <f>IF(Raw!$G584&gt;$C$8,IF(Raw!$Q584&gt;$C$8,IF(Raw!$N584&gt;$C$9,IF(Raw!$N584&lt;$A$9,IF(Raw!$X584&gt;$C$9,IF(Raw!$X584&lt;$A$9,Raw!X584,-999),-999),-999),-999),-999),-999)</f>
        <v>-999</v>
      </c>
      <c r="R584" s="9">
        <f t="shared" ref="R584:R647" si="175">F584-E584</f>
        <v>0</v>
      </c>
      <c r="S584" s="9">
        <f t="shared" ref="S584:S647" si="176">R584/F584</f>
        <v>0</v>
      </c>
      <c r="T584" s="9">
        <f t="shared" ref="T584:T647" si="177">L584-K584</f>
        <v>0</v>
      </c>
      <c r="U584" s="9">
        <f t="shared" ref="U584:U647" si="178">T584/L584</f>
        <v>0</v>
      </c>
      <c r="V584" s="15">
        <f t="shared" ref="V584:V647" si="179">IF(L584&gt;0,L584*V$8+V$10,-999)</f>
        <v>-999</v>
      </c>
      <c r="X584" s="11">
        <f t="shared" ref="X584:X647" si="180">D584*6.02*10^23*10^(-6)</f>
        <v>-6.0139799999999993E+20</v>
      </c>
      <c r="Y584" s="11">
        <f t="shared" ref="Y584:Y647" si="181">H584*10^(-20)</f>
        <v>-9.99E-18</v>
      </c>
      <c r="Z584" s="11">
        <f t="shared" ref="Z584:Z647" si="182">J584*10^(-6)</f>
        <v>-9.9899999999999989E-4</v>
      </c>
      <c r="AA584" s="16">
        <f t="shared" ref="AA584:AA647" si="183">IF(Z584&gt;0,(X584*Y584/(X584*Y584+1/Z584)),1)</f>
        <v>1</v>
      </c>
      <c r="AB584" s="9">
        <f t="shared" ref="AB584:AB647" si="184">K584+T584*AA584</f>
        <v>-999</v>
      </c>
      <c r="AC584" s="9">
        <f t="shared" ref="AC584:AC647" si="185">IF(T584&gt;0,(L584-AB584)/T584,-999)</f>
        <v>-999</v>
      </c>
      <c r="AD584" s="15">
        <f t="shared" ref="AD584:AD647" si="186">IF(AC584&gt;0,X584*Y584*AC584,-999)</f>
        <v>-999</v>
      </c>
      <c r="AE584" s="3">
        <f t="shared" ref="AE584:AE647" si="187">AE$9*Y584</f>
        <v>-1202.7959999999996</v>
      </c>
      <c r="AF584" s="2">
        <f t="shared" ref="AF584:AF647" si="188">IF(AD584&lt;=AE584,AF$6,AF$6/(AD584/AE584))</f>
        <v>0.30099999999999988</v>
      </c>
      <c r="AG584" s="9">
        <f t="shared" ref="AG584:AG647" si="189">AD584*AF584*$AG$6*U584/AG$8</f>
        <v>0</v>
      </c>
      <c r="AH584" s="2">
        <f t="shared" ref="AH584:AH647" si="190">((AG584*12.01)/893.5)*3600</f>
        <v>0</v>
      </c>
    </row>
    <row r="585" spans="1:34">
      <c r="A585" s="1">
        <f>Raw!A585</f>
        <v>0</v>
      </c>
      <c r="B585" s="14">
        <f>Raw!B585</f>
        <v>0</v>
      </c>
      <c r="C585" s="15">
        <f>Raw!C585</f>
        <v>0</v>
      </c>
      <c r="D585" s="15">
        <f>IF(C585&gt;0.5,Raw!D585*D$11,-999)</f>
        <v>-999</v>
      </c>
      <c r="E585" s="9">
        <f>IF(Raw!$G585&gt;$C$8,IF(Raw!$Q585&gt;$C$8,IF(Raw!$N585&gt;$C$9,IF(Raw!$N585&lt;$A$9,IF(Raw!$X585&gt;$C$9,IF(Raw!$X585&lt;$A$9,Raw!H585,-999),-999),-999),-999),-999),-999)</f>
        <v>-999</v>
      </c>
      <c r="F585" s="9">
        <f>IF(Raw!$G585&gt;$C$8,IF(Raw!$Q585&gt;$C$8,IF(Raw!$N585&gt;$C$9,IF(Raw!$N585&lt;$A$9,IF(Raw!$X585&gt;$C$9,IF(Raw!$X585&lt;$A$9,Raw!I585,-999),-999),-999),-999),-999),-999)</f>
        <v>-999</v>
      </c>
      <c r="G585" s="9">
        <f>Raw!G585</f>
        <v>0</v>
      </c>
      <c r="H585" s="9">
        <f>IF(Raw!$G585&gt;$C$8,IF(Raw!$Q585&gt;$C$8,IF(Raw!$N585&gt;$C$9,IF(Raw!$N585&lt;$A$9,IF(Raw!$X585&gt;$C$9,IF(Raw!$X585&lt;$A$9,Raw!L585,-999),-999),-999),-999),-999),-999)</f>
        <v>-999</v>
      </c>
      <c r="I585" s="9">
        <f>IF(Raw!$G585&gt;$C$8,IF(Raw!$Q585&gt;$C$8,IF(Raw!$N585&gt;$C$9,IF(Raw!$N585&lt;$A$9,IF(Raw!$X585&gt;$C$9,IF(Raw!$X585&lt;$A$9,Raw!M585,-999),-999),-999),-999),-999),-999)</f>
        <v>-999</v>
      </c>
      <c r="J585" s="9">
        <f>IF(Raw!$G585&gt;$C$8,IF(Raw!$Q585&gt;$C$8,IF(Raw!$N585&gt;$C$9,IF(Raw!$N585&lt;$A$9,IF(Raw!$X585&gt;$C$9,IF(Raw!$X585&lt;$A$9,Raw!N585,-999),-999),-999),-999),-999),-999)</f>
        <v>-999</v>
      </c>
      <c r="K585" s="9">
        <f>IF(Raw!$G585&gt;$C$8,IF(Raw!$Q585&gt;$C$8,IF(Raw!$N585&gt;$C$9,IF(Raw!$N585&lt;$A$9,IF(Raw!$X585&gt;$C$9,IF(Raw!$X585&lt;$A$9,Raw!R585,-999),-999),-999),-999),-999),-999)</f>
        <v>-999</v>
      </c>
      <c r="L585" s="9">
        <f>IF(Raw!$G585&gt;$C$8,IF(Raw!$Q585&gt;$C$8,IF(Raw!$N585&gt;$C$9,IF(Raw!$N585&lt;$A$9,IF(Raw!$X585&gt;$C$9,IF(Raw!$X585&lt;$A$9,Raw!S585,-999),-999),-999),-999),-999),-999)</f>
        <v>-999</v>
      </c>
      <c r="M585" s="9">
        <f>Raw!Q585</f>
        <v>0</v>
      </c>
      <c r="N585" s="9">
        <f>IF(Raw!$G585&gt;$C$8,IF(Raw!$Q585&gt;$C$8,IF(Raw!$N585&gt;$C$9,IF(Raw!$N585&lt;$A$9,IF(Raw!$X585&gt;$C$9,IF(Raw!$X585&lt;$A$9,Raw!V585,-999),-999),-999),-999),-999),-999)</f>
        <v>-999</v>
      </c>
      <c r="O585" s="9">
        <f>IF(Raw!$G585&gt;$C$8,IF(Raw!$Q585&gt;$C$8,IF(Raw!$N585&gt;$C$9,IF(Raw!$N585&lt;$A$9,IF(Raw!$X585&gt;$C$9,IF(Raw!$X585&lt;$A$9,Raw!W585,-999),-999),-999),-999),-999),-999)</f>
        <v>-999</v>
      </c>
      <c r="P585" s="9">
        <f>IF(Raw!$G585&gt;$C$8,IF(Raw!$Q585&gt;$C$8,IF(Raw!$N585&gt;$C$9,IF(Raw!$N585&lt;$A$9,IF(Raw!$X585&gt;$C$9,IF(Raw!$X585&lt;$A$9,Raw!X585,-999),-999),-999),-999),-999),-999)</f>
        <v>-999</v>
      </c>
      <c r="R585" s="9">
        <f t="shared" si="175"/>
        <v>0</v>
      </c>
      <c r="S585" s="9">
        <f t="shared" si="176"/>
        <v>0</v>
      </c>
      <c r="T585" s="9">
        <f t="shared" si="177"/>
        <v>0</v>
      </c>
      <c r="U585" s="9">
        <f t="shared" si="178"/>
        <v>0</v>
      </c>
      <c r="V585" s="15">
        <f t="shared" si="179"/>
        <v>-999</v>
      </c>
      <c r="X585" s="11">
        <f t="shared" si="180"/>
        <v>-6.0139799999999993E+20</v>
      </c>
      <c r="Y585" s="11">
        <f t="shared" si="181"/>
        <v>-9.99E-18</v>
      </c>
      <c r="Z585" s="11">
        <f t="shared" si="182"/>
        <v>-9.9899999999999989E-4</v>
      </c>
      <c r="AA585" s="16">
        <f t="shared" si="183"/>
        <v>1</v>
      </c>
      <c r="AB585" s="9">
        <f t="shared" si="184"/>
        <v>-999</v>
      </c>
      <c r="AC585" s="9">
        <f t="shared" si="185"/>
        <v>-999</v>
      </c>
      <c r="AD585" s="15">
        <f t="shared" si="186"/>
        <v>-999</v>
      </c>
      <c r="AE585" s="3">
        <f t="shared" si="187"/>
        <v>-1202.7959999999996</v>
      </c>
      <c r="AF585" s="2">
        <f t="shared" si="188"/>
        <v>0.30099999999999988</v>
      </c>
      <c r="AG585" s="9">
        <f t="shared" si="189"/>
        <v>0</v>
      </c>
      <c r="AH585" s="2">
        <f t="shared" si="190"/>
        <v>0</v>
      </c>
    </row>
    <row r="586" spans="1:34">
      <c r="A586" s="1">
        <f>Raw!A586</f>
        <v>0</v>
      </c>
      <c r="B586" s="14">
        <f>Raw!B586</f>
        <v>0</v>
      </c>
      <c r="C586" s="15">
        <f>Raw!C586</f>
        <v>0</v>
      </c>
      <c r="D586" s="15">
        <f>IF(C586&gt;0.5,Raw!D586*D$11,-999)</f>
        <v>-999</v>
      </c>
      <c r="E586" s="9">
        <f>IF(Raw!$G586&gt;$C$8,IF(Raw!$Q586&gt;$C$8,IF(Raw!$N586&gt;$C$9,IF(Raw!$N586&lt;$A$9,IF(Raw!$X586&gt;$C$9,IF(Raw!$X586&lt;$A$9,Raw!H586,-999),-999),-999),-999),-999),-999)</f>
        <v>-999</v>
      </c>
      <c r="F586" s="9">
        <f>IF(Raw!$G586&gt;$C$8,IF(Raw!$Q586&gt;$C$8,IF(Raw!$N586&gt;$C$9,IF(Raw!$N586&lt;$A$9,IF(Raw!$X586&gt;$C$9,IF(Raw!$X586&lt;$A$9,Raw!I586,-999),-999),-999),-999),-999),-999)</f>
        <v>-999</v>
      </c>
      <c r="G586" s="9">
        <f>Raw!G586</f>
        <v>0</v>
      </c>
      <c r="H586" s="9">
        <f>IF(Raw!$G586&gt;$C$8,IF(Raw!$Q586&gt;$C$8,IF(Raw!$N586&gt;$C$9,IF(Raw!$N586&lt;$A$9,IF(Raw!$X586&gt;$C$9,IF(Raw!$X586&lt;$A$9,Raw!L586,-999),-999),-999),-999),-999),-999)</f>
        <v>-999</v>
      </c>
      <c r="I586" s="9">
        <f>IF(Raw!$G586&gt;$C$8,IF(Raw!$Q586&gt;$C$8,IF(Raw!$N586&gt;$C$9,IF(Raw!$N586&lt;$A$9,IF(Raw!$X586&gt;$C$9,IF(Raw!$X586&lt;$A$9,Raw!M586,-999),-999),-999),-999),-999),-999)</f>
        <v>-999</v>
      </c>
      <c r="J586" s="9">
        <f>IF(Raw!$G586&gt;$C$8,IF(Raw!$Q586&gt;$C$8,IF(Raw!$N586&gt;$C$9,IF(Raw!$N586&lt;$A$9,IF(Raw!$X586&gt;$C$9,IF(Raw!$X586&lt;$A$9,Raw!N586,-999),-999),-999),-999),-999),-999)</f>
        <v>-999</v>
      </c>
      <c r="K586" s="9">
        <f>IF(Raw!$G586&gt;$C$8,IF(Raw!$Q586&gt;$C$8,IF(Raw!$N586&gt;$C$9,IF(Raw!$N586&lt;$A$9,IF(Raw!$X586&gt;$C$9,IF(Raw!$X586&lt;$A$9,Raw!R586,-999),-999),-999),-999),-999),-999)</f>
        <v>-999</v>
      </c>
      <c r="L586" s="9">
        <f>IF(Raw!$G586&gt;$C$8,IF(Raw!$Q586&gt;$C$8,IF(Raw!$N586&gt;$C$9,IF(Raw!$N586&lt;$A$9,IF(Raw!$X586&gt;$C$9,IF(Raw!$X586&lt;$A$9,Raw!S586,-999),-999),-999),-999),-999),-999)</f>
        <v>-999</v>
      </c>
      <c r="M586" s="9">
        <f>Raw!Q586</f>
        <v>0</v>
      </c>
      <c r="N586" s="9">
        <f>IF(Raw!$G586&gt;$C$8,IF(Raw!$Q586&gt;$C$8,IF(Raw!$N586&gt;$C$9,IF(Raw!$N586&lt;$A$9,IF(Raw!$X586&gt;$C$9,IF(Raw!$X586&lt;$A$9,Raw!V586,-999),-999),-999),-999),-999),-999)</f>
        <v>-999</v>
      </c>
      <c r="O586" s="9">
        <f>IF(Raw!$G586&gt;$C$8,IF(Raw!$Q586&gt;$C$8,IF(Raw!$N586&gt;$C$9,IF(Raw!$N586&lt;$A$9,IF(Raw!$X586&gt;$C$9,IF(Raw!$X586&lt;$A$9,Raw!W586,-999),-999),-999),-999),-999),-999)</f>
        <v>-999</v>
      </c>
      <c r="P586" s="9">
        <f>IF(Raw!$G586&gt;$C$8,IF(Raw!$Q586&gt;$C$8,IF(Raw!$N586&gt;$C$9,IF(Raw!$N586&lt;$A$9,IF(Raw!$X586&gt;$C$9,IF(Raw!$X586&lt;$A$9,Raw!X586,-999),-999),-999),-999),-999),-999)</f>
        <v>-999</v>
      </c>
      <c r="R586" s="9">
        <f t="shared" si="175"/>
        <v>0</v>
      </c>
      <c r="S586" s="9">
        <f t="shared" si="176"/>
        <v>0</v>
      </c>
      <c r="T586" s="9">
        <f t="shared" si="177"/>
        <v>0</v>
      </c>
      <c r="U586" s="9">
        <f t="shared" si="178"/>
        <v>0</v>
      </c>
      <c r="V586" s="15">
        <f t="shared" si="179"/>
        <v>-999</v>
      </c>
      <c r="X586" s="11">
        <f t="shared" si="180"/>
        <v>-6.0139799999999993E+20</v>
      </c>
      <c r="Y586" s="11">
        <f t="shared" si="181"/>
        <v>-9.99E-18</v>
      </c>
      <c r="Z586" s="11">
        <f t="shared" si="182"/>
        <v>-9.9899999999999989E-4</v>
      </c>
      <c r="AA586" s="16">
        <f t="shared" si="183"/>
        <v>1</v>
      </c>
      <c r="AB586" s="9">
        <f t="shared" si="184"/>
        <v>-999</v>
      </c>
      <c r="AC586" s="9">
        <f t="shared" si="185"/>
        <v>-999</v>
      </c>
      <c r="AD586" s="15">
        <f t="shared" si="186"/>
        <v>-999</v>
      </c>
      <c r="AE586" s="3">
        <f t="shared" si="187"/>
        <v>-1202.7959999999996</v>
      </c>
      <c r="AF586" s="2">
        <f t="shared" si="188"/>
        <v>0.30099999999999988</v>
      </c>
      <c r="AG586" s="9">
        <f t="shared" si="189"/>
        <v>0</v>
      </c>
      <c r="AH586" s="2">
        <f t="shared" si="190"/>
        <v>0</v>
      </c>
    </row>
    <row r="587" spans="1:34">
      <c r="A587" s="1">
        <f>Raw!A587</f>
        <v>0</v>
      </c>
      <c r="B587" s="14">
        <f>Raw!B587</f>
        <v>0</v>
      </c>
      <c r="C587" s="15">
        <f>Raw!C587</f>
        <v>0</v>
      </c>
      <c r="D587" s="15">
        <f>IF(C587&gt;0.5,Raw!D587*D$11,-999)</f>
        <v>-999</v>
      </c>
      <c r="E587" s="9">
        <f>IF(Raw!$G587&gt;$C$8,IF(Raw!$Q587&gt;$C$8,IF(Raw!$N587&gt;$C$9,IF(Raw!$N587&lt;$A$9,IF(Raw!$X587&gt;$C$9,IF(Raw!$X587&lt;$A$9,Raw!H587,-999),-999),-999),-999),-999),-999)</f>
        <v>-999</v>
      </c>
      <c r="F587" s="9">
        <f>IF(Raw!$G587&gt;$C$8,IF(Raw!$Q587&gt;$C$8,IF(Raw!$N587&gt;$C$9,IF(Raw!$N587&lt;$A$9,IF(Raw!$X587&gt;$C$9,IF(Raw!$X587&lt;$A$9,Raw!I587,-999),-999),-999),-999),-999),-999)</f>
        <v>-999</v>
      </c>
      <c r="G587" s="9">
        <f>Raw!G587</f>
        <v>0</v>
      </c>
      <c r="H587" s="9">
        <f>IF(Raw!$G587&gt;$C$8,IF(Raw!$Q587&gt;$C$8,IF(Raw!$N587&gt;$C$9,IF(Raw!$N587&lt;$A$9,IF(Raw!$X587&gt;$C$9,IF(Raw!$X587&lt;$A$9,Raw!L587,-999),-999),-999),-999),-999),-999)</f>
        <v>-999</v>
      </c>
      <c r="I587" s="9">
        <f>IF(Raw!$G587&gt;$C$8,IF(Raw!$Q587&gt;$C$8,IF(Raw!$N587&gt;$C$9,IF(Raw!$N587&lt;$A$9,IF(Raw!$X587&gt;$C$9,IF(Raw!$X587&lt;$A$9,Raw!M587,-999),-999),-999),-999),-999),-999)</f>
        <v>-999</v>
      </c>
      <c r="J587" s="9">
        <f>IF(Raw!$G587&gt;$C$8,IF(Raw!$Q587&gt;$C$8,IF(Raw!$N587&gt;$C$9,IF(Raw!$N587&lt;$A$9,IF(Raw!$X587&gt;$C$9,IF(Raw!$X587&lt;$A$9,Raw!N587,-999),-999),-999),-999),-999),-999)</f>
        <v>-999</v>
      </c>
      <c r="K587" s="9">
        <f>IF(Raw!$G587&gt;$C$8,IF(Raw!$Q587&gt;$C$8,IF(Raw!$N587&gt;$C$9,IF(Raw!$N587&lt;$A$9,IF(Raw!$X587&gt;$C$9,IF(Raw!$X587&lt;$A$9,Raw!R587,-999),-999),-999),-999),-999),-999)</f>
        <v>-999</v>
      </c>
      <c r="L587" s="9">
        <f>IF(Raw!$G587&gt;$C$8,IF(Raw!$Q587&gt;$C$8,IF(Raw!$N587&gt;$C$9,IF(Raw!$N587&lt;$A$9,IF(Raw!$X587&gt;$C$9,IF(Raw!$X587&lt;$A$9,Raw!S587,-999),-999),-999),-999),-999),-999)</f>
        <v>-999</v>
      </c>
      <c r="M587" s="9">
        <f>Raw!Q587</f>
        <v>0</v>
      </c>
      <c r="N587" s="9">
        <f>IF(Raw!$G587&gt;$C$8,IF(Raw!$Q587&gt;$C$8,IF(Raw!$N587&gt;$C$9,IF(Raw!$N587&lt;$A$9,IF(Raw!$X587&gt;$C$9,IF(Raw!$X587&lt;$A$9,Raw!V587,-999),-999),-999),-999),-999),-999)</f>
        <v>-999</v>
      </c>
      <c r="O587" s="9">
        <f>IF(Raw!$G587&gt;$C$8,IF(Raw!$Q587&gt;$C$8,IF(Raw!$N587&gt;$C$9,IF(Raw!$N587&lt;$A$9,IF(Raw!$X587&gt;$C$9,IF(Raw!$X587&lt;$A$9,Raw!W587,-999),-999),-999),-999),-999),-999)</f>
        <v>-999</v>
      </c>
      <c r="P587" s="9">
        <f>IF(Raw!$G587&gt;$C$8,IF(Raw!$Q587&gt;$C$8,IF(Raw!$N587&gt;$C$9,IF(Raw!$N587&lt;$A$9,IF(Raw!$X587&gt;$C$9,IF(Raw!$X587&lt;$A$9,Raw!X587,-999),-999),-999),-999),-999),-999)</f>
        <v>-999</v>
      </c>
      <c r="R587" s="9">
        <f t="shared" si="175"/>
        <v>0</v>
      </c>
      <c r="S587" s="9">
        <f t="shared" si="176"/>
        <v>0</v>
      </c>
      <c r="T587" s="9">
        <f t="shared" si="177"/>
        <v>0</v>
      </c>
      <c r="U587" s="9">
        <f t="shared" si="178"/>
        <v>0</v>
      </c>
      <c r="V587" s="15">
        <f t="shared" si="179"/>
        <v>-999</v>
      </c>
      <c r="X587" s="11">
        <f t="shared" si="180"/>
        <v>-6.0139799999999993E+20</v>
      </c>
      <c r="Y587" s="11">
        <f t="shared" si="181"/>
        <v>-9.99E-18</v>
      </c>
      <c r="Z587" s="11">
        <f t="shared" si="182"/>
        <v>-9.9899999999999989E-4</v>
      </c>
      <c r="AA587" s="16">
        <f t="shared" si="183"/>
        <v>1</v>
      </c>
      <c r="AB587" s="9">
        <f t="shared" si="184"/>
        <v>-999</v>
      </c>
      <c r="AC587" s="9">
        <f t="shared" si="185"/>
        <v>-999</v>
      </c>
      <c r="AD587" s="15">
        <f t="shared" si="186"/>
        <v>-999</v>
      </c>
      <c r="AE587" s="3">
        <f t="shared" si="187"/>
        <v>-1202.7959999999996</v>
      </c>
      <c r="AF587" s="2">
        <f t="shared" si="188"/>
        <v>0.30099999999999988</v>
      </c>
      <c r="AG587" s="9">
        <f t="shared" si="189"/>
        <v>0</v>
      </c>
      <c r="AH587" s="2">
        <f t="shared" si="190"/>
        <v>0</v>
      </c>
    </row>
    <row r="588" spans="1:34">
      <c r="A588" s="1">
        <f>Raw!A588</f>
        <v>0</v>
      </c>
      <c r="B588" s="14">
        <f>Raw!B588</f>
        <v>0</v>
      </c>
      <c r="C588" s="15">
        <f>Raw!C588</f>
        <v>0</v>
      </c>
      <c r="D588" s="15">
        <f>IF(C588&gt;0.5,Raw!D588*D$11,-999)</f>
        <v>-999</v>
      </c>
      <c r="E588" s="9">
        <f>IF(Raw!$G588&gt;$C$8,IF(Raw!$Q588&gt;$C$8,IF(Raw!$N588&gt;$C$9,IF(Raw!$N588&lt;$A$9,IF(Raw!$X588&gt;$C$9,IF(Raw!$X588&lt;$A$9,Raw!H588,-999),-999),-999),-999),-999),-999)</f>
        <v>-999</v>
      </c>
      <c r="F588" s="9">
        <f>IF(Raw!$G588&gt;$C$8,IF(Raw!$Q588&gt;$C$8,IF(Raw!$N588&gt;$C$9,IF(Raw!$N588&lt;$A$9,IF(Raw!$X588&gt;$C$9,IF(Raw!$X588&lt;$A$9,Raw!I588,-999),-999),-999),-999),-999),-999)</f>
        <v>-999</v>
      </c>
      <c r="G588" s="9">
        <f>Raw!G588</f>
        <v>0</v>
      </c>
      <c r="H588" s="9">
        <f>IF(Raw!$G588&gt;$C$8,IF(Raw!$Q588&gt;$C$8,IF(Raw!$N588&gt;$C$9,IF(Raw!$N588&lt;$A$9,IF(Raw!$X588&gt;$C$9,IF(Raw!$X588&lt;$A$9,Raw!L588,-999),-999),-999),-999),-999),-999)</f>
        <v>-999</v>
      </c>
      <c r="I588" s="9">
        <f>IF(Raw!$G588&gt;$C$8,IF(Raw!$Q588&gt;$C$8,IF(Raw!$N588&gt;$C$9,IF(Raw!$N588&lt;$A$9,IF(Raw!$X588&gt;$C$9,IF(Raw!$X588&lt;$A$9,Raw!M588,-999),-999),-999),-999),-999),-999)</f>
        <v>-999</v>
      </c>
      <c r="J588" s="9">
        <f>IF(Raw!$G588&gt;$C$8,IF(Raw!$Q588&gt;$C$8,IF(Raw!$N588&gt;$C$9,IF(Raw!$N588&lt;$A$9,IF(Raw!$X588&gt;$C$9,IF(Raw!$X588&lt;$A$9,Raw!N588,-999),-999),-999),-999),-999),-999)</f>
        <v>-999</v>
      </c>
      <c r="K588" s="9">
        <f>IF(Raw!$G588&gt;$C$8,IF(Raw!$Q588&gt;$C$8,IF(Raw!$N588&gt;$C$9,IF(Raw!$N588&lt;$A$9,IF(Raw!$X588&gt;$C$9,IF(Raw!$X588&lt;$A$9,Raw!R588,-999),-999),-999),-999),-999),-999)</f>
        <v>-999</v>
      </c>
      <c r="L588" s="9">
        <f>IF(Raw!$G588&gt;$C$8,IF(Raw!$Q588&gt;$C$8,IF(Raw!$N588&gt;$C$9,IF(Raw!$N588&lt;$A$9,IF(Raw!$X588&gt;$C$9,IF(Raw!$X588&lt;$A$9,Raw!S588,-999),-999),-999),-999),-999),-999)</f>
        <v>-999</v>
      </c>
      <c r="M588" s="9">
        <f>Raw!Q588</f>
        <v>0</v>
      </c>
      <c r="N588" s="9">
        <f>IF(Raw!$G588&gt;$C$8,IF(Raw!$Q588&gt;$C$8,IF(Raw!$N588&gt;$C$9,IF(Raw!$N588&lt;$A$9,IF(Raw!$X588&gt;$C$9,IF(Raw!$X588&lt;$A$9,Raw!V588,-999),-999),-999),-999),-999),-999)</f>
        <v>-999</v>
      </c>
      <c r="O588" s="9">
        <f>IF(Raw!$G588&gt;$C$8,IF(Raw!$Q588&gt;$C$8,IF(Raw!$N588&gt;$C$9,IF(Raw!$N588&lt;$A$9,IF(Raw!$X588&gt;$C$9,IF(Raw!$X588&lt;$A$9,Raw!W588,-999),-999),-999),-999),-999),-999)</f>
        <v>-999</v>
      </c>
      <c r="P588" s="9">
        <f>IF(Raw!$G588&gt;$C$8,IF(Raw!$Q588&gt;$C$8,IF(Raw!$N588&gt;$C$9,IF(Raw!$N588&lt;$A$9,IF(Raw!$X588&gt;$C$9,IF(Raw!$X588&lt;$A$9,Raw!X588,-999),-999),-999),-999),-999),-999)</f>
        <v>-999</v>
      </c>
      <c r="R588" s="9">
        <f t="shared" si="175"/>
        <v>0</v>
      </c>
      <c r="S588" s="9">
        <f t="shared" si="176"/>
        <v>0</v>
      </c>
      <c r="T588" s="9">
        <f t="shared" si="177"/>
        <v>0</v>
      </c>
      <c r="U588" s="9">
        <f t="shared" si="178"/>
        <v>0</v>
      </c>
      <c r="V588" s="15">
        <f t="shared" si="179"/>
        <v>-999</v>
      </c>
      <c r="X588" s="11">
        <f t="shared" si="180"/>
        <v>-6.0139799999999993E+20</v>
      </c>
      <c r="Y588" s="11">
        <f t="shared" si="181"/>
        <v>-9.99E-18</v>
      </c>
      <c r="Z588" s="11">
        <f t="shared" si="182"/>
        <v>-9.9899999999999989E-4</v>
      </c>
      <c r="AA588" s="16">
        <f t="shared" si="183"/>
        <v>1</v>
      </c>
      <c r="AB588" s="9">
        <f t="shared" si="184"/>
        <v>-999</v>
      </c>
      <c r="AC588" s="9">
        <f t="shared" si="185"/>
        <v>-999</v>
      </c>
      <c r="AD588" s="15">
        <f t="shared" si="186"/>
        <v>-999</v>
      </c>
      <c r="AE588" s="3">
        <f t="shared" si="187"/>
        <v>-1202.7959999999996</v>
      </c>
      <c r="AF588" s="2">
        <f t="shared" si="188"/>
        <v>0.30099999999999988</v>
      </c>
      <c r="AG588" s="9">
        <f t="shared" si="189"/>
        <v>0</v>
      </c>
      <c r="AH588" s="2">
        <f t="shared" si="190"/>
        <v>0</v>
      </c>
    </row>
    <row r="589" spans="1:34">
      <c r="A589" s="1">
        <f>Raw!A589</f>
        <v>0</v>
      </c>
      <c r="B589" s="14">
        <f>Raw!B589</f>
        <v>0</v>
      </c>
      <c r="C589" s="15">
        <f>Raw!C589</f>
        <v>0</v>
      </c>
      <c r="D589" s="15">
        <f>IF(C589&gt;0.5,Raw!D589*D$11,-999)</f>
        <v>-999</v>
      </c>
      <c r="E589" s="9">
        <f>IF(Raw!$G589&gt;$C$8,IF(Raw!$Q589&gt;$C$8,IF(Raw!$N589&gt;$C$9,IF(Raw!$N589&lt;$A$9,IF(Raw!$X589&gt;$C$9,IF(Raw!$X589&lt;$A$9,Raw!H589,-999),-999),-999),-999),-999),-999)</f>
        <v>-999</v>
      </c>
      <c r="F589" s="9">
        <f>IF(Raw!$G589&gt;$C$8,IF(Raw!$Q589&gt;$C$8,IF(Raw!$N589&gt;$C$9,IF(Raw!$N589&lt;$A$9,IF(Raw!$X589&gt;$C$9,IF(Raw!$X589&lt;$A$9,Raw!I589,-999),-999),-999),-999),-999),-999)</f>
        <v>-999</v>
      </c>
      <c r="G589" s="9">
        <f>Raw!G589</f>
        <v>0</v>
      </c>
      <c r="H589" s="9">
        <f>IF(Raw!$G589&gt;$C$8,IF(Raw!$Q589&gt;$C$8,IF(Raw!$N589&gt;$C$9,IF(Raw!$N589&lt;$A$9,IF(Raw!$X589&gt;$C$9,IF(Raw!$X589&lt;$A$9,Raw!L589,-999),-999),-999),-999),-999),-999)</f>
        <v>-999</v>
      </c>
      <c r="I589" s="9">
        <f>IF(Raw!$G589&gt;$C$8,IF(Raw!$Q589&gt;$C$8,IF(Raw!$N589&gt;$C$9,IF(Raw!$N589&lt;$A$9,IF(Raw!$X589&gt;$C$9,IF(Raw!$X589&lt;$A$9,Raw!M589,-999),-999),-999),-999),-999),-999)</f>
        <v>-999</v>
      </c>
      <c r="J589" s="9">
        <f>IF(Raw!$G589&gt;$C$8,IF(Raw!$Q589&gt;$C$8,IF(Raw!$N589&gt;$C$9,IF(Raw!$N589&lt;$A$9,IF(Raw!$X589&gt;$C$9,IF(Raw!$X589&lt;$A$9,Raw!N589,-999),-999),-999),-999),-999),-999)</f>
        <v>-999</v>
      </c>
      <c r="K589" s="9">
        <f>IF(Raw!$G589&gt;$C$8,IF(Raw!$Q589&gt;$C$8,IF(Raw!$N589&gt;$C$9,IF(Raw!$N589&lt;$A$9,IF(Raw!$X589&gt;$C$9,IF(Raw!$X589&lt;$A$9,Raw!R589,-999),-999),-999),-999),-999),-999)</f>
        <v>-999</v>
      </c>
      <c r="L589" s="9">
        <f>IF(Raw!$G589&gt;$C$8,IF(Raw!$Q589&gt;$C$8,IF(Raw!$N589&gt;$C$9,IF(Raw!$N589&lt;$A$9,IF(Raw!$X589&gt;$C$9,IF(Raw!$X589&lt;$A$9,Raw!S589,-999),-999),-999),-999),-999),-999)</f>
        <v>-999</v>
      </c>
      <c r="M589" s="9">
        <f>Raw!Q589</f>
        <v>0</v>
      </c>
      <c r="N589" s="9">
        <f>IF(Raw!$G589&gt;$C$8,IF(Raw!$Q589&gt;$C$8,IF(Raw!$N589&gt;$C$9,IF(Raw!$N589&lt;$A$9,IF(Raw!$X589&gt;$C$9,IF(Raw!$X589&lt;$A$9,Raw!V589,-999),-999),-999),-999),-999),-999)</f>
        <v>-999</v>
      </c>
      <c r="O589" s="9">
        <f>IF(Raw!$G589&gt;$C$8,IF(Raw!$Q589&gt;$C$8,IF(Raw!$N589&gt;$C$9,IF(Raw!$N589&lt;$A$9,IF(Raw!$X589&gt;$C$9,IF(Raw!$X589&lt;$A$9,Raw!W589,-999),-999),-999),-999),-999),-999)</f>
        <v>-999</v>
      </c>
      <c r="P589" s="9">
        <f>IF(Raw!$G589&gt;$C$8,IF(Raw!$Q589&gt;$C$8,IF(Raw!$N589&gt;$C$9,IF(Raw!$N589&lt;$A$9,IF(Raw!$X589&gt;$C$9,IF(Raw!$X589&lt;$A$9,Raw!X589,-999),-999),-999),-999),-999),-999)</f>
        <v>-999</v>
      </c>
      <c r="R589" s="9">
        <f t="shared" si="175"/>
        <v>0</v>
      </c>
      <c r="S589" s="9">
        <f t="shared" si="176"/>
        <v>0</v>
      </c>
      <c r="T589" s="9">
        <f t="shared" si="177"/>
        <v>0</v>
      </c>
      <c r="U589" s="9">
        <f t="shared" si="178"/>
        <v>0</v>
      </c>
      <c r="V589" s="15">
        <f t="shared" si="179"/>
        <v>-999</v>
      </c>
      <c r="X589" s="11">
        <f t="shared" si="180"/>
        <v>-6.0139799999999993E+20</v>
      </c>
      <c r="Y589" s="11">
        <f t="shared" si="181"/>
        <v>-9.99E-18</v>
      </c>
      <c r="Z589" s="11">
        <f t="shared" si="182"/>
        <v>-9.9899999999999989E-4</v>
      </c>
      <c r="AA589" s="16">
        <f t="shared" si="183"/>
        <v>1</v>
      </c>
      <c r="AB589" s="9">
        <f t="shared" si="184"/>
        <v>-999</v>
      </c>
      <c r="AC589" s="9">
        <f t="shared" si="185"/>
        <v>-999</v>
      </c>
      <c r="AD589" s="15">
        <f t="shared" si="186"/>
        <v>-999</v>
      </c>
      <c r="AE589" s="3">
        <f t="shared" si="187"/>
        <v>-1202.7959999999996</v>
      </c>
      <c r="AF589" s="2">
        <f t="shared" si="188"/>
        <v>0.30099999999999988</v>
      </c>
      <c r="AG589" s="9">
        <f t="shared" si="189"/>
        <v>0</v>
      </c>
      <c r="AH589" s="2">
        <f t="shared" si="190"/>
        <v>0</v>
      </c>
    </row>
    <row r="590" spans="1:34">
      <c r="A590" s="1">
        <f>Raw!A590</f>
        <v>0</v>
      </c>
      <c r="B590" s="14">
        <f>Raw!B590</f>
        <v>0</v>
      </c>
      <c r="C590" s="15">
        <f>Raw!C590</f>
        <v>0</v>
      </c>
      <c r="D590" s="15">
        <f>IF(C590&gt;0.5,Raw!D590*D$11,-999)</f>
        <v>-999</v>
      </c>
      <c r="E590" s="9">
        <f>IF(Raw!$G590&gt;$C$8,IF(Raw!$Q590&gt;$C$8,IF(Raw!$N590&gt;$C$9,IF(Raw!$N590&lt;$A$9,IF(Raw!$X590&gt;$C$9,IF(Raw!$X590&lt;$A$9,Raw!H590,-999),-999),-999),-999),-999),-999)</f>
        <v>-999</v>
      </c>
      <c r="F590" s="9">
        <f>IF(Raw!$G590&gt;$C$8,IF(Raw!$Q590&gt;$C$8,IF(Raw!$N590&gt;$C$9,IF(Raw!$N590&lt;$A$9,IF(Raw!$X590&gt;$C$9,IF(Raw!$X590&lt;$A$9,Raw!I590,-999),-999),-999),-999),-999),-999)</f>
        <v>-999</v>
      </c>
      <c r="G590" s="9">
        <f>Raw!G590</f>
        <v>0</v>
      </c>
      <c r="H590" s="9">
        <f>IF(Raw!$G590&gt;$C$8,IF(Raw!$Q590&gt;$C$8,IF(Raw!$N590&gt;$C$9,IF(Raw!$N590&lt;$A$9,IF(Raw!$X590&gt;$C$9,IF(Raw!$X590&lt;$A$9,Raw!L590,-999),-999),-999),-999),-999),-999)</f>
        <v>-999</v>
      </c>
      <c r="I590" s="9">
        <f>IF(Raw!$G590&gt;$C$8,IF(Raw!$Q590&gt;$C$8,IF(Raw!$N590&gt;$C$9,IF(Raw!$N590&lt;$A$9,IF(Raw!$X590&gt;$C$9,IF(Raw!$X590&lt;$A$9,Raw!M590,-999),-999),-999),-999),-999),-999)</f>
        <v>-999</v>
      </c>
      <c r="J590" s="9">
        <f>IF(Raw!$G590&gt;$C$8,IF(Raw!$Q590&gt;$C$8,IF(Raw!$N590&gt;$C$9,IF(Raw!$N590&lt;$A$9,IF(Raw!$X590&gt;$C$9,IF(Raw!$X590&lt;$A$9,Raw!N590,-999),-999),-999),-999),-999),-999)</f>
        <v>-999</v>
      </c>
      <c r="K590" s="9">
        <f>IF(Raw!$G590&gt;$C$8,IF(Raw!$Q590&gt;$C$8,IF(Raw!$N590&gt;$C$9,IF(Raw!$N590&lt;$A$9,IF(Raw!$X590&gt;$C$9,IF(Raw!$X590&lt;$A$9,Raw!R590,-999),-999),-999),-999),-999),-999)</f>
        <v>-999</v>
      </c>
      <c r="L590" s="9">
        <f>IF(Raw!$G590&gt;$C$8,IF(Raw!$Q590&gt;$C$8,IF(Raw!$N590&gt;$C$9,IF(Raw!$N590&lt;$A$9,IF(Raw!$X590&gt;$C$9,IF(Raw!$X590&lt;$A$9,Raw!S590,-999),-999),-999),-999),-999),-999)</f>
        <v>-999</v>
      </c>
      <c r="M590" s="9">
        <f>Raw!Q590</f>
        <v>0</v>
      </c>
      <c r="N590" s="9">
        <f>IF(Raw!$G590&gt;$C$8,IF(Raw!$Q590&gt;$C$8,IF(Raw!$N590&gt;$C$9,IF(Raw!$N590&lt;$A$9,IF(Raw!$X590&gt;$C$9,IF(Raw!$X590&lt;$A$9,Raw!V590,-999),-999),-999),-999),-999),-999)</f>
        <v>-999</v>
      </c>
      <c r="O590" s="9">
        <f>IF(Raw!$G590&gt;$C$8,IF(Raw!$Q590&gt;$C$8,IF(Raw!$N590&gt;$C$9,IF(Raw!$N590&lt;$A$9,IF(Raw!$X590&gt;$C$9,IF(Raw!$X590&lt;$A$9,Raw!W590,-999),-999),-999),-999),-999),-999)</f>
        <v>-999</v>
      </c>
      <c r="P590" s="9">
        <f>IF(Raw!$G590&gt;$C$8,IF(Raw!$Q590&gt;$C$8,IF(Raw!$N590&gt;$C$9,IF(Raw!$N590&lt;$A$9,IF(Raw!$X590&gt;$C$9,IF(Raw!$X590&lt;$A$9,Raw!X590,-999),-999),-999),-999),-999),-999)</f>
        <v>-999</v>
      </c>
      <c r="R590" s="9">
        <f t="shared" si="175"/>
        <v>0</v>
      </c>
      <c r="S590" s="9">
        <f t="shared" si="176"/>
        <v>0</v>
      </c>
      <c r="T590" s="9">
        <f t="shared" si="177"/>
        <v>0</v>
      </c>
      <c r="U590" s="9">
        <f t="shared" si="178"/>
        <v>0</v>
      </c>
      <c r="V590" s="15">
        <f t="shared" si="179"/>
        <v>-999</v>
      </c>
      <c r="X590" s="11">
        <f t="shared" si="180"/>
        <v>-6.0139799999999993E+20</v>
      </c>
      <c r="Y590" s="11">
        <f t="shared" si="181"/>
        <v>-9.99E-18</v>
      </c>
      <c r="Z590" s="11">
        <f t="shared" si="182"/>
        <v>-9.9899999999999989E-4</v>
      </c>
      <c r="AA590" s="16">
        <f t="shared" si="183"/>
        <v>1</v>
      </c>
      <c r="AB590" s="9">
        <f t="shared" si="184"/>
        <v>-999</v>
      </c>
      <c r="AC590" s="9">
        <f t="shared" si="185"/>
        <v>-999</v>
      </c>
      <c r="AD590" s="15">
        <f t="shared" si="186"/>
        <v>-999</v>
      </c>
      <c r="AE590" s="3">
        <f t="shared" si="187"/>
        <v>-1202.7959999999996</v>
      </c>
      <c r="AF590" s="2">
        <f t="shared" si="188"/>
        <v>0.30099999999999988</v>
      </c>
      <c r="AG590" s="9">
        <f t="shared" si="189"/>
        <v>0</v>
      </c>
      <c r="AH590" s="2">
        <f t="shared" si="190"/>
        <v>0</v>
      </c>
    </row>
    <row r="591" spans="1:34">
      <c r="A591" s="1">
        <f>Raw!A591</f>
        <v>0</v>
      </c>
      <c r="B591" s="14">
        <f>Raw!B591</f>
        <v>0</v>
      </c>
      <c r="C591" s="15">
        <f>Raw!C591</f>
        <v>0</v>
      </c>
      <c r="D591" s="15">
        <f>IF(C591&gt;0.5,Raw!D591*D$11,-999)</f>
        <v>-999</v>
      </c>
      <c r="E591" s="9">
        <f>IF(Raw!$G591&gt;$C$8,IF(Raw!$Q591&gt;$C$8,IF(Raw!$N591&gt;$C$9,IF(Raw!$N591&lt;$A$9,IF(Raw!$X591&gt;$C$9,IF(Raw!$X591&lt;$A$9,Raw!H591,-999),-999),-999),-999),-999),-999)</f>
        <v>-999</v>
      </c>
      <c r="F591" s="9">
        <f>IF(Raw!$G591&gt;$C$8,IF(Raw!$Q591&gt;$C$8,IF(Raw!$N591&gt;$C$9,IF(Raw!$N591&lt;$A$9,IF(Raw!$X591&gt;$C$9,IF(Raw!$X591&lt;$A$9,Raw!I591,-999),-999),-999),-999),-999),-999)</f>
        <v>-999</v>
      </c>
      <c r="G591" s="9">
        <f>Raw!G591</f>
        <v>0</v>
      </c>
      <c r="H591" s="9">
        <f>IF(Raw!$G591&gt;$C$8,IF(Raw!$Q591&gt;$C$8,IF(Raw!$N591&gt;$C$9,IF(Raw!$N591&lt;$A$9,IF(Raw!$X591&gt;$C$9,IF(Raw!$X591&lt;$A$9,Raw!L591,-999),-999),-999),-999),-999),-999)</f>
        <v>-999</v>
      </c>
      <c r="I591" s="9">
        <f>IF(Raw!$G591&gt;$C$8,IF(Raw!$Q591&gt;$C$8,IF(Raw!$N591&gt;$C$9,IF(Raw!$N591&lt;$A$9,IF(Raw!$X591&gt;$C$9,IF(Raw!$X591&lt;$A$9,Raw!M591,-999),-999),-999),-999),-999),-999)</f>
        <v>-999</v>
      </c>
      <c r="J591" s="9">
        <f>IF(Raw!$G591&gt;$C$8,IF(Raw!$Q591&gt;$C$8,IF(Raw!$N591&gt;$C$9,IF(Raw!$N591&lt;$A$9,IF(Raw!$X591&gt;$C$9,IF(Raw!$X591&lt;$A$9,Raw!N591,-999),-999),-999),-999),-999),-999)</f>
        <v>-999</v>
      </c>
      <c r="K591" s="9">
        <f>IF(Raw!$G591&gt;$C$8,IF(Raw!$Q591&gt;$C$8,IF(Raw!$N591&gt;$C$9,IF(Raw!$N591&lt;$A$9,IF(Raw!$X591&gt;$C$9,IF(Raw!$X591&lt;$A$9,Raw!R591,-999),-999),-999),-999),-999),-999)</f>
        <v>-999</v>
      </c>
      <c r="L591" s="9">
        <f>IF(Raw!$G591&gt;$C$8,IF(Raw!$Q591&gt;$C$8,IF(Raw!$N591&gt;$C$9,IF(Raw!$N591&lt;$A$9,IF(Raw!$X591&gt;$C$9,IF(Raw!$X591&lt;$A$9,Raw!S591,-999),-999),-999),-999),-999),-999)</f>
        <v>-999</v>
      </c>
      <c r="M591" s="9">
        <f>Raw!Q591</f>
        <v>0</v>
      </c>
      <c r="N591" s="9">
        <f>IF(Raw!$G591&gt;$C$8,IF(Raw!$Q591&gt;$C$8,IF(Raw!$N591&gt;$C$9,IF(Raw!$N591&lt;$A$9,IF(Raw!$X591&gt;$C$9,IF(Raw!$X591&lt;$A$9,Raw!V591,-999),-999),-999),-999),-999),-999)</f>
        <v>-999</v>
      </c>
      <c r="O591" s="9">
        <f>IF(Raw!$G591&gt;$C$8,IF(Raw!$Q591&gt;$C$8,IF(Raw!$N591&gt;$C$9,IF(Raw!$N591&lt;$A$9,IF(Raw!$X591&gt;$C$9,IF(Raw!$X591&lt;$A$9,Raw!W591,-999),-999),-999),-999),-999),-999)</f>
        <v>-999</v>
      </c>
      <c r="P591" s="9">
        <f>IF(Raw!$G591&gt;$C$8,IF(Raw!$Q591&gt;$C$8,IF(Raw!$N591&gt;$C$9,IF(Raw!$N591&lt;$A$9,IF(Raw!$X591&gt;$C$9,IF(Raw!$X591&lt;$A$9,Raw!X591,-999),-999),-999),-999),-999),-999)</f>
        <v>-999</v>
      </c>
      <c r="R591" s="9">
        <f t="shared" si="175"/>
        <v>0</v>
      </c>
      <c r="S591" s="9">
        <f t="shared" si="176"/>
        <v>0</v>
      </c>
      <c r="T591" s="9">
        <f t="shared" si="177"/>
        <v>0</v>
      </c>
      <c r="U591" s="9">
        <f t="shared" si="178"/>
        <v>0</v>
      </c>
      <c r="V591" s="15">
        <f t="shared" si="179"/>
        <v>-999</v>
      </c>
      <c r="X591" s="11">
        <f t="shared" si="180"/>
        <v>-6.0139799999999993E+20</v>
      </c>
      <c r="Y591" s="11">
        <f t="shared" si="181"/>
        <v>-9.99E-18</v>
      </c>
      <c r="Z591" s="11">
        <f t="shared" si="182"/>
        <v>-9.9899999999999989E-4</v>
      </c>
      <c r="AA591" s="16">
        <f t="shared" si="183"/>
        <v>1</v>
      </c>
      <c r="AB591" s="9">
        <f t="shared" si="184"/>
        <v>-999</v>
      </c>
      <c r="AC591" s="9">
        <f t="shared" si="185"/>
        <v>-999</v>
      </c>
      <c r="AD591" s="15">
        <f t="shared" si="186"/>
        <v>-999</v>
      </c>
      <c r="AE591" s="3">
        <f t="shared" si="187"/>
        <v>-1202.7959999999996</v>
      </c>
      <c r="AF591" s="2">
        <f t="shared" si="188"/>
        <v>0.30099999999999988</v>
      </c>
      <c r="AG591" s="9">
        <f t="shared" si="189"/>
        <v>0</v>
      </c>
      <c r="AH591" s="2">
        <f t="shared" si="190"/>
        <v>0</v>
      </c>
    </row>
    <row r="592" spans="1:34">
      <c r="A592" s="1">
        <f>Raw!A592</f>
        <v>0</v>
      </c>
      <c r="B592" s="14">
        <f>Raw!B592</f>
        <v>0</v>
      </c>
      <c r="C592" s="15">
        <f>Raw!C592</f>
        <v>0</v>
      </c>
      <c r="D592" s="15">
        <f>IF(C592&gt;0.5,Raw!D592*D$11,-999)</f>
        <v>-999</v>
      </c>
      <c r="E592" s="9">
        <f>IF(Raw!$G592&gt;$C$8,IF(Raw!$Q592&gt;$C$8,IF(Raw!$N592&gt;$C$9,IF(Raw!$N592&lt;$A$9,IF(Raw!$X592&gt;$C$9,IF(Raw!$X592&lt;$A$9,Raw!H592,-999),-999),-999),-999),-999),-999)</f>
        <v>-999</v>
      </c>
      <c r="F592" s="9">
        <f>IF(Raw!$G592&gt;$C$8,IF(Raw!$Q592&gt;$C$8,IF(Raw!$N592&gt;$C$9,IF(Raw!$N592&lt;$A$9,IF(Raw!$X592&gt;$C$9,IF(Raw!$X592&lt;$A$9,Raw!I592,-999),-999),-999),-999),-999),-999)</f>
        <v>-999</v>
      </c>
      <c r="G592" s="9">
        <f>Raw!G592</f>
        <v>0</v>
      </c>
      <c r="H592" s="9">
        <f>IF(Raw!$G592&gt;$C$8,IF(Raw!$Q592&gt;$C$8,IF(Raw!$N592&gt;$C$9,IF(Raw!$N592&lt;$A$9,IF(Raw!$X592&gt;$C$9,IF(Raw!$X592&lt;$A$9,Raw!L592,-999),-999),-999),-999),-999),-999)</f>
        <v>-999</v>
      </c>
      <c r="I592" s="9">
        <f>IF(Raw!$G592&gt;$C$8,IF(Raw!$Q592&gt;$C$8,IF(Raw!$N592&gt;$C$9,IF(Raw!$N592&lt;$A$9,IF(Raw!$X592&gt;$C$9,IF(Raw!$X592&lt;$A$9,Raw!M592,-999),-999),-999),-999),-999),-999)</f>
        <v>-999</v>
      </c>
      <c r="J592" s="9">
        <f>IF(Raw!$G592&gt;$C$8,IF(Raw!$Q592&gt;$C$8,IF(Raw!$N592&gt;$C$9,IF(Raw!$N592&lt;$A$9,IF(Raw!$X592&gt;$C$9,IF(Raw!$X592&lt;$A$9,Raw!N592,-999),-999),-999),-999),-999),-999)</f>
        <v>-999</v>
      </c>
      <c r="K592" s="9">
        <f>IF(Raw!$G592&gt;$C$8,IF(Raw!$Q592&gt;$C$8,IF(Raw!$N592&gt;$C$9,IF(Raw!$N592&lt;$A$9,IF(Raw!$X592&gt;$C$9,IF(Raw!$X592&lt;$A$9,Raw!R592,-999),-999),-999),-999),-999),-999)</f>
        <v>-999</v>
      </c>
      <c r="L592" s="9">
        <f>IF(Raw!$G592&gt;$C$8,IF(Raw!$Q592&gt;$C$8,IF(Raw!$N592&gt;$C$9,IF(Raw!$N592&lt;$A$9,IF(Raw!$X592&gt;$C$9,IF(Raw!$X592&lt;$A$9,Raw!S592,-999),-999),-999),-999),-999),-999)</f>
        <v>-999</v>
      </c>
      <c r="M592" s="9">
        <f>Raw!Q592</f>
        <v>0</v>
      </c>
      <c r="N592" s="9">
        <f>IF(Raw!$G592&gt;$C$8,IF(Raw!$Q592&gt;$C$8,IF(Raw!$N592&gt;$C$9,IF(Raw!$N592&lt;$A$9,IF(Raw!$X592&gt;$C$9,IF(Raw!$X592&lt;$A$9,Raw!V592,-999),-999),-999),-999),-999),-999)</f>
        <v>-999</v>
      </c>
      <c r="O592" s="9">
        <f>IF(Raw!$G592&gt;$C$8,IF(Raw!$Q592&gt;$C$8,IF(Raw!$N592&gt;$C$9,IF(Raw!$N592&lt;$A$9,IF(Raw!$X592&gt;$C$9,IF(Raw!$X592&lt;$A$9,Raw!W592,-999),-999),-999),-999),-999),-999)</f>
        <v>-999</v>
      </c>
      <c r="P592" s="9">
        <f>IF(Raw!$G592&gt;$C$8,IF(Raw!$Q592&gt;$C$8,IF(Raw!$N592&gt;$C$9,IF(Raw!$N592&lt;$A$9,IF(Raw!$X592&gt;$C$9,IF(Raw!$X592&lt;$A$9,Raw!X592,-999),-999),-999),-999),-999),-999)</f>
        <v>-999</v>
      </c>
      <c r="R592" s="9">
        <f t="shared" si="175"/>
        <v>0</v>
      </c>
      <c r="S592" s="9">
        <f t="shared" si="176"/>
        <v>0</v>
      </c>
      <c r="T592" s="9">
        <f t="shared" si="177"/>
        <v>0</v>
      </c>
      <c r="U592" s="9">
        <f t="shared" si="178"/>
        <v>0</v>
      </c>
      <c r="V592" s="15">
        <f t="shared" si="179"/>
        <v>-999</v>
      </c>
      <c r="X592" s="11">
        <f t="shared" si="180"/>
        <v>-6.0139799999999993E+20</v>
      </c>
      <c r="Y592" s="11">
        <f t="shared" si="181"/>
        <v>-9.99E-18</v>
      </c>
      <c r="Z592" s="11">
        <f t="shared" si="182"/>
        <v>-9.9899999999999989E-4</v>
      </c>
      <c r="AA592" s="16">
        <f t="shared" si="183"/>
        <v>1</v>
      </c>
      <c r="AB592" s="9">
        <f t="shared" si="184"/>
        <v>-999</v>
      </c>
      <c r="AC592" s="9">
        <f t="shared" si="185"/>
        <v>-999</v>
      </c>
      <c r="AD592" s="15">
        <f t="shared" si="186"/>
        <v>-999</v>
      </c>
      <c r="AE592" s="3">
        <f t="shared" si="187"/>
        <v>-1202.7959999999996</v>
      </c>
      <c r="AF592" s="2">
        <f t="shared" si="188"/>
        <v>0.30099999999999988</v>
      </c>
      <c r="AG592" s="9">
        <f t="shared" si="189"/>
        <v>0</v>
      </c>
      <c r="AH592" s="2">
        <f t="shared" si="190"/>
        <v>0</v>
      </c>
    </row>
    <row r="593" spans="1:34">
      <c r="A593" s="1">
        <f>Raw!A593</f>
        <v>0</v>
      </c>
      <c r="B593" s="14">
        <f>Raw!B593</f>
        <v>0</v>
      </c>
      <c r="C593" s="15">
        <f>Raw!C593</f>
        <v>0</v>
      </c>
      <c r="D593" s="15">
        <f>IF(C593&gt;0.5,Raw!D593*D$11,-999)</f>
        <v>-999</v>
      </c>
      <c r="E593" s="9">
        <f>IF(Raw!$G593&gt;$C$8,IF(Raw!$Q593&gt;$C$8,IF(Raw!$N593&gt;$C$9,IF(Raw!$N593&lt;$A$9,IF(Raw!$X593&gt;$C$9,IF(Raw!$X593&lt;$A$9,Raw!H593,-999),-999),-999),-999),-999),-999)</f>
        <v>-999</v>
      </c>
      <c r="F593" s="9">
        <f>IF(Raw!$G593&gt;$C$8,IF(Raw!$Q593&gt;$C$8,IF(Raw!$N593&gt;$C$9,IF(Raw!$N593&lt;$A$9,IF(Raw!$X593&gt;$C$9,IF(Raw!$X593&lt;$A$9,Raw!I593,-999),-999),-999),-999),-999),-999)</f>
        <v>-999</v>
      </c>
      <c r="G593" s="9">
        <f>Raw!G593</f>
        <v>0</v>
      </c>
      <c r="H593" s="9">
        <f>IF(Raw!$G593&gt;$C$8,IF(Raw!$Q593&gt;$C$8,IF(Raw!$N593&gt;$C$9,IF(Raw!$N593&lt;$A$9,IF(Raw!$X593&gt;$C$9,IF(Raw!$X593&lt;$A$9,Raw!L593,-999),-999),-999),-999),-999),-999)</f>
        <v>-999</v>
      </c>
      <c r="I593" s="9">
        <f>IF(Raw!$G593&gt;$C$8,IF(Raw!$Q593&gt;$C$8,IF(Raw!$N593&gt;$C$9,IF(Raw!$N593&lt;$A$9,IF(Raw!$X593&gt;$C$9,IF(Raw!$X593&lt;$A$9,Raw!M593,-999),-999),-999),-999),-999),-999)</f>
        <v>-999</v>
      </c>
      <c r="J593" s="9">
        <f>IF(Raw!$G593&gt;$C$8,IF(Raw!$Q593&gt;$C$8,IF(Raw!$N593&gt;$C$9,IF(Raw!$N593&lt;$A$9,IF(Raw!$X593&gt;$C$9,IF(Raw!$X593&lt;$A$9,Raw!N593,-999),-999),-999),-999),-999),-999)</f>
        <v>-999</v>
      </c>
      <c r="K593" s="9">
        <f>IF(Raw!$G593&gt;$C$8,IF(Raw!$Q593&gt;$C$8,IF(Raw!$N593&gt;$C$9,IF(Raw!$N593&lt;$A$9,IF(Raw!$X593&gt;$C$9,IF(Raw!$X593&lt;$A$9,Raw!R593,-999),-999),-999),-999),-999),-999)</f>
        <v>-999</v>
      </c>
      <c r="L593" s="9">
        <f>IF(Raw!$G593&gt;$C$8,IF(Raw!$Q593&gt;$C$8,IF(Raw!$N593&gt;$C$9,IF(Raw!$N593&lt;$A$9,IF(Raw!$X593&gt;$C$9,IF(Raw!$X593&lt;$A$9,Raw!S593,-999),-999),-999),-999),-999),-999)</f>
        <v>-999</v>
      </c>
      <c r="M593" s="9">
        <f>Raw!Q593</f>
        <v>0</v>
      </c>
      <c r="N593" s="9">
        <f>IF(Raw!$G593&gt;$C$8,IF(Raw!$Q593&gt;$C$8,IF(Raw!$N593&gt;$C$9,IF(Raw!$N593&lt;$A$9,IF(Raw!$X593&gt;$C$9,IF(Raw!$X593&lt;$A$9,Raw!V593,-999),-999),-999),-999),-999),-999)</f>
        <v>-999</v>
      </c>
      <c r="O593" s="9">
        <f>IF(Raw!$G593&gt;$C$8,IF(Raw!$Q593&gt;$C$8,IF(Raw!$N593&gt;$C$9,IF(Raw!$N593&lt;$A$9,IF(Raw!$X593&gt;$C$9,IF(Raw!$X593&lt;$A$9,Raw!W593,-999),-999),-999),-999),-999),-999)</f>
        <v>-999</v>
      </c>
      <c r="P593" s="9">
        <f>IF(Raw!$G593&gt;$C$8,IF(Raw!$Q593&gt;$C$8,IF(Raw!$N593&gt;$C$9,IF(Raw!$N593&lt;$A$9,IF(Raw!$X593&gt;$C$9,IF(Raw!$X593&lt;$A$9,Raw!X593,-999),-999),-999),-999),-999),-999)</f>
        <v>-999</v>
      </c>
      <c r="R593" s="9">
        <f t="shared" si="175"/>
        <v>0</v>
      </c>
      <c r="S593" s="9">
        <f t="shared" si="176"/>
        <v>0</v>
      </c>
      <c r="T593" s="9">
        <f t="shared" si="177"/>
        <v>0</v>
      </c>
      <c r="U593" s="9">
        <f t="shared" si="178"/>
        <v>0</v>
      </c>
      <c r="V593" s="15">
        <f t="shared" si="179"/>
        <v>-999</v>
      </c>
      <c r="X593" s="11">
        <f t="shared" si="180"/>
        <v>-6.0139799999999993E+20</v>
      </c>
      <c r="Y593" s="11">
        <f t="shared" si="181"/>
        <v>-9.99E-18</v>
      </c>
      <c r="Z593" s="11">
        <f t="shared" si="182"/>
        <v>-9.9899999999999989E-4</v>
      </c>
      <c r="AA593" s="16">
        <f t="shared" si="183"/>
        <v>1</v>
      </c>
      <c r="AB593" s="9">
        <f t="shared" si="184"/>
        <v>-999</v>
      </c>
      <c r="AC593" s="9">
        <f t="shared" si="185"/>
        <v>-999</v>
      </c>
      <c r="AD593" s="15">
        <f t="shared" si="186"/>
        <v>-999</v>
      </c>
      <c r="AE593" s="3">
        <f t="shared" si="187"/>
        <v>-1202.7959999999996</v>
      </c>
      <c r="AF593" s="2">
        <f t="shared" si="188"/>
        <v>0.30099999999999988</v>
      </c>
      <c r="AG593" s="9">
        <f t="shared" si="189"/>
        <v>0</v>
      </c>
      <c r="AH593" s="2">
        <f t="shared" si="190"/>
        <v>0</v>
      </c>
    </row>
    <row r="594" spans="1:34">
      <c r="A594" s="1">
        <f>Raw!A594</f>
        <v>0</v>
      </c>
      <c r="B594" s="14">
        <f>Raw!B594</f>
        <v>0</v>
      </c>
      <c r="C594" s="15">
        <f>Raw!C594</f>
        <v>0</v>
      </c>
      <c r="D594" s="15">
        <f>IF(C594&gt;0.5,Raw!D594*D$11,-999)</f>
        <v>-999</v>
      </c>
      <c r="E594" s="9">
        <f>IF(Raw!$G594&gt;$C$8,IF(Raw!$Q594&gt;$C$8,IF(Raw!$N594&gt;$C$9,IF(Raw!$N594&lt;$A$9,IF(Raw!$X594&gt;$C$9,IF(Raw!$X594&lt;$A$9,Raw!H594,-999),-999),-999),-999),-999),-999)</f>
        <v>-999</v>
      </c>
      <c r="F594" s="9">
        <f>IF(Raw!$G594&gt;$C$8,IF(Raw!$Q594&gt;$C$8,IF(Raw!$N594&gt;$C$9,IF(Raw!$N594&lt;$A$9,IF(Raw!$X594&gt;$C$9,IF(Raw!$X594&lt;$A$9,Raw!I594,-999),-999),-999),-999),-999),-999)</f>
        <v>-999</v>
      </c>
      <c r="G594" s="9">
        <f>Raw!G594</f>
        <v>0</v>
      </c>
      <c r="H594" s="9">
        <f>IF(Raw!$G594&gt;$C$8,IF(Raw!$Q594&gt;$C$8,IF(Raw!$N594&gt;$C$9,IF(Raw!$N594&lt;$A$9,IF(Raw!$X594&gt;$C$9,IF(Raw!$X594&lt;$A$9,Raw!L594,-999),-999),-999),-999),-999),-999)</f>
        <v>-999</v>
      </c>
      <c r="I594" s="9">
        <f>IF(Raw!$G594&gt;$C$8,IF(Raw!$Q594&gt;$C$8,IF(Raw!$N594&gt;$C$9,IF(Raw!$N594&lt;$A$9,IF(Raw!$X594&gt;$C$9,IF(Raw!$X594&lt;$A$9,Raw!M594,-999),-999),-999),-999),-999),-999)</f>
        <v>-999</v>
      </c>
      <c r="J594" s="9">
        <f>IF(Raw!$G594&gt;$C$8,IF(Raw!$Q594&gt;$C$8,IF(Raw!$N594&gt;$C$9,IF(Raw!$N594&lt;$A$9,IF(Raw!$X594&gt;$C$9,IF(Raw!$X594&lt;$A$9,Raw!N594,-999),-999),-999),-999),-999),-999)</f>
        <v>-999</v>
      </c>
      <c r="K594" s="9">
        <f>IF(Raw!$G594&gt;$C$8,IF(Raw!$Q594&gt;$C$8,IF(Raw!$N594&gt;$C$9,IF(Raw!$N594&lt;$A$9,IF(Raw!$X594&gt;$C$9,IF(Raw!$X594&lt;$A$9,Raw!R594,-999),-999),-999),-999),-999),-999)</f>
        <v>-999</v>
      </c>
      <c r="L594" s="9">
        <f>IF(Raw!$G594&gt;$C$8,IF(Raw!$Q594&gt;$C$8,IF(Raw!$N594&gt;$C$9,IF(Raw!$N594&lt;$A$9,IF(Raw!$X594&gt;$C$9,IF(Raw!$X594&lt;$A$9,Raw!S594,-999),-999),-999),-999),-999),-999)</f>
        <v>-999</v>
      </c>
      <c r="M594" s="9">
        <f>Raw!Q594</f>
        <v>0</v>
      </c>
      <c r="N594" s="9">
        <f>IF(Raw!$G594&gt;$C$8,IF(Raw!$Q594&gt;$C$8,IF(Raw!$N594&gt;$C$9,IF(Raw!$N594&lt;$A$9,IF(Raw!$X594&gt;$C$9,IF(Raw!$X594&lt;$A$9,Raw!V594,-999),-999),-999),-999),-999),-999)</f>
        <v>-999</v>
      </c>
      <c r="O594" s="9">
        <f>IF(Raw!$G594&gt;$C$8,IF(Raw!$Q594&gt;$C$8,IF(Raw!$N594&gt;$C$9,IF(Raw!$N594&lt;$A$9,IF(Raw!$X594&gt;$C$9,IF(Raw!$X594&lt;$A$9,Raw!W594,-999),-999),-999),-999),-999),-999)</f>
        <v>-999</v>
      </c>
      <c r="P594" s="9">
        <f>IF(Raw!$G594&gt;$C$8,IF(Raw!$Q594&gt;$C$8,IF(Raw!$N594&gt;$C$9,IF(Raw!$N594&lt;$A$9,IF(Raw!$X594&gt;$C$9,IF(Raw!$X594&lt;$A$9,Raw!X594,-999),-999),-999),-999),-999),-999)</f>
        <v>-999</v>
      </c>
      <c r="R594" s="9">
        <f t="shared" si="175"/>
        <v>0</v>
      </c>
      <c r="S594" s="9">
        <f t="shared" si="176"/>
        <v>0</v>
      </c>
      <c r="T594" s="9">
        <f t="shared" si="177"/>
        <v>0</v>
      </c>
      <c r="U594" s="9">
        <f t="shared" si="178"/>
        <v>0</v>
      </c>
      <c r="V594" s="15">
        <f t="shared" si="179"/>
        <v>-999</v>
      </c>
      <c r="X594" s="11">
        <f t="shared" si="180"/>
        <v>-6.0139799999999993E+20</v>
      </c>
      <c r="Y594" s="11">
        <f t="shared" si="181"/>
        <v>-9.99E-18</v>
      </c>
      <c r="Z594" s="11">
        <f t="shared" si="182"/>
        <v>-9.9899999999999989E-4</v>
      </c>
      <c r="AA594" s="16">
        <f t="shared" si="183"/>
        <v>1</v>
      </c>
      <c r="AB594" s="9">
        <f t="shared" si="184"/>
        <v>-999</v>
      </c>
      <c r="AC594" s="9">
        <f t="shared" si="185"/>
        <v>-999</v>
      </c>
      <c r="AD594" s="15">
        <f t="shared" si="186"/>
        <v>-999</v>
      </c>
      <c r="AE594" s="3">
        <f t="shared" si="187"/>
        <v>-1202.7959999999996</v>
      </c>
      <c r="AF594" s="2">
        <f t="shared" si="188"/>
        <v>0.30099999999999988</v>
      </c>
      <c r="AG594" s="9">
        <f t="shared" si="189"/>
        <v>0</v>
      </c>
      <c r="AH594" s="2">
        <f t="shared" si="190"/>
        <v>0</v>
      </c>
    </row>
    <row r="595" spans="1:34">
      <c r="A595" s="1">
        <f>Raw!A595</f>
        <v>0</v>
      </c>
      <c r="B595" s="14">
        <f>Raw!B595</f>
        <v>0</v>
      </c>
      <c r="C595" s="15">
        <f>Raw!C595</f>
        <v>0</v>
      </c>
      <c r="D595" s="15">
        <f>IF(C595&gt;0.5,Raw!D595*D$11,-999)</f>
        <v>-999</v>
      </c>
      <c r="E595" s="9">
        <f>IF(Raw!$G595&gt;$C$8,IF(Raw!$Q595&gt;$C$8,IF(Raw!$N595&gt;$C$9,IF(Raw!$N595&lt;$A$9,IF(Raw!$X595&gt;$C$9,IF(Raw!$X595&lt;$A$9,Raw!H595,-999),-999),-999),-999),-999),-999)</f>
        <v>-999</v>
      </c>
      <c r="F595" s="9">
        <f>IF(Raw!$G595&gt;$C$8,IF(Raw!$Q595&gt;$C$8,IF(Raw!$N595&gt;$C$9,IF(Raw!$N595&lt;$A$9,IF(Raw!$X595&gt;$C$9,IF(Raw!$X595&lt;$A$9,Raw!I595,-999),-999),-999),-999),-999),-999)</f>
        <v>-999</v>
      </c>
      <c r="G595" s="9">
        <f>Raw!G595</f>
        <v>0</v>
      </c>
      <c r="H595" s="9">
        <f>IF(Raw!$G595&gt;$C$8,IF(Raw!$Q595&gt;$C$8,IF(Raw!$N595&gt;$C$9,IF(Raw!$N595&lt;$A$9,IF(Raw!$X595&gt;$C$9,IF(Raw!$X595&lt;$A$9,Raw!L595,-999),-999),-999),-999),-999),-999)</f>
        <v>-999</v>
      </c>
      <c r="I595" s="9">
        <f>IF(Raw!$G595&gt;$C$8,IF(Raw!$Q595&gt;$C$8,IF(Raw!$N595&gt;$C$9,IF(Raw!$N595&lt;$A$9,IF(Raw!$X595&gt;$C$9,IF(Raw!$X595&lt;$A$9,Raw!M595,-999),-999),-999),-999),-999),-999)</f>
        <v>-999</v>
      </c>
      <c r="J595" s="9">
        <f>IF(Raw!$G595&gt;$C$8,IF(Raw!$Q595&gt;$C$8,IF(Raw!$N595&gt;$C$9,IF(Raw!$N595&lt;$A$9,IF(Raw!$X595&gt;$C$9,IF(Raw!$X595&lt;$A$9,Raw!N595,-999),-999),-999),-999),-999),-999)</f>
        <v>-999</v>
      </c>
      <c r="K595" s="9">
        <f>IF(Raw!$G595&gt;$C$8,IF(Raw!$Q595&gt;$C$8,IF(Raw!$N595&gt;$C$9,IF(Raw!$N595&lt;$A$9,IF(Raw!$X595&gt;$C$9,IF(Raw!$X595&lt;$A$9,Raw!R595,-999),-999),-999),-999),-999),-999)</f>
        <v>-999</v>
      </c>
      <c r="L595" s="9">
        <f>IF(Raw!$G595&gt;$C$8,IF(Raw!$Q595&gt;$C$8,IF(Raw!$N595&gt;$C$9,IF(Raw!$N595&lt;$A$9,IF(Raw!$X595&gt;$C$9,IF(Raw!$X595&lt;$A$9,Raw!S595,-999),-999),-999),-999),-999),-999)</f>
        <v>-999</v>
      </c>
      <c r="M595" s="9">
        <f>Raw!Q595</f>
        <v>0</v>
      </c>
      <c r="N595" s="9">
        <f>IF(Raw!$G595&gt;$C$8,IF(Raw!$Q595&gt;$C$8,IF(Raw!$N595&gt;$C$9,IF(Raw!$N595&lt;$A$9,IF(Raw!$X595&gt;$C$9,IF(Raw!$X595&lt;$A$9,Raw!V595,-999),-999),-999),-999),-999),-999)</f>
        <v>-999</v>
      </c>
      <c r="O595" s="9">
        <f>IF(Raw!$G595&gt;$C$8,IF(Raw!$Q595&gt;$C$8,IF(Raw!$N595&gt;$C$9,IF(Raw!$N595&lt;$A$9,IF(Raw!$X595&gt;$C$9,IF(Raw!$X595&lt;$A$9,Raw!W595,-999),-999),-999),-999),-999),-999)</f>
        <v>-999</v>
      </c>
      <c r="P595" s="9">
        <f>IF(Raw!$G595&gt;$C$8,IF(Raw!$Q595&gt;$C$8,IF(Raw!$N595&gt;$C$9,IF(Raw!$N595&lt;$A$9,IF(Raw!$X595&gt;$C$9,IF(Raw!$X595&lt;$A$9,Raw!X595,-999),-999),-999),-999),-999),-999)</f>
        <v>-999</v>
      </c>
      <c r="R595" s="9">
        <f t="shared" si="175"/>
        <v>0</v>
      </c>
      <c r="S595" s="9">
        <f t="shared" si="176"/>
        <v>0</v>
      </c>
      <c r="T595" s="9">
        <f t="shared" si="177"/>
        <v>0</v>
      </c>
      <c r="U595" s="9">
        <f t="shared" si="178"/>
        <v>0</v>
      </c>
      <c r="V595" s="15">
        <f t="shared" si="179"/>
        <v>-999</v>
      </c>
      <c r="X595" s="11">
        <f t="shared" si="180"/>
        <v>-6.0139799999999993E+20</v>
      </c>
      <c r="Y595" s="11">
        <f t="shared" si="181"/>
        <v>-9.99E-18</v>
      </c>
      <c r="Z595" s="11">
        <f t="shared" si="182"/>
        <v>-9.9899999999999989E-4</v>
      </c>
      <c r="AA595" s="16">
        <f t="shared" si="183"/>
        <v>1</v>
      </c>
      <c r="AB595" s="9">
        <f t="shared" si="184"/>
        <v>-999</v>
      </c>
      <c r="AC595" s="9">
        <f t="shared" si="185"/>
        <v>-999</v>
      </c>
      <c r="AD595" s="15">
        <f t="shared" si="186"/>
        <v>-999</v>
      </c>
      <c r="AE595" s="3">
        <f t="shared" si="187"/>
        <v>-1202.7959999999996</v>
      </c>
      <c r="AF595" s="2">
        <f t="shared" si="188"/>
        <v>0.30099999999999988</v>
      </c>
      <c r="AG595" s="9">
        <f t="shared" si="189"/>
        <v>0</v>
      </c>
      <c r="AH595" s="2">
        <f t="shared" si="190"/>
        <v>0</v>
      </c>
    </row>
    <row r="596" spans="1:34">
      <c r="A596" s="1">
        <f>Raw!A596</f>
        <v>0</v>
      </c>
      <c r="B596" s="14">
        <f>Raw!B596</f>
        <v>0</v>
      </c>
      <c r="C596" s="15">
        <f>Raw!C596</f>
        <v>0</v>
      </c>
      <c r="D596" s="15">
        <f>IF(C596&gt;0.5,Raw!D596*D$11,-999)</f>
        <v>-999</v>
      </c>
      <c r="E596" s="9">
        <f>IF(Raw!$G596&gt;$C$8,IF(Raw!$Q596&gt;$C$8,IF(Raw!$N596&gt;$C$9,IF(Raw!$N596&lt;$A$9,IF(Raw!$X596&gt;$C$9,IF(Raw!$X596&lt;$A$9,Raw!H596,-999),-999),-999),-999),-999),-999)</f>
        <v>-999</v>
      </c>
      <c r="F596" s="9">
        <f>IF(Raw!$G596&gt;$C$8,IF(Raw!$Q596&gt;$C$8,IF(Raw!$N596&gt;$C$9,IF(Raw!$N596&lt;$A$9,IF(Raw!$X596&gt;$C$9,IF(Raw!$X596&lt;$A$9,Raw!I596,-999),-999),-999),-999),-999),-999)</f>
        <v>-999</v>
      </c>
      <c r="G596" s="9">
        <f>Raw!G596</f>
        <v>0</v>
      </c>
      <c r="H596" s="9">
        <f>IF(Raw!$G596&gt;$C$8,IF(Raw!$Q596&gt;$C$8,IF(Raw!$N596&gt;$C$9,IF(Raw!$N596&lt;$A$9,IF(Raw!$X596&gt;$C$9,IF(Raw!$X596&lt;$A$9,Raw!L596,-999),-999),-999),-999),-999),-999)</f>
        <v>-999</v>
      </c>
      <c r="I596" s="9">
        <f>IF(Raw!$G596&gt;$C$8,IF(Raw!$Q596&gt;$C$8,IF(Raw!$N596&gt;$C$9,IF(Raw!$N596&lt;$A$9,IF(Raw!$X596&gt;$C$9,IF(Raw!$X596&lt;$A$9,Raw!M596,-999),-999),-999),-999),-999),-999)</f>
        <v>-999</v>
      </c>
      <c r="J596" s="9">
        <f>IF(Raw!$G596&gt;$C$8,IF(Raw!$Q596&gt;$C$8,IF(Raw!$N596&gt;$C$9,IF(Raw!$N596&lt;$A$9,IF(Raw!$X596&gt;$C$9,IF(Raw!$X596&lt;$A$9,Raw!N596,-999),-999),-999),-999),-999),-999)</f>
        <v>-999</v>
      </c>
      <c r="K596" s="9">
        <f>IF(Raw!$G596&gt;$C$8,IF(Raw!$Q596&gt;$C$8,IF(Raw!$N596&gt;$C$9,IF(Raw!$N596&lt;$A$9,IF(Raw!$X596&gt;$C$9,IF(Raw!$X596&lt;$A$9,Raw!R596,-999),-999),-999),-999),-999),-999)</f>
        <v>-999</v>
      </c>
      <c r="L596" s="9">
        <f>IF(Raw!$G596&gt;$C$8,IF(Raw!$Q596&gt;$C$8,IF(Raw!$N596&gt;$C$9,IF(Raw!$N596&lt;$A$9,IF(Raw!$X596&gt;$C$9,IF(Raw!$X596&lt;$A$9,Raw!S596,-999),-999),-999),-999),-999),-999)</f>
        <v>-999</v>
      </c>
      <c r="M596" s="9">
        <f>Raw!Q596</f>
        <v>0</v>
      </c>
      <c r="N596" s="9">
        <f>IF(Raw!$G596&gt;$C$8,IF(Raw!$Q596&gt;$C$8,IF(Raw!$N596&gt;$C$9,IF(Raw!$N596&lt;$A$9,IF(Raw!$X596&gt;$C$9,IF(Raw!$X596&lt;$A$9,Raw!V596,-999),-999),-999),-999),-999),-999)</f>
        <v>-999</v>
      </c>
      <c r="O596" s="9">
        <f>IF(Raw!$G596&gt;$C$8,IF(Raw!$Q596&gt;$C$8,IF(Raw!$N596&gt;$C$9,IF(Raw!$N596&lt;$A$9,IF(Raw!$X596&gt;$C$9,IF(Raw!$X596&lt;$A$9,Raw!W596,-999),-999),-999),-999),-999),-999)</f>
        <v>-999</v>
      </c>
      <c r="P596" s="9">
        <f>IF(Raw!$G596&gt;$C$8,IF(Raw!$Q596&gt;$C$8,IF(Raw!$N596&gt;$C$9,IF(Raw!$N596&lt;$A$9,IF(Raw!$X596&gt;$C$9,IF(Raw!$X596&lt;$A$9,Raw!X596,-999),-999),-999),-999),-999),-999)</f>
        <v>-999</v>
      </c>
      <c r="R596" s="9">
        <f t="shared" si="175"/>
        <v>0</v>
      </c>
      <c r="S596" s="9">
        <f t="shared" si="176"/>
        <v>0</v>
      </c>
      <c r="T596" s="9">
        <f t="shared" si="177"/>
        <v>0</v>
      </c>
      <c r="U596" s="9">
        <f t="shared" si="178"/>
        <v>0</v>
      </c>
      <c r="V596" s="15">
        <f t="shared" si="179"/>
        <v>-999</v>
      </c>
      <c r="X596" s="11">
        <f t="shared" si="180"/>
        <v>-6.0139799999999993E+20</v>
      </c>
      <c r="Y596" s="11">
        <f t="shared" si="181"/>
        <v>-9.99E-18</v>
      </c>
      <c r="Z596" s="11">
        <f t="shared" si="182"/>
        <v>-9.9899999999999989E-4</v>
      </c>
      <c r="AA596" s="16">
        <f t="shared" si="183"/>
        <v>1</v>
      </c>
      <c r="AB596" s="9">
        <f t="shared" si="184"/>
        <v>-999</v>
      </c>
      <c r="AC596" s="9">
        <f t="shared" si="185"/>
        <v>-999</v>
      </c>
      <c r="AD596" s="15">
        <f t="shared" si="186"/>
        <v>-999</v>
      </c>
      <c r="AE596" s="3">
        <f t="shared" si="187"/>
        <v>-1202.7959999999996</v>
      </c>
      <c r="AF596" s="2">
        <f t="shared" si="188"/>
        <v>0.30099999999999988</v>
      </c>
      <c r="AG596" s="9">
        <f t="shared" si="189"/>
        <v>0</v>
      </c>
      <c r="AH596" s="2">
        <f t="shared" si="190"/>
        <v>0</v>
      </c>
    </row>
    <row r="597" spans="1:34">
      <c r="A597" s="1">
        <f>Raw!A597</f>
        <v>0</v>
      </c>
      <c r="B597" s="14">
        <f>Raw!B597</f>
        <v>0</v>
      </c>
      <c r="C597" s="15">
        <f>Raw!C597</f>
        <v>0</v>
      </c>
      <c r="D597" s="15">
        <f>IF(C597&gt;0.5,Raw!D597*D$11,-999)</f>
        <v>-999</v>
      </c>
      <c r="E597" s="9">
        <f>IF(Raw!$G597&gt;$C$8,IF(Raw!$Q597&gt;$C$8,IF(Raw!$N597&gt;$C$9,IF(Raw!$N597&lt;$A$9,IF(Raw!$X597&gt;$C$9,IF(Raw!$X597&lt;$A$9,Raw!H597,-999),-999),-999),-999),-999),-999)</f>
        <v>-999</v>
      </c>
      <c r="F597" s="9">
        <f>IF(Raw!$G597&gt;$C$8,IF(Raw!$Q597&gt;$C$8,IF(Raw!$N597&gt;$C$9,IF(Raw!$N597&lt;$A$9,IF(Raw!$X597&gt;$C$9,IF(Raw!$X597&lt;$A$9,Raw!I597,-999),-999),-999),-999),-999),-999)</f>
        <v>-999</v>
      </c>
      <c r="G597" s="9">
        <f>Raw!G597</f>
        <v>0</v>
      </c>
      <c r="H597" s="9">
        <f>IF(Raw!$G597&gt;$C$8,IF(Raw!$Q597&gt;$C$8,IF(Raw!$N597&gt;$C$9,IF(Raw!$N597&lt;$A$9,IF(Raw!$X597&gt;$C$9,IF(Raw!$X597&lt;$A$9,Raw!L597,-999),-999),-999),-999),-999),-999)</f>
        <v>-999</v>
      </c>
      <c r="I597" s="9">
        <f>IF(Raw!$G597&gt;$C$8,IF(Raw!$Q597&gt;$C$8,IF(Raw!$N597&gt;$C$9,IF(Raw!$N597&lt;$A$9,IF(Raw!$X597&gt;$C$9,IF(Raw!$X597&lt;$A$9,Raw!M597,-999),-999),-999),-999),-999),-999)</f>
        <v>-999</v>
      </c>
      <c r="J597" s="9">
        <f>IF(Raw!$G597&gt;$C$8,IF(Raw!$Q597&gt;$C$8,IF(Raw!$N597&gt;$C$9,IF(Raw!$N597&lt;$A$9,IF(Raw!$X597&gt;$C$9,IF(Raw!$X597&lt;$A$9,Raw!N597,-999),-999),-999),-999),-999),-999)</f>
        <v>-999</v>
      </c>
      <c r="K597" s="9">
        <f>IF(Raw!$G597&gt;$C$8,IF(Raw!$Q597&gt;$C$8,IF(Raw!$N597&gt;$C$9,IF(Raw!$N597&lt;$A$9,IF(Raw!$X597&gt;$C$9,IF(Raw!$X597&lt;$A$9,Raw!R597,-999),-999),-999),-999),-999),-999)</f>
        <v>-999</v>
      </c>
      <c r="L597" s="9">
        <f>IF(Raw!$G597&gt;$C$8,IF(Raw!$Q597&gt;$C$8,IF(Raw!$N597&gt;$C$9,IF(Raw!$N597&lt;$A$9,IF(Raw!$X597&gt;$C$9,IF(Raw!$X597&lt;$A$9,Raw!S597,-999),-999),-999),-999),-999),-999)</f>
        <v>-999</v>
      </c>
      <c r="M597" s="9">
        <f>Raw!Q597</f>
        <v>0</v>
      </c>
      <c r="N597" s="9">
        <f>IF(Raw!$G597&gt;$C$8,IF(Raw!$Q597&gt;$C$8,IF(Raw!$N597&gt;$C$9,IF(Raw!$N597&lt;$A$9,IF(Raw!$X597&gt;$C$9,IF(Raw!$X597&lt;$A$9,Raw!V597,-999),-999),-999),-999),-999),-999)</f>
        <v>-999</v>
      </c>
      <c r="O597" s="9">
        <f>IF(Raw!$G597&gt;$C$8,IF(Raw!$Q597&gt;$C$8,IF(Raw!$N597&gt;$C$9,IF(Raw!$N597&lt;$A$9,IF(Raw!$X597&gt;$C$9,IF(Raw!$X597&lt;$A$9,Raw!W597,-999),-999),-999),-999),-999),-999)</f>
        <v>-999</v>
      </c>
      <c r="P597" s="9">
        <f>IF(Raw!$G597&gt;$C$8,IF(Raw!$Q597&gt;$C$8,IF(Raw!$N597&gt;$C$9,IF(Raw!$N597&lt;$A$9,IF(Raw!$X597&gt;$C$9,IF(Raw!$X597&lt;$A$9,Raw!X597,-999),-999),-999),-999),-999),-999)</f>
        <v>-999</v>
      </c>
      <c r="R597" s="9">
        <f t="shared" si="175"/>
        <v>0</v>
      </c>
      <c r="S597" s="9">
        <f t="shared" si="176"/>
        <v>0</v>
      </c>
      <c r="T597" s="9">
        <f t="shared" si="177"/>
        <v>0</v>
      </c>
      <c r="U597" s="9">
        <f t="shared" si="178"/>
        <v>0</v>
      </c>
      <c r="V597" s="15">
        <f t="shared" si="179"/>
        <v>-999</v>
      </c>
      <c r="X597" s="11">
        <f t="shared" si="180"/>
        <v>-6.0139799999999993E+20</v>
      </c>
      <c r="Y597" s="11">
        <f t="shared" si="181"/>
        <v>-9.99E-18</v>
      </c>
      <c r="Z597" s="11">
        <f t="shared" si="182"/>
        <v>-9.9899999999999989E-4</v>
      </c>
      <c r="AA597" s="16">
        <f t="shared" si="183"/>
        <v>1</v>
      </c>
      <c r="AB597" s="9">
        <f t="shared" si="184"/>
        <v>-999</v>
      </c>
      <c r="AC597" s="9">
        <f t="shared" si="185"/>
        <v>-999</v>
      </c>
      <c r="AD597" s="15">
        <f t="shared" si="186"/>
        <v>-999</v>
      </c>
      <c r="AE597" s="3">
        <f t="shared" si="187"/>
        <v>-1202.7959999999996</v>
      </c>
      <c r="AF597" s="2">
        <f t="shared" si="188"/>
        <v>0.30099999999999988</v>
      </c>
      <c r="AG597" s="9">
        <f t="shared" si="189"/>
        <v>0</v>
      </c>
      <c r="AH597" s="2">
        <f t="shared" si="190"/>
        <v>0</v>
      </c>
    </row>
    <row r="598" spans="1:34">
      <c r="A598" s="1">
        <f>Raw!A598</f>
        <v>0</v>
      </c>
      <c r="B598" s="14">
        <f>Raw!B598</f>
        <v>0</v>
      </c>
      <c r="C598" s="15">
        <f>Raw!C598</f>
        <v>0</v>
      </c>
      <c r="D598" s="15">
        <f>IF(C598&gt;0.5,Raw!D598*D$11,-999)</f>
        <v>-999</v>
      </c>
      <c r="E598" s="9">
        <f>IF(Raw!$G598&gt;$C$8,IF(Raw!$Q598&gt;$C$8,IF(Raw!$N598&gt;$C$9,IF(Raw!$N598&lt;$A$9,IF(Raw!$X598&gt;$C$9,IF(Raw!$X598&lt;$A$9,Raw!H598,-999),-999),-999),-999),-999),-999)</f>
        <v>-999</v>
      </c>
      <c r="F598" s="9">
        <f>IF(Raw!$G598&gt;$C$8,IF(Raw!$Q598&gt;$C$8,IF(Raw!$N598&gt;$C$9,IF(Raw!$N598&lt;$A$9,IF(Raw!$X598&gt;$C$9,IF(Raw!$X598&lt;$A$9,Raw!I598,-999),-999),-999),-999),-999),-999)</f>
        <v>-999</v>
      </c>
      <c r="G598" s="9">
        <f>Raw!G598</f>
        <v>0</v>
      </c>
      <c r="H598" s="9">
        <f>IF(Raw!$G598&gt;$C$8,IF(Raw!$Q598&gt;$C$8,IF(Raw!$N598&gt;$C$9,IF(Raw!$N598&lt;$A$9,IF(Raw!$X598&gt;$C$9,IF(Raw!$X598&lt;$A$9,Raw!L598,-999),-999),-999),-999),-999),-999)</f>
        <v>-999</v>
      </c>
      <c r="I598" s="9">
        <f>IF(Raw!$G598&gt;$C$8,IF(Raw!$Q598&gt;$C$8,IF(Raw!$N598&gt;$C$9,IF(Raw!$N598&lt;$A$9,IF(Raw!$X598&gt;$C$9,IF(Raw!$X598&lt;$A$9,Raw!M598,-999),-999),-999),-999),-999),-999)</f>
        <v>-999</v>
      </c>
      <c r="J598" s="9">
        <f>IF(Raw!$G598&gt;$C$8,IF(Raw!$Q598&gt;$C$8,IF(Raw!$N598&gt;$C$9,IF(Raw!$N598&lt;$A$9,IF(Raw!$X598&gt;$C$9,IF(Raw!$X598&lt;$A$9,Raw!N598,-999),-999),-999),-999),-999),-999)</f>
        <v>-999</v>
      </c>
      <c r="K598" s="9">
        <f>IF(Raw!$G598&gt;$C$8,IF(Raw!$Q598&gt;$C$8,IF(Raw!$N598&gt;$C$9,IF(Raw!$N598&lt;$A$9,IF(Raw!$X598&gt;$C$9,IF(Raw!$X598&lt;$A$9,Raw!R598,-999),-999),-999),-999),-999),-999)</f>
        <v>-999</v>
      </c>
      <c r="L598" s="9">
        <f>IF(Raw!$G598&gt;$C$8,IF(Raw!$Q598&gt;$C$8,IF(Raw!$N598&gt;$C$9,IF(Raw!$N598&lt;$A$9,IF(Raw!$X598&gt;$C$9,IF(Raw!$X598&lt;$A$9,Raw!S598,-999),-999),-999),-999),-999),-999)</f>
        <v>-999</v>
      </c>
      <c r="M598" s="9">
        <f>Raw!Q598</f>
        <v>0</v>
      </c>
      <c r="N598" s="9">
        <f>IF(Raw!$G598&gt;$C$8,IF(Raw!$Q598&gt;$C$8,IF(Raw!$N598&gt;$C$9,IF(Raw!$N598&lt;$A$9,IF(Raw!$X598&gt;$C$9,IF(Raw!$X598&lt;$A$9,Raw!V598,-999),-999),-999),-999),-999),-999)</f>
        <v>-999</v>
      </c>
      <c r="O598" s="9">
        <f>IF(Raw!$G598&gt;$C$8,IF(Raw!$Q598&gt;$C$8,IF(Raw!$N598&gt;$C$9,IF(Raw!$N598&lt;$A$9,IF(Raw!$X598&gt;$C$9,IF(Raw!$X598&lt;$A$9,Raw!W598,-999),-999),-999),-999),-999),-999)</f>
        <v>-999</v>
      </c>
      <c r="P598" s="9">
        <f>IF(Raw!$G598&gt;$C$8,IF(Raw!$Q598&gt;$C$8,IF(Raw!$N598&gt;$C$9,IF(Raw!$N598&lt;$A$9,IF(Raw!$X598&gt;$C$9,IF(Raw!$X598&lt;$A$9,Raw!X598,-999),-999),-999),-999),-999),-999)</f>
        <v>-999</v>
      </c>
      <c r="R598" s="9">
        <f t="shared" si="175"/>
        <v>0</v>
      </c>
      <c r="S598" s="9">
        <f t="shared" si="176"/>
        <v>0</v>
      </c>
      <c r="T598" s="9">
        <f t="shared" si="177"/>
        <v>0</v>
      </c>
      <c r="U598" s="9">
        <f t="shared" si="178"/>
        <v>0</v>
      </c>
      <c r="V598" s="15">
        <f t="shared" si="179"/>
        <v>-999</v>
      </c>
      <c r="X598" s="11">
        <f t="shared" si="180"/>
        <v>-6.0139799999999993E+20</v>
      </c>
      <c r="Y598" s="11">
        <f t="shared" si="181"/>
        <v>-9.99E-18</v>
      </c>
      <c r="Z598" s="11">
        <f t="shared" si="182"/>
        <v>-9.9899999999999989E-4</v>
      </c>
      <c r="AA598" s="16">
        <f t="shared" si="183"/>
        <v>1</v>
      </c>
      <c r="AB598" s="9">
        <f t="shared" si="184"/>
        <v>-999</v>
      </c>
      <c r="AC598" s="9">
        <f t="shared" si="185"/>
        <v>-999</v>
      </c>
      <c r="AD598" s="15">
        <f t="shared" si="186"/>
        <v>-999</v>
      </c>
      <c r="AE598" s="3">
        <f t="shared" si="187"/>
        <v>-1202.7959999999996</v>
      </c>
      <c r="AF598" s="2">
        <f t="shared" si="188"/>
        <v>0.30099999999999988</v>
      </c>
      <c r="AG598" s="9">
        <f t="shared" si="189"/>
        <v>0</v>
      </c>
      <c r="AH598" s="2">
        <f t="shared" si="190"/>
        <v>0</v>
      </c>
    </row>
    <row r="599" spans="1:34">
      <c r="A599" s="1">
        <f>Raw!A599</f>
        <v>0</v>
      </c>
      <c r="B599" s="14">
        <f>Raw!B599</f>
        <v>0</v>
      </c>
      <c r="C599" s="15">
        <f>Raw!C599</f>
        <v>0</v>
      </c>
      <c r="D599" s="15">
        <f>IF(C599&gt;0.5,Raw!D599*D$11,-999)</f>
        <v>-999</v>
      </c>
      <c r="E599" s="9">
        <f>IF(Raw!$G599&gt;$C$8,IF(Raw!$Q599&gt;$C$8,IF(Raw!$N599&gt;$C$9,IF(Raw!$N599&lt;$A$9,IF(Raw!$X599&gt;$C$9,IF(Raw!$X599&lt;$A$9,Raw!H599,-999),-999),-999),-999),-999),-999)</f>
        <v>-999</v>
      </c>
      <c r="F599" s="9">
        <f>IF(Raw!$G599&gt;$C$8,IF(Raw!$Q599&gt;$C$8,IF(Raw!$N599&gt;$C$9,IF(Raw!$N599&lt;$A$9,IF(Raw!$X599&gt;$C$9,IF(Raw!$X599&lt;$A$9,Raw!I599,-999),-999),-999),-999),-999),-999)</f>
        <v>-999</v>
      </c>
      <c r="G599" s="9">
        <f>Raw!G599</f>
        <v>0</v>
      </c>
      <c r="H599" s="9">
        <f>IF(Raw!$G599&gt;$C$8,IF(Raw!$Q599&gt;$C$8,IF(Raw!$N599&gt;$C$9,IF(Raw!$N599&lt;$A$9,IF(Raw!$X599&gt;$C$9,IF(Raw!$X599&lt;$A$9,Raw!L599,-999),-999),-999),-999),-999),-999)</f>
        <v>-999</v>
      </c>
      <c r="I599" s="9">
        <f>IF(Raw!$G599&gt;$C$8,IF(Raw!$Q599&gt;$C$8,IF(Raw!$N599&gt;$C$9,IF(Raw!$N599&lt;$A$9,IF(Raw!$X599&gt;$C$9,IF(Raw!$X599&lt;$A$9,Raw!M599,-999),-999),-999),-999),-999),-999)</f>
        <v>-999</v>
      </c>
      <c r="J599" s="9">
        <f>IF(Raw!$G599&gt;$C$8,IF(Raw!$Q599&gt;$C$8,IF(Raw!$N599&gt;$C$9,IF(Raw!$N599&lt;$A$9,IF(Raw!$X599&gt;$C$9,IF(Raw!$X599&lt;$A$9,Raw!N599,-999),-999),-999),-999),-999),-999)</f>
        <v>-999</v>
      </c>
      <c r="K599" s="9">
        <f>IF(Raw!$G599&gt;$C$8,IF(Raw!$Q599&gt;$C$8,IF(Raw!$N599&gt;$C$9,IF(Raw!$N599&lt;$A$9,IF(Raw!$X599&gt;$C$9,IF(Raw!$X599&lt;$A$9,Raw!R599,-999),-999),-999),-999),-999),-999)</f>
        <v>-999</v>
      </c>
      <c r="L599" s="9">
        <f>IF(Raw!$G599&gt;$C$8,IF(Raw!$Q599&gt;$C$8,IF(Raw!$N599&gt;$C$9,IF(Raw!$N599&lt;$A$9,IF(Raw!$X599&gt;$C$9,IF(Raw!$X599&lt;$A$9,Raw!S599,-999),-999),-999),-999),-999),-999)</f>
        <v>-999</v>
      </c>
      <c r="M599" s="9">
        <f>Raw!Q599</f>
        <v>0</v>
      </c>
      <c r="N599" s="9">
        <f>IF(Raw!$G599&gt;$C$8,IF(Raw!$Q599&gt;$C$8,IF(Raw!$N599&gt;$C$9,IF(Raw!$N599&lt;$A$9,IF(Raw!$X599&gt;$C$9,IF(Raw!$X599&lt;$A$9,Raw!V599,-999),-999),-999),-999),-999),-999)</f>
        <v>-999</v>
      </c>
      <c r="O599" s="9">
        <f>IF(Raw!$G599&gt;$C$8,IF(Raw!$Q599&gt;$C$8,IF(Raw!$N599&gt;$C$9,IF(Raw!$N599&lt;$A$9,IF(Raw!$X599&gt;$C$9,IF(Raw!$X599&lt;$A$9,Raw!W599,-999),-999),-999),-999),-999),-999)</f>
        <v>-999</v>
      </c>
      <c r="P599" s="9">
        <f>IF(Raw!$G599&gt;$C$8,IF(Raw!$Q599&gt;$C$8,IF(Raw!$N599&gt;$C$9,IF(Raw!$N599&lt;$A$9,IF(Raw!$X599&gt;$C$9,IF(Raw!$X599&lt;$A$9,Raw!X599,-999),-999),-999),-999),-999),-999)</f>
        <v>-999</v>
      </c>
      <c r="R599" s="9">
        <f t="shared" si="175"/>
        <v>0</v>
      </c>
      <c r="S599" s="9">
        <f t="shared" si="176"/>
        <v>0</v>
      </c>
      <c r="T599" s="9">
        <f t="shared" si="177"/>
        <v>0</v>
      </c>
      <c r="U599" s="9">
        <f t="shared" si="178"/>
        <v>0</v>
      </c>
      <c r="V599" s="15">
        <f t="shared" si="179"/>
        <v>-999</v>
      </c>
      <c r="X599" s="11">
        <f t="shared" si="180"/>
        <v>-6.0139799999999993E+20</v>
      </c>
      <c r="Y599" s="11">
        <f t="shared" si="181"/>
        <v>-9.99E-18</v>
      </c>
      <c r="Z599" s="11">
        <f t="shared" si="182"/>
        <v>-9.9899999999999989E-4</v>
      </c>
      <c r="AA599" s="16">
        <f t="shared" si="183"/>
        <v>1</v>
      </c>
      <c r="AB599" s="9">
        <f t="shared" si="184"/>
        <v>-999</v>
      </c>
      <c r="AC599" s="9">
        <f t="shared" si="185"/>
        <v>-999</v>
      </c>
      <c r="AD599" s="15">
        <f t="shared" si="186"/>
        <v>-999</v>
      </c>
      <c r="AE599" s="3">
        <f t="shared" si="187"/>
        <v>-1202.7959999999996</v>
      </c>
      <c r="AF599" s="2">
        <f t="shared" si="188"/>
        <v>0.30099999999999988</v>
      </c>
      <c r="AG599" s="9">
        <f t="shared" si="189"/>
        <v>0</v>
      </c>
      <c r="AH599" s="2">
        <f t="shared" si="190"/>
        <v>0</v>
      </c>
    </row>
    <row r="600" spans="1:34">
      <c r="A600" s="1">
        <f>Raw!A600</f>
        <v>0</v>
      </c>
      <c r="B600" s="14">
        <f>Raw!B600</f>
        <v>0</v>
      </c>
      <c r="C600" s="15">
        <f>Raw!C600</f>
        <v>0</v>
      </c>
      <c r="D600" s="15">
        <f>IF(C600&gt;0.5,Raw!D600*D$11,-999)</f>
        <v>-999</v>
      </c>
      <c r="E600" s="9">
        <f>IF(Raw!$G600&gt;$C$8,IF(Raw!$Q600&gt;$C$8,IF(Raw!$N600&gt;$C$9,IF(Raw!$N600&lt;$A$9,IF(Raw!$X600&gt;$C$9,IF(Raw!$X600&lt;$A$9,Raw!H600,-999),-999),-999),-999),-999),-999)</f>
        <v>-999</v>
      </c>
      <c r="F600" s="9">
        <f>IF(Raw!$G600&gt;$C$8,IF(Raw!$Q600&gt;$C$8,IF(Raw!$N600&gt;$C$9,IF(Raw!$N600&lt;$A$9,IF(Raw!$X600&gt;$C$9,IF(Raw!$X600&lt;$A$9,Raw!I600,-999),-999),-999),-999),-999),-999)</f>
        <v>-999</v>
      </c>
      <c r="G600" s="9">
        <f>Raw!G600</f>
        <v>0</v>
      </c>
      <c r="H600" s="9">
        <f>IF(Raw!$G600&gt;$C$8,IF(Raw!$Q600&gt;$C$8,IF(Raw!$N600&gt;$C$9,IF(Raw!$N600&lt;$A$9,IF(Raw!$X600&gt;$C$9,IF(Raw!$X600&lt;$A$9,Raw!L600,-999),-999),-999),-999),-999),-999)</f>
        <v>-999</v>
      </c>
      <c r="I600" s="9">
        <f>IF(Raw!$G600&gt;$C$8,IF(Raw!$Q600&gt;$C$8,IF(Raw!$N600&gt;$C$9,IF(Raw!$N600&lt;$A$9,IF(Raw!$X600&gt;$C$9,IF(Raw!$X600&lt;$A$9,Raw!M600,-999),-999),-999),-999),-999),-999)</f>
        <v>-999</v>
      </c>
      <c r="J600" s="9">
        <f>IF(Raw!$G600&gt;$C$8,IF(Raw!$Q600&gt;$C$8,IF(Raw!$N600&gt;$C$9,IF(Raw!$N600&lt;$A$9,IF(Raw!$X600&gt;$C$9,IF(Raw!$X600&lt;$A$9,Raw!N600,-999),-999),-999),-999),-999),-999)</f>
        <v>-999</v>
      </c>
      <c r="K600" s="9">
        <f>IF(Raw!$G600&gt;$C$8,IF(Raw!$Q600&gt;$C$8,IF(Raw!$N600&gt;$C$9,IF(Raw!$N600&lt;$A$9,IF(Raw!$X600&gt;$C$9,IF(Raw!$X600&lt;$A$9,Raw!R600,-999),-999),-999),-999),-999),-999)</f>
        <v>-999</v>
      </c>
      <c r="L600" s="9">
        <f>IF(Raw!$G600&gt;$C$8,IF(Raw!$Q600&gt;$C$8,IF(Raw!$N600&gt;$C$9,IF(Raw!$N600&lt;$A$9,IF(Raw!$X600&gt;$C$9,IF(Raw!$X600&lt;$A$9,Raw!S600,-999),-999),-999),-999),-999),-999)</f>
        <v>-999</v>
      </c>
      <c r="M600" s="9">
        <f>Raw!Q600</f>
        <v>0</v>
      </c>
      <c r="N600" s="9">
        <f>IF(Raw!$G600&gt;$C$8,IF(Raw!$Q600&gt;$C$8,IF(Raw!$N600&gt;$C$9,IF(Raw!$N600&lt;$A$9,IF(Raw!$X600&gt;$C$9,IF(Raw!$X600&lt;$A$9,Raw!V600,-999),-999),-999),-999),-999),-999)</f>
        <v>-999</v>
      </c>
      <c r="O600" s="9">
        <f>IF(Raw!$G600&gt;$C$8,IF(Raw!$Q600&gt;$C$8,IF(Raw!$N600&gt;$C$9,IF(Raw!$N600&lt;$A$9,IF(Raw!$X600&gt;$C$9,IF(Raw!$X600&lt;$A$9,Raw!W600,-999),-999),-999),-999),-999),-999)</f>
        <v>-999</v>
      </c>
      <c r="P600" s="9">
        <f>IF(Raw!$G600&gt;$C$8,IF(Raw!$Q600&gt;$C$8,IF(Raw!$N600&gt;$C$9,IF(Raw!$N600&lt;$A$9,IF(Raw!$X600&gt;$C$9,IF(Raw!$X600&lt;$A$9,Raw!X600,-999),-999),-999),-999),-999),-999)</f>
        <v>-999</v>
      </c>
      <c r="R600" s="9">
        <f t="shared" si="175"/>
        <v>0</v>
      </c>
      <c r="S600" s="9">
        <f t="shared" si="176"/>
        <v>0</v>
      </c>
      <c r="T600" s="9">
        <f t="shared" si="177"/>
        <v>0</v>
      </c>
      <c r="U600" s="9">
        <f t="shared" si="178"/>
        <v>0</v>
      </c>
      <c r="V600" s="15">
        <f t="shared" si="179"/>
        <v>-999</v>
      </c>
      <c r="X600" s="11">
        <f t="shared" si="180"/>
        <v>-6.0139799999999993E+20</v>
      </c>
      <c r="Y600" s="11">
        <f t="shared" si="181"/>
        <v>-9.99E-18</v>
      </c>
      <c r="Z600" s="11">
        <f t="shared" si="182"/>
        <v>-9.9899999999999989E-4</v>
      </c>
      <c r="AA600" s="16">
        <f t="shared" si="183"/>
        <v>1</v>
      </c>
      <c r="AB600" s="9">
        <f t="shared" si="184"/>
        <v>-999</v>
      </c>
      <c r="AC600" s="9">
        <f t="shared" si="185"/>
        <v>-999</v>
      </c>
      <c r="AD600" s="15">
        <f t="shared" si="186"/>
        <v>-999</v>
      </c>
      <c r="AE600" s="3">
        <f t="shared" si="187"/>
        <v>-1202.7959999999996</v>
      </c>
      <c r="AF600" s="2">
        <f t="shared" si="188"/>
        <v>0.30099999999999988</v>
      </c>
      <c r="AG600" s="9">
        <f t="shared" si="189"/>
        <v>0</v>
      </c>
      <c r="AH600" s="2">
        <f t="shared" si="190"/>
        <v>0</v>
      </c>
    </row>
    <row r="601" spans="1:34">
      <c r="A601" s="1">
        <f>Raw!A601</f>
        <v>0</v>
      </c>
      <c r="B601" s="14">
        <f>Raw!B601</f>
        <v>0</v>
      </c>
      <c r="C601" s="15">
        <f>Raw!C601</f>
        <v>0</v>
      </c>
      <c r="D601" s="15">
        <f>IF(C601&gt;0.5,Raw!D601*D$11,-999)</f>
        <v>-999</v>
      </c>
      <c r="E601" s="9">
        <f>IF(Raw!$G601&gt;$C$8,IF(Raw!$Q601&gt;$C$8,IF(Raw!$N601&gt;$C$9,IF(Raw!$N601&lt;$A$9,IF(Raw!$X601&gt;$C$9,IF(Raw!$X601&lt;$A$9,Raw!H601,-999),-999),-999),-999),-999),-999)</f>
        <v>-999</v>
      </c>
      <c r="F601" s="9">
        <f>IF(Raw!$G601&gt;$C$8,IF(Raw!$Q601&gt;$C$8,IF(Raw!$N601&gt;$C$9,IF(Raw!$N601&lt;$A$9,IF(Raw!$X601&gt;$C$9,IF(Raw!$X601&lt;$A$9,Raw!I601,-999),-999),-999),-999),-999),-999)</f>
        <v>-999</v>
      </c>
      <c r="G601" s="9">
        <f>Raw!G601</f>
        <v>0</v>
      </c>
      <c r="H601" s="9">
        <f>IF(Raw!$G601&gt;$C$8,IF(Raw!$Q601&gt;$C$8,IF(Raw!$N601&gt;$C$9,IF(Raw!$N601&lt;$A$9,IF(Raw!$X601&gt;$C$9,IF(Raw!$X601&lt;$A$9,Raw!L601,-999),-999),-999),-999),-999),-999)</f>
        <v>-999</v>
      </c>
      <c r="I601" s="9">
        <f>IF(Raw!$G601&gt;$C$8,IF(Raw!$Q601&gt;$C$8,IF(Raw!$N601&gt;$C$9,IF(Raw!$N601&lt;$A$9,IF(Raw!$X601&gt;$C$9,IF(Raw!$X601&lt;$A$9,Raw!M601,-999),-999),-999),-999),-999),-999)</f>
        <v>-999</v>
      </c>
      <c r="J601" s="9">
        <f>IF(Raw!$G601&gt;$C$8,IF(Raw!$Q601&gt;$C$8,IF(Raw!$N601&gt;$C$9,IF(Raw!$N601&lt;$A$9,IF(Raw!$X601&gt;$C$9,IF(Raw!$X601&lt;$A$9,Raw!N601,-999),-999),-999),-999),-999),-999)</f>
        <v>-999</v>
      </c>
      <c r="K601" s="9">
        <f>IF(Raw!$G601&gt;$C$8,IF(Raw!$Q601&gt;$C$8,IF(Raw!$N601&gt;$C$9,IF(Raw!$N601&lt;$A$9,IF(Raw!$X601&gt;$C$9,IF(Raw!$X601&lt;$A$9,Raw!R601,-999),-999),-999),-999),-999),-999)</f>
        <v>-999</v>
      </c>
      <c r="L601" s="9">
        <f>IF(Raw!$G601&gt;$C$8,IF(Raw!$Q601&gt;$C$8,IF(Raw!$N601&gt;$C$9,IF(Raw!$N601&lt;$A$9,IF(Raw!$X601&gt;$C$9,IF(Raw!$X601&lt;$A$9,Raw!S601,-999),-999),-999),-999),-999),-999)</f>
        <v>-999</v>
      </c>
      <c r="M601" s="9">
        <f>Raw!Q601</f>
        <v>0</v>
      </c>
      <c r="N601" s="9">
        <f>IF(Raw!$G601&gt;$C$8,IF(Raw!$Q601&gt;$C$8,IF(Raw!$N601&gt;$C$9,IF(Raw!$N601&lt;$A$9,IF(Raw!$X601&gt;$C$9,IF(Raw!$X601&lt;$A$9,Raw!V601,-999),-999),-999),-999),-999),-999)</f>
        <v>-999</v>
      </c>
      <c r="O601" s="9">
        <f>IF(Raw!$G601&gt;$C$8,IF(Raw!$Q601&gt;$C$8,IF(Raw!$N601&gt;$C$9,IF(Raw!$N601&lt;$A$9,IF(Raw!$X601&gt;$C$9,IF(Raw!$X601&lt;$A$9,Raw!W601,-999),-999),-999),-999),-999),-999)</f>
        <v>-999</v>
      </c>
      <c r="P601" s="9">
        <f>IF(Raw!$G601&gt;$C$8,IF(Raw!$Q601&gt;$C$8,IF(Raw!$N601&gt;$C$9,IF(Raw!$N601&lt;$A$9,IF(Raw!$X601&gt;$C$9,IF(Raw!$X601&lt;$A$9,Raw!X601,-999),-999),-999),-999),-999),-999)</f>
        <v>-999</v>
      </c>
      <c r="R601" s="9">
        <f t="shared" si="175"/>
        <v>0</v>
      </c>
      <c r="S601" s="9">
        <f t="shared" si="176"/>
        <v>0</v>
      </c>
      <c r="T601" s="9">
        <f t="shared" si="177"/>
        <v>0</v>
      </c>
      <c r="U601" s="9">
        <f t="shared" si="178"/>
        <v>0</v>
      </c>
      <c r="V601" s="15">
        <f t="shared" si="179"/>
        <v>-999</v>
      </c>
      <c r="X601" s="11">
        <f t="shared" si="180"/>
        <v>-6.0139799999999993E+20</v>
      </c>
      <c r="Y601" s="11">
        <f t="shared" si="181"/>
        <v>-9.99E-18</v>
      </c>
      <c r="Z601" s="11">
        <f t="shared" si="182"/>
        <v>-9.9899999999999989E-4</v>
      </c>
      <c r="AA601" s="16">
        <f t="shared" si="183"/>
        <v>1</v>
      </c>
      <c r="AB601" s="9">
        <f t="shared" si="184"/>
        <v>-999</v>
      </c>
      <c r="AC601" s="9">
        <f t="shared" si="185"/>
        <v>-999</v>
      </c>
      <c r="AD601" s="15">
        <f t="shared" si="186"/>
        <v>-999</v>
      </c>
      <c r="AE601" s="3">
        <f t="shared" si="187"/>
        <v>-1202.7959999999996</v>
      </c>
      <c r="AF601" s="2">
        <f t="shared" si="188"/>
        <v>0.30099999999999988</v>
      </c>
      <c r="AG601" s="9">
        <f t="shared" si="189"/>
        <v>0</v>
      </c>
      <c r="AH601" s="2">
        <f t="shared" si="190"/>
        <v>0</v>
      </c>
    </row>
    <row r="602" spans="1:34">
      <c r="A602" s="1">
        <f>Raw!A602</f>
        <v>0</v>
      </c>
      <c r="B602" s="14">
        <f>Raw!B602</f>
        <v>0</v>
      </c>
      <c r="C602" s="15">
        <f>Raw!C602</f>
        <v>0</v>
      </c>
      <c r="D602" s="15">
        <f>IF(C602&gt;0.5,Raw!D602*D$11,-999)</f>
        <v>-999</v>
      </c>
      <c r="E602" s="9">
        <f>IF(Raw!$G602&gt;$C$8,IF(Raw!$Q602&gt;$C$8,IF(Raw!$N602&gt;$C$9,IF(Raw!$N602&lt;$A$9,IF(Raw!$X602&gt;$C$9,IF(Raw!$X602&lt;$A$9,Raw!H602,-999),-999),-999),-999),-999),-999)</f>
        <v>-999</v>
      </c>
      <c r="F602" s="9">
        <f>IF(Raw!$G602&gt;$C$8,IF(Raw!$Q602&gt;$C$8,IF(Raw!$N602&gt;$C$9,IF(Raw!$N602&lt;$A$9,IF(Raw!$X602&gt;$C$9,IF(Raw!$X602&lt;$A$9,Raw!I602,-999),-999),-999),-999),-999),-999)</f>
        <v>-999</v>
      </c>
      <c r="G602" s="9">
        <f>Raw!G602</f>
        <v>0</v>
      </c>
      <c r="H602" s="9">
        <f>IF(Raw!$G602&gt;$C$8,IF(Raw!$Q602&gt;$C$8,IF(Raw!$N602&gt;$C$9,IF(Raw!$N602&lt;$A$9,IF(Raw!$X602&gt;$C$9,IF(Raw!$X602&lt;$A$9,Raw!L602,-999),-999),-999),-999),-999),-999)</f>
        <v>-999</v>
      </c>
      <c r="I602" s="9">
        <f>IF(Raw!$G602&gt;$C$8,IF(Raw!$Q602&gt;$C$8,IF(Raw!$N602&gt;$C$9,IF(Raw!$N602&lt;$A$9,IF(Raw!$X602&gt;$C$9,IF(Raw!$X602&lt;$A$9,Raw!M602,-999),-999),-999),-999),-999),-999)</f>
        <v>-999</v>
      </c>
      <c r="J602" s="9">
        <f>IF(Raw!$G602&gt;$C$8,IF(Raw!$Q602&gt;$C$8,IF(Raw!$N602&gt;$C$9,IF(Raw!$N602&lt;$A$9,IF(Raw!$X602&gt;$C$9,IF(Raw!$X602&lt;$A$9,Raw!N602,-999),-999),-999),-999),-999),-999)</f>
        <v>-999</v>
      </c>
      <c r="K602" s="9">
        <f>IF(Raw!$G602&gt;$C$8,IF(Raw!$Q602&gt;$C$8,IF(Raw!$N602&gt;$C$9,IF(Raw!$N602&lt;$A$9,IF(Raw!$X602&gt;$C$9,IF(Raw!$X602&lt;$A$9,Raw!R602,-999),-999),-999),-999),-999),-999)</f>
        <v>-999</v>
      </c>
      <c r="L602" s="9">
        <f>IF(Raw!$G602&gt;$C$8,IF(Raw!$Q602&gt;$C$8,IF(Raw!$N602&gt;$C$9,IF(Raw!$N602&lt;$A$9,IF(Raw!$X602&gt;$C$9,IF(Raw!$X602&lt;$A$9,Raw!S602,-999),-999),-999),-999),-999),-999)</f>
        <v>-999</v>
      </c>
      <c r="M602" s="9">
        <f>Raw!Q602</f>
        <v>0</v>
      </c>
      <c r="N602" s="9">
        <f>IF(Raw!$G602&gt;$C$8,IF(Raw!$Q602&gt;$C$8,IF(Raw!$N602&gt;$C$9,IF(Raw!$N602&lt;$A$9,IF(Raw!$X602&gt;$C$9,IF(Raw!$X602&lt;$A$9,Raw!V602,-999),-999),-999),-999),-999),-999)</f>
        <v>-999</v>
      </c>
      <c r="O602" s="9">
        <f>IF(Raw!$G602&gt;$C$8,IF(Raw!$Q602&gt;$C$8,IF(Raw!$N602&gt;$C$9,IF(Raw!$N602&lt;$A$9,IF(Raw!$X602&gt;$C$9,IF(Raw!$X602&lt;$A$9,Raw!W602,-999),-999),-999),-999),-999),-999)</f>
        <v>-999</v>
      </c>
      <c r="P602" s="9">
        <f>IF(Raw!$G602&gt;$C$8,IF(Raw!$Q602&gt;$C$8,IF(Raw!$N602&gt;$C$9,IF(Raw!$N602&lt;$A$9,IF(Raw!$X602&gt;$C$9,IF(Raw!$X602&lt;$A$9,Raw!X602,-999),-999),-999),-999),-999),-999)</f>
        <v>-999</v>
      </c>
      <c r="R602" s="9">
        <f t="shared" si="175"/>
        <v>0</v>
      </c>
      <c r="S602" s="9">
        <f t="shared" si="176"/>
        <v>0</v>
      </c>
      <c r="T602" s="9">
        <f t="shared" si="177"/>
        <v>0</v>
      </c>
      <c r="U602" s="9">
        <f t="shared" si="178"/>
        <v>0</v>
      </c>
      <c r="V602" s="15">
        <f t="shared" si="179"/>
        <v>-999</v>
      </c>
      <c r="X602" s="11">
        <f t="shared" si="180"/>
        <v>-6.0139799999999993E+20</v>
      </c>
      <c r="Y602" s="11">
        <f t="shared" si="181"/>
        <v>-9.99E-18</v>
      </c>
      <c r="Z602" s="11">
        <f t="shared" si="182"/>
        <v>-9.9899999999999989E-4</v>
      </c>
      <c r="AA602" s="16">
        <f t="shared" si="183"/>
        <v>1</v>
      </c>
      <c r="AB602" s="9">
        <f t="shared" si="184"/>
        <v>-999</v>
      </c>
      <c r="AC602" s="9">
        <f t="shared" si="185"/>
        <v>-999</v>
      </c>
      <c r="AD602" s="15">
        <f t="shared" si="186"/>
        <v>-999</v>
      </c>
      <c r="AE602" s="3">
        <f t="shared" si="187"/>
        <v>-1202.7959999999996</v>
      </c>
      <c r="AF602" s="2">
        <f t="shared" si="188"/>
        <v>0.30099999999999988</v>
      </c>
      <c r="AG602" s="9">
        <f t="shared" si="189"/>
        <v>0</v>
      </c>
      <c r="AH602" s="2">
        <f t="shared" si="190"/>
        <v>0</v>
      </c>
    </row>
    <row r="603" spans="1:34">
      <c r="A603" s="1">
        <f>Raw!A603</f>
        <v>0</v>
      </c>
      <c r="B603" s="14">
        <f>Raw!B603</f>
        <v>0</v>
      </c>
      <c r="C603" s="15">
        <f>Raw!C603</f>
        <v>0</v>
      </c>
      <c r="D603" s="15">
        <f>IF(C603&gt;0.5,Raw!D603*D$11,-999)</f>
        <v>-999</v>
      </c>
      <c r="E603" s="9">
        <f>IF(Raw!$G603&gt;$C$8,IF(Raw!$Q603&gt;$C$8,IF(Raw!$N603&gt;$C$9,IF(Raw!$N603&lt;$A$9,IF(Raw!$X603&gt;$C$9,IF(Raw!$X603&lt;$A$9,Raw!H603,-999),-999),-999),-999),-999),-999)</f>
        <v>-999</v>
      </c>
      <c r="F603" s="9">
        <f>IF(Raw!$G603&gt;$C$8,IF(Raw!$Q603&gt;$C$8,IF(Raw!$N603&gt;$C$9,IF(Raw!$N603&lt;$A$9,IF(Raw!$X603&gt;$C$9,IF(Raw!$X603&lt;$A$9,Raw!I603,-999),-999),-999),-999),-999),-999)</f>
        <v>-999</v>
      </c>
      <c r="G603" s="9">
        <f>Raw!G603</f>
        <v>0</v>
      </c>
      <c r="H603" s="9">
        <f>IF(Raw!$G603&gt;$C$8,IF(Raw!$Q603&gt;$C$8,IF(Raw!$N603&gt;$C$9,IF(Raw!$N603&lt;$A$9,IF(Raw!$X603&gt;$C$9,IF(Raw!$X603&lt;$A$9,Raw!L603,-999),-999),-999),-999),-999),-999)</f>
        <v>-999</v>
      </c>
      <c r="I603" s="9">
        <f>IF(Raw!$G603&gt;$C$8,IF(Raw!$Q603&gt;$C$8,IF(Raw!$N603&gt;$C$9,IF(Raw!$N603&lt;$A$9,IF(Raw!$X603&gt;$C$9,IF(Raw!$X603&lt;$A$9,Raw!M603,-999),-999),-999),-999),-999),-999)</f>
        <v>-999</v>
      </c>
      <c r="J603" s="9">
        <f>IF(Raw!$G603&gt;$C$8,IF(Raw!$Q603&gt;$C$8,IF(Raw!$N603&gt;$C$9,IF(Raw!$N603&lt;$A$9,IF(Raw!$X603&gt;$C$9,IF(Raw!$X603&lt;$A$9,Raw!N603,-999),-999),-999),-999),-999),-999)</f>
        <v>-999</v>
      </c>
      <c r="K603" s="9">
        <f>IF(Raw!$G603&gt;$C$8,IF(Raw!$Q603&gt;$C$8,IF(Raw!$N603&gt;$C$9,IF(Raw!$N603&lt;$A$9,IF(Raw!$X603&gt;$C$9,IF(Raw!$X603&lt;$A$9,Raw!R603,-999),-999),-999),-999),-999),-999)</f>
        <v>-999</v>
      </c>
      <c r="L603" s="9">
        <f>IF(Raw!$G603&gt;$C$8,IF(Raw!$Q603&gt;$C$8,IF(Raw!$N603&gt;$C$9,IF(Raw!$N603&lt;$A$9,IF(Raw!$X603&gt;$C$9,IF(Raw!$X603&lt;$A$9,Raw!S603,-999),-999),-999),-999),-999),-999)</f>
        <v>-999</v>
      </c>
      <c r="M603" s="9">
        <f>Raw!Q603</f>
        <v>0</v>
      </c>
      <c r="N603" s="9">
        <f>IF(Raw!$G603&gt;$C$8,IF(Raw!$Q603&gt;$C$8,IF(Raw!$N603&gt;$C$9,IF(Raw!$N603&lt;$A$9,IF(Raw!$X603&gt;$C$9,IF(Raw!$X603&lt;$A$9,Raw!V603,-999),-999),-999),-999),-999),-999)</f>
        <v>-999</v>
      </c>
      <c r="O603" s="9">
        <f>IF(Raw!$G603&gt;$C$8,IF(Raw!$Q603&gt;$C$8,IF(Raw!$N603&gt;$C$9,IF(Raw!$N603&lt;$A$9,IF(Raw!$X603&gt;$C$9,IF(Raw!$X603&lt;$A$9,Raw!W603,-999),-999),-999),-999),-999),-999)</f>
        <v>-999</v>
      </c>
      <c r="P603" s="9">
        <f>IF(Raw!$G603&gt;$C$8,IF(Raw!$Q603&gt;$C$8,IF(Raw!$N603&gt;$C$9,IF(Raw!$N603&lt;$A$9,IF(Raw!$X603&gt;$C$9,IF(Raw!$X603&lt;$A$9,Raw!X603,-999),-999),-999),-999),-999),-999)</f>
        <v>-999</v>
      </c>
      <c r="R603" s="9">
        <f t="shared" si="175"/>
        <v>0</v>
      </c>
      <c r="S603" s="9">
        <f t="shared" si="176"/>
        <v>0</v>
      </c>
      <c r="T603" s="9">
        <f t="shared" si="177"/>
        <v>0</v>
      </c>
      <c r="U603" s="9">
        <f t="shared" si="178"/>
        <v>0</v>
      </c>
      <c r="V603" s="15">
        <f t="shared" si="179"/>
        <v>-999</v>
      </c>
      <c r="X603" s="11">
        <f t="shared" si="180"/>
        <v>-6.0139799999999993E+20</v>
      </c>
      <c r="Y603" s="11">
        <f t="shared" si="181"/>
        <v>-9.99E-18</v>
      </c>
      <c r="Z603" s="11">
        <f t="shared" si="182"/>
        <v>-9.9899999999999989E-4</v>
      </c>
      <c r="AA603" s="16">
        <f t="shared" si="183"/>
        <v>1</v>
      </c>
      <c r="AB603" s="9">
        <f t="shared" si="184"/>
        <v>-999</v>
      </c>
      <c r="AC603" s="9">
        <f t="shared" si="185"/>
        <v>-999</v>
      </c>
      <c r="AD603" s="15">
        <f t="shared" si="186"/>
        <v>-999</v>
      </c>
      <c r="AE603" s="3">
        <f t="shared" si="187"/>
        <v>-1202.7959999999996</v>
      </c>
      <c r="AF603" s="2">
        <f t="shared" si="188"/>
        <v>0.30099999999999988</v>
      </c>
      <c r="AG603" s="9">
        <f t="shared" si="189"/>
        <v>0</v>
      </c>
      <c r="AH603" s="2">
        <f t="shared" si="190"/>
        <v>0</v>
      </c>
    </row>
    <row r="604" spans="1:34">
      <c r="A604" s="1">
        <f>Raw!A604</f>
        <v>0</v>
      </c>
      <c r="B604" s="14">
        <f>Raw!B604</f>
        <v>0</v>
      </c>
      <c r="C604" s="15">
        <f>Raw!C604</f>
        <v>0</v>
      </c>
      <c r="D604" s="15">
        <f>IF(C604&gt;0.5,Raw!D604*D$11,-999)</f>
        <v>-999</v>
      </c>
      <c r="E604" s="9">
        <f>IF(Raw!$G604&gt;$C$8,IF(Raw!$Q604&gt;$C$8,IF(Raw!$N604&gt;$C$9,IF(Raw!$N604&lt;$A$9,IF(Raw!$X604&gt;$C$9,IF(Raw!$X604&lt;$A$9,Raw!H604,-999),-999),-999),-999),-999),-999)</f>
        <v>-999</v>
      </c>
      <c r="F604" s="9">
        <f>IF(Raw!$G604&gt;$C$8,IF(Raw!$Q604&gt;$C$8,IF(Raw!$N604&gt;$C$9,IF(Raw!$N604&lt;$A$9,IF(Raw!$X604&gt;$C$9,IF(Raw!$X604&lt;$A$9,Raw!I604,-999),-999),-999),-999),-999),-999)</f>
        <v>-999</v>
      </c>
      <c r="G604" s="9">
        <f>Raw!G604</f>
        <v>0</v>
      </c>
      <c r="H604" s="9">
        <f>IF(Raw!$G604&gt;$C$8,IF(Raw!$Q604&gt;$C$8,IF(Raw!$N604&gt;$C$9,IF(Raw!$N604&lt;$A$9,IF(Raw!$X604&gt;$C$9,IF(Raw!$X604&lt;$A$9,Raw!L604,-999),-999),-999),-999),-999),-999)</f>
        <v>-999</v>
      </c>
      <c r="I604" s="9">
        <f>IF(Raw!$G604&gt;$C$8,IF(Raw!$Q604&gt;$C$8,IF(Raw!$N604&gt;$C$9,IF(Raw!$N604&lt;$A$9,IF(Raw!$X604&gt;$C$9,IF(Raw!$X604&lt;$A$9,Raw!M604,-999),-999),-999),-999),-999),-999)</f>
        <v>-999</v>
      </c>
      <c r="J604" s="9">
        <f>IF(Raw!$G604&gt;$C$8,IF(Raw!$Q604&gt;$C$8,IF(Raw!$N604&gt;$C$9,IF(Raw!$N604&lt;$A$9,IF(Raw!$X604&gt;$C$9,IF(Raw!$X604&lt;$A$9,Raw!N604,-999),-999),-999),-999),-999),-999)</f>
        <v>-999</v>
      </c>
      <c r="K604" s="9">
        <f>IF(Raw!$G604&gt;$C$8,IF(Raw!$Q604&gt;$C$8,IF(Raw!$N604&gt;$C$9,IF(Raw!$N604&lt;$A$9,IF(Raw!$X604&gt;$C$9,IF(Raw!$X604&lt;$A$9,Raw!R604,-999),-999),-999),-999),-999),-999)</f>
        <v>-999</v>
      </c>
      <c r="L604" s="9">
        <f>IF(Raw!$G604&gt;$C$8,IF(Raw!$Q604&gt;$C$8,IF(Raw!$N604&gt;$C$9,IF(Raw!$N604&lt;$A$9,IF(Raw!$X604&gt;$C$9,IF(Raw!$X604&lt;$A$9,Raw!S604,-999),-999),-999),-999),-999),-999)</f>
        <v>-999</v>
      </c>
      <c r="M604" s="9">
        <f>Raw!Q604</f>
        <v>0</v>
      </c>
      <c r="N604" s="9">
        <f>IF(Raw!$G604&gt;$C$8,IF(Raw!$Q604&gt;$C$8,IF(Raw!$N604&gt;$C$9,IF(Raw!$N604&lt;$A$9,IF(Raw!$X604&gt;$C$9,IF(Raw!$X604&lt;$A$9,Raw!V604,-999),-999),-999),-999),-999),-999)</f>
        <v>-999</v>
      </c>
      <c r="O604" s="9">
        <f>IF(Raw!$G604&gt;$C$8,IF(Raw!$Q604&gt;$C$8,IF(Raw!$N604&gt;$C$9,IF(Raw!$N604&lt;$A$9,IF(Raw!$X604&gt;$C$9,IF(Raw!$X604&lt;$A$9,Raw!W604,-999),-999),-999),-999),-999),-999)</f>
        <v>-999</v>
      </c>
      <c r="P604" s="9">
        <f>IF(Raw!$G604&gt;$C$8,IF(Raw!$Q604&gt;$C$8,IF(Raw!$N604&gt;$C$9,IF(Raw!$N604&lt;$A$9,IF(Raw!$X604&gt;$C$9,IF(Raw!$X604&lt;$A$9,Raw!X604,-999),-999),-999),-999),-999),-999)</f>
        <v>-999</v>
      </c>
      <c r="R604" s="9">
        <f t="shared" si="175"/>
        <v>0</v>
      </c>
      <c r="S604" s="9">
        <f t="shared" si="176"/>
        <v>0</v>
      </c>
      <c r="T604" s="9">
        <f t="shared" si="177"/>
        <v>0</v>
      </c>
      <c r="U604" s="9">
        <f t="shared" si="178"/>
        <v>0</v>
      </c>
      <c r="V604" s="15">
        <f t="shared" si="179"/>
        <v>-999</v>
      </c>
      <c r="X604" s="11">
        <f t="shared" si="180"/>
        <v>-6.0139799999999993E+20</v>
      </c>
      <c r="Y604" s="11">
        <f t="shared" si="181"/>
        <v>-9.99E-18</v>
      </c>
      <c r="Z604" s="11">
        <f t="shared" si="182"/>
        <v>-9.9899999999999989E-4</v>
      </c>
      <c r="AA604" s="16">
        <f t="shared" si="183"/>
        <v>1</v>
      </c>
      <c r="AB604" s="9">
        <f t="shared" si="184"/>
        <v>-999</v>
      </c>
      <c r="AC604" s="9">
        <f t="shared" si="185"/>
        <v>-999</v>
      </c>
      <c r="AD604" s="15">
        <f t="shared" si="186"/>
        <v>-999</v>
      </c>
      <c r="AE604" s="3">
        <f t="shared" si="187"/>
        <v>-1202.7959999999996</v>
      </c>
      <c r="AF604" s="2">
        <f t="shared" si="188"/>
        <v>0.30099999999999988</v>
      </c>
      <c r="AG604" s="9">
        <f t="shared" si="189"/>
        <v>0</v>
      </c>
      <c r="AH604" s="2">
        <f t="shared" si="190"/>
        <v>0</v>
      </c>
    </row>
    <row r="605" spans="1:34">
      <c r="A605" s="1">
        <f>Raw!A605</f>
        <v>0</v>
      </c>
      <c r="B605" s="14">
        <f>Raw!B605</f>
        <v>0</v>
      </c>
      <c r="C605" s="15">
        <f>Raw!C605</f>
        <v>0</v>
      </c>
      <c r="D605" s="15">
        <f>IF(C605&gt;0.5,Raw!D605*D$11,-999)</f>
        <v>-999</v>
      </c>
      <c r="E605" s="9">
        <f>IF(Raw!$G605&gt;$C$8,IF(Raw!$Q605&gt;$C$8,IF(Raw!$N605&gt;$C$9,IF(Raw!$N605&lt;$A$9,IF(Raw!$X605&gt;$C$9,IF(Raw!$X605&lt;$A$9,Raw!H605,-999),-999),-999),-999),-999),-999)</f>
        <v>-999</v>
      </c>
      <c r="F605" s="9">
        <f>IF(Raw!$G605&gt;$C$8,IF(Raw!$Q605&gt;$C$8,IF(Raw!$N605&gt;$C$9,IF(Raw!$N605&lt;$A$9,IF(Raw!$X605&gt;$C$9,IF(Raw!$X605&lt;$A$9,Raw!I605,-999),-999),-999),-999),-999),-999)</f>
        <v>-999</v>
      </c>
      <c r="G605" s="9">
        <f>Raw!G605</f>
        <v>0</v>
      </c>
      <c r="H605" s="9">
        <f>IF(Raw!$G605&gt;$C$8,IF(Raw!$Q605&gt;$C$8,IF(Raw!$N605&gt;$C$9,IF(Raw!$N605&lt;$A$9,IF(Raw!$X605&gt;$C$9,IF(Raw!$X605&lt;$A$9,Raw!L605,-999),-999),-999),-999),-999),-999)</f>
        <v>-999</v>
      </c>
      <c r="I605" s="9">
        <f>IF(Raw!$G605&gt;$C$8,IF(Raw!$Q605&gt;$C$8,IF(Raw!$N605&gt;$C$9,IF(Raw!$N605&lt;$A$9,IF(Raw!$X605&gt;$C$9,IF(Raw!$X605&lt;$A$9,Raw!M605,-999),-999),-999),-999),-999),-999)</f>
        <v>-999</v>
      </c>
      <c r="J605" s="9">
        <f>IF(Raw!$G605&gt;$C$8,IF(Raw!$Q605&gt;$C$8,IF(Raw!$N605&gt;$C$9,IF(Raw!$N605&lt;$A$9,IF(Raw!$X605&gt;$C$9,IF(Raw!$X605&lt;$A$9,Raw!N605,-999),-999),-999),-999),-999),-999)</f>
        <v>-999</v>
      </c>
      <c r="K605" s="9">
        <f>IF(Raw!$G605&gt;$C$8,IF(Raw!$Q605&gt;$C$8,IF(Raw!$N605&gt;$C$9,IF(Raw!$N605&lt;$A$9,IF(Raw!$X605&gt;$C$9,IF(Raw!$X605&lt;$A$9,Raw!R605,-999),-999),-999),-999),-999),-999)</f>
        <v>-999</v>
      </c>
      <c r="L605" s="9">
        <f>IF(Raw!$G605&gt;$C$8,IF(Raw!$Q605&gt;$C$8,IF(Raw!$N605&gt;$C$9,IF(Raw!$N605&lt;$A$9,IF(Raw!$X605&gt;$C$9,IF(Raw!$X605&lt;$A$9,Raw!S605,-999),-999),-999),-999),-999),-999)</f>
        <v>-999</v>
      </c>
      <c r="M605" s="9">
        <f>Raw!Q605</f>
        <v>0</v>
      </c>
      <c r="N605" s="9">
        <f>IF(Raw!$G605&gt;$C$8,IF(Raw!$Q605&gt;$C$8,IF(Raw!$N605&gt;$C$9,IF(Raw!$N605&lt;$A$9,IF(Raw!$X605&gt;$C$9,IF(Raw!$X605&lt;$A$9,Raw!V605,-999),-999),-999),-999),-999),-999)</f>
        <v>-999</v>
      </c>
      <c r="O605" s="9">
        <f>IF(Raw!$G605&gt;$C$8,IF(Raw!$Q605&gt;$C$8,IF(Raw!$N605&gt;$C$9,IF(Raw!$N605&lt;$A$9,IF(Raw!$X605&gt;$C$9,IF(Raw!$X605&lt;$A$9,Raw!W605,-999),-999),-999),-999),-999),-999)</f>
        <v>-999</v>
      </c>
      <c r="P605" s="9">
        <f>IF(Raw!$G605&gt;$C$8,IF(Raw!$Q605&gt;$C$8,IF(Raw!$N605&gt;$C$9,IF(Raw!$N605&lt;$A$9,IF(Raw!$X605&gt;$C$9,IF(Raw!$X605&lt;$A$9,Raw!X605,-999),-999),-999),-999),-999),-999)</f>
        <v>-999</v>
      </c>
      <c r="R605" s="9">
        <f t="shared" si="175"/>
        <v>0</v>
      </c>
      <c r="S605" s="9">
        <f t="shared" si="176"/>
        <v>0</v>
      </c>
      <c r="T605" s="9">
        <f t="shared" si="177"/>
        <v>0</v>
      </c>
      <c r="U605" s="9">
        <f t="shared" si="178"/>
        <v>0</v>
      </c>
      <c r="V605" s="15">
        <f t="shared" si="179"/>
        <v>-999</v>
      </c>
      <c r="X605" s="11">
        <f t="shared" si="180"/>
        <v>-6.0139799999999993E+20</v>
      </c>
      <c r="Y605" s="11">
        <f t="shared" si="181"/>
        <v>-9.99E-18</v>
      </c>
      <c r="Z605" s="11">
        <f t="shared" si="182"/>
        <v>-9.9899999999999989E-4</v>
      </c>
      <c r="AA605" s="16">
        <f t="shared" si="183"/>
        <v>1</v>
      </c>
      <c r="AB605" s="9">
        <f t="shared" si="184"/>
        <v>-999</v>
      </c>
      <c r="AC605" s="9">
        <f t="shared" si="185"/>
        <v>-999</v>
      </c>
      <c r="AD605" s="15">
        <f t="shared" si="186"/>
        <v>-999</v>
      </c>
      <c r="AE605" s="3">
        <f t="shared" si="187"/>
        <v>-1202.7959999999996</v>
      </c>
      <c r="AF605" s="2">
        <f t="shared" si="188"/>
        <v>0.30099999999999988</v>
      </c>
      <c r="AG605" s="9">
        <f t="shared" si="189"/>
        <v>0</v>
      </c>
      <c r="AH605" s="2">
        <f t="shared" si="190"/>
        <v>0</v>
      </c>
    </row>
    <row r="606" spans="1:34">
      <c r="A606" s="1">
        <f>Raw!A606</f>
        <v>0</v>
      </c>
      <c r="B606" s="14">
        <f>Raw!B606</f>
        <v>0</v>
      </c>
      <c r="C606" s="15">
        <f>Raw!C606</f>
        <v>0</v>
      </c>
      <c r="D606" s="15">
        <f>IF(C606&gt;0.5,Raw!D606*D$11,-999)</f>
        <v>-999</v>
      </c>
      <c r="E606" s="9">
        <f>IF(Raw!$G606&gt;$C$8,IF(Raw!$Q606&gt;$C$8,IF(Raw!$N606&gt;$C$9,IF(Raw!$N606&lt;$A$9,IF(Raw!$X606&gt;$C$9,IF(Raw!$X606&lt;$A$9,Raw!H606,-999),-999),-999),-999),-999),-999)</f>
        <v>-999</v>
      </c>
      <c r="F606" s="9">
        <f>IF(Raw!$G606&gt;$C$8,IF(Raw!$Q606&gt;$C$8,IF(Raw!$N606&gt;$C$9,IF(Raw!$N606&lt;$A$9,IF(Raw!$X606&gt;$C$9,IF(Raw!$X606&lt;$A$9,Raw!I606,-999),-999),-999),-999),-999),-999)</f>
        <v>-999</v>
      </c>
      <c r="G606" s="9">
        <f>Raw!G606</f>
        <v>0</v>
      </c>
      <c r="H606" s="9">
        <f>IF(Raw!$G606&gt;$C$8,IF(Raw!$Q606&gt;$C$8,IF(Raw!$N606&gt;$C$9,IF(Raw!$N606&lt;$A$9,IF(Raw!$X606&gt;$C$9,IF(Raw!$X606&lt;$A$9,Raw!L606,-999),-999),-999),-999),-999),-999)</f>
        <v>-999</v>
      </c>
      <c r="I606" s="9">
        <f>IF(Raw!$G606&gt;$C$8,IF(Raw!$Q606&gt;$C$8,IF(Raw!$N606&gt;$C$9,IF(Raw!$N606&lt;$A$9,IF(Raw!$X606&gt;$C$9,IF(Raw!$X606&lt;$A$9,Raw!M606,-999),-999),-999),-999),-999),-999)</f>
        <v>-999</v>
      </c>
      <c r="J606" s="9">
        <f>IF(Raw!$G606&gt;$C$8,IF(Raw!$Q606&gt;$C$8,IF(Raw!$N606&gt;$C$9,IF(Raw!$N606&lt;$A$9,IF(Raw!$X606&gt;$C$9,IF(Raw!$X606&lt;$A$9,Raw!N606,-999),-999),-999),-999),-999),-999)</f>
        <v>-999</v>
      </c>
      <c r="K606" s="9">
        <f>IF(Raw!$G606&gt;$C$8,IF(Raw!$Q606&gt;$C$8,IF(Raw!$N606&gt;$C$9,IF(Raw!$N606&lt;$A$9,IF(Raw!$X606&gt;$C$9,IF(Raw!$X606&lt;$A$9,Raw!R606,-999),-999),-999),-999),-999),-999)</f>
        <v>-999</v>
      </c>
      <c r="L606" s="9">
        <f>IF(Raw!$G606&gt;$C$8,IF(Raw!$Q606&gt;$C$8,IF(Raw!$N606&gt;$C$9,IF(Raw!$N606&lt;$A$9,IF(Raw!$X606&gt;$C$9,IF(Raw!$X606&lt;$A$9,Raw!S606,-999),-999),-999),-999),-999),-999)</f>
        <v>-999</v>
      </c>
      <c r="M606" s="9">
        <f>Raw!Q606</f>
        <v>0</v>
      </c>
      <c r="N606" s="9">
        <f>IF(Raw!$G606&gt;$C$8,IF(Raw!$Q606&gt;$C$8,IF(Raw!$N606&gt;$C$9,IF(Raw!$N606&lt;$A$9,IF(Raw!$X606&gt;$C$9,IF(Raw!$X606&lt;$A$9,Raw!V606,-999),-999),-999),-999),-999),-999)</f>
        <v>-999</v>
      </c>
      <c r="O606" s="9">
        <f>IF(Raw!$G606&gt;$C$8,IF(Raw!$Q606&gt;$C$8,IF(Raw!$N606&gt;$C$9,IF(Raw!$N606&lt;$A$9,IF(Raw!$X606&gt;$C$9,IF(Raw!$X606&lt;$A$9,Raw!W606,-999),-999),-999),-999),-999),-999)</f>
        <v>-999</v>
      </c>
      <c r="P606" s="9">
        <f>IF(Raw!$G606&gt;$C$8,IF(Raw!$Q606&gt;$C$8,IF(Raw!$N606&gt;$C$9,IF(Raw!$N606&lt;$A$9,IF(Raw!$X606&gt;$C$9,IF(Raw!$X606&lt;$A$9,Raw!X606,-999),-999),-999),-999),-999),-999)</f>
        <v>-999</v>
      </c>
      <c r="R606" s="9">
        <f t="shared" si="175"/>
        <v>0</v>
      </c>
      <c r="S606" s="9">
        <f t="shared" si="176"/>
        <v>0</v>
      </c>
      <c r="T606" s="9">
        <f t="shared" si="177"/>
        <v>0</v>
      </c>
      <c r="U606" s="9">
        <f t="shared" si="178"/>
        <v>0</v>
      </c>
      <c r="V606" s="15">
        <f t="shared" si="179"/>
        <v>-999</v>
      </c>
      <c r="X606" s="11">
        <f t="shared" si="180"/>
        <v>-6.0139799999999993E+20</v>
      </c>
      <c r="Y606" s="11">
        <f t="shared" si="181"/>
        <v>-9.99E-18</v>
      </c>
      <c r="Z606" s="11">
        <f t="shared" si="182"/>
        <v>-9.9899999999999989E-4</v>
      </c>
      <c r="AA606" s="16">
        <f t="shared" si="183"/>
        <v>1</v>
      </c>
      <c r="AB606" s="9">
        <f t="shared" si="184"/>
        <v>-999</v>
      </c>
      <c r="AC606" s="9">
        <f t="shared" si="185"/>
        <v>-999</v>
      </c>
      <c r="AD606" s="15">
        <f t="shared" si="186"/>
        <v>-999</v>
      </c>
      <c r="AE606" s="3">
        <f t="shared" si="187"/>
        <v>-1202.7959999999996</v>
      </c>
      <c r="AF606" s="2">
        <f t="shared" si="188"/>
        <v>0.30099999999999988</v>
      </c>
      <c r="AG606" s="9">
        <f t="shared" si="189"/>
        <v>0</v>
      </c>
      <c r="AH606" s="2">
        <f t="shared" si="190"/>
        <v>0</v>
      </c>
    </row>
    <row r="607" spans="1:34">
      <c r="A607" s="1">
        <f>Raw!A607</f>
        <v>0</v>
      </c>
      <c r="B607" s="14">
        <f>Raw!B607</f>
        <v>0</v>
      </c>
      <c r="C607" s="15">
        <f>Raw!C607</f>
        <v>0</v>
      </c>
      <c r="D607" s="15">
        <f>IF(C607&gt;0.5,Raw!D607*D$11,-999)</f>
        <v>-999</v>
      </c>
      <c r="E607" s="9">
        <f>IF(Raw!$G607&gt;$C$8,IF(Raw!$Q607&gt;$C$8,IF(Raw!$N607&gt;$C$9,IF(Raw!$N607&lt;$A$9,IF(Raw!$X607&gt;$C$9,IF(Raw!$X607&lt;$A$9,Raw!H607,-999),-999),-999),-999),-999),-999)</f>
        <v>-999</v>
      </c>
      <c r="F607" s="9">
        <f>IF(Raw!$G607&gt;$C$8,IF(Raw!$Q607&gt;$C$8,IF(Raw!$N607&gt;$C$9,IF(Raw!$N607&lt;$A$9,IF(Raw!$X607&gt;$C$9,IF(Raw!$X607&lt;$A$9,Raw!I607,-999),-999),-999),-999),-999),-999)</f>
        <v>-999</v>
      </c>
      <c r="G607" s="9">
        <f>Raw!G607</f>
        <v>0</v>
      </c>
      <c r="H607" s="9">
        <f>IF(Raw!$G607&gt;$C$8,IF(Raw!$Q607&gt;$C$8,IF(Raw!$N607&gt;$C$9,IF(Raw!$N607&lt;$A$9,IF(Raw!$X607&gt;$C$9,IF(Raw!$X607&lt;$A$9,Raw!L607,-999),-999),-999),-999),-999),-999)</f>
        <v>-999</v>
      </c>
      <c r="I607" s="9">
        <f>IF(Raw!$G607&gt;$C$8,IF(Raw!$Q607&gt;$C$8,IF(Raw!$N607&gt;$C$9,IF(Raw!$N607&lt;$A$9,IF(Raw!$X607&gt;$C$9,IF(Raw!$X607&lt;$A$9,Raw!M607,-999),-999),-999),-999),-999),-999)</f>
        <v>-999</v>
      </c>
      <c r="J607" s="9">
        <f>IF(Raw!$G607&gt;$C$8,IF(Raw!$Q607&gt;$C$8,IF(Raw!$N607&gt;$C$9,IF(Raw!$N607&lt;$A$9,IF(Raw!$X607&gt;$C$9,IF(Raw!$X607&lt;$A$9,Raw!N607,-999),-999),-999),-999),-999),-999)</f>
        <v>-999</v>
      </c>
      <c r="K607" s="9">
        <f>IF(Raw!$G607&gt;$C$8,IF(Raw!$Q607&gt;$C$8,IF(Raw!$N607&gt;$C$9,IF(Raw!$N607&lt;$A$9,IF(Raw!$X607&gt;$C$9,IF(Raw!$X607&lt;$A$9,Raw!R607,-999),-999),-999),-999),-999),-999)</f>
        <v>-999</v>
      </c>
      <c r="L607" s="9">
        <f>IF(Raw!$G607&gt;$C$8,IF(Raw!$Q607&gt;$C$8,IF(Raw!$N607&gt;$C$9,IF(Raw!$N607&lt;$A$9,IF(Raw!$X607&gt;$C$9,IF(Raw!$X607&lt;$A$9,Raw!S607,-999),-999),-999),-999),-999),-999)</f>
        <v>-999</v>
      </c>
      <c r="M607" s="9">
        <f>Raw!Q607</f>
        <v>0</v>
      </c>
      <c r="N607" s="9">
        <f>IF(Raw!$G607&gt;$C$8,IF(Raw!$Q607&gt;$C$8,IF(Raw!$N607&gt;$C$9,IF(Raw!$N607&lt;$A$9,IF(Raw!$X607&gt;$C$9,IF(Raw!$X607&lt;$A$9,Raw!V607,-999),-999),-999),-999),-999),-999)</f>
        <v>-999</v>
      </c>
      <c r="O607" s="9">
        <f>IF(Raw!$G607&gt;$C$8,IF(Raw!$Q607&gt;$C$8,IF(Raw!$N607&gt;$C$9,IF(Raw!$N607&lt;$A$9,IF(Raw!$X607&gt;$C$9,IF(Raw!$X607&lt;$A$9,Raw!W607,-999),-999),-999),-999),-999),-999)</f>
        <v>-999</v>
      </c>
      <c r="P607" s="9">
        <f>IF(Raw!$G607&gt;$C$8,IF(Raw!$Q607&gt;$C$8,IF(Raw!$N607&gt;$C$9,IF(Raw!$N607&lt;$A$9,IF(Raw!$X607&gt;$C$9,IF(Raw!$X607&lt;$A$9,Raw!X607,-999),-999),-999),-999),-999),-999)</f>
        <v>-999</v>
      </c>
      <c r="R607" s="9">
        <f t="shared" si="175"/>
        <v>0</v>
      </c>
      <c r="S607" s="9">
        <f t="shared" si="176"/>
        <v>0</v>
      </c>
      <c r="T607" s="9">
        <f t="shared" si="177"/>
        <v>0</v>
      </c>
      <c r="U607" s="9">
        <f t="shared" si="178"/>
        <v>0</v>
      </c>
      <c r="V607" s="15">
        <f t="shared" si="179"/>
        <v>-999</v>
      </c>
      <c r="X607" s="11">
        <f t="shared" si="180"/>
        <v>-6.0139799999999993E+20</v>
      </c>
      <c r="Y607" s="11">
        <f t="shared" si="181"/>
        <v>-9.99E-18</v>
      </c>
      <c r="Z607" s="11">
        <f t="shared" si="182"/>
        <v>-9.9899999999999989E-4</v>
      </c>
      <c r="AA607" s="16">
        <f t="shared" si="183"/>
        <v>1</v>
      </c>
      <c r="AB607" s="9">
        <f t="shared" si="184"/>
        <v>-999</v>
      </c>
      <c r="AC607" s="9">
        <f t="shared" si="185"/>
        <v>-999</v>
      </c>
      <c r="AD607" s="15">
        <f t="shared" si="186"/>
        <v>-999</v>
      </c>
      <c r="AE607" s="3">
        <f t="shared" si="187"/>
        <v>-1202.7959999999996</v>
      </c>
      <c r="AF607" s="2">
        <f t="shared" si="188"/>
        <v>0.30099999999999988</v>
      </c>
      <c r="AG607" s="9">
        <f t="shared" si="189"/>
        <v>0</v>
      </c>
      <c r="AH607" s="2">
        <f t="shared" si="190"/>
        <v>0</v>
      </c>
    </row>
    <row r="608" spans="1:34">
      <c r="A608" s="1">
        <f>Raw!A608</f>
        <v>0</v>
      </c>
      <c r="B608" s="14">
        <f>Raw!B608</f>
        <v>0</v>
      </c>
      <c r="C608" s="15">
        <f>Raw!C608</f>
        <v>0</v>
      </c>
      <c r="D608" s="15">
        <f>IF(C608&gt;0.5,Raw!D608*D$11,-999)</f>
        <v>-999</v>
      </c>
      <c r="E608" s="9">
        <f>IF(Raw!$G608&gt;$C$8,IF(Raw!$Q608&gt;$C$8,IF(Raw!$N608&gt;$C$9,IF(Raw!$N608&lt;$A$9,IF(Raw!$X608&gt;$C$9,IF(Raw!$X608&lt;$A$9,Raw!H608,-999),-999),-999),-999),-999),-999)</f>
        <v>-999</v>
      </c>
      <c r="F608" s="9">
        <f>IF(Raw!$G608&gt;$C$8,IF(Raw!$Q608&gt;$C$8,IF(Raw!$N608&gt;$C$9,IF(Raw!$N608&lt;$A$9,IF(Raw!$X608&gt;$C$9,IF(Raw!$X608&lt;$A$9,Raw!I608,-999),-999),-999),-999),-999),-999)</f>
        <v>-999</v>
      </c>
      <c r="G608" s="9">
        <f>Raw!G608</f>
        <v>0</v>
      </c>
      <c r="H608" s="9">
        <f>IF(Raw!$G608&gt;$C$8,IF(Raw!$Q608&gt;$C$8,IF(Raw!$N608&gt;$C$9,IF(Raw!$N608&lt;$A$9,IF(Raw!$X608&gt;$C$9,IF(Raw!$X608&lt;$A$9,Raw!L608,-999),-999),-999),-999),-999),-999)</f>
        <v>-999</v>
      </c>
      <c r="I608" s="9">
        <f>IF(Raw!$G608&gt;$C$8,IF(Raw!$Q608&gt;$C$8,IF(Raw!$N608&gt;$C$9,IF(Raw!$N608&lt;$A$9,IF(Raw!$X608&gt;$C$9,IF(Raw!$X608&lt;$A$9,Raw!M608,-999),-999),-999),-999),-999),-999)</f>
        <v>-999</v>
      </c>
      <c r="J608" s="9">
        <f>IF(Raw!$G608&gt;$C$8,IF(Raw!$Q608&gt;$C$8,IF(Raw!$N608&gt;$C$9,IF(Raw!$N608&lt;$A$9,IF(Raw!$X608&gt;$C$9,IF(Raw!$X608&lt;$A$9,Raw!N608,-999),-999),-999),-999),-999),-999)</f>
        <v>-999</v>
      </c>
      <c r="K608" s="9">
        <f>IF(Raw!$G608&gt;$C$8,IF(Raw!$Q608&gt;$C$8,IF(Raw!$N608&gt;$C$9,IF(Raw!$N608&lt;$A$9,IF(Raw!$X608&gt;$C$9,IF(Raw!$X608&lt;$A$9,Raw!R608,-999),-999),-999),-999),-999),-999)</f>
        <v>-999</v>
      </c>
      <c r="L608" s="9">
        <f>IF(Raw!$G608&gt;$C$8,IF(Raw!$Q608&gt;$C$8,IF(Raw!$N608&gt;$C$9,IF(Raw!$N608&lt;$A$9,IF(Raw!$X608&gt;$C$9,IF(Raw!$X608&lt;$A$9,Raw!S608,-999),-999),-999),-999),-999),-999)</f>
        <v>-999</v>
      </c>
      <c r="M608" s="9">
        <f>Raw!Q608</f>
        <v>0</v>
      </c>
      <c r="N608" s="9">
        <f>IF(Raw!$G608&gt;$C$8,IF(Raw!$Q608&gt;$C$8,IF(Raw!$N608&gt;$C$9,IF(Raw!$N608&lt;$A$9,IF(Raw!$X608&gt;$C$9,IF(Raw!$X608&lt;$A$9,Raw!V608,-999),-999),-999),-999),-999),-999)</f>
        <v>-999</v>
      </c>
      <c r="O608" s="9">
        <f>IF(Raw!$G608&gt;$C$8,IF(Raw!$Q608&gt;$C$8,IF(Raw!$N608&gt;$C$9,IF(Raw!$N608&lt;$A$9,IF(Raw!$X608&gt;$C$9,IF(Raw!$X608&lt;$A$9,Raw!W608,-999),-999),-999),-999),-999),-999)</f>
        <v>-999</v>
      </c>
      <c r="P608" s="9">
        <f>IF(Raw!$G608&gt;$C$8,IF(Raw!$Q608&gt;$C$8,IF(Raw!$N608&gt;$C$9,IF(Raw!$N608&lt;$A$9,IF(Raw!$X608&gt;$C$9,IF(Raw!$X608&lt;$A$9,Raw!X608,-999),-999),-999),-999),-999),-999)</f>
        <v>-999</v>
      </c>
      <c r="R608" s="9">
        <f t="shared" si="175"/>
        <v>0</v>
      </c>
      <c r="S608" s="9">
        <f t="shared" si="176"/>
        <v>0</v>
      </c>
      <c r="T608" s="9">
        <f t="shared" si="177"/>
        <v>0</v>
      </c>
      <c r="U608" s="9">
        <f t="shared" si="178"/>
        <v>0</v>
      </c>
      <c r="V608" s="15">
        <f t="shared" si="179"/>
        <v>-999</v>
      </c>
      <c r="X608" s="11">
        <f t="shared" si="180"/>
        <v>-6.0139799999999993E+20</v>
      </c>
      <c r="Y608" s="11">
        <f t="shared" si="181"/>
        <v>-9.99E-18</v>
      </c>
      <c r="Z608" s="11">
        <f t="shared" si="182"/>
        <v>-9.9899999999999989E-4</v>
      </c>
      <c r="AA608" s="16">
        <f t="shared" si="183"/>
        <v>1</v>
      </c>
      <c r="AB608" s="9">
        <f t="shared" si="184"/>
        <v>-999</v>
      </c>
      <c r="AC608" s="9">
        <f t="shared" si="185"/>
        <v>-999</v>
      </c>
      <c r="AD608" s="15">
        <f t="shared" si="186"/>
        <v>-999</v>
      </c>
      <c r="AE608" s="3">
        <f t="shared" si="187"/>
        <v>-1202.7959999999996</v>
      </c>
      <c r="AF608" s="2">
        <f t="shared" si="188"/>
        <v>0.30099999999999988</v>
      </c>
      <c r="AG608" s="9">
        <f t="shared" si="189"/>
        <v>0</v>
      </c>
      <c r="AH608" s="2">
        <f t="shared" si="190"/>
        <v>0</v>
      </c>
    </row>
    <row r="609" spans="1:34">
      <c r="A609" s="1">
        <f>Raw!A609</f>
        <v>0</v>
      </c>
      <c r="B609" s="14">
        <f>Raw!B609</f>
        <v>0</v>
      </c>
      <c r="C609" s="15">
        <f>Raw!C609</f>
        <v>0</v>
      </c>
      <c r="D609" s="15">
        <f>IF(C609&gt;0.5,Raw!D609*D$11,-999)</f>
        <v>-999</v>
      </c>
      <c r="E609" s="9">
        <f>IF(Raw!$G609&gt;$C$8,IF(Raw!$Q609&gt;$C$8,IF(Raw!$N609&gt;$C$9,IF(Raw!$N609&lt;$A$9,IF(Raw!$X609&gt;$C$9,IF(Raw!$X609&lt;$A$9,Raw!H609,-999),-999),-999),-999),-999),-999)</f>
        <v>-999</v>
      </c>
      <c r="F609" s="9">
        <f>IF(Raw!$G609&gt;$C$8,IF(Raw!$Q609&gt;$C$8,IF(Raw!$N609&gt;$C$9,IF(Raw!$N609&lt;$A$9,IF(Raw!$X609&gt;$C$9,IF(Raw!$X609&lt;$A$9,Raw!I609,-999),-999),-999),-999),-999),-999)</f>
        <v>-999</v>
      </c>
      <c r="G609" s="9">
        <f>Raw!G609</f>
        <v>0</v>
      </c>
      <c r="H609" s="9">
        <f>IF(Raw!$G609&gt;$C$8,IF(Raw!$Q609&gt;$C$8,IF(Raw!$N609&gt;$C$9,IF(Raw!$N609&lt;$A$9,IF(Raw!$X609&gt;$C$9,IF(Raw!$X609&lt;$A$9,Raw!L609,-999),-999),-999),-999),-999),-999)</f>
        <v>-999</v>
      </c>
      <c r="I609" s="9">
        <f>IF(Raw!$G609&gt;$C$8,IF(Raw!$Q609&gt;$C$8,IF(Raw!$N609&gt;$C$9,IF(Raw!$N609&lt;$A$9,IF(Raw!$X609&gt;$C$9,IF(Raw!$X609&lt;$A$9,Raw!M609,-999),-999),-999),-999),-999),-999)</f>
        <v>-999</v>
      </c>
      <c r="J609" s="9">
        <f>IF(Raw!$G609&gt;$C$8,IF(Raw!$Q609&gt;$C$8,IF(Raw!$N609&gt;$C$9,IF(Raw!$N609&lt;$A$9,IF(Raw!$X609&gt;$C$9,IF(Raw!$X609&lt;$A$9,Raw!N609,-999),-999),-999),-999),-999),-999)</f>
        <v>-999</v>
      </c>
      <c r="K609" s="9">
        <f>IF(Raw!$G609&gt;$C$8,IF(Raw!$Q609&gt;$C$8,IF(Raw!$N609&gt;$C$9,IF(Raw!$N609&lt;$A$9,IF(Raw!$X609&gt;$C$9,IF(Raw!$X609&lt;$A$9,Raw!R609,-999),-999),-999),-999),-999),-999)</f>
        <v>-999</v>
      </c>
      <c r="L609" s="9">
        <f>IF(Raw!$G609&gt;$C$8,IF(Raw!$Q609&gt;$C$8,IF(Raw!$N609&gt;$C$9,IF(Raw!$N609&lt;$A$9,IF(Raw!$X609&gt;$C$9,IF(Raw!$X609&lt;$A$9,Raw!S609,-999),-999),-999),-999),-999),-999)</f>
        <v>-999</v>
      </c>
      <c r="M609" s="9">
        <f>Raw!Q609</f>
        <v>0</v>
      </c>
      <c r="N609" s="9">
        <f>IF(Raw!$G609&gt;$C$8,IF(Raw!$Q609&gt;$C$8,IF(Raw!$N609&gt;$C$9,IF(Raw!$N609&lt;$A$9,IF(Raw!$X609&gt;$C$9,IF(Raw!$X609&lt;$A$9,Raw!V609,-999),-999),-999),-999),-999),-999)</f>
        <v>-999</v>
      </c>
      <c r="O609" s="9">
        <f>IF(Raw!$G609&gt;$C$8,IF(Raw!$Q609&gt;$C$8,IF(Raw!$N609&gt;$C$9,IF(Raw!$N609&lt;$A$9,IF(Raw!$X609&gt;$C$9,IF(Raw!$X609&lt;$A$9,Raw!W609,-999),-999),-999),-999),-999),-999)</f>
        <v>-999</v>
      </c>
      <c r="P609" s="9">
        <f>IF(Raw!$G609&gt;$C$8,IF(Raw!$Q609&gt;$C$8,IF(Raw!$N609&gt;$C$9,IF(Raw!$N609&lt;$A$9,IF(Raw!$X609&gt;$C$9,IF(Raw!$X609&lt;$A$9,Raw!X609,-999),-999),-999),-999),-999),-999)</f>
        <v>-999</v>
      </c>
      <c r="R609" s="9">
        <f t="shared" si="175"/>
        <v>0</v>
      </c>
      <c r="S609" s="9">
        <f t="shared" si="176"/>
        <v>0</v>
      </c>
      <c r="T609" s="9">
        <f t="shared" si="177"/>
        <v>0</v>
      </c>
      <c r="U609" s="9">
        <f t="shared" si="178"/>
        <v>0</v>
      </c>
      <c r="V609" s="15">
        <f t="shared" si="179"/>
        <v>-999</v>
      </c>
      <c r="X609" s="11">
        <f t="shared" si="180"/>
        <v>-6.0139799999999993E+20</v>
      </c>
      <c r="Y609" s="11">
        <f t="shared" si="181"/>
        <v>-9.99E-18</v>
      </c>
      <c r="Z609" s="11">
        <f t="shared" si="182"/>
        <v>-9.9899999999999989E-4</v>
      </c>
      <c r="AA609" s="16">
        <f t="shared" si="183"/>
        <v>1</v>
      </c>
      <c r="AB609" s="9">
        <f t="shared" si="184"/>
        <v>-999</v>
      </c>
      <c r="AC609" s="9">
        <f t="shared" si="185"/>
        <v>-999</v>
      </c>
      <c r="AD609" s="15">
        <f t="shared" si="186"/>
        <v>-999</v>
      </c>
      <c r="AE609" s="3">
        <f t="shared" si="187"/>
        <v>-1202.7959999999996</v>
      </c>
      <c r="AF609" s="2">
        <f t="shared" si="188"/>
        <v>0.30099999999999988</v>
      </c>
      <c r="AG609" s="9">
        <f t="shared" si="189"/>
        <v>0</v>
      </c>
      <c r="AH609" s="2">
        <f t="shared" si="190"/>
        <v>0</v>
      </c>
    </row>
    <row r="610" spans="1:34">
      <c r="A610" s="1">
        <f>Raw!A610</f>
        <v>0</v>
      </c>
      <c r="B610" s="14">
        <f>Raw!B610</f>
        <v>0</v>
      </c>
      <c r="C610" s="15">
        <f>Raw!C610</f>
        <v>0</v>
      </c>
      <c r="D610" s="15">
        <f>IF(C610&gt;0.5,Raw!D610*D$11,-999)</f>
        <v>-999</v>
      </c>
      <c r="E610" s="9">
        <f>IF(Raw!$G610&gt;$C$8,IF(Raw!$Q610&gt;$C$8,IF(Raw!$N610&gt;$C$9,IF(Raw!$N610&lt;$A$9,IF(Raw!$X610&gt;$C$9,IF(Raw!$X610&lt;$A$9,Raw!H610,-999),-999),-999),-999),-999),-999)</f>
        <v>-999</v>
      </c>
      <c r="F610" s="9">
        <f>IF(Raw!$G610&gt;$C$8,IF(Raw!$Q610&gt;$C$8,IF(Raw!$N610&gt;$C$9,IF(Raw!$N610&lt;$A$9,IF(Raw!$X610&gt;$C$9,IF(Raw!$X610&lt;$A$9,Raw!I610,-999),-999),-999),-999),-999),-999)</f>
        <v>-999</v>
      </c>
      <c r="G610" s="9">
        <f>Raw!G610</f>
        <v>0</v>
      </c>
      <c r="H610" s="9">
        <f>IF(Raw!$G610&gt;$C$8,IF(Raw!$Q610&gt;$C$8,IF(Raw!$N610&gt;$C$9,IF(Raw!$N610&lt;$A$9,IF(Raw!$X610&gt;$C$9,IF(Raw!$X610&lt;$A$9,Raw!L610,-999),-999),-999),-999),-999),-999)</f>
        <v>-999</v>
      </c>
      <c r="I610" s="9">
        <f>IF(Raw!$G610&gt;$C$8,IF(Raw!$Q610&gt;$C$8,IF(Raw!$N610&gt;$C$9,IF(Raw!$N610&lt;$A$9,IF(Raw!$X610&gt;$C$9,IF(Raw!$X610&lt;$A$9,Raw!M610,-999),-999),-999),-999),-999),-999)</f>
        <v>-999</v>
      </c>
      <c r="J610" s="9">
        <f>IF(Raw!$G610&gt;$C$8,IF(Raw!$Q610&gt;$C$8,IF(Raw!$N610&gt;$C$9,IF(Raw!$N610&lt;$A$9,IF(Raw!$X610&gt;$C$9,IF(Raw!$X610&lt;$A$9,Raw!N610,-999),-999),-999),-999),-999),-999)</f>
        <v>-999</v>
      </c>
      <c r="K610" s="9">
        <f>IF(Raw!$G610&gt;$C$8,IF(Raw!$Q610&gt;$C$8,IF(Raw!$N610&gt;$C$9,IF(Raw!$N610&lt;$A$9,IF(Raw!$X610&gt;$C$9,IF(Raw!$X610&lt;$A$9,Raw!R610,-999),-999),-999),-999),-999),-999)</f>
        <v>-999</v>
      </c>
      <c r="L610" s="9">
        <f>IF(Raw!$G610&gt;$C$8,IF(Raw!$Q610&gt;$C$8,IF(Raw!$N610&gt;$C$9,IF(Raw!$N610&lt;$A$9,IF(Raw!$X610&gt;$C$9,IF(Raw!$X610&lt;$A$9,Raw!S610,-999),-999),-999),-999),-999),-999)</f>
        <v>-999</v>
      </c>
      <c r="M610" s="9">
        <f>Raw!Q610</f>
        <v>0</v>
      </c>
      <c r="N610" s="9">
        <f>IF(Raw!$G610&gt;$C$8,IF(Raw!$Q610&gt;$C$8,IF(Raw!$N610&gt;$C$9,IF(Raw!$N610&lt;$A$9,IF(Raw!$X610&gt;$C$9,IF(Raw!$X610&lt;$A$9,Raw!V610,-999),-999),-999),-999),-999),-999)</f>
        <v>-999</v>
      </c>
      <c r="O610" s="9">
        <f>IF(Raw!$G610&gt;$C$8,IF(Raw!$Q610&gt;$C$8,IF(Raw!$N610&gt;$C$9,IF(Raw!$N610&lt;$A$9,IF(Raw!$X610&gt;$C$9,IF(Raw!$X610&lt;$A$9,Raw!W610,-999),-999),-999),-999),-999),-999)</f>
        <v>-999</v>
      </c>
      <c r="P610" s="9">
        <f>IF(Raw!$G610&gt;$C$8,IF(Raw!$Q610&gt;$C$8,IF(Raw!$N610&gt;$C$9,IF(Raw!$N610&lt;$A$9,IF(Raw!$X610&gt;$C$9,IF(Raw!$X610&lt;$A$9,Raw!X610,-999),-999),-999),-999),-999),-999)</f>
        <v>-999</v>
      </c>
      <c r="R610" s="9">
        <f t="shared" si="175"/>
        <v>0</v>
      </c>
      <c r="S610" s="9">
        <f t="shared" si="176"/>
        <v>0</v>
      </c>
      <c r="T610" s="9">
        <f t="shared" si="177"/>
        <v>0</v>
      </c>
      <c r="U610" s="9">
        <f t="shared" si="178"/>
        <v>0</v>
      </c>
      <c r="V610" s="15">
        <f t="shared" si="179"/>
        <v>-999</v>
      </c>
      <c r="X610" s="11">
        <f t="shared" si="180"/>
        <v>-6.0139799999999993E+20</v>
      </c>
      <c r="Y610" s="11">
        <f t="shared" si="181"/>
        <v>-9.99E-18</v>
      </c>
      <c r="Z610" s="11">
        <f t="shared" si="182"/>
        <v>-9.9899999999999989E-4</v>
      </c>
      <c r="AA610" s="16">
        <f t="shared" si="183"/>
        <v>1</v>
      </c>
      <c r="AB610" s="9">
        <f t="shared" si="184"/>
        <v>-999</v>
      </c>
      <c r="AC610" s="9">
        <f t="shared" si="185"/>
        <v>-999</v>
      </c>
      <c r="AD610" s="15">
        <f t="shared" si="186"/>
        <v>-999</v>
      </c>
      <c r="AE610" s="3">
        <f t="shared" si="187"/>
        <v>-1202.7959999999996</v>
      </c>
      <c r="AF610" s="2">
        <f t="shared" si="188"/>
        <v>0.30099999999999988</v>
      </c>
      <c r="AG610" s="9">
        <f t="shared" si="189"/>
        <v>0</v>
      </c>
      <c r="AH610" s="2">
        <f t="shared" si="190"/>
        <v>0</v>
      </c>
    </row>
    <row r="611" spans="1:34">
      <c r="A611" s="1">
        <f>Raw!A611</f>
        <v>0</v>
      </c>
      <c r="B611" s="14">
        <f>Raw!B611</f>
        <v>0</v>
      </c>
      <c r="C611" s="15">
        <f>Raw!C611</f>
        <v>0</v>
      </c>
      <c r="D611" s="15">
        <f>IF(C611&gt;0.5,Raw!D611*D$11,-999)</f>
        <v>-999</v>
      </c>
      <c r="E611" s="9">
        <f>IF(Raw!$G611&gt;$C$8,IF(Raw!$Q611&gt;$C$8,IF(Raw!$N611&gt;$C$9,IF(Raw!$N611&lt;$A$9,IF(Raw!$X611&gt;$C$9,IF(Raw!$X611&lt;$A$9,Raw!H611,-999),-999),-999),-999),-999),-999)</f>
        <v>-999</v>
      </c>
      <c r="F611" s="9">
        <f>IF(Raw!$G611&gt;$C$8,IF(Raw!$Q611&gt;$C$8,IF(Raw!$N611&gt;$C$9,IF(Raw!$N611&lt;$A$9,IF(Raw!$X611&gt;$C$9,IF(Raw!$X611&lt;$A$9,Raw!I611,-999),-999),-999),-999),-999),-999)</f>
        <v>-999</v>
      </c>
      <c r="G611" s="9">
        <f>Raw!G611</f>
        <v>0</v>
      </c>
      <c r="H611" s="9">
        <f>IF(Raw!$G611&gt;$C$8,IF(Raw!$Q611&gt;$C$8,IF(Raw!$N611&gt;$C$9,IF(Raw!$N611&lt;$A$9,IF(Raw!$X611&gt;$C$9,IF(Raw!$X611&lt;$A$9,Raw!L611,-999),-999),-999),-999),-999),-999)</f>
        <v>-999</v>
      </c>
      <c r="I611" s="9">
        <f>IF(Raw!$G611&gt;$C$8,IF(Raw!$Q611&gt;$C$8,IF(Raw!$N611&gt;$C$9,IF(Raw!$N611&lt;$A$9,IF(Raw!$X611&gt;$C$9,IF(Raw!$X611&lt;$A$9,Raw!M611,-999),-999),-999),-999),-999),-999)</f>
        <v>-999</v>
      </c>
      <c r="J611" s="9">
        <f>IF(Raw!$G611&gt;$C$8,IF(Raw!$Q611&gt;$C$8,IF(Raw!$N611&gt;$C$9,IF(Raw!$N611&lt;$A$9,IF(Raw!$X611&gt;$C$9,IF(Raw!$X611&lt;$A$9,Raw!N611,-999),-999),-999),-999),-999),-999)</f>
        <v>-999</v>
      </c>
      <c r="K611" s="9">
        <f>IF(Raw!$G611&gt;$C$8,IF(Raw!$Q611&gt;$C$8,IF(Raw!$N611&gt;$C$9,IF(Raw!$N611&lt;$A$9,IF(Raw!$X611&gt;$C$9,IF(Raw!$X611&lt;$A$9,Raw!R611,-999),-999),-999),-999),-999),-999)</f>
        <v>-999</v>
      </c>
      <c r="L611" s="9">
        <f>IF(Raw!$G611&gt;$C$8,IF(Raw!$Q611&gt;$C$8,IF(Raw!$N611&gt;$C$9,IF(Raw!$N611&lt;$A$9,IF(Raw!$X611&gt;$C$9,IF(Raw!$X611&lt;$A$9,Raw!S611,-999),-999),-999),-999),-999),-999)</f>
        <v>-999</v>
      </c>
      <c r="M611" s="9">
        <f>Raw!Q611</f>
        <v>0</v>
      </c>
      <c r="N611" s="9">
        <f>IF(Raw!$G611&gt;$C$8,IF(Raw!$Q611&gt;$C$8,IF(Raw!$N611&gt;$C$9,IF(Raw!$N611&lt;$A$9,IF(Raw!$X611&gt;$C$9,IF(Raw!$X611&lt;$A$9,Raw!V611,-999),-999),-999),-999),-999),-999)</f>
        <v>-999</v>
      </c>
      <c r="O611" s="9">
        <f>IF(Raw!$G611&gt;$C$8,IF(Raw!$Q611&gt;$C$8,IF(Raw!$N611&gt;$C$9,IF(Raw!$N611&lt;$A$9,IF(Raw!$X611&gt;$C$9,IF(Raw!$X611&lt;$A$9,Raw!W611,-999),-999),-999),-999),-999),-999)</f>
        <v>-999</v>
      </c>
      <c r="P611" s="9">
        <f>IF(Raw!$G611&gt;$C$8,IF(Raw!$Q611&gt;$C$8,IF(Raw!$N611&gt;$C$9,IF(Raw!$N611&lt;$A$9,IF(Raw!$X611&gt;$C$9,IF(Raw!$X611&lt;$A$9,Raw!X611,-999),-999),-999),-999),-999),-999)</f>
        <v>-999</v>
      </c>
      <c r="R611" s="9">
        <f t="shared" si="175"/>
        <v>0</v>
      </c>
      <c r="S611" s="9">
        <f t="shared" si="176"/>
        <v>0</v>
      </c>
      <c r="T611" s="9">
        <f t="shared" si="177"/>
        <v>0</v>
      </c>
      <c r="U611" s="9">
        <f t="shared" si="178"/>
        <v>0</v>
      </c>
      <c r="V611" s="15">
        <f t="shared" si="179"/>
        <v>-999</v>
      </c>
      <c r="X611" s="11">
        <f t="shared" si="180"/>
        <v>-6.0139799999999993E+20</v>
      </c>
      <c r="Y611" s="11">
        <f t="shared" si="181"/>
        <v>-9.99E-18</v>
      </c>
      <c r="Z611" s="11">
        <f t="shared" si="182"/>
        <v>-9.9899999999999989E-4</v>
      </c>
      <c r="AA611" s="16">
        <f t="shared" si="183"/>
        <v>1</v>
      </c>
      <c r="AB611" s="9">
        <f t="shared" si="184"/>
        <v>-999</v>
      </c>
      <c r="AC611" s="9">
        <f t="shared" si="185"/>
        <v>-999</v>
      </c>
      <c r="AD611" s="15">
        <f t="shared" si="186"/>
        <v>-999</v>
      </c>
      <c r="AE611" s="3">
        <f t="shared" si="187"/>
        <v>-1202.7959999999996</v>
      </c>
      <c r="AF611" s="2">
        <f t="shared" si="188"/>
        <v>0.30099999999999988</v>
      </c>
      <c r="AG611" s="9">
        <f t="shared" si="189"/>
        <v>0</v>
      </c>
      <c r="AH611" s="2">
        <f t="shared" si="190"/>
        <v>0</v>
      </c>
    </row>
    <row r="612" spans="1:34">
      <c r="A612" s="1">
        <f>Raw!A612</f>
        <v>0</v>
      </c>
      <c r="B612" s="14">
        <f>Raw!B612</f>
        <v>0</v>
      </c>
      <c r="C612" s="15">
        <f>Raw!C612</f>
        <v>0</v>
      </c>
      <c r="D612" s="15">
        <f>IF(C612&gt;0.5,Raw!D612*D$11,-999)</f>
        <v>-999</v>
      </c>
      <c r="E612" s="9">
        <f>IF(Raw!$G612&gt;$C$8,IF(Raw!$Q612&gt;$C$8,IF(Raw!$N612&gt;$C$9,IF(Raw!$N612&lt;$A$9,IF(Raw!$X612&gt;$C$9,IF(Raw!$X612&lt;$A$9,Raw!H612,-999),-999),-999),-999),-999),-999)</f>
        <v>-999</v>
      </c>
      <c r="F612" s="9">
        <f>IF(Raw!$G612&gt;$C$8,IF(Raw!$Q612&gt;$C$8,IF(Raw!$N612&gt;$C$9,IF(Raw!$N612&lt;$A$9,IF(Raw!$X612&gt;$C$9,IF(Raw!$X612&lt;$A$9,Raw!I612,-999),-999),-999),-999),-999),-999)</f>
        <v>-999</v>
      </c>
      <c r="G612" s="9">
        <f>Raw!G612</f>
        <v>0</v>
      </c>
      <c r="H612" s="9">
        <f>IF(Raw!$G612&gt;$C$8,IF(Raw!$Q612&gt;$C$8,IF(Raw!$N612&gt;$C$9,IF(Raw!$N612&lt;$A$9,IF(Raw!$X612&gt;$C$9,IF(Raw!$X612&lt;$A$9,Raw!L612,-999),-999),-999),-999),-999),-999)</f>
        <v>-999</v>
      </c>
      <c r="I612" s="9">
        <f>IF(Raw!$G612&gt;$C$8,IF(Raw!$Q612&gt;$C$8,IF(Raw!$N612&gt;$C$9,IF(Raw!$N612&lt;$A$9,IF(Raw!$X612&gt;$C$9,IF(Raw!$X612&lt;$A$9,Raw!M612,-999),-999),-999),-999),-999),-999)</f>
        <v>-999</v>
      </c>
      <c r="J612" s="9">
        <f>IF(Raw!$G612&gt;$C$8,IF(Raw!$Q612&gt;$C$8,IF(Raw!$N612&gt;$C$9,IF(Raw!$N612&lt;$A$9,IF(Raw!$X612&gt;$C$9,IF(Raw!$X612&lt;$A$9,Raw!N612,-999),-999),-999),-999),-999),-999)</f>
        <v>-999</v>
      </c>
      <c r="K612" s="9">
        <f>IF(Raw!$G612&gt;$C$8,IF(Raw!$Q612&gt;$C$8,IF(Raw!$N612&gt;$C$9,IF(Raw!$N612&lt;$A$9,IF(Raw!$X612&gt;$C$9,IF(Raw!$X612&lt;$A$9,Raw!R612,-999),-999),-999),-999),-999),-999)</f>
        <v>-999</v>
      </c>
      <c r="L612" s="9">
        <f>IF(Raw!$G612&gt;$C$8,IF(Raw!$Q612&gt;$C$8,IF(Raw!$N612&gt;$C$9,IF(Raw!$N612&lt;$A$9,IF(Raw!$X612&gt;$C$9,IF(Raw!$X612&lt;$A$9,Raw!S612,-999),-999),-999),-999),-999),-999)</f>
        <v>-999</v>
      </c>
      <c r="M612" s="9">
        <f>Raw!Q612</f>
        <v>0</v>
      </c>
      <c r="N612" s="9">
        <f>IF(Raw!$G612&gt;$C$8,IF(Raw!$Q612&gt;$C$8,IF(Raw!$N612&gt;$C$9,IF(Raw!$N612&lt;$A$9,IF(Raw!$X612&gt;$C$9,IF(Raw!$X612&lt;$A$9,Raw!V612,-999),-999),-999),-999),-999),-999)</f>
        <v>-999</v>
      </c>
      <c r="O612" s="9">
        <f>IF(Raw!$G612&gt;$C$8,IF(Raw!$Q612&gt;$C$8,IF(Raw!$N612&gt;$C$9,IF(Raw!$N612&lt;$A$9,IF(Raw!$X612&gt;$C$9,IF(Raw!$X612&lt;$A$9,Raw!W612,-999),-999),-999),-999),-999),-999)</f>
        <v>-999</v>
      </c>
      <c r="P612" s="9">
        <f>IF(Raw!$G612&gt;$C$8,IF(Raw!$Q612&gt;$C$8,IF(Raw!$N612&gt;$C$9,IF(Raw!$N612&lt;$A$9,IF(Raw!$X612&gt;$C$9,IF(Raw!$X612&lt;$A$9,Raw!X612,-999),-999),-999),-999),-999),-999)</f>
        <v>-999</v>
      </c>
      <c r="R612" s="9">
        <f t="shared" si="175"/>
        <v>0</v>
      </c>
      <c r="S612" s="9">
        <f t="shared" si="176"/>
        <v>0</v>
      </c>
      <c r="T612" s="9">
        <f t="shared" si="177"/>
        <v>0</v>
      </c>
      <c r="U612" s="9">
        <f t="shared" si="178"/>
        <v>0</v>
      </c>
      <c r="V612" s="15">
        <f t="shared" si="179"/>
        <v>-999</v>
      </c>
      <c r="X612" s="11">
        <f t="shared" si="180"/>
        <v>-6.0139799999999993E+20</v>
      </c>
      <c r="Y612" s="11">
        <f t="shared" si="181"/>
        <v>-9.99E-18</v>
      </c>
      <c r="Z612" s="11">
        <f t="shared" si="182"/>
        <v>-9.9899999999999989E-4</v>
      </c>
      <c r="AA612" s="16">
        <f t="shared" si="183"/>
        <v>1</v>
      </c>
      <c r="AB612" s="9">
        <f t="shared" si="184"/>
        <v>-999</v>
      </c>
      <c r="AC612" s="9">
        <f t="shared" si="185"/>
        <v>-999</v>
      </c>
      <c r="AD612" s="15">
        <f t="shared" si="186"/>
        <v>-999</v>
      </c>
      <c r="AE612" s="3">
        <f t="shared" si="187"/>
        <v>-1202.7959999999996</v>
      </c>
      <c r="AF612" s="2">
        <f t="shared" si="188"/>
        <v>0.30099999999999988</v>
      </c>
      <c r="AG612" s="9">
        <f t="shared" si="189"/>
        <v>0</v>
      </c>
      <c r="AH612" s="2">
        <f t="shared" si="190"/>
        <v>0</v>
      </c>
    </row>
    <row r="613" spans="1:34">
      <c r="A613" s="1">
        <f>Raw!A613</f>
        <v>0</v>
      </c>
      <c r="B613" s="14">
        <f>Raw!B613</f>
        <v>0</v>
      </c>
      <c r="C613" s="15">
        <f>Raw!C613</f>
        <v>0</v>
      </c>
      <c r="D613" s="15">
        <f>IF(C613&gt;0.5,Raw!D613*D$11,-999)</f>
        <v>-999</v>
      </c>
      <c r="E613" s="9">
        <f>IF(Raw!$G613&gt;$C$8,IF(Raw!$Q613&gt;$C$8,IF(Raw!$N613&gt;$C$9,IF(Raw!$N613&lt;$A$9,IF(Raw!$X613&gt;$C$9,IF(Raw!$X613&lt;$A$9,Raw!H613,-999),-999),-999),-999),-999),-999)</f>
        <v>-999</v>
      </c>
      <c r="F613" s="9">
        <f>IF(Raw!$G613&gt;$C$8,IF(Raw!$Q613&gt;$C$8,IF(Raw!$N613&gt;$C$9,IF(Raw!$N613&lt;$A$9,IF(Raw!$X613&gt;$C$9,IF(Raw!$X613&lt;$A$9,Raw!I613,-999),-999),-999),-999),-999),-999)</f>
        <v>-999</v>
      </c>
      <c r="G613" s="9">
        <f>Raw!G613</f>
        <v>0</v>
      </c>
      <c r="H613" s="9">
        <f>IF(Raw!$G613&gt;$C$8,IF(Raw!$Q613&gt;$C$8,IF(Raw!$N613&gt;$C$9,IF(Raw!$N613&lt;$A$9,IF(Raw!$X613&gt;$C$9,IF(Raw!$X613&lt;$A$9,Raw!L613,-999),-999),-999),-999),-999),-999)</f>
        <v>-999</v>
      </c>
      <c r="I613" s="9">
        <f>IF(Raw!$G613&gt;$C$8,IF(Raw!$Q613&gt;$C$8,IF(Raw!$N613&gt;$C$9,IF(Raw!$N613&lt;$A$9,IF(Raw!$X613&gt;$C$9,IF(Raw!$X613&lt;$A$9,Raw!M613,-999),-999),-999),-999),-999),-999)</f>
        <v>-999</v>
      </c>
      <c r="J613" s="9">
        <f>IF(Raw!$G613&gt;$C$8,IF(Raw!$Q613&gt;$C$8,IF(Raw!$N613&gt;$C$9,IF(Raw!$N613&lt;$A$9,IF(Raw!$X613&gt;$C$9,IF(Raw!$X613&lt;$A$9,Raw!N613,-999),-999),-999),-999),-999),-999)</f>
        <v>-999</v>
      </c>
      <c r="K613" s="9">
        <f>IF(Raw!$G613&gt;$C$8,IF(Raw!$Q613&gt;$C$8,IF(Raw!$N613&gt;$C$9,IF(Raw!$N613&lt;$A$9,IF(Raw!$X613&gt;$C$9,IF(Raw!$X613&lt;$A$9,Raw!R613,-999),-999),-999),-999),-999),-999)</f>
        <v>-999</v>
      </c>
      <c r="L613" s="9">
        <f>IF(Raw!$G613&gt;$C$8,IF(Raw!$Q613&gt;$C$8,IF(Raw!$N613&gt;$C$9,IF(Raw!$N613&lt;$A$9,IF(Raw!$X613&gt;$C$9,IF(Raw!$X613&lt;$A$9,Raw!S613,-999),-999),-999),-999),-999),-999)</f>
        <v>-999</v>
      </c>
      <c r="M613" s="9">
        <f>Raw!Q613</f>
        <v>0</v>
      </c>
      <c r="N613" s="9">
        <f>IF(Raw!$G613&gt;$C$8,IF(Raw!$Q613&gt;$C$8,IF(Raw!$N613&gt;$C$9,IF(Raw!$N613&lt;$A$9,IF(Raw!$X613&gt;$C$9,IF(Raw!$X613&lt;$A$9,Raw!V613,-999),-999),-999),-999),-999),-999)</f>
        <v>-999</v>
      </c>
      <c r="O613" s="9">
        <f>IF(Raw!$G613&gt;$C$8,IF(Raw!$Q613&gt;$C$8,IF(Raw!$N613&gt;$C$9,IF(Raw!$N613&lt;$A$9,IF(Raw!$X613&gt;$C$9,IF(Raw!$X613&lt;$A$9,Raw!W613,-999),-999),-999),-999),-999),-999)</f>
        <v>-999</v>
      </c>
      <c r="P613" s="9">
        <f>IF(Raw!$G613&gt;$C$8,IF(Raw!$Q613&gt;$C$8,IF(Raw!$N613&gt;$C$9,IF(Raw!$N613&lt;$A$9,IF(Raw!$X613&gt;$C$9,IF(Raw!$X613&lt;$A$9,Raw!X613,-999),-999),-999),-999),-999),-999)</f>
        <v>-999</v>
      </c>
      <c r="R613" s="9">
        <f t="shared" si="175"/>
        <v>0</v>
      </c>
      <c r="S613" s="9">
        <f t="shared" si="176"/>
        <v>0</v>
      </c>
      <c r="T613" s="9">
        <f t="shared" si="177"/>
        <v>0</v>
      </c>
      <c r="U613" s="9">
        <f t="shared" si="178"/>
        <v>0</v>
      </c>
      <c r="V613" s="15">
        <f t="shared" si="179"/>
        <v>-999</v>
      </c>
      <c r="X613" s="11">
        <f t="shared" si="180"/>
        <v>-6.0139799999999993E+20</v>
      </c>
      <c r="Y613" s="11">
        <f t="shared" si="181"/>
        <v>-9.99E-18</v>
      </c>
      <c r="Z613" s="11">
        <f t="shared" si="182"/>
        <v>-9.9899999999999989E-4</v>
      </c>
      <c r="AA613" s="16">
        <f t="shared" si="183"/>
        <v>1</v>
      </c>
      <c r="AB613" s="9">
        <f t="shared" si="184"/>
        <v>-999</v>
      </c>
      <c r="AC613" s="9">
        <f t="shared" si="185"/>
        <v>-999</v>
      </c>
      <c r="AD613" s="15">
        <f t="shared" si="186"/>
        <v>-999</v>
      </c>
      <c r="AE613" s="3">
        <f t="shared" si="187"/>
        <v>-1202.7959999999996</v>
      </c>
      <c r="AF613" s="2">
        <f t="shared" si="188"/>
        <v>0.30099999999999988</v>
      </c>
      <c r="AG613" s="9">
        <f t="shared" si="189"/>
        <v>0</v>
      </c>
      <c r="AH613" s="2">
        <f t="shared" si="190"/>
        <v>0</v>
      </c>
    </row>
    <row r="614" spans="1:34">
      <c r="A614" s="1">
        <f>Raw!A614</f>
        <v>0</v>
      </c>
      <c r="B614" s="14">
        <f>Raw!B614</f>
        <v>0</v>
      </c>
      <c r="C614" s="15">
        <f>Raw!C614</f>
        <v>0</v>
      </c>
      <c r="D614" s="15">
        <f>IF(C614&gt;0.5,Raw!D614*D$11,-999)</f>
        <v>-999</v>
      </c>
      <c r="E614" s="9">
        <f>IF(Raw!$G614&gt;$C$8,IF(Raw!$Q614&gt;$C$8,IF(Raw!$N614&gt;$C$9,IF(Raw!$N614&lt;$A$9,IF(Raw!$X614&gt;$C$9,IF(Raw!$X614&lt;$A$9,Raw!H614,-999),-999),-999),-999),-999),-999)</f>
        <v>-999</v>
      </c>
      <c r="F614" s="9">
        <f>IF(Raw!$G614&gt;$C$8,IF(Raw!$Q614&gt;$C$8,IF(Raw!$N614&gt;$C$9,IF(Raw!$N614&lt;$A$9,IF(Raw!$X614&gt;$C$9,IF(Raw!$X614&lt;$A$9,Raw!I614,-999),-999),-999),-999),-999),-999)</f>
        <v>-999</v>
      </c>
      <c r="G614" s="9">
        <f>Raw!G614</f>
        <v>0</v>
      </c>
      <c r="H614" s="9">
        <f>IF(Raw!$G614&gt;$C$8,IF(Raw!$Q614&gt;$C$8,IF(Raw!$N614&gt;$C$9,IF(Raw!$N614&lt;$A$9,IF(Raw!$X614&gt;$C$9,IF(Raw!$X614&lt;$A$9,Raw!L614,-999),-999),-999),-999),-999),-999)</f>
        <v>-999</v>
      </c>
      <c r="I614" s="9">
        <f>IF(Raw!$G614&gt;$C$8,IF(Raw!$Q614&gt;$C$8,IF(Raw!$N614&gt;$C$9,IF(Raw!$N614&lt;$A$9,IF(Raw!$X614&gt;$C$9,IF(Raw!$X614&lt;$A$9,Raw!M614,-999),-999),-999),-999),-999),-999)</f>
        <v>-999</v>
      </c>
      <c r="J614" s="9">
        <f>IF(Raw!$G614&gt;$C$8,IF(Raw!$Q614&gt;$C$8,IF(Raw!$N614&gt;$C$9,IF(Raw!$N614&lt;$A$9,IF(Raw!$X614&gt;$C$9,IF(Raw!$X614&lt;$A$9,Raw!N614,-999),-999),-999),-999),-999),-999)</f>
        <v>-999</v>
      </c>
      <c r="K614" s="9">
        <f>IF(Raw!$G614&gt;$C$8,IF(Raw!$Q614&gt;$C$8,IF(Raw!$N614&gt;$C$9,IF(Raw!$N614&lt;$A$9,IF(Raw!$X614&gt;$C$9,IF(Raw!$X614&lt;$A$9,Raw!R614,-999),-999),-999),-999),-999),-999)</f>
        <v>-999</v>
      </c>
      <c r="L614" s="9">
        <f>IF(Raw!$G614&gt;$C$8,IF(Raw!$Q614&gt;$C$8,IF(Raw!$N614&gt;$C$9,IF(Raw!$N614&lt;$A$9,IF(Raw!$X614&gt;$C$9,IF(Raw!$X614&lt;$A$9,Raw!S614,-999),-999),-999),-999),-999),-999)</f>
        <v>-999</v>
      </c>
      <c r="M614" s="9">
        <f>Raw!Q614</f>
        <v>0</v>
      </c>
      <c r="N614" s="9">
        <f>IF(Raw!$G614&gt;$C$8,IF(Raw!$Q614&gt;$C$8,IF(Raw!$N614&gt;$C$9,IF(Raw!$N614&lt;$A$9,IF(Raw!$X614&gt;$C$9,IF(Raw!$X614&lt;$A$9,Raw!V614,-999),-999),-999),-999),-999),-999)</f>
        <v>-999</v>
      </c>
      <c r="O614" s="9">
        <f>IF(Raw!$G614&gt;$C$8,IF(Raw!$Q614&gt;$C$8,IF(Raw!$N614&gt;$C$9,IF(Raw!$N614&lt;$A$9,IF(Raw!$X614&gt;$C$9,IF(Raw!$X614&lt;$A$9,Raw!W614,-999),-999),-999),-999),-999),-999)</f>
        <v>-999</v>
      </c>
      <c r="P614" s="9">
        <f>IF(Raw!$G614&gt;$C$8,IF(Raw!$Q614&gt;$C$8,IF(Raw!$N614&gt;$C$9,IF(Raw!$N614&lt;$A$9,IF(Raw!$X614&gt;$C$9,IF(Raw!$X614&lt;$A$9,Raw!X614,-999),-999),-999),-999),-999),-999)</f>
        <v>-999</v>
      </c>
      <c r="R614" s="9">
        <f t="shared" si="175"/>
        <v>0</v>
      </c>
      <c r="S614" s="9">
        <f t="shared" si="176"/>
        <v>0</v>
      </c>
      <c r="T614" s="9">
        <f t="shared" si="177"/>
        <v>0</v>
      </c>
      <c r="U614" s="9">
        <f t="shared" si="178"/>
        <v>0</v>
      </c>
      <c r="V614" s="15">
        <f t="shared" si="179"/>
        <v>-999</v>
      </c>
      <c r="X614" s="11">
        <f t="shared" si="180"/>
        <v>-6.0139799999999993E+20</v>
      </c>
      <c r="Y614" s="11">
        <f t="shared" si="181"/>
        <v>-9.99E-18</v>
      </c>
      <c r="Z614" s="11">
        <f t="shared" si="182"/>
        <v>-9.9899999999999989E-4</v>
      </c>
      <c r="AA614" s="16">
        <f t="shared" si="183"/>
        <v>1</v>
      </c>
      <c r="AB614" s="9">
        <f t="shared" si="184"/>
        <v>-999</v>
      </c>
      <c r="AC614" s="9">
        <f t="shared" si="185"/>
        <v>-999</v>
      </c>
      <c r="AD614" s="15">
        <f t="shared" si="186"/>
        <v>-999</v>
      </c>
      <c r="AE614" s="3">
        <f t="shared" si="187"/>
        <v>-1202.7959999999996</v>
      </c>
      <c r="AF614" s="2">
        <f t="shared" si="188"/>
        <v>0.30099999999999988</v>
      </c>
      <c r="AG614" s="9">
        <f t="shared" si="189"/>
        <v>0</v>
      </c>
      <c r="AH614" s="2">
        <f t="shared" si="190"/>
        <v>0</v>
      </c>
    </row>
    <row r="615" spans="1:34">
      <c r="A615" s="1">
        <f>Raw!A615</f>
        <v>0</v>
      </c>
      <c r="B615" s="14">
        <f>Raw!B615</f>
        <v>0</v>
      </c>
      <c r="C615" s="15">
        <f>Raw!C615</f>
        <v>0</v>
      </c>
      <c r="D615" s="15">
        <f>IF(C615&gt;0.5,Raw!D615*D$11,-999)</f>
        <v>-999</v>
      </c>
      <c r="E615" s="9">
        <f>IF(Raw!$G615&gt;$C$8,IF(Raw!$Q615&gt;$C$8,IF(Raw!$N615&gt;$C$9,IF(Raw!$N615&lt;$A$9,IF(Raw!$X615&gt;$C$9,IF(Raw!$X615&lt;$A$9,Raw!H615,-999),-999),-999),-999),-999),-999)</f>
        <v>-999</v>
      </c>
      <c r="F615" s="9">
        <f>IF(Raw!$G615&gt;$C$8,IF(Raw!$Q615&gt;$C$8,IF(Raw!$N615&gt;$C$9,IF(Raw!$N615&lt;$A$9,IF(Raw!$X615&gt;$C$9,IF(Raw!$X615&lt;$A$9,Raw!I615,-999),-999),-999),-999),-999),-999)</f>
        <v>-999</v>
      </c>
      <c r="G615" s="9">
        <f>Raw!G615</f>
        <v>0</v>
      </c>
      <c r="H615" s="9">
        <f>IF(Raw!$G615&gt;$C$8,IF(Raw!$Q615&gt;$C$8,IF(Raw!$N615&gt;$C$9,IF(Raw!$N615&lt;$A$9,IF(Raw!$X615&gt;$C$9,IF(Raw!$X615&lt;$A$9,Raw!L615,-999),-999),-999),-999),-999),-999)</f>
        <v>-999</v>
      </c>
      <c r="I615" s="9">
        <f>IF(Raw!$G615&gt;$C$8,IF(Raw!$Q615&gt;$C$8,IF(Raw!$N615&gt;$C$9,IF(Raw!$N615&lt;$A$9,IF(Raw!$X615&gt;$C$9,IF(Raw!$X615&lt;$A$9,Raw!M615,-999),-999),-999),-999),-999),-999)</f>
        <v>-999</v>
      </c>
      <c r="J615" s="9">
        <f>IF(Raw!$G615&gt;$C$8,IF(Raw!$Q615&gt;$C$8,IF(Raw!$N615&gt;$C$9,IF(Raw!$N615&lt;$A$9,IF(Raw!$X615&gt;$C$9,IF(Raw!$X615&lt;$A$9,Raw!N615,-999),-999),-999),-999),-999),-999)</f>
        <v>-999</v>
      </c>
      <c r="K615" s="9">
        <f>IF(Raw!$G615&gt;$C$8,IF(Raw!$Q615&gt;$C$8,IF(Raw!$N615&gt;$C$9,IF(Raw!$N615&lt;$A$9,IF(Raw!$X615&gt;$C$9,IF(Raw!$X615&lt;$A$9,Raw!R615,-999),-999),-999),-999),-999),-999)</f>
        <v>-999</v>
      </c>
      <c r="L615" s="9">
        <f>IF(Raw!$G615&gt;$C$8,IF(Raw!$Q615&gt;$C$8,IF(Raw!$N615&gt;$C$9,IF(Raw!$N615&lt;$A$9,IF(Raw!$X615&gt;$C$9,IF(Raw!$X615&lt;$A$9,Raw!S615,-999),-999),-999),-999),-999),-999)</f>
        <v>-999</v>
      </c>
      <c r="M615" s="9">
        <f>Raw!Q615</f>
        <v>0</v>
      </c>
      <c r="N615" s="9">
        <f>IF(Raw!$G615&gt;$C$8,IF(Raw!$Q615&gt;$C$8,IF(Raw!$N615&gt;$C$9,IF(Raw!$N615&lt;$A$9,IF(Raw!$X615&gt;$C$9,IF(Raw!$X615&lt;$A$9,Raw!V615,-999),-999),-999),-999),-999),-999)</f>
        <v>-999</v>
      </c>
      <c r="O615" s="9">
        <f>IF(Raw!$G615&gt;$C$8,IF(Raw!$Q615&gt;$C$8,IF(Raw!$N615&gt;$C$9,IF(Raw!$N615&lt;$A$9,IF(Raw!$X615&gt;$C$9,IF(Raw!$X615&lt;$A$9,Raw!W615,-999),-999),-999),-999),-999),-999)</f>
        <v>-999</v>
      </c>
      <c r="P615" s="9">
        <f>IF(Raw!$G615&gt;$C$8,IF(Raw!$Q615&gt;$C$8,IF(Raw!$N615&gt;$C$9,IF(Raw!$N615&lt;$A$9,IF(Raw!$X615&gt;$C$9,IF(Raw!$X615&lt;$A$9,Raw!X615,-999),-999),-999),-999),-999),-999)</f>
        <v>-999</v>
      </c>
      <c r="R615" s="9">
        <f t="shared" si="175"/>
        <v>0</v>
      </c>
      <c r="S615" s="9">
        <f t="shared" si="176"/>
        <v>0</v>
      </c>
      <c r="T615" s="9">
        <f t="shared" si="177"/>
        <v>0</v>
      </c>
      <c r="U615" s="9">
        <f t="shared" si="178"/>
        <v>0</v>
      </c>
      <c r="V615" s="15">
        <f t="shared" si="179"/>
        <v>-999</v>
      </c>
      <c r="X615" s="11">
        <f t="shared" si="180"/>
        <v>-6.0139799999999993E+20</v>
      </c>
      <c r="Y615" s="11">
        <f t="shared" si="181"/>
        <v>-9.99E-18</v>
      </c>
      <c r="Z615" s="11">
        <f t="shared" si="182"/>
        <v>-9.9899999999999989E-4</v>
      </c>
      <c r="AA615" s="16">
        <f t="shared" si="183"/>
        <v>1</v>
      </c>
      <c r="AB615" s="9">
        <f t="shared" si="184"/>
        <v>-999</v>
      </c>
      <c r="AC615" s="9">
        <f t="shared" si="185"/>
        <v>-999</v>
      </c>
      <c r="AD615" s="15">
        <f t="shared" si="186"/>
        <v>-999</v>
      </c>
      <c r="AE615" s="3">
        <f t="shared" si="187"/>
        <v>-1202.7959999999996</v>
      </c>
      <c r="AF615" s="2">
        <f t="shared" si="188"/>
        <v>0.30099999999999988</v>
      </c>
      <c r="AG615" s="9">
        <f t="shared" si="189"/>
        <v>0</v>
      </c>
      <c r="AH615" s="2">
        <f t="shared" si="190"/>
        <v>0</v>
      </c>
    </row>
    <row r="616" spans="1:34">
      <c r="A616" s="1">
        <f>Raw!A616</f>
        <v>0</v>
      </c>
      <c r="B616" s="14">
        <f>Raw!B616</f>
        <v>0</v>
      </c>
      <c r="C616" s="15">
        <f>Raw!C616</f>
        <v>0</v>
      </c>
      <c r="D616" s="15">
        <f>IF(C616&gt;0.5,Raw!D616*D$11,-999)</f>
        <v>-999</v>
      </c>
      <c r="E616" s="9">
        <f>IF(Raw!$G616&gt;$C$8,IF(Raw!$Q616&gt;$C$8,IF(Raw!$N616&gt;$C$9,IF(Raw!$N616&lt;$A$9,IF(Raw!$X616&gt;$C$9,IF(Raw!$X616&lt;$A$9,Raw!H616,-999),-999),-999),-999),-999),-999)</f>
        <v>-999</v>
      </c>
      <c r="F616" s="9">
        <f>IF(Raw!$G616&gt;$C$8,IF(Raw!$Q616&gt;$C$8,IF(Raw!$N616&gt;$C$9,IF(Raw!$N616&lt;$A$9,IF(Raw!$X616&gt;$C$9,IF(Raw!$X616&lt;$A$9,Raw!I616,-999),-999),-999),-999),-999),-999)</f>
        <v>-999</v>
      </c>
      <c r="G616" s="9">
        <f>Raw!G616</f>
        <v>0</v>
      </c>
      <c r="H616" s="9">
        <f>IF(Raw!$G616&gt;$C$8,IF(Raw!$Q616&gt;$C$8,IF(Raw!$N616&gt;$C$9,IF(Raw!$N616&lt;$A$9,IF(Raw!$X616&gt;$C$9,IF(Raw!$X616&lt;$A$9,Raw!L616,-999),-999),-999),-999),-999),-999)</f>
        <v>-999</v>
      </c>
      <c r="I616" s="9">
        <f>IF(Raw!$G616&gt;$C$8,IF(Raw!$Q616&gt;$C$8,IF(Raw!$N616&gt;$C$9,IF(Raw!$N616&lt;$A$9,IF(Raw!$X616&gt;$C$9,IF(Raw!$X616&lt;$A$9,Raw!M616,-999),-999),-999),-999),-999),-999)</f>
        <v>-999</v>
      </c>
      <c r="J616" s="9">
        <f>IF(Raw!$G616&gt;$C$8,IF(Raw!$Q616&gt;$C$8,IF(Raw!$N616&gt;$C$9,IF(Raw!$N616&lt;$A$9,IF(Raw!$X616&gt;$C$9,IF(Raw!$X616&lt;$A$9,Raw!N616,-999),-999),-999),-999),-999),-999)</f>
        <v>-999</v>
      </c>
      <c r="K616" s="9">
        <f>IF(Raw!$G616&gt;$C$8,IF(Raw!$Q616&gt;$C$8,IF(Raw!$N616&gt;$C$9,IF(Raw!$N616&lt;$A$9,IF(Raw!$X616&gt;$C$9,IF(Raw!$X616&lt;$A$9,Raw!R616,-999),-999),-999),-999),-999),-999)</f>
        <v>-999</v>
      </c>
      <c r="L616" s="9">
        <f>IF(Raw!$G616&gt;$C$8,IF(Raw!$Q616&gt;$C$8,IF(Raw!$N616&gt;$C$9,IF(Raw!$N616&lt;$A$9,IF(Raw!$X616&gt;$C$9,IF(Raw!$X616&lt;$A$9,Raw!S616,-999),-999),-999),-999),-999),-999)</f>
        <v>-999</v>
      </c>
      <c r="M616" s="9">
        <f>Raw!Q616</f>
        <v>0</v>
      </c>
      <c r="N616" s="9">
        <f>IF(Raw!$G616&gt;$C$8,IF(Raw!$Q616&gt;$C$8,IF(Raw!$N616&gt;$C$9,IF(Raw!$N616&lt;$A$9,IF(Raw!$X616&gt;$C$9,IF(Raw!$X616&lt;$A$9,Raw!V616,-999),-999),-999),-999),-999),-999)</f>
        <v>-999</v>
      </c>
      <c r="O616" s="9">
        <f>IF(Raw!$G616&gt;$C$8,IF(Raw!$Q616&gt;$C$8,IF(Raw!$N616&gt;$C$9,IF(Raw!$N616&lt;$A$9,IF(Raw!$X616&gt;$C$9,IF(Raw!$X616&lt;$A$9,Raw!W616,-999),-999),-999),-999),-999),-999)</f>
        <v>-999</v>
      </c>
      <c r="P616" s="9">
        <f>IF(Raw!$G616&gt;$C$8,IF(Raw!$Q616&gt;$C$8,IF(Raw!$N616&gt;$C$9,IF(Raw!$N616&lt;$A$9,IF(Raw!$X616&gt;$C$9,IF(Raw!$X616&lt;$A$9,Raw!X616,-999),-999),-999),-999),-999),-999)</f>
        <v>-999</v>
      </c>
      <c r="R616" s="9">
        <f t="shared" si="175"/>
        <v>0</v>
      </c>
      <c r="S616" s="9">
        <f t="shared" si="176"/>
        <v>0</v>
      </c>
      <c r="T616" s="9">
        <f t="shared" si="177"/>
        <v>0</v>
      </c>
      <c r="U616" s="9">
        <f t="shared" si="178"/>
        <v>0</v>
      </c>
      <c r="V616" s="15">
        <f t="shared" si="179"/>
        <v>-999</v>
      </c>
      <c r="X616" s="11">
        <f t="shared" si="180"/>
        <v>-6.0139799999999993E+20</v>
      </c>
      <c r="Y616" s="11">
        <f t="shared" si="181"/>
        <v>-9.99E-18</v>
      </c>
      <c r="Z616" s="11">
        <f t="shared" si="182"/>
        <v>-9.9899999999999989E-4</v>
      </c>
      <c r="AA616" s="16">
        <f t="shared" si="183"/>
        <v>1</v>
      </c>
      <c r="AB616" s="9">
        <f t="shared" si="184"/>
        <v>-999</v>
      </c>
      <c r="AC616" s="9">
        <f t="shared" si="185"/>
        <v>-999</v>
      </c>
      <c r="AD616" s="15">
        <f t="shared" si="186"/>
        <v>-999</v>
      </c>
      <c r="AE616" s="3">
        <f t="shared" si="187"/>
        <v>-1202.7959999999996</v>
      </c>
      <c r="AF616" s="2">
        <f t="shared" si="188"/>
        <v>0.30099999999999988</v>
      </c>
      <c r="AG616" s="9">
        <f t="shared" si="189"/>
        <v>0</v>
      </c>
      <c r="AH616" s="2">
        <f t="shared" si="190"/>
        <v>0</v>
      </c>
    </row>
    <row r="617" spans="1:34">
      <c r="A617" s="1">
        <f>Raw!A617</f>
        <v>0</v>
      </c>
      <c r="B617" s="14">
        <f>Raw!B617</f>
        <v>0</v>
      </c>
      <c r="C617" s="15">
        <f>Raw!C617</f>
        <v>0</v>
      </c>
      <c r="D617" s="15">
        <f>IF(C617&gt;0.5,Raw!D617*D$11,-999)</f>
        <v>-999</v>
      </c>
      <c r="E617" s="9">
        <f>IF(Raw!$G617&gt;$C$8,IF(Raw!$Q617&gt;$C$8,IF(Raw!$N617&gt;$C$9,IF(Raw!$N617&lt;$A$9,IF(Raw!$X617&gt;$C$9,IF(Raw!$X617&lt;$A$9,Raw!H617,-999),-999),-999),-999),-999),-999)</f>
        <v>-999</v>
      </c>
      <c r="F617" s="9">
        <f>IF(Raw!$G617&gt;$C$8,IF(Raw!$Q617&gt;$C$8,IF(Raw!$N617&gt;$C$9,IF(Raw!$N617&lt;$A$9,IF(Raw!$X617&gt;$C$9,IF(Raw!$X617&lt;$A$9,Raw!I617,-999),-999),-999),-999),-999),-999)</f>
        <v>-999</v>
      </c>
      <c r="G617" s="9">
        <f>Raw!G617</f>
        <v>0</v>
      </c>
      <c r="H617" s="9">
        <f>IF(Raw!$G617&gt;$C$8,IF(Raw!$Q617&gt;$C$8,IF(Raw!$N617&gt;$C$9,IF(Raw!$N617&lt;$A$9,IF(Raw!$X617&gt;$C$9,IF(Raw!$X617&lt;$A$9,Raw!L617,-999),-999),-999),-999),-999),-999)</f>
        <v>-999</v>
      </c>
      <c r="I617" s="9">
        <f>IF(Raw!$G617&gt;$C$8,IF(Raw!$Q617&gt;$C$8,IF(Raw!$N617&gt;$C$9,IF(Raw!$N617&lt;$A$9,IF(Raw!$X617&gt;$C$9,IF(Raw!$X617&lt;$A$9,Raw!M617,-999),-999),-999),-999),-999),-999)</f>
        <v>-999</v>
      </c>
      <c r="J617" s="9">
        <f>IF(Raw!$G617&gt;$C$8,IF(Raw!$Q617&gt;$C$8,IF(Raw!$N617&gt;$C$9,IF(Raw!$N617&lt;$A$9,IF(Raw!$X617&gt;$C$9,IF(Raw!$X617&lt;$A$9,Raw!N617,-999),-999),-999),-999),-999),-999)</f>
        <v>-999</v>
      </c>
      <c r="K617" s="9">
        <f>IF(Raw!$G617&gt;$C$8,IF(Raw!$Q617&gt;$C$8,IF(Raw!$N617&gt;$C$9,IF(Raw!$N617&lt;$A$9,IF(Raw!$X617&gt;$C$9,IF(Raw!$X617&lt;$A$9,Raw!R617,-999),-999),-999),-999),-999),-999)</f>
        <v>-999</v>
      </c>
      <c r="L617" s="9">
        <f>IF(Raw!$G617&gt;$C$8,IF(Raw!$Q617&gt;$C$8,IF(Raw!$N617&gt;$C$9,IF(Raw!$N617&lt;$A$9,IF(Raw!$X617&gt;$C$9,IF(Raw!$X617&lt;$A$9,Raw!S617,-999),-999),-999),-999),-999),-999)</f>
        <v>-999</v>
      </c>
      <c r="M617" s="9">
        <f>Raw!Q617</f>
        <v>0</v>
      </c>
      <c r="N617" s="9">
        <f>IF(Raw!$G617&gt;$C$8,IF(Raw!$Q617&gt;$C$8,IF(Raw!$N617&gt;$C$9,IF(Raw!$N617&lt;$A$9,IF(Raw!$X617&gt;$C$9,IF(Raw!$X617&lt;$A$9,Raw!V617,-999),-999),-999),-999),-999),-999)</f>
        <v>-999</v>
      </c>
      <c r="O617" s="9">
        <f>IF(Raw!$G617&gt;$C$8,IF(Raw!$Q617&gt;$C$8,IF(Raw!$N617&gt;$C$9,IF(Raw!$N617&lt;$A$9,IF(Raw!$X617&gt;$C$9,IF(Raw!$X617&lt;$A$9,Raw!W617,-999),-999),-999),-999),-999),-999)</f>
        <v>-999</v>
      </c>
      <c r="P617" s="9">
        <f>IF(Raw!$G617&gt;$C$8,IF(Raw!$Q617&gt;$C$8,IF(Raw!$N617&gt;$C$9,IF(Raw!$N617&lt;$A$9,IF(Raw!$X617&gt;$C$9,IF(Raw!$X617&lt;$A$9,Raw!X617,-999),-999),-999),-999),-999),-999)</f>
        <v>-999</v>
      </c>
      <c r="R617" s="9">
        <f t="shared" si="175"/>
        <v>0</v>
      </c>
      <c r="S617" s="9">
        <f t="shared" si="176"/>
        <v>0</v>
      </c>
      <c r="T617" s="9">
        <f t="shared" si="177"/>
        <v>0</v>
      </c>
      <c r="U617" s="9">
        <f t="shared" si="178"/>
        <v>0</v>
      </c>
      <c r="V617" s="15">
        <f t="shared" si="179"/>
        <v>-999</v>
      </c>
      <c r="X617" s="11">
        <f t="shared" si="180"/>
        <v>-6.0139799999999993E+20</v>
      </c>
      <c r="Y617" s="11">
        <f t="shared" si="181"/>
        <v>-9.99E-18</v>
      </c>
      <c r="Z617" s="11">
        <f t="shared" si="182"/>
        <v>-9.9899999999999989E-4</v>
      </c>
      <c r="AA617" s="16">
        <f t="shared" si="183"/>
        <v>1</v>
      </c>
      <c r="AB617" s="9">
        <f t="shared" si="184"/>
        <v>-999</v>
      </c>
      <c r="AC617" s="9">
        <f t="shared" si="185"/>
        <v>-999</v>
      </c>
      <c r="AD617" s="15">
        <f t="shared" si="186"/>
        <v>-999</v>
      </c>
      <c r="AE617" s="3">
        <f t="shared" si="187"/>
        <v>-1202.7959999999996</v>
      </c>
      <c r="AF617" s="2">
        <f t="shared" si="188"/>
        <v>0.30099999999999988</v>
      </c>
      <c r="AG617" s="9">
        <f t="shared" si="189"/>
        <v>0</v>
      </c>
      <c r="AH617" s="2">
        <f t="shared" si="190"/>
        <v>0</v>
      </c>
    </row>
    <row r="618" spans="1:34">
      <c r="A618" s="1">
        <f>Raw!A618</f>
        <v>0</v>
      </c>
      <c r="B618" s="14">
        <f>Raw!B618</f>
        <v>0</v>
      </c>
      <c r="C618" s="15">
        <f>Raw!C618</f>
        <v>0</v>
      </c>
      <c r="D618" s="15">
        <f>IF(C618&gt;0.5,Raw!D618*D$11,-999)</f>
        <v>-999</v>
      </c>
      <c r="E618" s="9">
        <f>IF(Raw!$G618&gt;$C$8,IF(Raw!$Q618&gt;$C$8,IF(Raw!$N618&gt;$C$9,IF(Raw!$N618&lt;$A$9,IF(Raw!$X618&gt;$C$9,IF(Raw!$X618&lt;$A$9,Raw!H618,-999),-999),-999),-999),-999),-999)</f>
        <v>-999</v>
      </c>
      <c r="F618" s="9">
        <f>IF(Raw!$G618&gt;$C$8,IF(Raw!$Q618&gt;$C$8,IF(Raw!$N618&gt;$C$9,IF(Raw!$N618&lt;$A$9,IF(Raw!$X618&gt;$C$9,IF(Raw!$X618&lt;$A$9,Raw!I618,-999),-999),-999),-999),-999),-999)</f>
        <v>-999</v>
      </c>
      <c r="G618" s="9">
        <f>Raw!G618</f>
        <v>0</v>
      </c>
      <c r="H618" s="9">
        <f>IF(Raw!$G618&gt;$C$8,IF(Raw!$Q618&gt;$C$8,IF(Raw!$N618&gt;$C$9,IF(Raw!$N618&lt;$A$9,IF(Raw!$X618&gt;$C$9,IF(Raw!$X618&lt;$A$9,Raw!L618,-999),-999),-999),-999),-999),-999)</f>
        <v>-999</v>
      </c>
      <c r="I618" s="9">
        <f>IF(Raw!$G618&gt;$C$8,IF(Raw!$Q618&gt;$C$8,IF(Raw!$N618&gt;$C$9,IF(Raw!$N618&lt;$A$9,IF(Raw!$X618&gt;$C$9,IF(Raw!$X618&lt;$A$9,Raw!M618,-999),-999),-999),-999),-999),-999)</f>
        <v>-999</v>
      </c>
      <c r="J618" s="9">
        <f>IF(Raw!$G618&gt;$C$8,IF(Raw!$Q618&gt;$C$8,IF(Raw!$N618&gt;$C$9,IF(Raw!$N618&lt;$A$9,IF(Raw!$X618&gt;$C$9,IF(Raw!$X618&lt;$A$9,Raw!N618,-999),-999),-999),-999),-999),-999)</f>
        <v>-999</v>
      </c>
      <c r="K618" s="9">
        <f>IF(Raw!$G618&gt;$C$8,IF(Raw!$Q618&gt;$C$8,IF(Raw!$N618&gt;$C$9,IF(Raw!$N618&lt;$A$9,IF(Raw!$X618&gt;$C$9,IF(Raw!$X618&lt;$A$9,Raw!R618,-999),-999),-999),-999),-999),-999)</f>
        <v>-999</v>
      </c>
      <c r="L618" s="9">
        <f>IF(Raw!$G618&gt;$C$8,IF(Raw!$Q618&gt;$C$8,IF(Raw!$N618&gt;$C$9,IF(Raw!$N618&lt;$A$9,IF(Raw!$X618&gt;$C$9,IF(Raw!$X618&lt;$A$9,Raw!S618,-999),-999),-999),-999),-999),-999)</f>
        <v>-999</v>
      </c>
      <c r="M618" s="9">
        <f>Raw!Q618</f>
        <v>0</v>
      </c>
      <c r="N618" s="9">
        <f>IF(Raw!$G618&gt;$C$8,IF(Raw!$Q618&gt;$C$8,IF(Raw!$N618&gt;$C$9,IF(Raw!$N618&lt;$A$9,IF(Raw!$X618&gt;$C$9,IF(Raw!$X618&lt;$A$9,Raw!V618,-999),-999),-999),-999),-999),-999)</f>
        <v>-999</v>
      </c>
      <c r="O618" s="9">
        <f>IF(Raw!$G618&gt;$C$8,IF(Raw!$Q618&gt;$C$8,IF(Raw!$N618&gt;$C$9,IF(Raw!$N618&lt;$A$9,IF(Raw!$X618&gt;$C$9,IF(Raw!$X618&lt;$A$9,Raw!W618,-999),-999),-999),-999),-999),-999)</f>
        <v>-999</v>
      </c>
      <c r="P618" s="9">
        <f>IF(Raw!$G618&gt;$C$8,IF(Raw!$Q618&gt;$C$8,IF(Raw!$N618&gt;$C$9,IF(Raw!$N618&lt;$A$9,IF(Raw!$X618&gt;$C$9,IF(Raw!$X618&lt;$A$9,Raw!X618,-999),-999),-999),-999),-999),-999)</f>
        <v>-999</v>
      </c>
      <c r="R618" s="9">
        <f t="shared" si="175"/>
        <v>0</v>
      </c>
      <c r="S618" s="9">
        <f t="shared" si="176"/>
        <v>0</v>
      </c>
      <c r="T618" s="9">
        <f t="shared" si="177"/>
        <v>0</v>
      </c>
      <c r="U618" s="9">
        <f t="shared" si="178"/>
        <v>0</v>
      </c>
      <c r="V618" s="15">
        <f t="shared" si="179"/>
        <v>-999</v>
      </c>
      <c r="X618" s="11">
        <f t="shared" si="180"/>
        <v>-6.0139799999999993E+20</v>
      </c>
      <c r="Y618" s="11">
        <f t="shared" si="181"/>
        <v>-9.99E-18</v>
      </c>
      <c r="Z618" s="11">
        <f t="shared" si="182"/>
        <v>-9.9899999999999989E-4</v>
      </c>
      <c r="AA618" s="16">
        <f t="shared" si="183"/>
        <v>1</v>
      </c>
      <c r="AB618" s="9">
        <f t="shared" si="184"/>
        <v>-999</v>
      </c>
      <c r="AC618" s="9">
        <f t="shared" si="185"/>
        <v>-999</v>
      </c>
      <c r="AD618" s="15">
        <f t="shared" si="186"/>
        <v>-999</v>
      </c>
      <c r="AE618" s="3">
        <f t="shared" si="187"/>
        <v>-1202.7959999999996</v>
      </c>
      <c r="AF618" s="2">
        <f t="shared" si="188"/>
        <v>0.30099999999999988</v>
      </c>
      <c r="AG618" s="9">
        <f t="shared" si="189"/>
        <v>0</v>
      </c>
      <c r="AH618" s="2">
        <f t="shared" si="190"/>
        <v>0</v>
      </c>
    </row>
    <row r="619" spans="1:34">
      <c r="A619" s="1">
        <f>Raw!A619</f>
        <v>0</v>
      </c>
      <c r="B619" s="14">
        <f>Raw!B619</f>
        <v>0</v>
      </c>
      <c r="C619" s="15">
        <f>Raw!C619</f>
        <v>0</v>
      </c>
      <c r="D619" s="15">
        <f>IF(C619&gt;0.5,Raw!D619*D$11,-999)</f>
        <v>-999</v>
      </c>
      <c r="E619" s="9">
        <f>IF(Raw!$G619&gt;$C$8,IF(Raw!$Q619&gt;$C$8,IF(Raw!$N619&gt;$C$9,IF(Raw!$N619&lt;$A$9,IF(Raw!$X619&gt;$C$9,IF(Raw!$X619&lt;$A$9,Raw!H619,-999),-999),-999),-999),-999),-999)</f>
        <v>-999</v>
      </c>
      <c r="F619" s="9">
        <f>IF(Raw!$G619&gt;$C$8,IF(Raw!$Q619&gt;$C$8,IF(Raw!$N619&gt;$C$9,IF(Raw!$N619&lt;$A$9,IF(Raw!$X619&gt;$C$9,IF(Raw!$X619&lt;$A$9,Raw!I619,-999),-999),-999),-999),-999),-999)</f>
        <v>-999</v>
      </c>
      <c r="G619" s="9">
        <f>Raw!G619</f>
        <v>0</v>
      </c>
      <c r="H619" s="9">
        <f>IF(Raw!$G619&gt;$C$8,IF(Raw!$Q619&gt;$C$8,IF(Raw!$N619&gt;$C$9,IF(Raw!$N619&lt;$A$9,IF(Raw!$X619&gt;$C$9,IF(Raw!$X619&lt;$A$9,Raw!L619,-999),-999),-999),-999),-999),-999)</f>
        <v>-999</v>
      </c>
      <c r="I619" s="9">
        <f>IF(Raw!$G619&gt;$C$8,IF(Raw!$Q619&gt;$C$8,IF(Raw!$N619&gt;$C$9,IF(Raw!$N619&lt;$A$9,IF(Raw!$X619&gt;$C$9,IF(Raw!$X619&lt;$A$9,Raw!M619,-999),-999),-999),-999),-999),-999)</f>
        <v>-999</v>
      </c>
      <c r="J619" s="9">
        <f>IF(Raw!$G619&gt;$C$8,IF(Raw!$Q619&gt;$C$8,IF(Raw!$N619&gt;$C$9,IF(Raw!$N619&lt;$A$9,IF(Raw!$X619&gt;$C$9,IF(Raw!$X619&lt;$A$9,Raw!N619,-999),-999),-999),-999),-999),-999)</f>
        <v>-999</v>
      </c>
      <c r="K619" s="9">
        <f>IF(Raw!$G619&gt;$C$8,IF(Raw!$Q619&gt;$C$8,IF(Raw!$N619&gt;$C$9,IF(Raw!$N619&lt;$A$9,IF(Raw!$X619&gt;$C$9,IF(Raw!$X619&lt;$A$9,Raw!R619,-999),-999),-999),-999),-999),-999)</f>
        <v>-999</v>
      </c>
      <c r="L619" s="9">
        <f>IF(Raw!$G619&gt;$C$8,IF(Raw!$Q619&gt;$C$8,IF(Raw!$N619&gt;$C$9,IF(Raw!$N619&lt;$A$9,IF(Raw!$X619&gt;$C$9,IF(Raw!$X619&lt;$A$9,Raw!S619,-999),-999),-999),-999),-999),-999)</f>
        <v>-999</v>
      </c>
      <c r="M619" s="9">
        <f>Raw!Q619</f>
        <v>0</v>
      </c>
      <c r="N619" s="9">
        <f>IF(Raw!$G619&gt;$C$8,IF(Raw!$Q619&gt;$C$8,IF(Raw!$N619&gt;$C$9,IF(Raw!$N619&lt;$A$9,IF(Raw!$X619&gt;$C$9,IF(Raw!$X619&lt;$A$9,Raw!V619,-999),-999),-999),-999),-999),-999)</f>
        <v>-999</v>
      </c>
      <c r="O619" s="9">
        <f>IF(Raw!$G619&gt;$C$8,IF(Raw!$Q619&gt;$C$8,IF(Raw!$N619&gt;$C$9,IF(Raw!$N619&lt;$A$9,IF(Raw!$X619&gt;$C$9,IF(Raw!$X619&lt;$A$9,Raw!W619,-999),-999),-999),-999),-999),-999)</f>
        <v>-999</v>
      </c>
      <c r="P619" s="9">
        <f>IF(Raw!$G619&gt;$C$8,IF(Raw!$Q619&gt;$C$8,IF(Raw!$N619&gt;$C$9,IF(Raw!$N619&lt;$A$9,IF(Raw!$X619&gt;$C$9,IF(Raw!$X619&lt;$A$9,Raw!X619,-999),-999),-999),-999),-999),-999)</f>
        <v>-999</v>
      </c>
      <c r="R619" s="9">
        <f t="shared" si="175"/>
        <v>0</v>
      </c>
      <c r="S619" s="9">
        <f t="shared" si="176"/>
        <v>0</v>
      </c>
      <c r="T619" s="9">
        <f t="shared" si="177"/>
        <v>0</v>
      </c>
      <c r="U619" s="9">
        <f t="shared" si="178"/>
        <v>0</v>
      </c>
      <c r="V619" s="15">
        <f t="shared" si="179"/>
        <v>-999</v>
      </c>
      <c r="X619" s="11">
        <f t="shared" si="180"/>
        <v>-6.0139799999999993E+20</v>
      </c>
      <c r="Y619" s="11">
        <f t="shared" si="181"/>
        <v>-9.99E-18</v>
      </c>
      <c r="Z619" s="11">
        <f t="shared" si="182"/>
        <v>-9.9899999999999989E-4</v>
      </c>
      <c r="AA619" s="16">
        <f t="shared" si="183"/>
        <v>1</v>
      </c>
      <c r="AB619" s="9">
        <f t="shared" si="184"/>
        <v>-999</v>
      </c>
      <c r="AC619" s="9">
        <f t="shared" si="185"/>
        <v>-999</v>
      </c>
      <c r="AD619" s="15">
        <f t="shared" si="186"/>
        <v>-999</v>
      </c>
      <c r="AE619" s="3">
        <f t="shared" si="187"/>
        <v>-1202.7959999999996</v>
      </c>
      <c r="AF619" s="2">
        <f t="shared" si="188"/>
        <v>0.30099999999999988</v>
      </c>
      <c r="AG619" s="9">
        <f t="shared" si="189"/>
        <v>0</v>
      </c>
      <c r="AH619" s="2">
        <f t="shared" si="190"/>
        <v>0</v>
      </c>
    </row>
    <row r="620" spans="1:34">
      <c r="A620" s="1">
        <f>Raw!A620</f>
        <v>0</v>
      </c>
      <c r="B620" s="14">
        <f>Raw!B620</f>
        <v>0</v>
      </c>
      <c r="C620" s="15">
        <f>Raw!C620</f>
        <v>0</v>
      </c>
      <c r="D620" s="15">
        <f>IF(C620&gt;0.5,Raw!D620*D$11,-999)</f>
        <v>-999</v>
      </c>
      <c r="E620" s="9">
        <f>IF(Raw!$G620&gt;$C$8,IF(Raw!$Q620&gt;$C$8,IF(Raw!$N620&gt;$C$9,IF(Raw!$N620&lt;$A$9,IF(Raw!$X620&gt;$C$9,IF(Raw!$X620&lt;$A$9,Raw!H620,-999),-999),-999),-999),-999),-999)</f>
        <v>-999</v>
      </c>
      <c r="F620" s="9">
        <f>IF(Raw!$G620&gt;$C$8,IF(Raw!$Q620&gt;$C$8,IF(Raw!$N620&gt;$C$9,IF(Raw!$N620&lt;$A$9,IF(Raw!$X620&gt;$C$9,IF(Raw!$X620&lt;$A$9,Raw!I620,-999),-999),-999),-999),-999),-999)</f>
        <v>-999</v>
      </c>
      <c r="G620" s="9">
        <f>Raw!G620</f>
        <v>0</v>
      </c>
      <c r="H620" s="9">
        <f>IF(Raw!$G620&gt;$C$8,IF(Raw!$Q620&gt;$C$8,IF(Raw!$N620&gt;$C$9,IF(Raw!$N620&lt;$A$9,IF(Raw!$X620&gt;$C$9,IF(Raw!$X620&lt;$A$9,Raw!L620,-999),-999),-999),-999),-999),-999)</f>
        <v>-999</v>
      </c>
      <c r="I620" s="9">
        <f>IF(Raw!$G620&gt;$C$8,IF(Raw!$Q620&gt;$C$8,IF(Raw!$N620&gt;$C$9,IF(Raw!$N620&lt;$A$9,IF(Raw!$X620&gt;$C$9,IF(Raw!$X620&lt;$A$9,Raw!M620,-999),-999),-999),-999),-999),-999)</f>
        <v>-999</v>
      </c>
      <c r="J620" s="9">
        <f>IF(Raw!$G620&gt;$C$8,IF(Raw!$Q620&gt;$C$8,IF(Raw!$N620&gt;$C$9,IF(Raw!$N620&lt;$A$9,IF(Raw!$X620&gt;$C$9,IF(Raw!$X620&lt;$A$9,Raw!N620,-999),-999),-999),-999),-999),-999)</f>
        <v>-999</v>
      </c>
      <c r="K620" s="9">
        <f>IF(Raw!$G620&gt;$C$8,IF(Raw!$Q620&gt;$C$8,IF(Raw!$N620&gt;$C$9,IF(Raw!$N620&lt;$A$9,IF(Raw!$X620&gt;$C$9,IF(Raw!$X620&lt;$A$9,Raw!R620,-999),-999),-999),-999),-999),-999)</f>
        <v>-999</v>
      </c>
      <c r="L620" s="9">
        <f>IF(Raw!$G620&gt;$C$8,IF(Raw!$Q620&gt;$C$8,IF(Raw!$N620&gt;$C$9,IF(Raw!$N620&lt;$A$9,IF(Raw!$X620&gt;$C$9,IF(Raw!$X620&lt;$A$9,Raw!S620,-999),-999),-999),-999),-999),-999)</f>
        <v>-999</v>
      </c>
      <c r="M620" s="9">
        <f>Raw!Q620</f>
        <v>0</v>
      </c>
      <c r="N620" s="9">
        <f>IF(Raw!$G620&gt;$C$8,IF(Raw!$Q620&gt;$C$8,IF(Raw!$N620&gt;$C$9,IF(Raw!$N620&lt;$A$9,IF(Raw!$X620&gt;$C$9,IF(Raw!$X620&lt;$A$9,Raw!V620,-999),-999),-999),-999),-999),-999)</f>
        <v>-999</v>
      </c>
      <c r="O620" s="9">
        <f>IF(Raw!$G620&gt;$C$8,IF(Raw!$Q620&gt;$C$8,IF(Raw!$N620&gt;$C$9,IF(Raw!$N620&lt;$A$9,IF(Raw!$X620&gt;$C$9,IF(Raw!$X620&lt;$A$9,Raw!W620,-999),-999),-999),-999),-999),-999)</f>
        <v>-999</v>
      </c>
      <c r="P620" s="9">
        <f>IF(Raw!$G620&gt;$C$8,IF(Raw!$Q620&gt;$C$8,IF(Raw!$N620&gt;$C$9,IF(Raw!$N620&lt;$A$9,IF(Raw!$X620&gt;$C$9,IF(Raw!$X620&lt;$A$9,Raw!X620,-999),-999),-999),-999),-999),-999)</f>
        <v>-999</v>
      </c>
      <c r="R620" s="9">
        <f t="shared" si="175"/>
        <v>0</v>
      </c>
      <c r="S620" s="9">
        <f t="shared" si="176"/>
        <v>0</v>
      </c>
      <c r="T620" s="9">
        <f t="shared" si="177"/>
        <v>0</v>
      </c>
      <c r="U620" s="9">
        <f t="shared" si="178"/>
        <v>0</v>
      </c>
      <c r="V620" s="15">
        <f t="shared" si="179"/>
        <v>-999</v>
      </c>
      <c r="X620" s="11">
        <f t="shared" si="180"/>
        <v>-6.0139799999999993E+20</v>
      </c>
      <c r="Y620" s="11">
        <f t="shared" si="181"/>
        <v>-9.99E-18</v>
      </c>
      <c r="Z620" s="11">
        <f t="shared" si="182"/>
        <v>-9.9899999999999989E-4</v>
      </c>
      <c r="AA620" s="16">
        <f t="shared" si="183"/>
        <v>1</v>
      </c>
      <c r="AB620" s="9">
        <f t="shared" si="184"/>
        <v>-999</v>
      </c>
      <c r="AC620" s="9">
        <f t="shared" si="185"/>
        <v>-999</v>
      </c>
      <c r="AD620" s="15">
        <f t="shared" si="186"/>
        <v>-999</v>
      </c>
      <c r="AE620" s="3">
        <f t="shared" si="187"/>
        <v>-1202.7959999999996</v>
      </c>
      <c r="AF620" s="2">
        <f t="shared" si="188"/>
        <v>0.30099999999999988</v>
      </c>
      <c r="AG620" s="9">
        <f t="shared" si="189"/>
        <v>0</v>
      </c>
      <c r="AH620" s="2">
        <f t="shared" si="190"/>
        <v>0</v>
      </c>
    </row>
    <row r="621" spans="1:34">
      <c r="A621" s="1">
        <f>Raw!A621</f>
        <v>0</v>
      </c>
      <c r="B621" s="14">
        <f>Raw!B621</f>
        <v>0</v>
      </c>
      <c r="C621" s="15">
        <f>Raw!C621</f>
        <v>0</v>
      </c>
      <c r="D621" s="15">
        <f>IF(C621&gt;0.5,Raw!D621*D$11,-999)</f>
        <v>-999</v>
      </c>
      <c r="E621" s="9">
        <f>IF(Raw!$G621&gt;$C$8,IF(Raw!$Q621&gt;$C$8,IF(Raw!$N621&gt;$C$9,IF(Raw!$N621&lt;$A$9,IF(Raw!$X621&gt;$C$9,IF(Raw!$X621&lt;$A$9,Raw!H621,-999),-999),-999),-999),-999),-999)</f>
        <v>-999</v>
      </c>
      <c r="F621" s="9">
        <f>IF(Raw!$G621&gt;$C$8,IF(Raw!$Q621&gt;$C$8,IF(Raw!$N621&gt;$C$9,IF(Raw!$N621&lt;$A$9,IF(Raw!$X621&gt;$C$9,IF(Raw!$X621&lt;$A$9,Raw!I621,-999),-999),-999),-999),-999),-999)</f>
        <v>-999</v>
      </c>
      <c r="G621" s="9">
        <f>Raw!G621</f>
        <v>0</v>
      </c>
      <c r="H621" s="9">
        <f>IF(Raw!$G621&gt;$C$8,IF(Raw!$Q621&gt;$C$8,IF(Raw!$N621&gt;$C$9,IF(Raw!$N621&lt;$A$9,IF(Raw!$X621&gt;$C$9,IF(Raw!$X621&lt;$A$9,Raw!L621,-999),-999),-999),-999),-999),-999)</f>
        <v>-999</v>
      </c>
      <c r="I621" s="9">
        <f>IF(Raw!$G621&gt;$C$8,IF(Raw!$Q621&gt;$C$8,IF(Raw!$N621&gt;$C$9,IF(Raw!$N621&lt;$A$9,IF(Raw!$X621&gt;$C$9,IF(Raw!$X621&lt;$A$9,Raw!M621,-999),-999),-999),-999),-999),-999)</f>
        <v>-999</v>
      </c>
      <c r="J621" s="9">
        <f>IF(Raw!$G621&gt;$C$8,IF(Raw!$Q621&gt;$C$8,IF(Raw!$N621&gt;$C$9,IF(Raw!$N621&lt;$A$9,IF(Raw!$X621&gt;$C$9,IF(Raw!$X621&lt;$A$9,Raw!N621,-999),-999),-999),-999),-999),-999)</f>
        <v>-999</v>
      </c>
      <c r="K621" s="9">
        <f>IF(Raw!$G621&gt;$C$8,IF(Raw!$Q621&gt;$C$8,IF(Raw!$N621&gt;$C$9,IF(Raw!$N621&lt;$A$9,IF(Raw!$X621&gt;$C$9,IF(Raw!$X621&lt;$A$9,Raw!R621,-999),-999),-999),-999),-999),-999)</f>
        <v>-999</v>
      </c>
      <c r="L621" s="9">
        <f>IF(Raw!$G621&gt;$C$8,IF(Raw!$Q621&gt;$C$8,IF(Raw!$N621&gt;$C$9,IF(Raw!$N621&lt;$A$9,IF(Raw!$X621&gt;$C$9,IF(Raw!$X621&lt;$A$9,Raw!S621,-999),-999),-999),-999),-999),-999)</f>
        <v>-999</v>
      </c>
      <c r="M621" s="9">
        <f>Raw!Q621</f>
        <v>0</v>
      </c>
      <c r="N621" s="9">
        <f>IF(Raw!$G621&gt;$C$8,IF(Raw!$Q621&gt;$C$8,IF(Raw!$N621&gt;$C$9,IF(Raw!$N621&lt;$A$9,IF(Raw!$X621&gt;$C$9,IF(Raw!$X621&lt;$A$9,Raw!V621,-999),-999),-999),-999),-999),-999)</f>
        <v>-999</v>
      </c>
      <c r="O621" s="9">
        <f>IF(Raw!$G621&gt;$C$8,IF(Raw!$Q621&gt;$C$8,IF(Raw!$N621&gt;$C$9,IF(Raw!$N621&lt;$A$9,IF(Raw!$X621&gt;$C$9,IF(Raw!$X621&lt;$A$9,Raw!W621,-999),-999),-999),-999),-999),-999)</f>
        <v>-999</v>
      </c>
      <c r="P621" s="9">
        <f>IF(Raw!$G621&gt;$C$8,IF(Raw!$Q621&gt;$C$8,IF(Raw!$N621&gt;$C$9,IF(Raw!$N621&lt;$A$9,IF(Raw!$X621&gt;$C$9,IF(Raw!$X621&lt;$A$9,Raw!X621,-999),-999),-999),-999),-999),-999)</f>
        <v>-999</v>
      </c>
      <c r="R621" s="9">
        <f t="shared" si="175"/>
        <v>0</v>
      </c>
      <c r="S621" s="9">
        <f t="shared" si="176"/>
        <v>0</v>
      </c>
      <c r="T621" s="9">
        <f t="shared" si="177"/>
        <v>0</v>
      </c>
      <c r="U621" s="9">
        <f t="shared" si="178"/>
        <v>0</v>
      </c>
      <c r="V621" s="15">
        <f t="shared" si="179"/>
        <v>-999</v>
      </c>
      <c r="X621" s="11">
        <f t="shared" si="180"/>
        <v>-6.0139799999999993E+20</v>
      </c>
      <c r="Y621" s="11">
        <f t="shared" si="181"/>
        <v>-9.99E-18</v>
      </c>
      <c r="Z621" s="11">
        <f t="shared" si="182"/>
        <v>-9.9899999999999989E-4</v>
      </c>
      <c r="AA621" s="16">
        <f t="shared" si="183"/>
        <v>1</v>
      </c>
      <c r="AB621" s="9">
        <f t="shared" si="184"/>
        <v>-999</v>
      </c>
      <c r="AC621" s="9">
        <f t="shared" si="185"/>
        <v>-999</v>
      </c>
      <c r="AD621" s="15">
        <f t="shared" si="186"/>
        <v>-999</v>
      </c>
      <c r="AE621" s="3">
        <f t="shared" si="187"/>
        <v>-1202.7959999999996</v>
      </c>
      <c r="AF621" s="2">
        <f t="shared" si="188"/>
        <v>0.30099999999999988</v>
      </c>
      <c r="AG621" s="9">
        <f t="shared" si="189"/>
        <v>0</v>
      </c>
      <c r="AH621" s="2">
        <f t="shared" si="190"/>
        <v>0</v>
      </c>
    </row>
    <row r="622" spans="1:34">
      <c r="A622" s="1">
        <f>Raw!A622</f>
        <v>0</v>
      </c>
      <c r="B622" s="14">
        <f>Raw!B622</f>
        <v>0</v>
      </c>
      <c r="C622" s="15">
        <f>Raw!C622</f>
        <v>0</v>
      </c>
      <c r="D622" s="15">
        <f>IF(C622&gt;0.5,Raw!D622*D$11,-999)</f>
        <v>-999</v>
      </c>
      <c r="E622" s="9">
        <f>IF(Raw!$G622&gt;$C$8,IF(Raw!$Q622&gt;$C$8,IF(Raw!$N622&gt;$C$9,IF(Raw!$N622&lt;$A$9,IF(Raw!$X622&gt;$C$9,IF(Raw!$X622&lt;$A$9,Raw!H622,-999),-999),-999),-999),-999),-999)</f>
        <v>-999</v>
      </c>
      <c r="F622" s="9">
        <f>IF(Raw!$G622&gt;$C$8,IF(Raw!$Q622&gt;$C$8,IF(Raw!$N622&gt;$C$9,IF(Raw!$N622&lt;$A$9,IF(Raw!$X622&gt;$C$9,IF(Raw!$X622&lt;$A$9,Raw!I622,-999),-999),-999),-999),-999),-999)</f>
        <v>-999</v>
      </c>
      <c r="G622" s="9">
        <f>Raw!G622</f>
        <v>0</v>
      </c>
      <c r="H622" s="9">
        <f>IF(Raw!$G622&gt;$C$8,IF(Raw!$Q622&gt;$C$8,IF(Raw!$N622&gt;$C$9,IF(Raw!$N622&lt;$A$9,IF(Raw!$X622&gt;$C$9,IF(Raw!$X622&lt;$A$9,Raw!L622,-999),-999),-999),-999),-999),-999)</f>
        <v>-999</v>
      </c>
      <c r="I622" s="9">
        <f>IF(Raw!$G622&gt;$C$8,IF(Raw!$Q622&gt;$C$8,IF(Raw!$N622&gt;$C$9,IF(Raw!$N622&lt;$A$9,IF(Raw!$X622&gt;$C$9,IF(Raw!$X622&lt;$A$9,Raw!M622,-999),-999),-999),-999),-999),-999)</f>
        <v>-999</v>
      </c>
      <c r="J622" s="9">
        <f>IF(Raw!$G622&gt;$C$8,IF(Raw!$Q622&gt;$C$8,IF(Raw!$N622&gt;$C$9,IF(Raw!$N622&lt;$A$9,IF(Raw!$X622&gt;$C$9,IF(Raw!$X622&lt;$A$9,Raw!N622,-999),-999),-999),-999),-999),-999)</f>
        <v>-999</v>
      </c>
      <c r="K622" s="9">
        <f>IF(Raw!$G622&gt;$C$8,IF(Raw!$Q622&gt;$C$8,IF(Raw!$N622&gt;$C$9,IF(Raw!$N622&lt;$A$9,IF(Raw!$X622&gt;$C$9,IF(Raw!$X622&lt;$A$9,Raw!R622,-999),-999),-999),-999),-999),-999)</f>
        <v>-999</v>
      </c>
      <c r="L622" s="9">
        <f>IF(Raw!$G622&gt;$C$8,IF(Raw!$Q622&gt;$C$8,IF(Raw!$N622&gt;$C$9,IF(Raw!$N622&lt;$A$9,IF(Raw!$X622&gt;$C$9,IF(Raw!$X622&lt;$A$9,Raw!S622,-999),-999),-999),-999),-999),-999)</f>
        <v>-999</v>
      </c>
      <c r="M622" s="9">
        <f>Raw!Q622</f>
        <v>0</v>
      </c>
      <c r="N622" s="9">
        <f>IF(Raw!$G622&gt;$C$8,IF(Raw!$Q622&gt;$C$8,IF(Raw!$N622&gt;$C$9,IF(Raw!$N622&lt;$A$9,IF(Raw!$X622&gt;$C$9,IF(Raw!$X622&lt;$A$9,Raw!V622,-999),-999),-999),-999),-999),-999)</f>
        <v>-999</v>
      </c>
      <c r="O622" s="9">
        <f>IF(Raw!$G622&gt;$C$8,IF(Raw!$Q622&gt;$C$8,IF(Raw!$N622&gt;$C$9,IF(Raw!$N622&lt;$A$9,IF(Raw!$X622&gt;$C$9,IF(Raw!$X622&lt;$A$9,Raw!W622,-999),-999),-999),-999),-999),-999)</f>
        <v>-999</v>
      </c>
      <c r="P622" s="9">
        <f>IF(Raw!$G622&gt;$C$8,IF(Raw!$Q622&gt;$C$8,IF(Raw!$N622&gt;$C$9,IF(Raw!$N622&lt;$A$9,IF(Raw!$X622&gt;$C$9,IF(Raw!$X622&lt;$A$9,Raw!X622,-999),-999),-999),-999),-999),-999)</f>
        <v>-999</v>
      </c>
      <c r="R622" s="9">
        <f t="shared" si="175"/>
        <v>0</v>
      </c>
      <c r="S622" s="9">
        <f t="shared" si="176"/>
        <v>0</v>
      </c>
      <c r="T622" s="9">
        <f t="shared" si="177"/>
        <v>0</v>
      </c>
      <c r="U622" s="9">
        <f t="shared" si="178"/>
        <v>0</v>
      </c>
      <c r="V622" s="15">
        <f t="shared" si="179"/>
        <v>-999</v>
      </c>
      <c r="X622" s="11">
        <f t="shared" si="180"/>
        <v>-6.0139799999999993E+20</v>
      </c>
      <c r="Y622" s="11">
        <f t="shared" si="181"/>
        <v>-9.99E-18</v>
      </c>
      <c r="Z622" s="11">
        <f t="shared" si="182"/>
        <v>-9.9899999999999989E-4</v>
      </c>
      <c r="AA622" s="16">
        <f t="shared" si="183"/>
        <v>1</v>
      </c>
      <c r="AB622" s="9">
        <f t="shared" si="184"/>
        <v>-999</v>
      </c>
      <c r="AC622" s="9">
        <f t="shared" si="185"/>
        <v>-999</v>
      </c>
      <c r="AD622" s="15">
        <f t="shared" si="186"/>
        <v>-999</v>
      </c>
      <c r="AE622" s="3">
        <f t="shared" si="187"/>
        <v>-1202.7959999999996</v>
      </c>
      <c r="AF622" s="2">
        <f t="shared" si="188"/>
        <v>0.30099999999999988</v>
      </c>
      <c r="AG622" s="9">
        <f t="shared" si="189"/>
        <v>0</v>
      </c>
      <c r="AH622" s="2">
        <f t="shared" si="190"/>
        <v>0</v>
      </c>
    </row>
    <row r="623" spans="1:34">
      <c r="A623" s="1">
        <f>Raw!A623</f>
        <v>0</v>
      </c>
      <c r="B623" s="14">
        <f>Raw!B623</f>
        <v>0</v>
      </c>
      <c r="C623" s="15">
        <f>Raw!C623</f>
        <v>0</v>
      </c>
      <c r="D623" s="15">
        <f>IF(C623&gt;0.5,Raw!D623*D$11,-999)</f>
        <v>-999</v>
      </c>
      <c r="E623" s="9">
        <f>IF(Raw!$G623&gt;$C$8,IF(Raw!$Q623&gt;$C$8,IF(Raw!$N623&gt;$C$9,IF(Raw!$N623&lt;$A$9,IF(Raw!$X623&gt;$C$9,IF(Raw!$X623&lt;$A$9,Raw!H623,-999),-999),-999),-999),-999),-999)</f>
        <v>-999</v>
      </c>
      <c r="F623" s="9">
        <f>IF(Raw!$G623&gt;$C$8,IF(Raw!$Q623&gt;$C$8,IF(Raw!$N623&gt;$C$9,IF(Raw!$N623&lt;$A$9,IF(Raw!$X623&gt;$C$9,IF(Raw!$X623&lt;$A$9,Raw!I623,-999),-999),-999),-999),-999),-999)</f>
        <v>-999</v>
      </c>
      <c r="G623" s="9">
        <f>Raw!G623</f>
        <v>0</v>
      </c>
      <c r="H623" s="9">
        <f>IF(Raw!$G623&gt;$C$8,IF(Raw!$Q623&gt;$C$8,IF(Raw!$N623&gt;$C$9,IF(Raw!$N623&lt;$A$9,IF(Raw!$X623&gt;$C$9,IF(Raw!$X623&lt;$A$9,Raw!L623,-999),-999),-999),-999),-999),-999)</f>
        <v>-999</v>
      </c>
      <c r="I623" s="9">
        <f>IF(Raw!$G623&gt;$C$8,IF(Raw!$Q623&gt;$C$8,IF(Raw!$N623&gt;$C$9,IF(Raw!$N623&lt;$A$9,IF(Raw!$X623&gt;$C$9,IF(Raw!$X623&lt;$A$9,Raw!M623,-999),-999),-999),-999),-999),-999)</f>
        <v>-999</v>
      </c>
      <c r="J623" s="9">
        <f>IF(Raw!$G623&gt;$C$8,IF(Raw!$Q623&gt;$C$8,IF(Raw!$N623&gt;$C$9,IF(Raw!$N623&lt;$A$9,IF(Raw!$X623&gt;$C$9,IF(Raw!$X623&lt;$A$9,Raw!N623,-999),-999),-999),-999),-999),-999)</f>
        <v>-999</v>
      </c>
      <c r="K623" s="9">
        <f>IF(Raw!$G623&gt;$C$8,IF(Raw!$Q623&gt;$C$8,IF(Raw!$N623&gt;$C$9,IF(Raw!$N623&lt;$A$9,IF(Raw!$X623&gt;$C$9,IF(Raw!$X623&lt;$A$9,Raw!R623,-999),-999),-999),-999),-999),-999)</f>
        <v>-999</v>
      </c>
      <c r="L623" s="9">
        <f>IF(Raw!$G623&gt;$C$8,IF(Raw!$Q623&gt;$C$8,IF(Raw!$N623&gt;$C$9,IF(Raw!$N623&lt;$A$9,IF(Raw!$X623&gt;$C$9,IF(Raw!$X623&lt;$A$9,Raw!S623,-999),-999),-999),-999),-999),-999)</f>
        <v>-999</v>
      </c>
      <c r="M623" s="9">
        <f>Raw!Q623</f>
        <v>0</v>
      </c>
      <c r="N623" s="9">
        <f>IF(Raw!$G623&gt;$C$8,IF(Raw!$Q623&gt;$C$8,IF(Raw!$N623&gt;$C$9,IF(Raw!$N623&lt;$A$9,IF(Raw!$X623&gt;$C$9,IF(Raw!$X623&lt;$A$9,Raw!V623,-999),-999),-999),-999),-999),-999)</f>
        <v>-999</v>
      </c>
      <c r="O623" s="9">
        <f>IF(Raw!$G623&gt;$C$8,IF(Raw!$Q623&gt;$C$8,IF(Raw!$N623&gt;$C$9,IF(Raw!$N623&lt;$A$9,IF(Raw!$X623&gt;$C$9,IF(Raw!$X623&lt;$A$9,Raw!W623,-999),-999),-999),-999),-999),-999)</f>
        <v>-999</v>
      </c>
      <c r="P623" s="9">
        <f>IF(Raw!$G623&gt;$C$8,IF(Raw!$Q623&gt;$C$8,IF(Raw!$N623&gt;$C$9,IF(Raw!$N623&lt;$A$9,IF(Raw!$X623&gt;$C$9,IF(Raw!$X623&lt;$A$9,Raw!X623,-999),-999),-999),-999),-999),-999)</f>
        <v>-999</v>
      </c>
      <c r="R623" s="9">
        <f t="shared" si="175"/>
        <v>0</v>
      </c>
      <c r="S623" s="9">
        <f t="shared" si="176"/>
        <v>0</v>
      </c>
      <c r="T623" s="9">
        <f t="shared" si="177"/>
        <v>0</v>
      </c>
      <c r="U623" s="9">
        <f t="shared" si="178"/>
        <v>0</v>
      </c>
      <c r="V623" s="15">
        <f t="shared" si="179"/>
        <v>-999</v>
      </c>
      <c r="X623" s="11">
        <f t="shared" si="180"/>
        <v>-6.0139799999999993E+20</v>
      </c>
      <c r="Y623" s="11">
        <f t="shared" si="181"/>
        <v>-9.99E-18</v>
      </c>
      <c r="Z623" s="11">
        <f t="shared" si="182"/>
        <v>-9.9899999999999989E-4</v>
      </c>
      <c r="AA623" s="16">
        <f t="shared" si="183"/>
        <v>1</v>
      </c>
      <c r="AB623" s="9">
        <f t="shared" si="184"/>
        <v>-999</v>
      </c>
      <c r="AC623" s="9">
        <f t="shared" si="185"/>
        <v>-999</v>
      </c>
      <c r="AD623" s="15">
        <f t="shared" si="186"/>
        <v>-999</v>
      </c>
      <c r="AE623" s="3">
        <f t="shared" si="187"/>
        <v>-1202.7959999999996</v>
      </c>
      <c r="AF623" s="2">
        <f t="shared" si="188"/>
        <v>0.30099999999999988</v>
      </c>
      <c r="AG623" s="9">
        <f t="shared" si="189"/>
        <v>0</v>
      </c>
      <c r="AH623" s="2">
        <f t="shared" si="190"/>
        <v>0</v>
      </c>
    </row>
    <row r="624" spans="1:34">
      <c r="A624" s="1">
        <f>Raw!A624</f>
        <v>0</v>
      </c>
      <c r="B624" s="14">
        <f>Raw!B624</f>
        <v>0</v>
      </c>
      <c r="C624" s="15">
        <f>Raw!C624</f>
        <v>0</v>
      </c>
      <c r="D624" s="15">
        <f>IF(C624&gt;0.5,Raw!D624*D$11,-999)</f>
        <v>-999</v>
      </c>
      <c r="E624" s="9">
        <f>IF(Raw!$G624&gt;$C$8,IF(Raw!$Q624&gt;$C$8,IF(Raw!$N624&gt;$C$9,IF(Raw!$N624&lt;$A$9,IF(Raw!$X624&gt;$C$9,IF(Raw!$X624&lt;$A$9,Raw!H624,-999),-999),-999),-999),-999),-999)</f>
        <v>-999</v>
      </c>
      <c r="F624" s="9">
        <f>IF(Raw!$G624&gt;$C$8,IF(Raw!$Q624&gt;$C$8,IF(Raw!$N624&gt;$C$9,IF(Raw!$N624&lt;$A$9,IF(Raw!$X624&gt;$C$9,IF(Raw!$X624&lt;$A$9,Raw!I624,-999),-999),-999),-999),-999),-999)</f>
        <v>-999</v>
      </c>
      <c r="G624" s="9">
        <f>Raw!G624</f>
        <v>0</v>
      </c>
      <c r="H624" s="9">
        <f>IF(Raw!$G624&gt;$C$8,IF(Raw!$Q624&gt;$C$8,IF(Raw!$N624&gt;$C$9,IF(Raw!$N624&lt;$A$9,IF(Raw!$X624&gt;$C$9,IF(Raw!$X624&lt;$A$9,Raw!L624,-999),-999),-999),-999),-999),-999)</f>
        <v>-999</v>
      </c>
      <c r="I624" s="9">
        <f>IF(Raw!$G624&gt;$C$8,IF(Raw!$Q624&gt;$C$8,IF(Raw!$N624&gt;$C$9,IF(Raw!$N624&lt;$A$9,IF(Raw!$X624&gt;$C$9,IF(Raw!$X624&lt;$A$9,Raw!M624,-999),-999),-999),-999),-999),-999)</f>
        <v>-999</v>
      </c>
      <c r="J624" s="9">
        <f>IF(Raw!$G624&gt;$C$8,IF(Raw!$Q624&gt;$C$8,IF(Raw!$N624&gt;$C$9,IF(Raw!$N624&lt;$A$9,IF(Raw!$X624&gt;$C$9,IF(Raw!$X624&lt;$A$9,Raw!N624,-999),-999),-999),-999),-999),-999)</f>
        <v>-999</v>
      </c>
      <c r="K624" s="9">
        <f>IF(Raw!$G624&gt;$C$8,IF(Raw!$Q624&gt;$C$8,IF(Raw!$N624&gt;$C$9,IF(Raw!$N624&lt;$A$9,IF(Raw!$X624&gt;$C$9,IF(Raw!$X624&lt;$A$9,Raw!R624,-999),-999),-999),-999),-999),-999)</f>
        <v>-999</v>
      </c>
      <c r="L624" s="9">
        <f>IF(Raw!$G624&gt;$C$8,IF(Raw!$Q624&gt;$C$8,IF(Raw!$N624&gt;$C$9,IF(Raw!$N624&lt;$A$9,IF(Raw!$X624&gt;$C$9,IF(Raw!$X624&lt;$A$9,Raw!S624,-999),-999),-999),-999),-999),-999)</f>
        <v>-999</v>
      </c>
      <c r="M624" s="9">
        <f>Raw!Q624</f>
        <v>0</v>
      </c>
      <c r="N624" s="9">
        <f>IF(Raw!$G624&gt;$C$8,IF(Raw!$Q624&gt;$C$8,IF(Raw!$N624&gt;$C$9,IF(Raw!$N624&lt;$A$9,IF(Raw!$X624&gt;$C$9,IF(Raw!$X624&lt;$A$9,Raw!V624,-999),-999),-999),-999),-999),-999)</f>
        <v>-999</v>
      </c>
      <c r="O624" s="9">
        <f>IF(Raw!$G624&gt;$C$8,IF(Raw!$Q624&gt;$C$8,IF(Raw!$N624&gt;$C$9,IF(Raw!$N624&lt;$A$9,IF(Raw!$X624&gt;$C$9,IF(Raw!$X624&lt;$A$9,Raw!W624,-999),-999),-999),-999),-999),-999)</f>
        <v>-999</v>
      </c>
      <c r="P624" s="9">
        <f>IF(Raw!$G624&gt;$C$8,IF(Raw!$Q624&gt;$C$8,IF(Raw!$N624&gt;$C$9,IF(Raw!$N624&lt;$A$9,IF(Raw!$X624&gt;$C$9,IF(Raw!$X624&lt;$A$9,Raw!X624,-999),-999),-999),-999),-999),-999)</f>
        <v>-999</v>
      </c>
      <c r="R624" s="9">
        <f t="shared" si="175"/>
        <v>0</v>
      </c>
      <c r="S624" s="9">
        <f t="shared" si="176"/>
        <v>0</v>
      </c>
      <c r="T624" s="9">
        <f t="shared" si="177"/>
        <v>0</v>
      </c>
      <c r="U624" s="9">
        <f t="shared" si="178"/>
        <v>0</v>
      </c>
      <c r="V624" s="15">
        <f t="shared" si="179"/>
        <v>-999</v>
      </c>
      <c r="X624" s="11">
        <f t="shared" si="180"/>
        <v>-6.0139799999999993E+20</v>
      </c>
      <c r="Y624" s="11">
        <f t="shared" si="181"/>
        <v>-9.99E-18</v>
      </c>
      <c r="Z624" s="11">
        <f t="shared" si="182"/>
        <v>-9.9899999999999989E-4</v>
      </c>
      <c r="AA624" s="16">
        <f t="shared" si="183"/>
        <v>1</v>
      </c>
      <c r="AB624" s="9">
        <f t="shared" si="184"/>
        <v>-999</v>
      </c>
      <c r="AC624" s="9">
        <f t="shared" si="185"/>
        <v>-999</v>
      </c>
      <c r="AD624" s="15">
        <f t="shared" si="186"/>
        <v>-999</v>
      </c>
      <c r="AE624" s="3">
        <f t="shared" si="187"/>
        <v>-1202.7959999999996</v>
      </c>
      <c r="AF624" s="2">
        <f t="shared" si="188"/>
        <v>0.30099999999999988</v>
      </c>
      <c r="AG624" s="9">
        <f t="shared" si="189"/>
        <v>0</v>
      </c>
      <c r="AH624" s="2">
        <f t="shared" si="190"/>
        <v>0</v>
      </c>
    </row>
    <row r="625" spans="1:34">
      <c r="A625" s="1">
        <f>Raw!A625</f>
        <v>0</v>
      </c>
      <c r="B625" s="14">
        <f>Raw!B625</f>
        <v>0</v>
      </c>
      <c r="C625" s="15">
        <f>Raw!C625</f>
        <v>0</v>
      </c>
      <c r="D625" s="15">
        <f>IF(C625&gt;0.5,Raw!D625*D$11,-999)</f>
        <v>-999</v>
      </c>
      <c r="E625" s="9">
        <f>IF(Raw!$G625&gt;$C$8,IF(Raw!$Q625&gt;$C$8,IF(Raw!$N625&gt;$C$9,IF(Raw!$N625&lt;$A$9,IF(Raw!$X625&gt;$C$9,IF(Raw!$X625&lt;$A$9,Raw!H625,-999),-999),-999),-999),-999),-999)</f>
        <v>-999</v>
      </c>
      <c r="F625" s="9">
        <f>IF(Raw!$G625&gt;$C$8,IF(Raw!$Q625&gt;$C$8,IF(Raw!$N625&gt;$C$9,IF(Raw!$N625&lt;$A$9,IF(Raw!$X625&gt;$C$9,IF(Raw!$X625&lt;$A$9,Raw!I625,-999),-999),-999),-999),-999),-999)</f>
        <v>-999</v>
      </c>
      <c r="G625" s="9">
        <f>Raw!G625</f>
        <v>0</v>
      </c>
      <c r="H625" s="9">
        <f>IF(Raw!$G625&gt;$C$8,IF(Raw!$Q625&gt;$C$8,IF(Raw!$N625&gt;$C$9,IF(Raw!$N625&lt;$A$9,IF(Raw!$X625&gt;$C$9,IF(Raw!$X625&lt;$A$9,Raw!L625,-999),-999),-999),-999),-999),-999)</f>
        <v>-999</v>
      </c>
      <c r="I625" s="9">
        <f>IF(Raw!$G625&gt;$C$8,IF(Raw!$Q625&gt;$C$8,IF(Raw!$N625&gt;$C$9,IF(Raw!$N625&lt;$A$9,IF(Raw!$X625&gt;$C$9,IF(Raw!$X625&lt;$A$9,Raw!M625,-999),-999),-999),-999),-999),-999)</f>
        <v>-999</v>
      </c>
      <c r="J625" s="9">
        <f>IF(Raw!$G625&gt;$C$8,IF(Raw!$Q625&gt;$C$8,IF(Raw!$N625&gt;$C$9,IF(Raw!$N625&lt;$A$9,IF(Raw!$X625&gt;$C$9,IF(Raw!$X625&lt;$A$9,Raw!N625,-999),-999),-999),-999),-999),-999)</f>
        <v>-999</v>
      </c>
      <c r="K625" s="9">
        <f>IF(Raw!$G625&gt;$C$8,IF(Raw!$Q625&gt;$C$8,IF(Raw!$N625&gt;$C$9,IF(Raw!$N625&lt;$A$9,IF(Raw!$X625&gt;$C$9,IF(Raw!$X625&lt;$A$9,Raw!R625,-999),-999),-999),-999),-999),-999)</f>
        <v>-999</v>
      </c>
      <c r="L625" s="9">
        <f>IF(Raw!$G625&gt;$C$8,IF(Raw!$Q625&gt;$C$8,IF(Raw!$N625&gt;$C$9,IF(Raw!$N625&lt;$A$9,IF(Raw!$X625&gt;$C$9,IF(Raw!$X625&lt;$A$9,Raw!S625,-999),-999),-999),-999),-999),-999)</f>
        <v>-999</v>
      </c>
      <c r="M625" s="9">
        <f>Raw!Q625</f>
        <v>0</v>
      </c>
      <c r="N625" s="9">
        <f>IF(Raw!$G625&gt;$C$8,IF(Raw!$Q625&gt;$C$8,IF(Raw!$N625&gt;$C$9,IF(Raw!$N625&lt;$A$9,IF(Raw!$X625&gt;$C$9,IF(Raw!$X625&lt;$A$9,Raw!V625,-999),-999),-999),-999),-999),-999)</f>
        <v>-999</v>
      </c>
      <c r="O625" s="9">
        <f>IF(Raw!$G625&gt;$C$8,IF(Raw!$Q625&gt;$C$8,IF(Raw!$N625&gt;$C$9,IF(Raw!$N625&lt;$A$9,IF(Raw!$X625&gt;$C$9,IF(Raw!$X625&lt;$A$9,Raw!W625,-999),-999),-999),-999),-999),-999)</f>
        <v>-999</v>
      </c>
      <c r="P625" s="9">
        <f>IF(Raw!$G625&gt;$C$8,IF(Raw!$Q625&gt;$C$8,IF(Raw!$N625&gt;$C$9,IF(Raw!$N625&lt;$A$9,IF(Raw!$X625&gt;$C$9,IF(Raw!$X625&lt;$A$9,Raw!X625,-999),-999),-999),-999),-999),-999)</f>
        <v>-999</v>
      </c>
      <c r="R625" s="9">
        <f t="shared" si="175"/>
        <v>0</v>
      </c>
      <c r="S625" s="9">
        <f t="shared" si="176"/>
        <v>0</v>
      </c>
      <c r="T625" s="9">
        <f t="shared" si="177"/>
        <v>0</v>
      </c>
      <c r="U625" s="9">
        <f t="shared" si="178"/>
        <v>0</v>
      </c>
      <c r="V625" s="15">
        <f t="shared" si="179"/>
        <v>-999</v>
      </c>
      <c r="X625" s="11">
        <f t="shared" si="180"/>
        <v>-6.0139799999999993E+20</v>
      </c>
      <c r="Y625" s="11">
        <f t="shared" si="181"/>
        <v>-9.99E-18</v>
      </c>
      <c r="Z625" s="11">
        <f t="shared" si="182"/>
        <v>-9.9899999999999989E-4</v>
      </c>
      <c r="AA625" s="16">
        <f t="shared" si="183"/>
        <v>1</v>
      </c>
      <c r="AB625" s="9">
        <f t="shared" si="184"/>
        <v>-999</v>
      </c>
      <c r="AC625" s="9">
        <f t="shared" si="185"/>
        <v>-999</v>
      </c>
      <c r="AD625" s="15">
        <f t="shared" si="186"/>
        <v>-999</v>
      </c>
      <c r="AE625" s="3">
        <f t="shared" si="187"/>
        <v>-1202.7959999999996</v>
      </c>
      <c r="AF625" s="2">
        <f t="shared" si="188"/>
        <v>0.30099999999999988</v>
      </c>
      <c r="AG625" s="9">
        <f t="shared" si="189"/>
        <v>0</v>
      </c>
      <c r="AH625" s="2">
        <f t="shared" si="190"/>
        <v>0</v>
      </c>
    </row>
    <row r="626" spans="1:34">
      <c r="A626" s="1">
        <f>Raw!A626</f>
        <v>0</v>
      </c>
      <c r="B626" s="14">
        <f>Raw!B626</f>
        <v>0</v>
      </c>
      <c r="C626" s="15">
        <f>Raw!C626</f>
        <v>0</v>
      </c>
      <c r="D626" s="15">
        <f>IF(C626&gt;0.5,Raw!D626*D$11,-999)</f>
        <v>-999</v>
      </c>
      <c r="E626" s="9">
        <f>IF(Raw!$G626&gt;$C$8,IF(Raw!$Q626&gt;$C$8,IF(Raw!$N626&gt;$C$9,IF(Raw!$N626&lt;$A$9,IF(Raw!$X626&gt;$C$9,IF(Raw!$X626&lt;$A$9,Raw!H626,-999),-999),-999),-999),-999),-999)</f>
        <v>-999</v>
      </c>
      <c r="F626" s="9">
        <f>IF(Raw!$G626&gt;$C$8,IF(Raw!$Q626&gt;$C$8,IF(Raw!$N626&gt;$C$9,IF(Raw!$N626&lt;$A$9,IF(Raw!$X626&gt;$C$9,IF(Raw!$X626&lt;$A$9,Raw!I626,-999),-999),-999),-999),-999),-999)</f>
        <v>-999</v>
      </c>
      <c r="G626" s="9">
        <f>Raw!G626</f>
        <v>0</v>
      </c>
      <c r="H626" s="9">
        <f>IF(Raw!$G626&gt;$C$8,IF(Raw!$Q626&gt;$C$8,IF(Raw!$N626&gt;$C$9,IF(Raw!$N626&lt;$A$9,IF(Raw!$X626&gt;$C$9,IF(Raw!$X626&lt;$A$9,Raw!L626,-999),-999),-999),-999),-999),-999)</f>
        <v>-999</v>
      </c>
      <c r="I626" s="9">
        <f>IF(Raw!$G626&gt;$C$8,IF(Raw!$Q626&gt;$C$8,IF(Raw!$N626&gt;$C$9,IF(Raw!$N626&lt;$A$9,IF(Raw!$X626&gt;$C$9,IF(Raw!$X626&lt;$A$9,Raw!M626,-999),-999),-999),-999),-999),-999)</f>
        <v>-999</v>
      </c>
      <c r="J626" s="9">
        <f>IF(Raw!$G626&gt;$C$8,IF(Raw!$Q626&gt;$C$8,IF(Raw!$N626&gt;$C$9,IF(Raw!$N626&lt;$A$9,IF(Raw!$X626&gt;$C$9,IF(Raw!$X626&lt;$A$9,Raw!N626,-999),-999),-999),-999),-999),-999)</f>
        <v>-999</v>
      </c>
      <c r="K626" s="9">
        <f>IF(Raw!$G626&gt;$C$8,IF(Raw!$Q626&gt;$C$8,IF(Raw!$N626&gt;$C$9,IF(Raw!$N626&lt;$A$9,IF(Raw!$X626&gt;$C$9,IF(Raw!$X626&lt;$A$9,Raw!R626,-999),-999),-999),-999),-999),-999)</f>
        <v>-999</v>
      </c>
      <c r="L626" s="9">
        <f>IF(Raw!$G626&gt;$C$8,IF(Raw!$Q626&gt;$C$8,IF(Raw!$N626&gt;$C$9,IF(Raw!$N626&lt;$A$9,IF(Raw!$X626&gt;$C$9,IF(Raw!$X626&lt;$A$9,Raw!S626,-999),-999),-999),-999),-999),-999)</f>
        <v>-999</v>
      </c>
      <c r="M626" s="9">
        <f>Raw!Q626</f>
        <v>0</v>
      </c>
      <c r="N626" s="9">
        <f>IF(Raw!$G626&gt;$C$8,IF(Raw!$Q626&gt;$C$8,IF(Raw!$N626&gt;$C$9,IF(Raw!$N626&lt;$A$9,IF(Raw!$X626&gt;$C$9,IF(Raw!$X626&lt;$A$9,Raw!V626,-999),-999),-999),-999),-999),-999)</f>
        <v>-999</v>
      </c>
      <c r="O626" s="9">
        <f>IF(Raw!$G626&gt;$C$8,IF(Raw!$Q626&gt;$C$8,IF(Raw!$N626&gt;$C$9,IF(Raw!$N626&lt;$A$9,IF(Raw!$X626&gt;$C$9,IF(Raw!$X626&lt;$A$9,Raw!W626,-999),-999),-999),-999),-999),-999)</f>
        <v>-999</v>
      </c>
      <c r="P626" s="9">
        <f>IF(Raw!$G626&gt;$C$8,IF(Raw!$Q626&gt;$C$8,IF(Raw!$N626&gt;$C$9,IF(Raw!$N626&lt;$A$9,IF(Raw!$X626&gt;$C$9,IF(Raw!$X626&lt;$A$9,Raw!X626,-999),-999),-999),-999),-999),-999)</f>
        <v>-999</v>
      </c>
      <c r="R626" s="9">
        <f t="shared" si="175"/>
        <v>0</v>
      </c>
      <c r="S626" s="9">
        <f t="shared" si="176"/>
        <v>0</v>
      </c>
      <c r="T626" s="9">
        <f t="shared" si="177"/>
        <v>0</v>
      </c>
      <c r="U626" s="9">
        <f t="shared" si="178"/>
        <v>0</v>
      </c>
      <c r="V626" s="15">
        <f t="shared" si="179"/>
        <v>-999</v>
      </c>
      <c r="X626" s="11">
        <f t="shared" si="180"/>
        <v>-6.0139799999999993E+20</v>
      </c>
      <c r="Y626" s="11">
        <f t="shared" si="181"/>
        <v>-9.99E-18</v>
      </c>
      <c r="Z626" s="11">
        <f t="shared" si="182"/>
        <v>-9.9899999999999989E-4</v>
      </c>
      <c r="AA626" s="16">
        <f t="shared" si="183"/>
        <v>1</v>
      </c>
      <c r="AB626" s="9">
        <f t="shared" si="184"/>
        <v>-999</v>
      </c>
      <c r="AC626" s="9">
        <f t="shared" si="185"/>
        <v>-999</v>
      </c>
      <c r="AD626" s="15">
        <f t="shared" si="186"/>
        <v>-999</v>
      </c>
      <c r="AE626" s="3">
        <f t="shared" si="187"/>
        <v>-1202.7959999999996</v>
      </c>
      <c r="AF626" s="2">
        <f t="shared" si="188"/>
        <v>0.30099999999999988</v>
      </c>
      <c r="AG626" s="9">
        <f t="shared" si="189"/>
        <v>0</v>
      </c>
      <c r="AH626" s="2">
        <f t="shared" si="190"/>
        <v>0</v>
      </c>
    </row>
    <row r="627" spans="1:34">
      <c r="A627" s="1">
        <f>Raw!A627</f>
        <v>0</v>
      </c>
      <c r="B627" s="14">
        <f>Raw!B627</f>
        <v>0</v>
      </c>
      <c r="C627" s="15">
        <f>Raw!C627</f>
        <v>0</v>
      </c>
      <c r="D627" s="15">
        <f>IF(C627&gt;0.5,Raw!D627*D$11,-999)</f>
        <v>-999</v>
      </c>
      <c r="E627" s="9">
        <f>IF(Raw!$G627&gt;$C$8,IF(Raw!$Q627&gt;$C$8,IF(Raw!$N627&gt;$C$9,IF(Raw!$N627&lt;$A$9,IF(Raw!$X627&gt;$C$9,IF(Raw!$X627&lt;$A$9,Raw!H627,-999),-999),-999),-999),-999),-999)</f>
        <v>-999</v>
      </c>
      <c r="F627" s="9">
        <f>IF(Raw!$G627&gt;$C$8,IF(Raw!$Q627&gt;$C$8,IF(Raw!$N627&gt;$C$9,IF(Raw!$N627&lt;$A$9,IF(Raw!$X627&gt;$C$9,IF(Raw!$X627&lt;$A$9,Raw!I627,-999),-999),-999),-999),-999),-999)</f>
        <v>-999</v>
      </c>
      <c r="G627" s="9">
        <f>Raw!G627</f>
        <v>0</v>
      </c>
      <c r="H627" s="9">
        <f>IF(Raw!$G627&gt;$C$8,IF(Raw!$Q627&gt;$C$8,IF(Raw!$N627&gt;$C$9,IF(Raw!$N627&lt;$A$9,IF(Raw!$X627&gt;$C$9,IF(Raw!$X627&lt;$A$9,Raw!L627,-999),-999),-999),-999),-999),-999)</f>
        <v>-999</v>
      </c>
      <c r="I627" s="9">
        <f>IF(Raw!$G627&gt;$C$8,IF(Raw!$Q627&gt;$C$8,IF(Raw!$N627&gt;$C$9,IF(Raw!$N627&lt;$A$9,IF(Raw!$X627&gt;$C$9,IF(Raw!$X627&lt;$A$9,Raw!M627,-999),-999),-999),-999),-999),-999)</f>
        <v>-999</v>
      </c>
      <c r="J627" s="9">
        <f>IF(Raw!$G627&gt;$C$8,IF(Raw!$Q627&gt;$C$8,IF(Raw!$N627&gt;$C$9,IF(Raw!$N627&lt;$A$9,IF(Raw!$X627&gt;$C$9,IF(Raw!$X627&lt;$A$9,Raw!N627,-999),-999),-999),-999),-999),-999)</f>
        <v>-999</v>
      </c>
      <c r="K627" s="9">
        <f>IF(Raw!$G627&gt;$C$8,IF(Raw!$Q627&gt;$C$8,IF(Raw!$N627&gt;$C$9,IF(Raw!$N627&lt;$A$9,IF(Raw!$X627&gt;$C$9,IF(Raw!$X627&lt;$A$9,Raw!R627,-999),-999),-999),-999),-999),-999)</f>
        <v>-999</v>
      </c>
      <c r="L627" s="9">
        <f>IF(Raw!$G627&gt;$C$8,IF(Raw!$Q627&gt;$C$8,IF(Raw!$N627&gt;$C$9,IF(Raw!$N627&lt;$A$9,IF(Raw!$X627&gt;$C$9,IF(Raw!$X627&lt;$A$9,Raw!S627,-999),-999),-999),-999),-999),-999)</f>
        <v>-999</v>
      </c>
      <c r="M627" s="9">
        <f>Raw!Q627</f>
        <v>0</v>
      </c>
      <c r="N627" s="9">
        <f>IF(Raw!$G627&gt;$C$8,IF(Raw!$Q627&gt;$C$8,IF(Raw!$N627&gt;$C$9,IF(Raw!$N627&lt;$A$9,IF(Raw!$X627&gt;$C$9,IF(Raw!$X627&lt;$A$9,Raw!V627,-999),-999),-999),-999),-999),-999)</f>
        <v>-999</v>
      </c>
      <c r="O627" s="9">
        <f>IF(Raw!$G627&gt;$C$8,IF(Raw!$Q627&gt;$C$8,IF(Raw!$N627&gt;$C$9,IF(Raw!$N627&lt;$A$9,IF(Raw!$X627&gt;$C$9,IF(Raw!$X627&lt;$A$9,Raw!W627,-999),-999),-999),-999),-999),-999)</f>
        <v>-999</v>
      </c>
      <c r="P627" s="9">
        <f>IF(Raw!$G627&gt;$C$8,IF(Raw!$Q627&gt;$C$8,IF(Raw!$N627&gt;$C$9,IF(Raw!$N627&lt;$A$9,IF(Raw!$X627&gt;$C$9,IF(Raw!$X627&lt;$A$9,Raw!X627,-999),-999),-999),-999),-999),-999)</f>
        <v>-999</v>
      </c>
      <c r="R627" s="9">
        <f t="shared" si="175"/>
        <v>0</v>
      </c>
      <c r="S627" s="9">
        <f t="shared" si="176"/>
        <v>0</v>
      </c>
      <c r="T627" s="9">
        <f t="shared" si="177"/>
        <v>0</v>
      </c>
      <c r="U627" s="9">
        <f t="shared" si="178"/>
        <v>0</v>
      </c>
      <c r="V627" s="15">
        <f t="shared" si="179"/>
        <v>-999</v>
      </c>
      <c r="X627" s="11">
        <f t="shared" si="180"/>
        <v>-6.0139799999999993E+20</v>
      </c>
      <c r="Y627" s="11">
        <f t="shared" si="181"/>
        <v>-9.99E-18</v>
      </c>
      <c r="Z627" s="11">
        <f t="shared" si="182"/>
        <v>-9.9899999999999989E-4</v>
      </c>
      <c r="AA627" s="16">
        <f t="shared" si="183"/>
        <v>1</v>
      </c>
      <c r="AB627" s="9">
        <f t="shared" si="184"/>
        <v>-999</v>
      </c>
      <c r="AC627" s="9">
        <f t="shared" si="185"/>
        <v>-999</v>
      </c>
      <c r="AD627" s="15">
        <f t="shared" si="186"/>
        <v>-999</v>
      </c>
      <c r="AE627" s="3">
        <f t="shared" si="187"/>
        <v>-1202.7959999999996</v>
      </c>
      <c r="AF627" s="2">
        <f t="shared" si="188"/>
        <v>0.30099999999999988</v>
      </c>
      <c r="AG627" s="9">
        <f t="shared" si="189"/>
        <v>0</v>
      </c>
      <c r="AH627" s="2">
        <f t="shared" si="190"/>
        <v>0</v>
      </c>
    </row>
    <row r="628" spans="1:34">
      <c r="A628" s="1">
        <f>Raw!A628</f>
        <v>0</v>
      </c>
      <c r="B628" s="14">
        <f>Raw!B628</f>
        <v>0</v>
      </c>
      <c r="C628" s="15">
        <f>Raw!C628</f>
        <v>0</v>
      </c>
      <c r="D628" s="15">
        <f>IF(C628&gt;0.5,Raw!D628*D$11,-999)</f>
        <v>-999</v>
      </c>
      <c r="E628" s="9">
        <f>IF(Raw!$G628&gt;$C$8,IF(Raw!$Q628&gt;$C$8,IF(Raw!$N628&gt;$C$9,IF(Raw!$N628&lt;$A$9,IF(Raw!$X628&gt;$C$9,IF(Raw!$X628&lt;$A$9,Raw!H628,-999),-999),-999),-999),-999),-999)</f>
        <v>-999</v>
      </c>
      <c r="F628" s="9">
        <f>IF(Raw!$G628&gt;$C$8,IF(Raw!$Q628&gt;$C$8,IF(Raw!$N628&gt;$C$9,IF(Raw!$N628&lt;$A$9,IF(Raw!$X628&gt;$C$9,IF(Raw!$X628&lt;$A$9,Raw!I628,-999),-999),-999),-999),-999),-999)</f>
        <v>-999</v>
      </c>
      <c r="G628" s="9">
        <f>Raw!G628</f>
        <v>0</v>
      </c>
      <c r="H628" s="9">
        <f>IF(Raw!$G628&gt;$C$8,IF(Raw!$Q628&gt;$C$8,IF(Raw!$N628&gt;$C$9,IF(Raw!$N628&lt;$A$9,IF(Raw!$X628&gt;$C$9,IF(Raw!$X628&lt;$A$9,Raw!L628,-999),-999),-999),-999),-999),-999)</f>
        <v>-999</v>
      </c>
      <c r="I628" s="9">
        <f>IF(Raw!$G628&gt;$C$8,IF(Raw!$Q628&gt;$C$8,IF(Raw!$N628&gt;$C$9,IF(Raw!$N628&lt;$A$9,IF(Raw!$X628&gt;$C$9,IF(Raw!$X628&lt;$A$9,Raw!M628,-999),-999),-999),-999),-999),-999)</f>
        <v>-999</v>
      </c>
      <c r="J628" s="9">
        <f>IF(Raw!$G628&gt;$C$8,IF(Raw!$Q628&gt;$C$8,IF(Raw!$N628&gt;$C$9,IF(Raw!$N628&lt;$A$9,IF(Raw!$X628&gt;$C$9,IF(Raw!$X628&lt;$A$9,Raw!N628,-999),-999),-999),-999),-999),-999)</f>
        <v>-999</v>
      </c>
      <c r="K628" s="9">
        <f>IF(Raw!$G628&gt;$C$8,IF(Raw!$Q628&gt;$C$8,IF(Raw!$N628&gt;$C$9,IF(Raw!$N628&lt;$A$9,IF(Raw!$X628&gt;$C$9,IF(Raw!$X628&lt;$A$9,Raw!R628,-999),-999),-999),-999),-999),-999)</f>
        <v>-999</v>
      </c>
      <c r="L628" s="9">
        <f>IF(Raw!$G628&gt;$C$8,IF(Raw!$Q628&gt;$C$8,IF(Raw!$N628&gt;$C$9,IF(Raw!$N628&lt;$A$9,IF(Raw!$X628&gt;$C$9,IF(Raw!$X628&lt;$A$9,Raw!S628,-999),-999),-999),-999),-999),-999)</f>
        <v>-999</v>
      </c>
      <c r="M628" s="9">
        <f>Raw!Q628</f>
        <v>0</v>
      </c>
      <c r="N628" s="9">
        <f>IF(Raw!$G628&gt;$C$8,IF(Raw!$Q628&gt;$C$8,IF(Raw!$N628&gt;$C$9,IF(Raw!$N628&lt;$A$9,IF(Raw!$X628&gt;$C$9,IF(Raw!$X628&lt;$A$9,Raw!V628,-999),-999),-999),-999),-999),-999)</f>
        <v>-999</v>
      </c>
      <c r="O628" s="9">
        <f>IF(Raw!$G628&gt;$C$8,IF(Raw!$Q628&gt;$C$8,IF(Raw!$N628&gt;$C$9,IF(Raw!$N628&lt;$A$9,IF(Raw!$X628&gt;$C$9,IF(Raw!$X628&lt;$A$9,Raw!W628,-999),-999),-999),-999),-999),-999)</f>
        <v>-999</v>
      </c>
      <c r="P628" s="9">
        <f>IF(Raw!$G628&gt;$C$8,IF(Raw!$Q628&gt;$C$8,IF(Raw!$N628&gt;$C$9,IF(Raw!$N628&lt;$A$9,IF(Raw!$X628&gt;$C$9,IF(Raw!$X628&lt;$A$9,Raw!X628,-999),-999),-999),-999),-999),-999)</f>
        <v>-999</v>
      </c>
      <c r="R628" s="9">
        <f t="shared" si="175"/>
        <v>0</v>
      </c>
      <c r="S628" s="9">
        <f t="shared" si="176"/>
        <v>0</v>
      </c>
      <c r="T628" s="9">
        <f t="shared" si="177"/>
        <v>0</v>
      </c>
      <c r="U628" s="9">
        <f t="shared" si="178"/>
        <v>0</v>
      </c>
      <c r="V628" s="15">
        <f t="shared" si="179"/>
        <v>-999</v>
      </c>
      <c r="X628" s="11">
        <f t="shared" si="180"/>
        <v>-6.0139799999999993E+20</v>
      </c>
      <c r="Y628" s="11">
        <f t="shared" si="181"/>
        <v>-9.99E-18</v>
      </c>
      <c r="Z628" s="11">
        <f t="shared" si="182"/>
        <v>-9.9899999999999989E-4</v>
      </c>
      <c r="AA628" s="16">
        <f t="shared" si="183"/>
        <v>1</v>
      </c>
      <c r="AB628" s="9">
        <f t="shared" si="184"/>
        <v>-999</v>
      </c>
      <c r="AC628" s="9">
        <f t="shared" si="185"/>
        <v>-999</v>
      </c>
      <c r="AD628" s="15">
        <f t="shared" si="186"/>
        <v>-999</v>
      </c>
      <c r="AE628" s="3">
        <f t="shared" si="187"/>
        <v>-1202.7959999999996</v>
      </c>
      <c r="AF628" s="2">
        <f t="shared" si="188"/>
        <v>0.30099999999999988</v>
      </c>
      <c r="AG628" s="9">
        <f t="shared" si="189"/>
        <v>0</v>
      </c>
      <c r="AH628" s="2">
        <f t="shared" si="190"/>
        <v>0</v>
      </c>
    </row>
    <row r="629" spans="1:34">
      <c r="A629" s="1">
        <f>Raw!A629</f>
        <v>0</v>
      </c>
      <c r="B629" s="14">
        <f>Raw!B629</f>
        <v>0</v>
      </c>
      <c r="C629" s="15">
        <f>Raw!C629</f>
        <v>0</v>
      </c>
      <c r="D629" s="15">
        <f>IF(C629&gt;0.5,Raw!D629*D$11,-999)</f>
        <v>-999</v>
      </c>
      <c r="E629" s="9">
        <f>IF(Raw!$G629&gt;$C$8,IF(Raw!$Q629&gt;$C$8,IF(Raw!$N629&gt;$C$9,IF(Raw!$N629&lt;$A$9,IF(Raw!$X629&gt;$C$9,IF(Raw!$X629&lt;$A$9,Raw!H629,-999),-999),-999),-999),-999),-999)</f>
        <v>-999</v>
      </c>
      <c r="F629" s="9">
        <f>IF(Raw!$G629&gt;$C$8,IF(Raw!$Q629&gt;$C$8,IF(Raw!$N629&gt;$C$9,IF(Raw!$N629&lt;$A$9,IF(Raw!$X629&gt;$C$9,IF(Raw!$X629&lt;$A$9,Raw!I629,-999),-999),-999),-999),-999),-999)</f>
        <v>-999</v>
      </c>
      <c r="G629" s="9">
        <f>Raw!G629</f>
        <v>0</v>
      </c>
      <c r="H629" s="9">
        <f>IF(Raw!$G629&gt;$C$8,IF(Raw!$Q629&gt;$C$8,IF(Raw!$N629&gt;$C$9,IF(Raw!$N629&lt;$A$9,IF(Raw!$X629&gt;$C$9,IF(Raw!$X629&lt;$A$9,Raw!L629,-999),-999),-999),-999),-999),-999)</f>
        <v>-999</v>
      </c>
      <c r="I629" s="9">
        <f>IF(Raw!$G629&gt;$C$8,IF(Raw!$Q629&gt;$C$8,IF(Raw!$N629&gt;$C$9,IF(Raw!$N629&lt;$A$9,IF(Raw!$X629&gt;$C$9,IF(Raw!$X629&lt;$A$9,Raw!M629,-999),-999),-999),-999),-999),-999)</f>
        <v>-999</v>
      </c>
      <c r="J629" s="9">
        <f>IF(Raw!$G629&gt;$C$8,IF(Raw!$Q629&gt;$C$8,IF(Raw!$N629&gt;$C$9,IF(Raw!$N629&lt;$A$9,IF(Raw!$X629&gt;$C$9,IF(Raw!$X629&lt;$A$9,Raw!N629,-999),-999),-999),-999),-999),-999)</f>
        <v>-999</v>
      </c>
      <c r="K629" s="9">
        <f>IF(Raw!$G629&gt;$C$8,IF(Raw!$Q629&gt;$C$8,IF(Raw!$N629&gt;$C$9,IF(Raw!$N629&lt;$A$9,IF(Raw!$X629&gt;$C$9,IF(Raw!$X629&lt;$A$9,Raw!R629,-999),-999),-999),-999),-999),-999)</f>
        <v>-999</v>
      </c>
      <c r="L629" s="9">
        <f>IF(Raw!$G629&gt;$C$8,IF(Raw!$Q629&gt;$C$8,IF(Raw!$N629&gt;$C$9,IF(Raw!$N629&lt;$A$9,IF(Raw!$X629&gt;$C$9,IF(Raw!$X629&lt;$A$9,Raw!S629,-999),-999),-999),-999),-999),-999)</f>
        <v>-999</v>
      </c>
      <c r="M629" s="9">
        <f>Raw!Q629</f>
        <v>0</v>
      </c>
      <c r="N629" s="9">
        <f>IF(Raw!$G629&gt;$C$8,IF(Raw!$Q629&gt;$C$8,IF(Raw!$N629&gt;$C$9,IF(Raw!$N629&lt;$A$9,IF(Raw!$X629&gt;$C$9,IF(Raw!$X629&lt;$A$9,Raw!V629,-999),-999),-999),-999),-999),-999)</f>
        <v>-999</v>
      </c>
      <c r="O629" s="9">
        <f>IF(Raw!$G629&gt;$C$8,IF(Raw!$Q629&gt;$C$8,IF(Raw!$N629&gt;$C$9,IF(Raw!$N629&lt;$A$9,IF(Raw!$X629&gt;$C$9,IF(Raw!$X629&lt;$A$9,Raw!W629,-999),-999),-999),-999),-999),-999)</f>
        <v>-999</v>
      </c>
      <c r="P629" s="9">
        <f>IF(Raw!$G629&gt;$C$8,IF(Raw!$Q629&gt;$C$8,IF(Raw!$N629&gt;$C$9,IF(Raw!$N629&lt;$A$9,IF(Raw!$X629&gt;$C$9,IF(Raw!$X629&lt;$A$9,Raw!X629,-999),-999),-999),-999),-999),-999)</f>
        <v>-999</v>
      </c>
      <c r="R629" s="9">
        <f t="shared" si="175"/>
        <v>0</v>
      </c>
      <c r="S629" s="9">
        <f t="shared" si="176"/>
        <v>0</v>
      </c>
      <c r="T629" s="9">
        <f t="shared" si="177"/>
        <v>0</v>
      </c>
      <c r="U629" s="9">
        <f t="shared" si="178"/>
        <v>0</v>
      </c>
      <c r="V629" s="15">
        <f t="shared" si="179"/>
        <v>-999</v>
      </c>
      <c r="X629" s="11">
        <f t="shared" si="180"/>
        <v>-6.0139799999999993E+20</v>
      </c>
      <c r="Y629" s="11">
        <f t="shared" si="181"/>
        <v>-9.99E-18</v>
      </c>
      <c r="Z629" s="11">
        <f t="shared" si="182"/>
        <v>-9.9899999999999989E-4</v>
      </c>
      <c r="AA629" s="16">
        <f t="shared" si="183"/>
        <v>1</v>
      </c>
      <c r="AB629" s="9">
        <f t="shared" si="184"/>
        <v>-999</v>
      </c>
      <c r="AC629" s="9">
        <f t="shared" si="185"/>
        <v>-999</v>
      </c>
      <c r="AD629" s="15">
        <f t="shared" si="186"/>
        <v>-999</v>
      </c>
      <c r="AE629" s="3">
        <f t="shared" si="187"/>
        <v>-1202.7959999999996</v>
      </c>
      <c r="AF629" s="2">
        <f t="shared" si="188"/>
        <v>0.30099999999999988</v>
      </c>
      <c r="AG629" s="9">
        <f t="shared" si="189"/>
        <v>0</v>
      </c>
      <c r="AH629" s="2">
        <f t="shared" si="190"/>
        <v>0</v>
      </c>
    </row>
    <row r="630" spans="1:34">
      <c r="A630" s="1">
        <f>Raw!A630</f>
        <v>0</v>
      </c>
      <c r="B630" s="14">
        <f>Raw!B630</f>
        <v>0</v>
      </c>
      <c r="C630" s="15">
        <f>Raw!C630</f>
        <v>0</v>
      </c>
      <c r="D630" s="15">
        <f>IF(C630&gt;0.5,Raw!D630*D$11,-999)</f>
        <v>-999</v>
      </c>
      <c r="E630" s="9">
        <f>IF(Raw!$G630&gt;$C$8,IF(Raw!$Q630&gt;$C$8,IF(Raw!$N630&gt;$C$9,IF(Raw!$N630&lt;$A$9,IF(Raw!$X630&gt;$C$9,IF(Raw!$X630&lt;$A$9,Raw!H630,-999),-999),-999),-999),-999),-999)</f>
        <v>-999</v>
      </c>
      <c r="F630" s="9">
        <f>IF(Raw!$G630&gt;$C$8,IF(Raw!$Q630&gt;$C$8,IF(Raw!$N630&gt;$C$9,IF(Raw!$N630&lt;$A$9,IF(Raw!$X630&gt;$C$9,IF(Raw!$X630&lt;$A$9,Raw!I630,-999),-999),-999),-999),-999),-999)</f>
        <v>-999</v>
      </c>
      <c r="G630" s="9">
        <f>Raw!G630</f>
        <v>0</v>
      </c>
      <c r="H630" s="9">
        <f>IF(Raw!$G630&gt;$C$8,IF(Raw!$Q630&gt;$C$8,IF(Raw!$N630&gt;$C$9,IF(Raw!$N630&lt;$A$9,IF(Raw!$X630&gt;$C$9,IF(Raw!$X630&lt;$A$9,Raw!L630,-999),-999),-999),-999),-999),-999)</f>
        <v>-999</v>
      </c>
      <c r="I630" s="9">
        <f>IF(Raw!$G630&gt;$C$8,IF(Raw!$Q630&gt;$C$8,IF(Raw!$N630&gt;$C$9,IF(Raw!$N630&lt;$A$9,IF(Raw!$X630&gt;$C$9,IF(Raw!$X630&lt;$A$9,Raw!M630,-999),-999),-999),-999),-999),-999)</f>
        <v>-999</v>
      </c>
      <c r="J630" s="9">
        <f>IF(Raw!$G630&gt;$C$8,IF(Raw!$Q630&gt;$C$8,IF(Raw!$N630&gt;$C$9,IF(Raw!$N630&lt;$A$9,IF(Raw!$X630&gt;$C$9,IF(Raw!$X630&lt;$A$9,Raw!N630,-999),-999),-999),-999),-999),-999)</f>
        <v>-999</v>
      </c>
      <c r="K630" s="9">
        <f>IF(Raw!$G630&gt;$C$8,IF(Raw!$Q630&gt;$C$8,IF(Raw!$N630&gt;$C$9,IF(Raw!$N630&lt;$A$9,IF(Raw!$X630&gt;$C$9,IF(Raw!$X630&lt;$A$9,Raw!R630,-999),-999),-999),-999),-999),-999)</f>
        <v>-999</v>
      </c>
      <c r="L630" s="9">
        <f>IF(Raw!$G630&gt;$C$8,IF(Raw!$Q630&gt;$C$8,IF(Raw!$N630&gt;$C$9,IF(Raw!$N630&lt;$A$9,IF(Raw!$X630&gt;$C$9,IF(Raw!$X630&lt;$A$9,Raw!S630,-999),-999),-999),-999),-999),-999)</f>
        <v>-999</v>
      </c>
      <c r="M630" s="9">
        <f>Raw!Q630</f>
        <v>0</v>
      </c>
      <c r="N630" s="9">
        <f>IF(Raw!$G630&gt;$C$8,IF(Raw!$Q630&gt;$C$8,IF(Raw!$N630&gt;$C$9,IF(Raw!$N630&lt;$A$9,IF(Raw!$X630&gt;$C$9,IF(Raw!$X630&lt;$A$9,Raw!V630,-999),-999),-999),-999),-999),-999)</f>
        <v>-999</v>
      </c>
      <c r="O630" s="9">
        <f>IF(Raw!$G630&gt;$C$8,IF(Raw!$Q630&gt;$C$8,IF(Raw!$N630&gt;$C$9,IF(Raw!$N630&lt;$A$9,IF(Raw!$X630&gt;$C$9,IF(Raw!$X630&lt;$A$9,Raw!W630,-999),-999),-999),-999),-999),-999)</f>
        <v>-999</v>
      </c>
      <c r="P630" s="9">
        <f>IF(Raw!$G630&gt;$C$8,IF(Raw!$Q630&gt;$C$8,IF(Raw!$N630&gt;$C$9,IF(Raw!$N630&lt;$A$9,IF(Raw!$X630&gt;$C$9,IF(Raw!$X630&lt;$A$9,Raw!X630,-999),-999),-999),-999),-999),-999)</f>
        <v>-999</v>
      </c>
      <c r="R630" s="9">
        <f t="shared" si="175"/>
        <v>0</v>
      </c>
      <c r="S630" s="9">
        <f t="shared" si="176"/>
        <v>0</v>
      </c>
      <c r="T630" s="9">
        <f t="shared" si="177"/>
        <v>0</v>
      </c>
      <c r="U630" s="9">
        <f t="shared" si="178"/>
        <v>0</v>
      </c>
      <c r="V630" s="15">
        <f t="shared" si="179"/>
        <v>-999</v>
      </c>
      <c r="X630" s="11">
        <f t="shared" si="180"/>
        <v>-6.0139799999999993E+20</v>
      </c>
      <c r="Y630" s="11">
        <f t="shared" si="181"/>
        <v>-9.99E-18</v>
      </c>
      <c r="Z630" s="11">
        <f t="shared" si="182"/>
        <v>-9.9899999999999989E-4</v>
      </c>
      <c r="AA630" s="16">
        <f t="shared" si="183"/>
        <v>1</v>
      </c>
      <c r="AB630" s="9">
        <f t="shared" si="184"/>
        <v>-999</v>
      </c>
      <c r="AC630" s="9">
        <f t="shared" si="185"/>
        <v>-999</v>
      </c>
      <c r="AD630" s="15">
        <f t="shared" si="186"/>
        <v>-999</v>
      </c>
      <c r="AE630" s="3">
        <f t="shared" si="187"/>
        <v>-1202.7959999999996</v>
      </c>
      <c r="AF630" s="2">
        <f t="shared" si="188"/>
        <v>0.30099999999999988</v>
      </c>
      <c r="AG630" s="9">
        <f t="shared" si="189"/>
        <v>0</v>
      </c>
      <c r="AH630" s="2">
        <f t="shared" si="190"/>
        <v>0</v>
      </c>
    </row>
    <row r="631" spans="1:34">
      <c r="A631" s="1">
        <f>Raw!A631</f>
        <v>0</v>
      </c>
      <c r="B631" s="14">
        <f>Raw!B631</f>
        <v>0</v>
      </c>
      <c r="C631" s="15">
        <f>Raw!C631</f>
        <v>0</v>
      </c>
      <c r="D631" s="15">
        <f>IF(C631&gt;0.5,Raw!D631*D$11,-999)</f>
        <v>-999</v>
      </c>
      <c r="E631" s="9">
        <f>IF(Raw!$G631&gt;$C$8,IF(Raw!$Q631&gt;$C$8,IF(Raw!$N631&gt;$C$9,IF(Raw!$N631&lt;$A$9,IF(Raw!$X631&gt;$C$9,IF(Raw!$X631&lt;$A$9,Raw!H631,-999),-999),-999),-999),-999),-999)</f>
        <v>-999</v>
      </c>
      <c r="F631" s="9">
        <f>IF(Raw!$G631&gt;$C$8,IF(Raw!$Q631&gt;$C$8,IF(Raw!$N631&gt;$C$9,IF(Raw!$N631&lt;$A$9,IF(Raw!$X631&gt;$C$9,IF(Raw!$X631&lt;$A$9,Raw!I631,-999),-999),-999),-999),-999),-999)</f>
        <v>-999</v>
      </c>
      <c r="G631" s="9">
        <f>Raw!G631</f>
        <v>0</v>
      </c>
      <c r="H631" s="9">
        <f>IF(Raw!$G631&gt;$C$8,IF(Raw!$Q631&gt;$C$8,IF(Raw!$N631&gt;$C$9,IF(Raw!$N631&lt;$A$9,IF(Raw!$X631&gt;$C$9,IF(Raw!$X631&lt;$A$9,Raw!L631,-999),-999),-999),-999),-999),-999)</f>
        <v>-999</v>
      </c>
      <c r="I631" s="9">
        <f>IF(Raw!$G631&gt;$C$8,IF(Raw!$Q631&gt;$C$8,IF(Raw!$N631&gt;$C$9,IF(Raw!$N631&lt;$A$9,IF(Raw!$X631&gt;$C$9,IF(Raw!$X631&lt;$A$9,Raw!M631,-999),-999),-999),-999),-999),-999)</f>
        <v>-999</v>
      </c>
      <c r="J631" s="9">
        <f>IF(Raw!$G631&gt;$C$8,IF(Raw!$Q631&gt;$C$8,IF(Raw!$N631&gt;$C$9,IF(Raw!$N631&lt;$A$9,IF(Raw!$X631&gt;$C$9,IF(Raw!$X631&lt;$A$9,Raw!N631,-999),-999),-999),-999),-999),-999)</f>
        <v>-999</v>
      </c>
      <c r="K631" s="9">
        <f>IF(Raw!$G631&gt;$C$8,IF(Raw!$Q631&gt;$C$8,IF(Raw!$N631&gt;$C$9,IF(Raw!$N631&lt;$A$9,IF(Raw!$X631&gt;$C$9,IF(Raw!$X631&lt;$A$9,Raw!R631,-999),-999),-999),-999),-999),-999)</f>
        <v>-999</v>
      </c>
      <c r="L631" s="9">
        <f>IF(Raw!$G631&gt;$C$8,IF(Raw!$Q631&gt;$C$8,IF(Raw!$N631&gt;$C$9,IF(Raw!$N631&lt;$A$9,IF(Raw!$X631&gt;$C$9,IF(Raw!$X631&lt;$A$9,Raw!S631,-999),-999),-999),-999),-999),-999)</f>
        <v>-999</v>
      </c>
      <c r="M631" s="9">
        <f>Raw!Q631</f>
        <v>0</v>
      </c>
      <c r="N631" s="9">
        <f>IF(Raw!$G631&gt;$C$8,IF(Raw!$Q631&gt;$C$8,IF(Raw!$N631&gt;$C$9,IF(Raw!$N631&lt;$A$9,IF(Raw!$X631&gt;$C$9,IF(Raw!$X631&lt;$A$9,Raw!V631,-999),-999),-999),-999),-999),-999)</f>
        <v>-999</v>
      </c>
      <c r="O631" s="9">
        <f>IF(Raw!$G631&gt;$C$8,IF(Raw!$Q631&gt;$C$8,IF(Raw!$N631&gt;$C$9,IF(Raw!$N631&lt;$A$9,IF(Raw!$X631&gt;$C$9,IF(Raw!$X631&lt;$A$9,Raw!W631,-999),-999),-999),-999),-999),-999)</f>
        <v>-999</v>
      </c>
      <c r="P631" s="9">
        <f>IF(Raw!$G631&gt;$C$8,IF(Raw!$Q631&gt;$C$8,IF(Raw!$N631&gt;$C$9,IF(Raw!$N631&lt;$A$9,IF(Raw!$X631&gt;$C$9,IF(Raw!$X631&lt;$A$9,Raw!X631,-999),-999),-999),-999),-999),-999)</f>
        <v>-999</v>
      </c>
      <c r="R631" s="9">
        <f t="shared" si="175"/>
        <v>0</v>
      </c>
      <c r="S631" s="9">
        <f t="shared" si="176"/>
        <v>0</v>
      </c>
      <c r="T631" s="9">
        <f t="shared" si="177"/>
        <v>0</v>
      </c>
      <c r="U631" s="9">
        <f t="shared" si="178"/>
        <v>0</v>
      </c>
      <c r="V631" s="15">
        <f t="shared" si="179"/>
        <v>-999</v>
      </c>
      <c r="X631" s="11">
        <f t="shared" si="180"/>
        <v>-6.0139799999999993E+20</v>
      </c>
      <c r="Y631" s="11">
        <f t="shared" si="181"/>
        <v>-9.99E-18</v>
      </c>
      <c r="Z631" s="11">
        <f t="shared" si="182"/>
        <v>-9.9899999999999989E-4</v>
      </c>
      <c r="AA631" s="16">
        <f t="shared" si="183"/>
        <v>1</v>
      </c>
      <c r="AB631" s="9">
        <f t="shared" si="184"/>
        <v>-999</v>
      </c>
      <c r="AC631" s="9">
        <f t="shared" si="185"/>
        <v>-999</v>
      </c>
      <c r="AD631" s="15">
        <f t="shared" si="186"/>
        <v>-999</v>
      </c>
      <c r="AE631" s="3">
        <f t="shared" si="187"/>
        <v>-1202.7959999999996</v>
      </c>
      <c r="AF631" s="2">
        <f t="shared" si="188"/>
        <v>0.30099999999999988</v>
      </c>
      <c r="AG631" s="9">
        <f t="shared" si="189"/>
        <v>0</v>
      </c>
      <c r="AH631" s="2">
        <f t="shared" si="190"/>
        <v>0</v>
      </c>
    </row>
    <row r="632" spans="1:34">
      <c r="A632" s="1">
        <f>Raw!A632</f>
        <v>0</v>
      </c>
      <c r="B632" s="14">
        <f>Raw!B632</f>
        <v>0</v>
      </c>
      <c r="C632" s="15">
        <f>Raw!C632</f>
        <v>0</v>
      </c>
      <c r="D632" s="15">
        <f>IF(C632&gt;0.5,Raw!D632*D$11,-999)</f>
        <v>-999</v>
      </c>
      <c r="E632" s="9">
        <f>IF(Raw!$G632&gt;$C$8,IF(Raw!$Q632&gt;$C$8,IF(Raw!$N632&gt;$C$9,IF(Raw!$N632&lt;$A$9,IF(Raw!$X632&gt;$C$9,IF(Raw!$X632&lt;$A$9,Raw!H632,-999),-999),-999),-999),-999),-999)</f>
        <v>-999</v>
      </c>
      <c r="F632" s="9">
        <f>IF(Raw!$G632&gt;$C$8,IF(Raw!$Q632&gt;$C$8,IF(Raw!$N632&gt;$C$9,IF(Raw!$N632&lt;$A$9,IF(Raw!$X632&gt;$C$9,IF(Raw!$X632&lt;$A$9,Raw!I632,-999),-999),-999),-999),-999),-999)</f>
        <v>-999</v>
      </c>
      <c r="G632" s="9">
        <f>Raw!G632</f>
        <v>0</v>
      </c>
      <c r="H632" s="9">
        <f>IF(Raw!$G632&gt;$C$8,IF(Raw!$Q632&gt;$C$8,IF(Raw!$N632&gt;$C$9,IF(Raw!$N632&lt;$A$9,IF(Raw!$X632&gt;$C$9,IF(Raw!$X632&lt;$A$9,Raw!L632,-999),-999),-999),-999),-999),-999)</f>
        <v>-999</v>
      </c>
      <c r="I632" s="9">
        <f>IF(Raw!$G632&gt;$C$8,IF(Raw!$Q632&gt;$C$8,IF(Raw!$N632&gt;$C$9,IF(Raw!$N632&lt;$A$9,IF(Raw!$X632&gt;$C$9,IF(Raw!$X632&lt;$A$9,Raw!M632,-999),-999),-999),-999),-999),-999)</f>
        <v>-999</v>
      </c>
      <c r="J632" s="9">
        <f>IF(Raw!$G632&gt;$C$8,IF(Raw!$Q632&gt;$C$8,IF(Raw!$N632&gt;$C$9,IF(Raw!$N632&lt;$A$9,IF(Raw!$X632&gt;$C$9,IF(Raw!$X632&lt;$A$9,Raw!N632,-999),-999),-999),-999),-999),-999)</f>
        <v>-999</v>
      </c>
      <c r="K632" s="9">
        <f>IF(Raw!$G632&gt;$C$8,IF(Raw!$Q632&gt;$C$8,IF(Raw!$N632&gt;$C$9,IF(Raw!$N632&lt;$A$9,IF(Raw!$X632&gt;$C$9,IF(Raw!$X632&lt;$A$9,Raw!R632,-999),-999),-999),-999),-999),-999)</f>
        <v>-999</v>
      </c>
      <c r="L632" s="9">
        <f>IF(Raw!$G632&gt;$C$8,IF(Raw!$Q632&gt;$C$8,IF(Raw!$N632&gt;$C$9,IF(Raw!$N632&lt;$A$9,IF(Raw!$X632&gt;$C$9,IF(Raw!$X632&lt;$A$9,Raw!S632,-999),-999),-999),-999),-999),-999)</f>
        <v>-999</v>
      </c>
      <c r="M632" s="9">
        <f>Raw!Q632</f>
        <v>0</v>
      </c>
      <c r="N632" s="9">
        <f>IF(Raw!$G632&gt;$C$8,IF(Raw!$Q632&gt;$C$8,IF(Raw!$N632&gt;$C$9,IF(Raw!$N632&lt;$A$9,IF(Raw!$X632&gt;$C$9,IF(Raw!$X632&lt;$A$9,Raw!V632,-999),-999),-999),-999),-999),-999)</f>
        <v>-999</v>
      </c>
      <c r="O632" s="9">
        <f>IF(Raw!$G632&gt;$C$8,IF(Raw!$Q632&gt;$C$8,IF(Raw!$N632&gt;$C$9,IF(Raw!$N632&lt;$A$9,IF(Raw!$X632&gt;$C$9,IF(Raw!$X632&lt;$A$9,Raw!W632,-999),-999),-999),-999),-999),-999)</f>
        <v>-999</v>
      </c>
      <c r="P632" s="9">
        <f>IF(Raw!$G632&gt;$C$8,IF(Raw!$Q632&gt;$C$8,IF(Raw!$N632&gt;$C$9,IF(Raw!$N632&lt;$A$9,IF(Raw!$X632&gt;$C$9,IF(Raw!$X632&lt;$A$9,Raw!X632,-999),-999),-999),-999),-999),-999)</f>
        <v>-999</v>
      </c>
      <c r="R632" s="9">
        <f t="shared" si="175"/>
        <v>0</v>
      </c>
      <c r="S632" s="9">
        <f t="shared" si="176"/>
        <v>0</v>
      </c>
      <c r="T632" s="9">
        <f t="shared" si="177"/>
        <v>0</v>
      </c>
      <c r="U632" s="9">
        <f t="shared" si="178"/>
        <v>0</v>
      </c>
      <c r="V632" s="15">
        <f t="shared" si="179"/>
        <v>-999</v>
      </c>
      <c r="X632" s="11">
        <f t="shared" si="180"/>
        <v>-6.0139799999999993E+20</v>
      </c>
      <c r="Y632" s="11">
        <f t="shared" si="181"/>
        <v>-9.99E-18</v>
      </c>
      <c r="Z632" s="11">
        <f t="shared" si="182"/>
        <v>-9.9899999999999989E-4</v>
      </c>
      <c r="AA632" s="16">
        <f t="shared" si="183"/>
        <v>1</v>
      </c>
      <c r="AB632" s="9">
        <f t="shared" si="184"/>
        <v>-999</v>
      </c>
      <c r="AC632" s="9">
        <f t="shared" si="185"/>
        <v>-999</v>
      </c>
      <c r="AD632" s="15">
        <f t="shared" si="186"/>
        <v>-999</v>
      </c>
      <c r="AE632" s="3">
        <f t="shared" si="187"/>
        <v>-1202.7959999999996</v>
      </c>
      <c r="AF632" s="2">
        <f t="shared" si="188"/>
        <v>0.30099999999999988</v>
      </c>
      <c r="AG632" s="9">
        <f t="shared" si="189"/>
        <v>0</v>
      </c>
      <c r="AH632" s="2">
        <f t="shared" si="190"/>
        <v>0</v>
      </c>
    </row>
    <row r="633" spans="1:34">
      <c r="A633" s="1">
        <f>Raw!A633</f>
        <v>0</v>
      </c>
      <c r="B633" s="14">
        <f>Raw!B633</f>
        <v>0</v>
      </c>
      <c r="C633" s="15">
        <f>Raw!C633</f>
        <v>0</v>
      </c>
      <c r="D633" s="15">
        <f>IF(C633&gt;0.5,Raw!D633*D$11,-999)</f>
        <v>-999</v>
      </c>
      <c r="E633" s="9">
        <f>IF(Raw!$G633&gt;$C$8,IF(Raw!$Q633&gt;$C$8,IF(Raw!$N633&gt;$C$9,IF(Raw!$N633&lt;$A$9,IF(Raw!$X633&gt;$C$9,IF(Raw!$X633&lt;$A$9,Raw!H633,-999),-999),-999),-999),-999),-999)</f>
        <v>-999</v>
      </c>
      <c r="F633" s="9">
        <f>IF(Raw!$G633&gt;$C$8,IF(Raw!$Q633&gt;$C$8,IF(Raw!$N633&gt;$C$9,IF(Raw!$N633&lt;$A$9,IF(Raw!$X633&gt;$C$9,IF(Raw!$X633&lt;$A$9,Raw!I633,-999),-999),-999),-999),-999),-999)</f>
        <v>-999</v>
      </c>
      <c r="G633" s="9">
        <f>Raw!G633</f>
        <v>0</v>
      </c>
      <c r="H633" s="9">
        <f>IF(Raw!$G633&gt;$C$8,IF(Raw!$Q633&gt;$C$8,IF(Raw!$N633&gt;$C$9,IF(Raw!$N633&lt;$A$9,IF(Raw!$X633&gt;$C$9,IF(Raw!$X633&lt;$A$9,Raw!L633,-999),-999),-999),-999),-999),-999)</f>
        <v>-999</v>
      </c>
      <c r="I633" s="9">
        <f>IF(Raw!$G633&gt;$C$8,IF(Raw!$Q633&gt;$C$8,IF(Raw!$N633&gt;$C$9,IF(Raw!$N633&lt;$A$9,IF(Raw!$X633&gt;$C$9,IF(Raw!$X633&lt;$A$9,Raw!M633,-999),-999),-999),-999),-999),-999)</f>
        <v>-999</v>
      </c>
      <c r="J633" s="9">
        <f>IF(Raw!$G633&gt;$C$8,IF(Raw!$Q633&gt;$C$8,IF(Raw!$N633&gt;$C$9,IF(Raw!$N633&lt;$A$9,IF(Raw!$X633&gt;$C$9,IF(Raw!$X633&lt;$A$9,Raw!N633,-999),-999),-999),-999),-999),-999)</f>
        <v>-999</v>
      </c>
      <c r="K633" s="9">
        <f>IF(Raw!$G633&gt;$C$8,IF(Raw!$Q633&gt;$C$8,IF(Raw!$N633&gt;$C$9,IF(Raw!$N633&lt;$A$9,IF(Raw!$X633&gt;$C$9,IF(Raw!$X633&lt;$A$9,Raw!R633,-999),-999),-999),-999),-999),-999)</f>
        <v>-999</v>
      </c>
      <c r="L633" s="9">
        <f>IF(Raw!$G633&gt;$C$8,IF(Raw!$Q633&gt;$C$8,IF(Raw!$N633&gt;$C$9,IF(Raw!$N633&lt;$A$9,IF(Raw!$X633&gt;$C$9,IF(Raw!$X633&lt;$A$9,Raw!S633,-999),-999),-999),-999),-999),-999)</f>
        <v>-999</v>
      </c>
      <c r="M633" s="9">
        <f>Raw!Q633</f>
        <v>0</v>
      </c>
      <c r="N633" s="9">
        <f>IF(Raw!$G633&gt;$C$8,IF(Raw!$Q633&gt;$C$8,IF(Raw!$N633&gt;$C$9,IF(Raw!$N633&lt;$A$9,IF(Raw!$X633&gt;$C$9,IF(Raw!$X633&lt;$A$9,Raw!V633,-999),-999),-999),-999),-999),-999)</f>
        <v>-999</v>
      </c>
      <c r="O633" s="9">
        <f>IF(Raw!$G633&gt;$C$8,IF(Raw!$Q633&gt;$C$8,IF(Raw!$N633&gt;$C$9,IF(Raw!$N633&lt;$A$9,IF(Raw!$X633&gt;$C$9,IF(Raw!$X633&lt;$A$9,Raw!W633,-999),-999),-999),-999),-999),-999)</f>
        <v>-999</v>
      </c>
      <c r="P633" s="9">
        <f>IF(Raw!$G633&gt;$C$8,IF(Raw!$Q633&gt;$C$8,IF(Raw!$N633&gt;$C$9,IF(Raw!$N633&lt;$A$9,IF(Raw!$X633&gt;$C$9,IF(Raw!$X633&lt;$A$9,Raw!X633,-999),-999),-999),-999),-999),-999)</f>
        <v>-999</v>
      </c>
      <c r="R633" s="9">
        <f t="shared" si="175"/>
        <v>0</v>
      </c>
      <c r="S633" s="9">
        <f t="shared" si="176"/>
        <v>0</v>
      </c>
      <c r="T633" s="9">
        <f t="shared" si="177"/>
        <v>0</v>
      </c>
      <c r="U633" s="9">
        <f t="shared" si="178"/>
        <v>0</v>
      </c>
      <c r="V633" s="15">
        <f t="shared" si="179"/>
        <v>-999</v>
      </c>
      <c r="X633" s="11">
        <f t="shared" si="180"/>
        <v>-6.0139799999999993E+20</v>
      </c>
      <c r="Y633" s="11">
        <f t="shared" si="181"/>
        <v>-9.99E-18</v>
      </c>
      <c r="Z633" s="11">
        <f t="shared" si="182"/>
        <v>-9.9899999999999989E-4</v>
      </c>
      <c r="AA633" s="16">
        <f t="shared" si="183"/>
        <v>1</v>
      </c>
      <c r="AB633" s="9">
        <f t="shared" si="184"/>
        <v>-999</v>
      </c>
      <c r="AC633" s="9">
        <f t="shared" si="185"/>
        <v>-999</v>
      </c>
      <c r="AD633" s="15">
        <f t="shared" si="186"/>
        <v>-999</v>
      </c>
      <c r="AE633" s="3">
        <f t="shared" si="187"/>
        <v>-1202.7959999999996</v>
      </c>
      <c r="AF633" s="2">
        <f t="shared" si="188"/>
        <v>0.30099999999999988</v>
      </c>
      <c r="AG633" s="9">
        <f t="shared" si="189"/>
        <v>0</v>
      </c>
      <c r="AH633" s="2">
        <f t="shared" si="190"/>
        <v>0</v>
      </c>
    </row>
    <row r="634" spans="1:34">
      <c r="A634" s="1">
        <f>Raw!A634</f>
        <v>0</v>
      </c>
      <c r="B634" s="14">
        <f>Raw!B634</f>
        <v>0</v>
      </c>
      <c r="C634" s="15">
        <f>Raw!C634</f>
        <v>0</v>
      </c>
      <c r="D634" s="15">
        <f>IF(C634&gt;0.5,Raw!D634*D$11,-999)</f>
        <v>-999</v>
      </c>
      <c r="E634" s="9">
        <f>IF(Raw!$G634&gt;$C$8,IF(Raw!$Q634&gt;$C$8,IF(Raw!$N634&gt;$C$9,IF(Raw!$N634&lt;$A$9,IF(Raw!$X634&gt;$C$9,IF(Raw!$X634&lt;$A$9,Raw!H634,-999),-999),-999),-999),-999),-999)</f>
        <v>-999</v>
      </c>
      <c r="F634" s="9">
        <f>IF(Raw!$G634&gt;$C$8,IF(Raw!$Q634&gt;$C$8,IF(Raw!$N634&gt;$C$9,IF(Raw!$N634&lt;$A$9,IF(Raw!$X634&gt;$C$9,IF(Raw!$X634&lt;$A$9,Raw!I634,-999),-999),-999),-999),-999),-999)</f>
        <v>-999</v>
      </c>
      <c r="G634" s="9">
        <f>Raw!G634</f>
        <v>0</v>
      </c>
      <c r="H634" s="9">
        <f>IF(Raw!$G634&gt;$C$8,IF(Raw!$Q634&gt;$C$8,IF(Raw!$N634&gt;$C$9,IF(Raw!$N634&lt;$A$9,IF(Raw!$X634&gt;$C$9,IF(Raw!$X634&lt;$A$9,Raw!L634,-999),-999),-999),-999),-999),-999)</f>
        <v>-999</v>
      </c>
      <c r="I634" s="9">
        <f>IF(Raw!$G634&gt;$C$8,IF(Raw!$Q634&gt;$C$8,IF(Raw!$N634&gt;$C$9,IF(Raw!$N634&lt;$A$9,IF(Raw!$X634&gt;$C$9,IF(Raw!$X634&lt;$A$9,Raw!M634,-999),-999),-999),-999),-999),-999)</f>
        <v>-999</v>
      </c>
      <c r="J634" s="9">
        <f>IF(Raw!$G634&gt;$C$8,IF(Raw!$Q634&gt;$C$8,IF(Raw!$N634&gt;$C$9,IF(Raw!$N634&lt;$A$9,IF(Raw!$X634&gt;$C$9,IF(Raw!$X634&lt;$A$9,Raw!N634,-999),-999),-999),-999),-999),-999)</f>
        <v>-999</v>
      </c>
      <c r="K634" s="9">
        <f>IF(Raw!$G634&gt;$C$8,IF(Raw!$Q634&gt;$C$8,IF(Raw!$N634&gt;$C$9,IF(Raw!$N634&lt;$A$9,IF(Raw!$X634&gt;$C$9,IF(Raw!$X634&lt;$A$9,Raw!R634,-999),-999),-999),-999),-999),-999)</f>
        <v>-999</v>
      </c>
      <c r="L634" s="9">
        <f>IF(Raw!$G634&gt;$C$8,IF(Raw!$Q634&gt;$C$8,IF(Raw!$N634&gt;$C$9,IF(Raw!$N634&lt;$A$9,IF(Raw!$X634&gt;$C$9,IF(Raw!$X634&lt;$A$9,Raw!S634,-999),-999),-999),-999),-999),-999)</f>
        <v>-999</v>
      </c>
      <c r="M634" s="9">
        <f>Raw!Q634</f>
        <v>0</v>
      </c>
      <c r="N634" s="9">
        <f>IF(Raw!$G634&gt;$C$8,IF(Raw!$Q634&gt;$C$8,IF(Raw!$N634&gt;$C$9,IF(Raw!$N634&lt;$A$9,IF(Raw!$X634&gt;$C$9,IF(Raw!$X634&lt;$A$9,Raw!V634,-999),-999),-999),-999),-999),-999)</f>
        <v>-999</v>
      </c>
      <c r="O634" s="9">
        <f>IF(Raw!$G634&gt;$C$8,IF(Raw!$Q634&gt;$C$8,IF(Raw!$N634&gt;$C$9,IF(Raw!$N634&lt;$A$9,IF(Raw!$X634&gt;$C$9,IF(Raw!$X634&lt;$A$9,Raw!W634,-999),-999),-999),-999),-999),-999)</f>
        <v>-999</v>
      </c>
      <c r="P634" s="9">
        <f>IF(Raw!$G634&gt;$C$8,IF(Raw!$Q634&gt;$C$8,IF(Raw!$N634&gt;$C$9,IF(Raw!$N634&lt;$A$9,IF(Raw!$X634&gt;$C$9,IF(Raw!$X634&lt;$A$9,Raw!X634,-999),-999),-999),-999),-999),-999)</f>
        <v>-999</v>
      </c>
      <c r="R634" s="9">
        <f t="shared" si="175"/>
        <v>0</v>
      </c>
      <c r="S634" s="9">
        <f t="shared" si="176"/>
        <v>0</v>
      </c>
      <c r="T634" s="9">
        <f t="shared" si="177"/>
        <v>0</v>
      </c>
      <c r="U634" s="9">
        <f t="shared" si="178"/>
        <v>0</v>
      </c>
      <c r="V634" s="15">
        <f t="shared" si="179"/>
        <v>-999</v>
      </c>
      <c r="X634" s="11">
        <f t="shared" si="180"/>
        <v>-6.0139799999999993E+20</v>
      </c>
      <c r="Y634" s="11">
        <f t="shared" si="181"/>
        <v>-9.99E-18</v>
      </c>
      <c r="Z634" s="11">
        <f t="shared" si="182"/>
        <v>-9.9899999999999989E-4</v>
      </c>
      <c r="AA634" s="16">
        <f t="shared" si="183"/>
        <v>1</v>
      </c>
      <c r="AB634" s="9">
        <f t="shared" si="184"/>
        <v>-999</v>
      </c>
      <c r="AC634" s="9">
        <f t="shared" si="185"/>
        <v>-999</v>
      </c>
      <c r="AD634" s="15">
        <f t="shared" si="186"/>
        <v>-999</v>
      </c>
      <c r="AE634" s="3">
        <f t="shared" si="187"/>
        <v>-1202.7959999999996</v>
      </c>
      <c r="AF634" s="2">
        <f t="shared" si="188"/>
        <v>0.30099999999999988</v>
      </c>
      <c r="AG634" s="9">
        <f t="shared" si="189"/>
        <v>0</v>
      </c>
      <c r="AH634" s="2">
        <f t="shared" si="190"/>
        <v>0</v>
      </c>
    </row>
    <row r="635" spans="1:34">
      <c r="A635" s="1">
        <f>Raw!A635</f>
        <v>0</v>
      </c>
      <c r="B635" s="14">
        <f>Raw!B635</f>
        <v>0</v>
      </c>
      <c r="C635" s="15">
        <f>Raw!C635</f>
        <v>0</v>
      </c>
      <c r="D635" s="15">
        <f>IF(C635&gt;0.5,Raw!D635*D$11,-999)</f>
        <v>-999</v>
      </c>
      <c r="E635" s="9">
        <f>IF(Raw!$G635&gt;$C$8,IF(Raw!$Q635&gt;$C$8,IF(Raw!$N635&gt;$C$9,IF(Raw!$N635&lt;$A$9,IF(Raw!$X635&gt;$C$9,IF(Raw!$X635&lt;$A$9,Raw!H635,-999),-999),-999),-999),-999),-999)</f>
        <v>-999</v>
      </c>
      <c r="F635" s="9">
        <f>IF(Raw!$G635&gt;$C$8,IF(Raw!$Q635&gt;$C$8,IF(Raw!$N635&gt;$C$9,IF(Raw!$N635&lt;$A$9,IF(Raw!$X635&gt;$C$9,IF(Raw!$X635&lt;$A$9,Raw!I635,-999),-999),-999),-999),-999),-999)</f>
        <v>-999</v>
      </c>
      <c r="G635" s="9">
        <f>Raw!G635</f>
        <v>0</v>
      </c>
      <c r="H635" s="9">
        <f>IF(Raw!$G635&gt;$C$8,IF(Raw!$Q635&gt;$C$8,IF(Raw!$N635&gt;$C$9,IF(Raw!$N635&lt;$A$9,IF(Raw!$X635&gt;$C$9,IF(Raw!$X635&lt;$A$9,Raw!L635,-999),-999),-999),-999),-999),-999)</f>
        <v>-999</v>
      </c>
      <c r="I635" s="9">
        <f>IF(Raw!$G635&gt;$C$8,IF(Raw!$Q635&gt;$C$8,IF(Raw!$N635&gt;$C$9,IF(Raw!$N635&lt;$A$9,IF(Raw!$X635&gt;$C$9,IF(Raw!$X635&lt;$A$9,Raw!M635,-999),-999),-999),-999),-999),-999)</f>
        <v>-999</v>
      </c>
      <c r="J635" s="9">
        <f>IF(Raw!$G635&gt;$C$8,IF(Raw!$Q635&gt;$C$8,IF(Raw!$N635&gt;$C$9,IF(Raw!$N635&lt;$A$9,IF(Raw!$X635&gt;$C$9,IF(Raw!$X635&lt;$A$9,Raw!N635,-999),-999),-999),-999),-999),-999)</f>
        <v>-999</v>
      </c>
      <c r="K635" s="9">
        <f>IF(Raw!$G635&gt;$C$8,IF(Raw!$Q635&gt;$C$8,IF(Raw!$N635&gt;$C$9,IF(Raw!$N635&lt;$A$9,IF(Raw!$X635&gt;$C$9,IF(Raw!$X635&lt;$A$9,Raw!R635,-999),-999),-999),-999),-999),-999)</f>
        <v>-999</v>
      </c>
      <c r="L635" s="9">
        <f>IF(Raw!$G635&gt;$C$8,IF(Raw!$Q635&gt;$C$8,IF(Raw!$N635&gt;$C$9,IF(Raw!$N635&lt;$A$9,IF(Raw!$X635&gt;$C$9,IF(Raw!$X635&lt;$A$9,Raw!S635,-999),-999),-999),-999),-999),-999)</f>
        <v>-999</v>
      </c>
      <c r="M635" s="9">
        <f>Raw!Q635</f>
        <v>0</v>
      </c>
      <c r="N635" s="9">
        <f>IF(Raw!$G635&gt;$C$8,IF(Raw!$Q635&gt;$C$8,IF(Raw!$N635&gt;$C$9,IF(Raw!$N635&lt;$A$9,IF(Raw!$X635&gt;$C$9,IF(Raw!$X635&lt;$A$9,Raw!V635,-999),-999),-999),-999),-999),-999)</f>
        <v>-999</v>
      </c>
      <c r="O635" s="9">
        <f>IF(Raw!$G635&gt;$C$8,IF(Raw!$Q635&gt;$C$8,IF(Raw!$N635&gt;$C$9,IF(Raw!$N635&lt;$A$9,IF(Raw!$X635&gt;$C$9,IF(Raw!$X635&lt;$A$9,Raw!W635,-999),-999),-999),-999),-999),-999)</f>
        <v>-999</v>
      </c>
      <c r="P635" s="9">
        <f>IF(Raw!$G635&gt;$C$8,IF(Raw!$Q635&gt;$C$8,IF(Raw!$N635&gt;$C$9,IF(Raw!$N635&lt;$A$9,IF(Raw!$X635&gt;$C$9,IF(Raw!$X635&lt;$A$9,Raw!X635,-999),-999),-999),-999),-999),-999)</f>
        <v>-999</v>
      </c>
      <c r="R635" s="9">
        <f t="shared" si="175"/>
        <v>0</v>
      </c>
      <c r="S635" s="9">
        <f t="shared" si="176"/>
        <v>0</v>
      </c>
      <c r="T635" s="9">
        <f t="shared" si="177"/>
        <v>0</v>
      </c>
      <c r="U635" s="9">
        <f t="shared" si="178"/>
        <v>0</v>
      </c>
      <c r="V635" s="15">
        <f t="shared" si="179"/>
        <v>-999</v>
      </c>
      <c r="X635" s="11">
        <f t="shared" si="180"/>
        <v>-6.0139799999999993E+20</v>
      </c>
      <c r="Y635" s="11">
        <f t="shared" si="181"/>
        <v>-9.99E-18</v>
      </c>
      <c r="Z635" s="11">
        <f t="shared" si="182"/>
        <v>-9.9899999999999989E-4</v>
      </c>
      <c r="AA635" s="16">
        <f t="shared" si="183"/>
        <v>1</v>
      </c>
      <c r="AB635" s="9">
        <f t="shared" si="184"/>
        <v>-999</v>
      </c>
      <c r="AC635" s="9">
        <f t="shared" si="185"/>
        <v>-999</v>
      </c>
      <c r="AD635" s="15">
        <f t="shared" si="186"/>
        <v>-999</v>
      </c>
      <c r="AE635" s="3">
        <f t="shared" si="187"/>
        <v>-1202.7959999999996</v>
      </c>
      <c r="AF635" s="2">
        <f t="shared" si="188"/>
        <v>0.30099999999999988</v>
      </c>
      <c r="AG635" s="9">
        <f t="shared" si="189"/>
        <v>0</v>
      </c>
      <c r="AH635" s="2">
        <f t="shared" si="190"/>
        <v>0</v>
      </c>
    </row>
    <row r="636" spans="1:34">
      <c r="A636" s="1">
        <f>Raw!A636</f>
        <v>0</v>
      </c>
      <c r="B636" s="14">
        <f>Raw!B636</f>
        <v>0</v>
      </c>
      <c r="C636" s="15">
        <f>Raw!C636</f>
        <v>0</v>
      </c>
      <c r="D636" s="15">
        <f>IF(C636&gt;0.5,Raw!D636*D$11,-999)</f>
        <v>-999</v>
      </c>
      <c r="E636" s="9">
        <f>IF(Raw!$G636&gt;$C$8,IF(Raw!$Q636&gt;$C$8,IF(Raw!$N636&gt;$C$9,IF(Raw!$N636&lt;$A$9,IF(Raw!$X636&gt;$C$9,IF(Raw!$X636&lt;$A$9,Raw!H636,-999),-999),-999),-999),-999),-999)</f>
        <v>-999</v>
      </c>
      <c r="F636" s="9">
        <f>IF(Raw!$G636&gt;$C$8,IF(Raw!$Q636&gt;$C$8,IF(Raw!$N636&gt;$C$9,IF(Raw!$N636&lt;$A$9,IF(Raw!$X636&gt;$C$9,IF(Raw!$X636&lt;$A$9,Raw!I636,-999),-999),-999),-999),-999),-999)</f>
        <v>-999</v>
      </c>
      <c r="G636" s="9">
        <f>Raw!G636</f>
        <v>0</v>
      </c>
      <c r="H636" s="9">
        <f>IF(Raw!$G636&gt;$C$8,IF(Raw!$Q636&gt;$C$8,IF(Raw!$N636&gt;$C$9,IF(Raw!$N636&lt;$A$9,IF(Raw!$X636&gt;$C$9,IF(Raw!$X636&lt;$A$9,Raw!L636,-999),-999),-999),-999),-999),-999)</f>
        <v>-999</v>
      </c>
      <c r="I636" s="9">
        <f>IF(Raw!$G636&gt;$C$8,IF(Raw!$Q636&gt;$C$8,IF(Raw!$N636&gt;$C$9,IF(Raw!$N636&lt;$A$9,IF(Raw!$X636&gt;$C$9,IF(Raw!$X636&lt;$A$9,Raw!M636,-999),-999),-999),-999),-999),-999)</f>
        <v>-999</v>
      </c>
      <c r="J636" s="9">
        <f>IF(Raw!$G636&gt;$C$8,IF(Raw!$Q636&gt;$C$8,IF(Raw!$N636&gt;$C$9,IF(Raw!$N636&lt;$A$9,IF(Raw!$X636&gt;$C$9,IF(Raw!$X636&lt;$A$9,Raw!N636,-999),-999),-999),-999),-999),-999)</f>
        <v>-999</v>
      </c>
      <c r="K636" s="9">
        <f>IF(Raw!$G636&gt;$C$8,IF(Raw!$Q636&gt;$C$8,IF(Raw!$N636&gt;$C$9,IF(Raw!$N636&lt;$A$9,IF(Raw!$X636&gt;$C$9,IF(Raw!$X636&lt;$A$9,Raw!R636,-999),-999),-999),-999),-999),-999)</f>
        <v>-999</v>
      </c>
      <c r="L636" s="9">
        <f>IF(Raw!$G636&gt;$C$8,IF(Raw!$Q636&gt;$C$8,IF(Raw!$N636&gt;$C$9,IF(Raw!$N636&lt;$A$9,IF(Raw!$X636&gt;$C$9,IF(Raw!$X636&lt;$A$9,Raw!S636,-999),-999),-999),-999),-999),-999)</f>
        <v>-999</v>
      </c>
      <c r="M636" s="9">
        <f>Raw!Q636</f>
        <v>0</v>
      </c>
      <c r="N636" s="9">
        <f>IF(Raw!$G636&gt;$C$8,IF(Raw!$Q636&gt;$C$8,IF(Raw!$N636&gt;$C$9,IF(Raw!$N636&lt;$A$9,IF(Raw!$X636&gt;$C$9,IF(Raw!$X636&lt;$A$9,Raw!V636,-999),-999),-999),-999),-999),-999)</f>
        <v>-999</v>
      </c>
      <c r="O636" s="9">
        <f>IF(Raw!$G636&gt;$C$8,IF(Raw!$Q636&gt;$C$8,IF(Raw!$N636&gt;$C$9,IF(Raw!$N636&lt;$A$9,IF(Raw!$X636&gt;$C$9,IF(Raw!$X636&lt;$A$9,Raw!W636,-999),-999),-999),-999),-999),-999)</f>
        <v>-999</v>
      </c>
      <c r="P636" s="9">
        <f>IF(Raw!$G636&gt;$C$8,IF(Raw!$Q636&gt;$C$8,IF(Raw!$N636&gt;$C$9,IF(Raw!$N636&lt;$A$9,IF(Raw!$X636&gt;$C$9,IF(Raw!$X636&lt;$A$9,Raw!X636,-999),-999),-999),-999),-999),-999)</f>
        <v>-999</v>
      </c>
      <c r="R636" s="9">
        <f t="shared" si="175"/>
        <v>0</v>
      </c>
      <c r="S636" s="9">
        <f t="shared" si="176"/>
        <v>0</v>
      </c>
      <c r="T636" s="9">
        <f t="shared" si="177"/>
        <v>0</v>
      </c>
      <c r="U636" s="9">
        <f t="shared" si="178"/>
        <v>0</v>
      </c>
      <c r="V636" s="15">
        <f t="shared" si="179"/>
        <v>-999</v>
      </c>
      <c r="X636" s="11">
        <f t="shared" si="180"/>
        <v>-6.0139799999999993E+20</v>
      </c>
      <c r="Y636" s="11">
        <f t="shared" si="181"/>
        <v>-9.99E-18</v>
      </c>
      <c r="Z636" s="11">
        <f t="shared" si="182"/>
        <v>-9.9899999999999989E-4</v>
      </c>
      <c r="AA636" s="16">
        <f t="shared" si="183"/>
        <v>1</v>
      </c>
      <c r="AB636" s="9">
        <f t="shared" si="184"/>
        <v>-999</v>
      </c>
      <c r="AC636" s="9">
        <f t="shared" si="185"/>
        <v>-999</v>
      </c>
      <c r="AD636" s="15">
        <f t="shared" si="186"/>
        <v>-999</v>
      </c>
      <c r="AE636" s="3">
        <f t="shared" si="187"/>
        <v>-1202.7959999999996</v>
      </c>
      <c r="AF636" s="2">
        <f t="shared" si="188"/>
        <v>0.30099999999999988</v>
      </c>
      <c r="AG636" s="9">
        <f t="shared" si="189"/>
        <v>0</v>
      </c>
      <c r="AH636" s="2">
        <f t="shared" si="190"/>
        <v>0</v>
      </c>
    </row>
    <row r="637" spans="1:34">
      <c r="A637" s="1">
        <f>Raw!A637</f>
        <v>0</v>
      </c>
      <c r="B637" s="14">
        <f>Raw!B637</f>
        <v>0</v>
      </c>
      <c r="C637" s="15">
        <f>Raw!C637</f>
        <v>0</v>
      </c>
      <c r="D637" s="15">
        <f>IF(C637&gt;0.5,Raw!D637*D$11,-999)</f>
        <v>-999</v>
      </c>
      <c r="E637" s="9">
        <f>IF(Raw!$G637&gt;$C$8,IF(Raw!$Q637&gt;$C$8,IF(Raw!$N637&gt;$C$9,IF(Raw!$N637&lt;$A$9,IF(Raw!$X637&gt;$C$9,IF(Raw!$X637&lt;$A$9,Raw!H637,-999),-999),-999),-999),-999),-999)</f>
        <v>-999</v>
      </c>
      <c r="F637" s="9">
        <f>IF(Raw!$G637&gt;$C$8,IF(Raw!$Q637&gt;$C$8,IF(Raw!$N637&gt;$C$9,IF(Raw!$N637&lt;$A$9,IF(Raw!$X637&gt;$C$9,IF(Raw!$X637&lt;$A$9,Raw!I637,-999),-999),-999),-999),-999),-999)</f>
        <v>-999</v>
      </c>
      <c r="G637" s="9">
        <f>Raw!G637</f>
        <v>0</v>
      </c>
      <c r="H637" s="9">
        <f>IF(Raw!$G637&gt;$C$8,IF(Raw!$Q637&gt;$C$8,IF(Raw!$N637&gt;$C$9,IF(Raw!$N637&lt;$A$9,IF(Raw!$X637&gt;$C$9,IF(Raw!$X637&lt;$A$9,Raw!L637,-999),-999),-999),-999),-999),-999)</f>
        <v>-999</v>
      </c>
      <c r="I637" s="9">
        <f>IF(Raw!$G637&gt;$C$8,IF(Raw!$Q637&gt;$C$8,IF(Raw!$N637&gt;$C$9,IF(Raw!$N637&lt;$A$9,IF(Raw!$X637&gt;$C$9,IF(Raw!$X637&lt;$A$9,Raw!M637,-999),-999),-999),-999),-999),-999)</f>
        <v>-999</v>
      </c>
      <c r="J637" s="9">
        <f>IF(Raw!$G637&gt;$C$8,IF(Raw!$Q637&gt;$C$8,IF(Raw!$N637&gt;$C$9,IF(Raw!$N637&lt;$A$9,IF(Raw!$X637&gt;$C$9,IF(Raw!$X637&lt;$A$9,Raw!N637,-999),-999),-999),-999),-999),-999)</f>
        <v>-999</v>
      </c>
      <c r="K637" s="9">
        <f>IF(Raw!$G637&gt;$C$8,IF(Raw!$Q637&gt;$C$8,IF(Raw!$N637&gt;$C$9,IF(Raw!$N637&lt;$A$9,IF(Raw!$X637&gt;$C$9,IF(Raw!$X637&lt;$A$9,Raw!R637,-999),-999),-999),-999),-999),-999)</f>
        <v>-999</v>
      </c>
      <c r="L637" s="9">
        <f>IF(Raw!$G637&gt;$C$8,IF(Raw!$Q637&gt;$C$8,IF(Raw!$N637&gt;$C$9,IF(Raw!$N637&lt;$A$9,IF(Raw!$X637&gt;$C$9,IF(Raw!$X637&lt;$A$9,Raw!S637,-999),-999),-999),-999),-999),-999)</f>
        <v>-999</v>
      </c>
      <c r="M637" s="9">
        <f>Raw!Q637</f>
        <v>0</v>
      </c>
      <c r="N637" s="9">
        <f>IF(Raw!$G637&gt;$C$8,IF(Raw!$Q637&gt;$C$8,IF(Raw!$N637&gt;$C$9,IF(Raw!$N637&lt;$A$9,IF(Raw!$X637&gt;$C$9,IF(Raw!$X637&lt;$A$9,Raw!V637,-999),-999),-999),-999),-999),-999)</f>
        <v>-999</v>
      </c>
      <c r="O637" s="9">
        <f>IF(Raw!$G637&gt;$C$8,IF(Raw!$Q637&gt;$C$8,IF(Raw!$N637&gt;$C$9,IF(Raw!$N637&lt;$A$9,IF(Raw!$X637&gt;$C$9,IF(Raw!$X637&lt;$A$9,Raw!W637,-999),-999),-999),-999),-999),-999)</f>
        <v>-999</v>
      </c>
      <c r="P637" s="9">
        <f>IF(Raw!$G637&gt;$C$8,IF(Raw!$Q637&gt;$C$8,IF(Raw!$N637&gt;$C$9,IF(Raw!$N637&lt;$A$9,IF(Raw!$X637&gt;$C$9,IF(Raw!$X637&lt;$A$9,Raw!X637,-999),-999),-999),-999),-999),-999)</f>
        <v>-999</v>
      </c>
      <c r="R637" s="9">
        <f t="shared" si="175"/>
        <v>0</v>
      </c>
      <c r="S637" s="9">
        <f t="shared" si="176"/>
        <v>0</v>
      </c>
      <c r="T637" s="9">
        <f t="shared" si="177"/>
        <v>0</v>
      </c>
      <c r="U637" s="9">
        <f t="shared" si="178"/>
        <v>0</v>
      </c>
      <c r="V637" s="15">
        <f t="shared" si="179"/>
        <v>-999</v>
      </c>
      <c r="X637" s="11">
        <f t="shared" si="180"/>
        <v>-6.0139799999999993E+20</v>
      </c>
      <c r="Y637" s="11">
        <f t="shared" si="181"/>
        <v>-9.99E-18</v>
      </c>
      <c r="Z637" s="11">
        <f t="shared" si="182"/>
        <v>-9.9899999999999989E-4</v>
      </c>
      <c r="AA637" s="16">
        <f t="shared" si="183"/>
        <v>1</v>
      </c>
      <c r="AB637" s="9">
        <f t="shared" si="184"/>
        <v>-999</v>
      </c>
      <c r="AC637" s="9">
        <f t="shared" si="185"/>
        <v>-999</v>
      </c>
      <c r="AD637" s="15">
        <f t="shared" si="186"/>
        <v>-999</v>
      </c>
      <c r="AE637" s="3">
        <f t="shared" si="187"/>
        <v>-1202.7959999999996</v>
      </c>
      <c r="AF637" s="2">
        <f t="shared" si="188"/>
        <v>0.30099999999999988</v>
      </c>
      <c r="AG637" s="9">
        <f t="shared" si="189"/>
        <v>0</v>
      </c>
      <c r="AH637" s="2">
        <f t="shared" si="190"/>
        <v>0</v>
      </c>
    </row>
    <row r="638" spans="1:34">
      <c r="A638" s="1">
        <f>Raw!A638</f>
        <v>0</v>
      </c>
      <c r="B638" s="14">
        <f>Raw!B638</f>
        <v>0</v>
      </c>
      <c r="C638" s="15">
        <f>Raw!C638</f>
        <v>0</v>
      </c>
      <c r="D638" s="15">
        <f>IF(C638&gt;0.5,Raw!D638*D$11,-999)</f>
        <v>-999</v>
      </c>
      <c r="E638" s="9">
        <f>IF(Raw!$G638&gt;$C$8,IF(Raw!$Q638&gt;$C$8,IF(Raw!$N638&gt;$C$9,IF(Raw!$N638&lt;$A$9,IF(Raw!$X638&gt;$C$9,IF(Raw!$X638&lt;$A$9,Raw!H638,-999),-999),-999),-999),-999),-999)</f>
        <v>-999</v>
      </c>
      <c r="F638" s="9">
        <f>IF(Raw!$G638&gt;$C$8,IF(Raw!$Q638&gt;$C$8,IF(Raw!$N638&gt;$C$9,IF(Raw!$N638&lt;$A$9,IF(Raw!$X638&gt;$C$9,IF(Raw!$X638&lt;$A$9,Raw!I638,-999),-999),-999),-999),-999),-999)</f>
        <v>-999</v>
      </c>
      <c r="G638" s="9">
        <f>Raw!G638</f>
        <v>0</v>
      </c>
      <c r="H638" s="9">
        <f>IF(Raw!$G638&gt;$C$8,IF(Raw!$Q638&gt;$C$8,IF(Raw!$N638&gt;$C$9,IF(Raw!$N638&lt;$A$9,IF(Raw!$X638&gt;$C$9,IF(Raw!$X638&lt;$A$9,Raw!L638,-999),-999),-999),-999),-999),-999)</f>
        <v>-999</v>
      </c>
      <c r="I638" s="9">
        <f>IF(Raw!$G638&gt;$C$8,IF(Raw!$Q638&gt;$C$8,IF(Raw!$N638&gt;$C$9,IF(Raw!$N638&lt;$A$9,IF(Raw!$X638&gt;$C$9,IF(Raw!$X638&lt;$A$9,Raw!M638,-999),-999),-999),-999),-999),-999)</f>
        <v>-999</v>
      </c>
      <c r="J638" s="9">
        <f>IF(Raw!$G638&gt;$C$8,IF(Raw!$Q638&gt;$C$8,IF(Raw!$N638&gt;$C$9,IF(Raw!$N638&lt;$A$9,IF(Raw!$X638&gt;$C$9,IF(Raw!$X638&lt;$A$9,Raw!N638,-999),-999),-999),-999),-999),-999)</f>
        <v>-999</v>
      </c>
      <c r="K638" s="9">
        <f>IF(Raw!$G638&gt;$C$8,IF(Raw!$Q638&gt;$C$8,IF(Raw!$N638&gt;$C$9,IF(Raw!$N638&lt;$A$9,IF(Raw!$X638&gt;$C$9,IF(Raw!$X638&lt;$A$9,Raw!R638,-999),-999),-999),-999),-999),-999)</f>
        <v>-999</v>
      </c>
      <c r="L638" s="9">
        <f>IF(Raw!$G638&gt;$C$8,IF(Raw!$Q638&gt;$C$8,IF(Raw!$N638&gt;$C$9,IF(Raw!$N638&lt;$A$9,IF(Raw!$X638&gt;$C$9,IF(Raw!$X638&lt;$A$9,Raw!S638,-999),-999),-999),-999),-999),-999)</f>
        <v>-999</v>
      </c>
      <c r="M638" s="9">
        <f>Raw!Q638</f>
        <v>0</v>
      </c>
      <c r="N638" s="9">
        <f>IF(Raw!$G638&gt;$C$8,IF(Raw!$Q638&gt;$C$8,IF(Raw!$N638&gt;$C$9,IF(Raw!$N638&lt;$A$9,IF(Raw!$X638&gt;$C$9,IF(Raw!$X638&lt;$A$9,Raw!V638,-999),-999),-999),-999),-999),-999)</f>
        <v>-999</v>
      </c>
      <c r="O638" s="9">
        <f>IF(Raw!$G638&gt;$C$8,IF(Raw!$Q638&gt;$C$8,IF(Raw!$N638&gt;$C$9,IF(Raw!$N638&lt;$A$9,IF(Raw!$X638&gt;$C$9,IF(Raw!$X638&lt;$A$9,Raw!W638,-999),-999),-999),-999),-999),-999)</f>
        <v>-999</v>
      </c>
      <c r="P638" s="9">
        <f>IF(Raw!$G638&gt;$C$8,IF(Raw!$Q638&gt;$C$8,IF(Raw!$N638&gt;$C$9,IF(Raw!$N638&lt;$A$9,IF(Raw!$X638&gt;$C$9,IF(Raw!$X638&lt;$A$9,Raw!X638,-999),-999),-999),-999),-999),-999)</f>
        <v>-999</v>
      </c>
      <c r="R638" s="9">
        <f t="shared" si="175"/>
        <v>0</v>
      </c>
      <c r="S638" s="9">
        <f t="shared" si="176"/>
        <v>0</v>
      </c>
      <c r="T638" s="9">
        <f t="shared" si="177"/>
        <v>0</v>
      </c>
      <c r="U638" s="9">
        <f t="shared" si="178"/>
        <v>0</v>
      </c>
      <c r="V638" s="15">
        <f t="shared" si="179"/>
        <v>-999</v>
      </c>
      <c r="X638" s="11">
        <f t="shared" si="180"/>
        <v>-6.0139799999999993E+20</v>
      </c>
      <c r="Y638" s="11">
        <f t="shared" si="181"/>
        <v>-9.99E-18</v>
      </c>
      <c r="Z638" s="11">
        <f t="shared" si="182"/>
        <v>-9.9899999999999989E-4</v>
      </c>
      <c r="AA638" s="16">
        <f t="shared" si="183"/>
        <v>1</v>
      </c>
      <c r="AB638" s="9">
        <f t="shared" si="184"/>
        <v>-999</v>
      </c>
      <c r="AC638" s="9">
        <f t="shared" si="185"/>
        <v>-999</v>
      </c>
      <c r="AD638" s="15">
        <f t="shared" si="186"/>
        <v>-999</v>
      </c>
      <c r="AE638" s="3">
        <f t="shared" si="187"/>
        <v>-1202.7959999999996</v>
      </c>
      <c r="AF638" s="2">
        <f t="shared" si="188"/>
        <v>0.30099999999999988</v>
      </c>
      <c r="AG638" s="9">
        <f t="shared" si="189"/>
        <v>0</v>
      </c>
      <c r="AH638" s="2">
        <f t="shared" si="190"/>
        <v>0</v>
      </c>
    </row>
    <row r="639" spans="1:34">
      <c r="A639" s="1">
        <f>Raw!A639</f>
        <v>0</v>
      </c>
      <c r="B639" s="14">
        <f>Raw!B639</f>
        <v>0</v>
      </c>
      <c r="C639" s="15">
        <f>Raw!C639</f>
        <v>0</v>
      </c>
      <c r="D639" s="15">
        <f>IF(C639&gt;0.5,Raw!D639*D$11,-999)</f>
        <v>-999</v>
      </c>
      <c r="E639" s="9">
        <f>IF(Raw!$G639&gt;$C$8,IF(Raw!$Q639&gt;$C$8,IF(Raw!$N639&gt;$C$9,IF(Raw!$N639&lt;$A$9,IF(Raw!$X639&gt;$C$9,IF(Raw!$X639&lt;$A$9,Raw!H639,-999),-999),-999),-999),-999),-999)</f>
        <v>-999</v>
      </c>
      <c r="F639" s="9">
        <f>IF(Raw!$G639&gt;$C$8,IF(Raw!$Q639&gt;$C$8,IF(Raw!$N639&gt;$C$9,IF(Raw!$N639&lt;$A$9,IF(Raw!$X639&gt;$C$9,IF(Raw!$X639&lt;$A$9,Raw!I639,-999),-999),-999),-999),-999),-999)</f>
        <v>-999</v>
      </c>
      <c r="G639" s="9">
        <f>Raw!G639</f>
        <v>0</v>
      </c>
      <c r="H639" s="9">
        <f>IF(Raw!$G639&gt;$C$8,IF(Raw!$Q639&gt;$C$8,IF(Raw!$N639&gt;$C$9,IF(Raw!$N639&lt;$A$9,IF(Raw!$X639&gt;$C$9,IF(Raw!$X639&lt;$A$9,Raw!L639,-999),-999),-999),-999),-999),-999)</f>
        <v>-999</v>
      </c>
      <c r="I639" s="9">
        <f>IF(Raw!$G639&gt;$C$8,IF(Raw!$Q639&gt;$C$8,IF(Raw!$N639&gt;$C$9,IF(Raw!$N639&lt;$A$9,IF(Raw!$X639&gt;$C$9,IF(Raw!$X639&lt;$A$9,Raw!M639,-999),-999),-999),-999),-999),-999)</f>
        <v>-999</v>
      </c>
      <c r="J639" s="9">
        <f>IF(Raw!$G639&gt;$C$8,IF(Raw!$Q639&gt;$C$8,IF(Raw!$N639&gt;$C$9,IF(Raw!$N639&lt;$A$9,IF(Raw!$X639&gt;$C$9,IF(Raw!$X639&lt;$A$9,Raw!N639,-999),-999),-999),-999),-999),-999)</f>
        <v>-999</v>
      </c>
      <c r="K639" s="9">
        <f>IF(Raw!$G639&gt;$C$8,IF(Raw!$Q639&gt;$C$8,IF(Raw!$N639&gt;$C$9,IF(Raw!$N639&lt;$A$9,IF(Raw!$X639&gt;$C$9,IF(Raw!$X639&lt;$A$9,Raw!R639,-999),-999),-999),-999),-999),-999)</f>
        <v>-999</v>
      </c>
      <c r="L639" s="9">
        <f>IF(Raw!$G639&gt;$C$8,IF(Raw!$Q639&gt;$C$8,IF(Raw!$N639&gt;$C$9,IF(Raw!$N639&lt;$A$9,IF(Raw!$X639&gt;$C$9,IF(Raw!$X639&lt;$A$9,Raw!S639,-999),-999),-999),-999),-999),-999)</f>
        <v>-999</v>
      </c>
      <c r="M639" s="9">
        <f>Raw!Q639</f>
        <v>0</v>
      </c>
      <c r="N639" s="9">
        <f>IF(Raw!$G639&gt;$C$8,IF(Raw!$Q639&gt;$C$8,IF(Raw!$N639&gt;$C$9,IF(Raw!$N639&lt;$A$9,IF(Raw!$X639&gt;$C$9,IF(Raw!$X639&lt;$A$9,Raw!V639,-999),-999),-999),-999),-999),-999)</f>
        <v>-999</v>
      </c>
      <c r="O639" s="9">
        <f>IF(Raw!$G639&gt;$C$8,IF(Raw!$Q639&gt;$C$8,IF(Raw!$N639&gt;$C$9,IF(Raw!$N639&lt;$A$9,IF(Raw!$X639&gt;$C$9,IF(Raw!$X639&lt;$A$9,Raw!W639,-999),-999),-999),-999),-999),-999)</f>
        <v>-999</v>
      </c>
      <c r="P639" s="9">
        <f>IF(Raw!$G639&gt;$C$8,IF(Raw!$Q639&gt;$C$8,IF(Raw!$N639&gt;$C$9,IF(Raw!$N639&lt;$A$9,IF(Raw!$X639&gt;$C$9,IF(Raw!$X639&lt;$A$9,Raw!X639,-999),-999),-999),-999),-999),-999)</f>
        <v>-999</v>
      </c>
      <c r="R639" s="9">
        <f t="shared" si="175"/>
        <v>0</v>
      </c>
      <c r="S639" s="9">
        <f t="shared" si="176"/>
        <v>0</v>
      </c>
      <c r="T639" s="9">
        <f t="shared" si="177"/>
        <v>0</v>
      </c>
      <c r="U639" s="9">
        <f t="shared" si="178"/>
        <v>0</v>
      </c>
      <c r="V639" s="15">
        <f t="shared" si="179"/>
        <v>-999</v>
      </c>
      <c r="X639" s="11">
        <f t="shared" si="180"/>
        <v>-6.0139799999999993E+20</v>
      </c>
      <c r="Y639" s="11">
        <f t="shared" si="181"/>
        <v>-9.99E-18</v>
      </c>
      <c r="Z639" s="11">
        <f t="shared" si="182"/>
        <v>-9.9899999999999989E-4</v>
      </c>
      <c r="AA639" s="16">
        <f t="shared" si="183"/>
        <v>1</v>
      </c>
      <c r="AB639" s="9">
        <f t="shared" si="184"/>
        <v>-999</v>
      </c>
      <c r="AC639" s="9">
        <f t="shared" si="185"/>
        <v>-999</v>
      </c>
      <c r="AD639" s="15">
        <f t="shared" si="186"/>
        <v>-999</v>
      </c>
      <c r="AE639" s="3">
        <f t="shared" si="187"/>
        <v>-1202.7959999999996</v>
      </c>
      <c r="AF639" s="2">
        <f t="shared" si="188"/>
        <v>0.30099999999999988</v>
      </c>
      <c r="AG639" s="9">
        <f t="shared" si="189"/>
        <v>0</v>
      </c>
      <c r="AH639" s="2">
        <f t="shared" si="190"/>
        <v>0</v>
      </c>
    </row>
    <row r="640" spans="1:34">
      <c r="A640" s="1">
        <f>Raw!A640</f>
        <v>0</v>
      </c>
      <c r="B640" s="14">
        <f>Raw!B640</f>
        <v>0</v>
      </c>
      <c r="C640" s="15">
        <f>Raw!C640</f>
        <v>0</v>
      </c>
      <c r="D640" s="15">
        <f>IF(C640&gt;0.5,Raw!D640*D$11,-999)</f>
        <v>-999</v>
      </c>
      <c r="E640" s="9">
        <f>IF(Raw!$G640&gt;$C$8,IF(Raw!$Q640&gt;$C$8,IF(Raw!$N640&gt;$C$9,IF(Raw!$N640&lt;$A$9,IF(Raw!$X640&gt;$C$9,IF(Raw!$X640&lt;$A$9,Raw!H640,-999),-999),-999),-999),-999),-999)</f>
        <v>-999</v>
      </c>
      <c r="F640" s="9">
        <f>IF(Raw!$G640&gt;$C$8,IF(Raw!$Q640&gt;$C$8,IF(Raw!$N640&gt;$C$9,IF(Raw!$N640&lt;$A$9,IF(Raw!$X640&gt;$C$9,IF(Raw!$X640&lt;$A$9,Raw!I640,-999),-999),-999),-999),-999),-999)</f>
        <v>-999</v>
      </c>
      <c r="G640" s="9">
        <f>Raw!G640</f>
        <v>0</v>
      </c>
      <c r="H640" s="9">
        <f>IF(Raw!$G640&gt;$C$8,IF(Raw!$Q640&gt;$C$8,IF(Raw!$N640&gt;$C$9,IF(Raw!$N640&lt;$A$9,IF(Raw!$X640&gt;$C$9,IF(Raw!$X640&lt;$A$9,Raw!L640,-999),-999),-999),-999),-999),-999)</f>
        <v>-999</v>
      </c>
      <c r="I640" s="9">
        <f>IF(Raw!$G640&gt;$C$8,IF(Raw!$Q640&gt;$C$8,IF(Raw!$N640&gt;$C$9,IF(Raw!$N640&lt;$A$9,IF(Raw!$X640&gt;$C$9,IF(Raw!$X640&lt;$A$9,Raw!M640,-999),-999),-999),-999),-999),-999)</f>
        <v>-999</v>
      </c>
      <c r="J640" s="9">
        <f>IF(Raw!$G640&gt;$C$8,IF(Raw!$Q640&gt;$C$8,IF(Raw!$N640&gt;$C$9,IF(Raw!$N640&lt;$A$9,IF(Raw!$X640&gt;$C$9,IF(Raw!$X640&lt;$A$9,Raw!N640,-999),-999),-999),-999),-999),-999)</f>
        <v>-999</v>
      </c>
      <c r="K640" s="9">
        <f>IF(Raw!$G640&gt;$C$8,IF(Raw!$Q640&gt;$C$8,IF(Raw!$N640&gt;$C$9,IF(Raw!$N640&lt;$A$9,IF(Raw!$X640&gt;$C$9,IF(Raw!$X640&lt;$A$9,Raw!R640,-999),-999),-999),-999),-999),-999)</f>
        <v>-999</v>
      </c>
      <c r="L640" s="9">
        <f>IF(Raw!$G640&gt;$C$8,IF(Raw!$Q640&gt;$C$8,IF(Raw!$N640&gt;$C$9,IF(Raw!$N640&lt;$A$9,IF(Raw!$X640&gt;$C$9,IF(Raw!$X640&lt;$A$9,Raw!S640,-999),-999),-999),-999),-999),-999)</f>
        <v>-999</v>
      </c>
      <c r="M640" s="9">
        <f>Raw!Q640</f>
        <v>0</v>
      </c>
      <c r="N640" s="9">
        <f>IF(Raw!$G640&gt;$C$8,IF(Raw!$Q640&gt;$C$8,IF(Raw!$N640&gt;$C$9,IF(Raw!$N640&lt;$A$9,IF(Raw!$X640&gt;$C$9,IF(Raw!$X640&lt;$A$9,Raw!V640,-999),-999),-999),-999),-999),-999)</f>
        <v>-999</v>
      </c>
      <c r="O640" s="9">
        <f>IF(Raw!$G640&gt;$C$8,IF(Raw!$Q640&gt;$C$8,IF(Raw!$N640&gt;$C$9,IF(Raw!$N640&lt;$A$9,IF(Raw!$X640&gt;$C$9,IF(Raw!$X640&lt;$A$9,Raw!W640,-999),-999),-999),-999),-999),-999)</f>
        <v>-999</v>
      </c>
      <c r="P640" s="9">
        <f>IF(Raw!$G640&gt;$C$8,IF(Raw!$Q640&gt;$C$8,IF(Raw!$N640&gt;$C$9,IF(Raw!$N640&lt;$A$9,IF(Raw!$X640&gt;$C$9,IF(Raw!$X640&lt;$A$9,Raw!X640,-999),-999),-999),-999),-999),-999)</f>
        <v>-999</v>
      </c>
      <c r="R640" s="9">
        <f t="shared" si="175"/>
        <v>0</v>
      </c>
      <c r="S640" s="9">
        <f t="shared" si="176"/>
        <v>0</v>
      </c>
      <c r="T640" s="9">
        <f t="shared" si="177"/>
        <v>0</v>
      </c>
      <c r="U640" s="9">
        <f t="shared" si="178"/>
        <v>0</v>
      </c>
      <c r="V640" s="15">
        <f t="shared" si="179"/>
        <v>-999</v>
      </c>
      <c r="X640" s="11">
        <f t="shared" si="180"/>
        <v>-6.0139799999999993E+20</v>
      </c>
      <c r="Y640" s="11">
        <f t="shared" si="181"/>
        <v>-9.99E-18</v>
      </c>
      <c r="Z640" s="11">
        <f t="shared" si="182"/>
        <v>-9.9899999999999989E-4</v>
      </c>
      <c r="AA640" s="16">
        <f t="shared" si="183"/>
        <v>1</v>
      </c>
      <c r="AB640" s="9">
        <f t="shared" si="184"/>
        <v>-999</v>
      </c>
      <c r="AC640" s="9">
        <f t="shared" si="185"/>
        <v>-999</v>
      </c>
      <c r="AD640" s="15">
        <f t="shared" si="186"/>
        <v>-999</v>
      </c>
      <c r="AE640" s="3">
        <f t="shared" si="187"/>
        <v>-1202.7959999999996</v>
      </c>
      <c r="AF640" s="2">
        <f t="shared" si="188"/>
        <v>0.30099999999999988</v>
      </c>
      <c r="AG640" s="9">
        <f t="shared" si="189"/>
        <v>0</v>
      </c>
      <c r="AH640" s="2">
        <f t="shared" si="190"/>
        <v>0</v>
      </c>
    </row>
    <row r="641" spans="1:34">
      <c r="A641" s="1">
        <f>Raw!A641</f>
        <v>0</v>
      </c>
      <c r="B641" s="14">
        <f>Raw!B641</f>
        <v>0</v>
      </c>
      <c r="C641" s="15">
        <f>Raw!C641</f>
        <v>0</v>
      </c>
      <c r="D641" s="15">
        <f>IF(C641&gt;0.5,Raw!D641*D$11,-999)</f>
        <v>-999</v>
      </c>
      <c r="E641" s="9">
        <f>IF(Raw!$G641&gt;$C$8,IF(Raw!$Q641&gt;$C$8,IF(Raw!$N641&gt;$C$9,IF(Raw!$N641&lt;$A$9,IF(Raw!$X641&gt;$C$9,IF(Raw!$X641&lt;$A$9,Raw!H641,-999),-999),-999),-999),-999),-999)</f>
        <v>-999</v>
      </c>
      <c r="F641" s="9">
        <f>IF(Raw!$G641&gt;$C$8,IF(Raw!$Q641&gt;$C$8,IF(Raw!$N641&gt;$C$9,IF(Raw!$N641&lt;$A$9,IF(Raw!$X641&gt;$C$9,IF(Raw!$X641&lt;$A$9,Raw!I641,-999),-999),-999),-999),-999),-999)</f>
        <v>-999</v>
      </c>
      <c r="G641" s="9">
        <f>Raw!G641</f>
        <v>0</v>
      </c>
      <c r="H641" s="9">
        <f>IF(Raw!$G641&gt;$C$8,IF(Raw!$Q641&gt;$C$8,IF(Raw!$N641&gt;$C$9,IF(Raw!$N641&lt;$A$9,IF(Raw!$X641&gt;$C$9,IF(Raw!$X641&lt;$A$9,Raw!L641,-999),-999),-999),-999),-999),-999)</f>
        <v>-999</v>
      </c>
      <c r="I641" s="9">
        <f>IF(Raw!$G641&gt;$C$8,IF(Raw!$Q641&gt;$C$8,IF(Raw!$N641&gt;$C$9,IF(Raw!$N641&lt;$A$9,IF(Raw!$X641&gt;$C$9,IF(Raw!$X641&lt;$A$9,Raw!M641,-999),-999),-999),-999),-999),-999)</f>
        <v>-999</v>
      </c>
      <c r="J641" s="9">
        <f>IF(Raw!$G641&gt;$C$8,IF(Raw!$Q641&gt;$C$8,IF(Raw!$N641&gt;$C$9,IF(Raw!$N641&lt;$A$9,IF(Raw!$X641&gt;$C$9,IF(Raw!$X641&lt;$A$9,Raw!N641,-999),-999),-999),-999),-999),-999)</f>
        <v>-999</v>
      </c>
      <c r="K641" s="9">
        <f>IF(Raw!$G641&gt;$C$8,IF(Raw!$Q641&gt;$C$8,IF(Raw!$N641&gt;$C$9,IF(Raw!$N641&lt;$A$9,IF(Raw!$X641&gt;$C$9,IF(Raw!$X641&lt;$A$9,Raw!R641,-999),-999),-999),-999),-999),-999)</f>
        <v>-999</v>
      </c>
      <c r="L641" s="9">
        <f>IF(Raw!$G641&gt;$C$8,IF(Raw!$Q641&gt;$C$8,IF(Raw!$N641&gt;$C$9,IF(Raw!$N641&lt;$A$9,IF(Raw!$X641&gt;$C$9,IF(Raw!$X641&lt;$A$9,Raw!S641,-999),-999),-999),-999),-999),-999)</f>
        <v>-999</v>
      </c>
      <c r="M641" s="9">
        <f>Raw!Q641</f>
        <v>0</v>
      </c>
      <c r="N641" s="9">
        <f>IF(Raw!$G641&gt;$C$8,IF(Raw!$Q641&gt;$C$8,IF(Raw!$N641&gt;$C$9,IF(Raw!$N641&lt;$A$9,IF(Raw!$X641&gt;$C$9,IF(Raw!$X641&lt;$A$9,Raw!V641,-999),-999),-999),-999),-999),-999)</f>
        <v>-999</v>
      </c>
      <c r="O641" s="9">
        <f>IF(Raw!$G641&gt;$C$8,IF(Raw!$Q641&gt;$C$8,IF(Raw!$N641&gt;$C$9,IF(Raw!$N641&lt;$A$9,IF(Raw!$X641&gt;$C$9,IF(Raw!$X641&lt;$A$9,Raw!W641,-999),-999),-999),-999),-999),-999)</f>
        <v>-999</v>
      </c>
      <c r="P641" s="9">
        <f>IF(Raw!$G641&gt;$C$8,IF(Raw!$Q641&gt;$C$8,IF(Raw!$N641&gt;$C$9,IF(Raw!$N641&lt;$A$9,IF(Raw!$X641&gt;$C$9,IF(Raw!$X641&lt;$A$9,Raw!X641,-999),-999),-999),-999),-999),-999)</f>
        <v>-999</v>
      </c>
      <c r="R641" s="9">
        <f t="shared" si="175"/>
        <v>0</v>
      </c>
      <c r="S641" s="9">
        <f t="shared" si="176"/>
        <v>0</v>
      </c>
      <c r="T641" s="9">
        <f t="shared" si="177"/>
        <v>0</v>
      </c>
      <c r="U641" s="9">
        <f t="shared" si="178"/>
        <v>0</v>
      </c>
      <c r="V641" s="15">
        <f t="shared" si="179"/>
        <v>-999</v>
      </c>
      <c r="X641" s="11">
        <f t="shared" si="180"/>
        <v>-6.0139799999999993E+20</v>
      </c>
      <c r="Y641" s="11">
        <f t="shared" si="181"/>
        <v>-9.99E-18</v>
      </c>
      <c r="Z641" s="11">
        <f t="shared" si="182"/>
        <v>-9.9899999999999989E-4</v>
      </c>
      <c r="AA641" s="16">
        <f t="shared" si="183"/>
        <v>1</v>
      </c>
      <c r="AB641" s="9">
        <f t="shared" si="184"/>
        <v>-999</v>
      </c>
      <c r="AC641" s="9">
        <f t="shared" si="185"/>
        <v>-999</v>
      </c>
      <c r="AD641" s="15">
        <f t="shared" si="186"/>
        <v>-999</v>
      </c>
      <c r="AE641" s="3">
        <f t="shared" si="187"/>
        <v>-1202.7959999999996</v>
      </c>
      <c r="AF641" s="2">
        <f t="shared" si="188"/>
        <v>0.30099999999999988</v>
      </c>
      <c r="AG641" s="9">
        <f t="shared" si="189"/>
        <v>0</v>
      </c>
      <c r="AH641" s="2">
        <f t="shared" si="190"/>
        <v>0</v>
      </c>
    </row>
    <row r="642" spans="1:34">
      <c r="A642" s="1">
        <f>Raw!A642</f>
        <v>0</v>
      </c>
      <c r="B642" s="14">
        <f>Raw!B642</f>
        <v>0</v>
      </c>
      <c r="C642" s="15">
        <f>Raw!C642</f>
        <v>0</v>
      </c>
      <c r="D642" s="15">
        <f>IF(C642&gt;0.5,Raw!D642*D$11,-999)</f>
        <v>-999</v>
      </c>
      <c r="E642" s="9">
        <f>IF(Raw!$G642&gt;$C$8,IF(Raw!$Q642&gt;$C$8,IF(Raw!$N642&gt;$C$9,IF(Raw!$N642&lt;$A$9,IF(Raw!$X642&gt;$C$9,IF(Raw!$X642&lt;$A$9,Raw!H642,-999),-999),-999),-999),-999),-999)</f>
        <v>-999</v>
      </c>
      <c r="F642" s="9">
        <f>IF(Raw!$G642&gt;$C$8,IF(Raw!$Q642&gt;$C$8,IF(Raw!$N642&gt;$C$9,IF(Raw!$N642&lt;$A$9,IF(Raw!$X642&gt;$C$9,IF(Raw!$X642&lt;$A$9,Raw!I642,-999),-999),-999),-999),-999),-999)</f>
        <v>-999</v>
      </c>
      <c r="G642" s="9">
        <f>Raw!G642</f>
        <v>0</v>
      </c>
      <c r="H642" s="9">
        <f>IF(Raw!$G642&gt;$C$8,IF(Raw!$Q642&gt;$C$8,IF(Raw!$N642&gt;$C$9,IF(Raw!$N642&lt;$A$9,IF(Raw!$X642&gt;$C$9,IF(Raw!$X642&lt;$A$9,Raw!L642,-999),-999),-999),-999),-999),-999)</f>
        <v>-999</v>
      </c>
      <c r="I642" s="9">
        <f>IF(Raw!$G642&gt;$C$8,IF(Raw!$Q642&gt;$C$8,IF(Raw!$N642&gt;$C$9,IF(Raw!$N642&lt;$A$9,IF(Raw!$X642&gt;$C$9,IF(Raw!$X642&lt;$A$9,Raw!M642,-999),-999),-999),-999),-999),-999)</f>
        <v>-999</v>
      </c>
      <c r="J642" s="9">
        <f>IF(Raw!$G642&gt;$C$8,IF(Raw!$Q642&gt;$C$8,IF(Raw!$N642&gt;$C$9,IF(Raw!$N642&lt;$A$9,IF(Raw!$X642&gt;$C$9,IF(Raw!$X642&lt;$A$9,Raw!N642,-999),-999),-999),-999),-999),-999)</f>
        <v>-999</v>
      </c>
      <c r="K642" s="9">
        <f>IF(Raw!$G642&gt;$C$8,IF(Raw!$Q642&gt;$C$8,IF(Raw!$N642&gt;$C$9,IF(Raw!$N642&lt;$A$9,IF(Raw!$X642&gt;$C$9,IF(Raw!$X642&lt;$A$9,Raw!R642,-999),-999),-999),-999),-999),-999)</f>
        <v>-999</v>
      </c>
      <c r="L642" s="9">
        <f>IF(Raw!$G642&gt;$C$8,IF(Raw!$Q642&gt;$C$8,IF(Raw!$N642&gt;$C$9,IF(Raw!$N642&lt;$A$9,IF(Raw!$X642&gt;$C$9,IF(Raw!$X642&lt;$A$9,Raw!S642,-999),-999),-999),-999),-999),-999)</f>
        <v>-999</v>
      </c>
      <c r="M642" s="9">
        <f>Raw!Q642</f>
        <v>0</v>
      </c>
      <c r="N642" s="9">
        <f>IF(Raw!$G642&gt;$C$8,IF(Raw!$Q642&gt;$C$8,IF(Raw!$N642&gt;$C$9,IF(Raw!$N642&lt;$A$9,IF(Raw!$X642&gt;$C$9,IF(Raw!$X642&lt;$A$9,Raw!V642,-999),-999),-999),-999),-999),-999)</f>
        <v>-999</v>
      </c>
      <c r="O642" s="9">
        <f>IF(Raw!$G642&gt;$C$8,IF(Raw!$Q642&gt;$C$8,IF(Raw!$N642&gt;$C$9,IF(Raw!$N642&lt;$A$9,IF(Raw!$X642&gt;$C$9,IF(Raw!$X642&lt;$A$9,Raw!W642,-999),-999),-999),-999),-999),-999)</f>
        <v>-999</v>
      </c>
      <c r="P642" s="9">
        <f>IF(Raw!$G642&gt;$C$8,IF(Raw!$Q642&gt;$C$8,IF(Raw!$N642&gt;$C$9,IF(Raw!$N642&lt;$A$9,IF(Raw!$X642&gt;$C$9,IF(Raw!$X642&lt;$A$9,Raw!X642,-999),-999),-999),-999),-999),-999)</f>
        <v>-999</v>
      </c>
      <c r="R642" s="9">
        <f t="shared" si="175"/>
        <v>0</v>
      </c>
      <c r="S642" s="9">
        <f t="shared" si="176"/>
        <v>0</v>
      </c>
      <c r="T642" s="9">
        <f t="shared" si="177"/>
        <v>0</v>
      </c>
      <c r="U642" s="9">
        <f t="shared" si="178"/>
        <v>0</v>
      </c>
      <c r="V642" s="15">
        <f t="shared" si="179"/>
        <v>-999</v>
      </c>
      <c r="X642" s="11">
        <f t="shared" si="180"/>
        <v>-6.0139799999999993E+20</v>
      </c>
      <c r="Y642" s="11">
        <f t="shared" si="181"/>
        <v>-9.99E-18</v>
      </c>
      <c r="Z642" s="11">
        <f t="shared" si="182"/>
        <v>-9.9899999999999989E-4</v>
      </c>
      <c r="AA642" s="16">
        <f t="shared" si="183"/>
        <v>1</v>
      </c>
      <c r="AB642" s="9">
        <f t="shared" si="184"/>
        <v>-999</v>
      </c>
      <c r="AC642" s="9">
        <f t="shared" si="185"/>
        <v>-999</v>
      </c>
      <c r="AD642" s="15">
        <f t="shared" si="186"/>
        <v>-999</v>
      </c>
      <c r="AE642" s="3">
        <f t="shared" si="187"/>
        <v>-1202.7959999999996</v>
      </c>
      <c r="AF642" s="2">
        <f t="shared" si="188"/>
        <v>0.30099999999999988</v>
      </c>
      <c r="AG642" s="9">
        <f t="shared" si="189"/>
        <v>0</v>
      </c>
      <c r="AH642" s="2">
        <f t="shared" si="190"/>
        <v>0</v>
      </c>
    </row>
    <row r="643" spans="1:34">
      <c r="A643" s="1">
        <f>Raw!A643</f>
        <v>0</v>
      </c>
      <c r="B643" s="14">
        <f>Raw!B643</f>
        <v>0</v>
      </c>
      <c r="C643" s="15">
        <f>Raw!C643</f>
        <v>0</v>
      </c>
      <c r="D643" s="15">
        <f>IF(C643&gt;0.5,Raw!D643*D$11,-999)</f>
        <v>-999</v>
      </c>
      <c r="E643" s="9">
        <f>IF(Raw!$G643&gt;$C$8,IF(Raw!$Q643&gt;$C$8,IF(Raw!$N643&gt;$C$9,IF(Raw!$N643&lt;$A$9,IF(Raw!$X643&gt;$C$9,IF(Raw!$X643&lt;$A$9,Raw!H643,-999),-999),-999),-999),-999),-999)</f>
        <v>-999</v>
      </c>
      <c r="F643" s="9">
        <f>IF(Raw!$G643&gt;$C$8,IF(Raw!$Q643&gt;$C$8,IF(Raw!$N643&gt;$C$9,IF(Raw!$N643&lt;$A$9,IF(Raw!$X643&gt;$C$9,IF(Raw!$X643&lt;$A$9,Raw!I643,-999),-999),-999),-999),-999),-999)</f>
        <v>-999</v>
      </c>
      <c r="G643" s="9">
        <f>Raw!G643</f>
        <v>0</v>
      </c>
      <c r="H643" s="9">
        <f>IF(Raw!$G643&gt;$C$8,IF(Raw!$Q643&gt;$C$8,IF(Raw!$N643&gt;$C$9,IF(Raw!$N643&lt;$A$9,IF(Raw!$X643&gt;$C$9,IF(Raw!$X643&lt;$A$9,Raw!L643,-999),-999),-999),-999),-999),-999)</f>
        <v>-999</v>
      </c>
      <c r="I643" s="9">
        <f>IF(Raw!$G643&gt;$C$8,IF(Raw!$Q643&gt;$C$8,IF(Raw!$N643&gt;$C$9,IF(Raw!$N643&lt;$A$9,IF(Raw!$X643&gt;$C$9,IF(Raw!$X643&lt;$A$9,Raw!M643,-999),-999),-999),-999),-999),-999)</f>
        <v>-999</v>
      </c>
      <c r="J643" s="9">
        <f>IF(Raw!$G643&gt;$C$8,IF(Raw!$Q643&gt;$C$8,IF(Raw!$N643&gt;$C$9,IF(Raw!$N643&lt;$A$9,IF(Raw!$X643&gt;$C$9,IF(Raw!$X643&lt;$A$9,Raw!N643,-999),-999),-999),-999),-999),-999)</f>
        <v>-999</v>
      </c>
      <c r="K643" s="9">
        <f>IF(Raw!$G643&gt;$C$8,IF(Raw!$Q643&gt;$C$8,IF(Raw!$N643&gt;$C$9,IF(Raw!$N643&lt;$A$9,IF(Raw!$X643&gt;$C$9,IF(Raw!$X643&lt;$A$9,Raw!R643,-999),-999),-999),-999),-999),-999)</f>
        <v>-999</v>
      </c>
      <c r="L643" s="9">
        <f>IF(Raw!$G643&gt;$C$8,IF(Raw!$Q643&gt;$C$8,IF(Raw!$N643&gt;$C$9,IF(Raw!$N643&lt;$A$9,IF(Raw!$X643&gt;$C$9,IF(Raw!$X643&lt;$A$9,Raw!S643,-999),-999),-999),-999),-999),-999)</f>
        <v>-999</v>
      </c>
      <c r="M643" s="9">
        <f>Raw!Q643</f>
        <v>0</v>
      </c>
      <c r="N643" s="9">
        <f>IF(Raw!$G643&gt;$C$8,IF(Raw!$Q643&gt;$C$8,IF(Raw!$N643&gt;$C$9,IF(Raw!$N643&lt;$A$9,IF(Raw!$X643&gt;$C$9,IF(Raw!$X643&lt;$A$9,Raw!V643,-999),-999),-999),-999),-999),-999)</f>
        <v>-999</v>
      </c>
      <c r="O643" s="9">
        <f>IF(Raw!$G643&gt;$C$8,IF(Raw!$Q643&gt;$C$8,IF(Raw!$N643&gt;$C$9,IF(Raw!$N643&lt;$A$9,IF(Raw!$X643&gt;$C$9,IF(Raw!$X643&lt;$A$9,Raw!W643,-999),-999),-999),-999),-999),-999)</f>
        <v>-999</v>
      </c>
      <c r="P643" s="9">
        <f>IF(Raw!$G643&gt;$C$8,IF(Raw!$Q643&gt;$C$8,IF(Raw!$N643&gt;$C$9,IF(Raw!$N643&lt;$A$9,IF(Raw!$X643&gt;$C$9,IF(Raw!$X643&lt;$A$9,Raw!X643,-999),-999),-999),-999),-999),-999)</f>
        <v>-999</v>
      </c>
      <c r="R643" s="9">
        <f t="shared" si="175"/>
        <v>0</v>
      </c>
      <c r="S643" s="9">
        <f t="shared" si="176"/>
        <v>0</v>
      </c>
      <c r="T643" s="9">
        <f t="shared" si="177"/>
        <v>0</v>
      </c>
      <c r="U643" s="9">
        <f t="shared" si="178"/>
        <v>0</v>
      </c>
      <c r="V643" s="15">
        <f t="shared" si="179"/>
        <v>-999</v>
      </c>
      <c r="X643" s="11">
        <f t="shared" si="180"/>
        <v>-6.0139799999999993E+20</v>
      </c>
      <c r="Y643" s="11">
        <f t="shared" si="181"/>
        <v>-9.99E-18</v>
      </c>
      <c r="Z643" s="11">
        <f t="shared" si="182"/>
        <v>-9.9899999999999989E-4</v>
      </c>
      <c r="AA643" s="16">
        <f t="shared" si="183"/>
        <v>1</v>
      </c>
      <c r="AB643" s="9">
        <f t="shared" si="184"/>
        <v>-999</v>
      </c>
      <c r="AC643" s="9">
        <f t="shared" si="185"/>
        <v>-999</v>
      </c>
      <c r="AD643" s="15">
        <f t="shared" si="186"/>
        <v>-999</v>
      </c>
      <c r="AE643" s="3">
        <f t="shared" si="187"/>
        <v>-1202.7959999999996</v>
      </c>
      <c r="AF643" s="2">
        <f t="shared" si="188"/>
        <v>0.30099999999999988</v>
      </c>
      <c r="AG643" s="9">
        <f t="shared" si="189"/>
        <v>0</v>
      </c>
      <c r="AH643" s="2">
        <f t="shared" si="190"/>
        <v>0</v>
      </c>
    </row>
    <row r="644" spans="1:34">
      <c r="A644" s="1">
        <f>Raw!A644</f>
        <v>0</v>
      </c>
      <c r="B644" s="14">
        <f>Raw!B644</f>
        <v>0</v>
      </c>
      <c r="C644" s="15">
        <f>Raw!C644</f>
        <v>0</v>
      </c>
      <c r="D644" s="15">
        <f>IF(C644&gt;0.5,Raw!D644*D$11,-999)</f>
        <v>-999</v>
      </c>
      <c r="E644" s="9">
        <f>IF(Raw!$G644&gt;$C$8,IF(Raw!$Q644&gt;$C$8,IF(Raw!$N644&gt;$C$9,IF(Raw!$N644&lt;$A$9,IF(Raw!$X644&gt;$C$9,IF(Raw!$X644&lt;$A$9,Raw!H644,-999),-999),-999),-999),-999),-999)</f>
        <v>-999</v>
      </c>
      <c r="F644" s="9">
        <f>IF(Raw!$G644&gt;$C$8,IF(Raw!$Q644&gt;$C$8,IF(Raw!$N644&gt;$C$9,IF(Raw!$N644&lt;$A$9,IF(Raw!$X644&gt;$C$9,IF(Raw!$X644&lt;$A$9,Raw!I644,-999),-999),-999),-999),-999),-999)</f>
        <v>-999</v>
      </c>
      <c r="G644" s="9">
        <f>Raw!G644</f>
        <v>0</v>
      </c>
      <c r="H644" s="9">
        <f>IF(Raw!$G644&gt;$C$8,IF(Raw!$Q644&gt;$C$8,IF(Raw!$N644&gt;$C$9,IF(Raw!$N644&lt;$A$9,IF(Raw!$X644&gt;$C$9,IF(Raw!$X644&lt;$A$9,Raw!L644,-999),-999),-999),-999),-999),-999)</f>
        <v>-999</v>
      </c>
      <c r="I644" s="9">
        <f>IF(Raw!$G644&gt;$C$8,IF(Raw!$Q644&gt;$C$8,IF(Raw!$N644&gt;$C$9,IF(Raw!$N644&lt;$A$9,IF(Raw!$X644&gt;$C$9,IF(Raw!$X644&lt;$A$9,Raw!M644,-999),-999),-999),-999),-999),-999)</f>
        <v>-999</v>
      </c>
      <c r="J644" s="9">
        <f>IF(Raw!$G644&gt;$C$8,IF(Raw!$Q644&gt;$C$8,IF(Raw!$N644&gt;$C$9,IF(Raw!$N644&lt;$A$9,IF(Raw!$X644&gt;$C$9,IF(Raw!$X644&lt;$A$9,Raw!N644,-999),-999),-999),-999),-999),-999)</f>
        <v>-999</v>
      </c>
      <c r="K644" s="9">
        <f>IF(Raw!$G644&gt;$C$8,IF(Raw!$Q644&gt;$C$8,IF(Raw!$N644&gt;$C$9,IF(Raw!$N644&lt;$A$9,IF(Raw!$X644&gt;$C$9,IF(Raw!$X644&lt;$A$9,Raw!R644,-999),-999),-999),-999),-999),-999)</f>
        <v>-999</v>
      </c>
      <c r="L644" s="9">
        <f>IF(Raw!$G644&gt;$C$8,IF(Raw!$Q644&gt;$C$8,IF(Raw!$N644&gt;$C$9,IF(Raw!$N644&lt;$A$9,IF(Raw!$X644&gt;$C$9,IF(Raw!$X644&lt;$A$9,Raw!S644,-999),-999),-999),-999),-999),-999)</f>
        <v>-999</v>
      </c>
      <c r="M644" s="9">
        <f>Raw!Q644</f>
        <v>0</v>
      </c>
      <c r="N644" s="9">
        <f>IF(Raw!$G644&gt;$C$8,IF(Raw!$Q644&gt;$C$8,IF(Raw!$N644&gt;$C$9,IF(Raw!$N644&lt;$A$9,IF(Raw!$X644&gt;$C$9,IF(Raw!$X644&lt;$A$9,Raw!V644,-999),-999),-999),-999),-999),-999)</f>
        <v>-999</v>
      </c>
      <c r="O644" s="9">
        <f>IF(Raw!$G644&gt;$C$8,IF(Raw!$Q644&gt;$C$8,IF(Raw!$N644&gt;$C$9,IF(Raw!$N644&lt;$A$9,IF(Raw!$X644&gt;$C$9,IF(Raw!$X644&lt;$A$9,Raw!W644,-999),-999),-999),-999),-999),-999)</f>
        <v>-999</v>
      </c>
      <c r="P644" s="9">
        <f>IF(Raw!$G644&gt;$C$8,IF(Raw!$Q644&gt;$C$8,IF(Raw!$N644&gt;$C$9,IF(Raw!$N644&lt;$A$9,IF(Raw!$X644&gt;$C$9,IF(Raw!$X644&lt;$A$9,Raw!X644,-999),-999),-999),-999),-999),-999)</f>
        <v>-999</v>
      </c>
      <c r="R644" s="9">
        <f t="shared" si="175"/>
        <v>0</v>
      </c>
      <c r="S644" s="9">
        <f t="shared" si="176"/>
        <v>0</v>
      </c>
      <c r="T644" s="9">
        <f t="shared" si="177"/>
        <v>0</v>
      </c>
      <c r="U644" s="9">
        <f t="shared" si="178"/>
        <v>0</v>
      </c>
      <c r="V644" s="15">
        <f t="shared" si="179"/>
        <v>-999</v>
      </c>
      <c r="X644" s="11">
        <f t="shared" si="180"/>
        <v>-6.0139799999999993E+20</v>
      </c>
      <c r="Y644" s="11">
        <f t="shared" si="181"/>
        <v>-9.99E-18</v>
      </c>
      <c r="Z644" s="11">
        <f t="shared" si="182"/>
        <v>-9.9899999999999989E-4</v>
      </c>
      <c r="AA644" s="16">
        <f t="shared" si="183"/>
        <v>1</v>
      </c>
      <c r="AB644" s="9">
        <f t="shared" si="184"/>
        <v>-999</v>
      </c>
      <c r="AC644" s="9">
        <f t="shared" si="185"/>
        <v>-999</v>
      </c>
      <c r="AD644" s="15">
        <f t="shared" si="186"/>
        <v>-999</v>
      </c>
      <c r="AE644" s="3">
        <f t="shared" si="187"/>
        <v>-1202.7959999999996</v>
      </c>
      <c r="AF644" s="2">
        <f t="shared" si="188"/>
        <v>0.30099999999999988</v>
      </c>
      <c r="AG644" s="9">
        <f t="shared" si="189"/>
        <v>0</v>
      </c>
      <c r="AH644" s="2">
        <f t="shared" si="190"/>
        <v>0</v>
      </c>
    </row>
    <row r="645" spans="1:34">
      <c r="A645" s="1">
        <f>Raw!A645</f>
        <v>0</v>
      </c>
      <c r="B645" s="14">
        <f>Raw!B645</f>
        <v>0</v>
      </c>
      <c r="C645" s="15">
        <f>Raw!C645</f>
        <v>0</v>
      </c>
      <c r="D645" s="15">
        <f>IF(C645&gt;0.5,Raw!D645*D$11,-999)</f>
        <v>-999</v>
      </c>
      <c r="E645" s="9">
        <f>IF(Raw!$G645&gt;$C$8,IF(Raw!$Q645&gt;$C$8,IF(Raw!$N645&gt;$C$9,IF(Raw!$N645&lt;$A$9,IF(Raw!$X645&gt;$C$9,IF(Raw!$X645&lt;$A$9,Raw!H645,-999),-999),-999),-999),-999),-999)</f>
        <v>-999</v>
      </c>
      <c r="F645" s="9">
        <f>IF(Raw!$G645&gt;$C$8,IF(Raw!$Q645&gt;$C$8,IF(Raw!$N645&gt;$C$9,IF(Raw!$N645&lt;$A$9,IF(Raw!$X645&gt;$C$9,IF(Raw!$X645&lt;$A$9,Raw!I645,-999),-999),-999),-999),-999),-999)</f>
        <v>-999</v>
      </c>
      <c r="G645" s="9">
        <f>Raw!G645</f>
        <v>0</v>
      </c>
      <c r="H645" s="9">
        <f>IF(Raw!$G645&gt;$C$8,IF(Raw!$Q645&gt;$C$8,IF(Raw!$N645&gt;$C$9,IF(Raw!$N645&lt;$A$9,IF(Raw!$X645&gt;$C$9,IF(Raw!$X645&lt;$A$9,Raw!L645,-999),-999),-999),-999),-999),-999)</f>
        <v>-999</v>
      </c>
      <c r="I645" s="9">
        <f>IF(Raw!$G645&gt;$C$8,IF(Raw!$Q645&gt;$C$8,IF(Raw!$N645&gt;$C$9,IF(Raw!$N645&lt;$A$9,IF(Raw!$X645&gt;$C$9,IF(Raw!$X645&lt;$A$9,Raw!M645,-999),-999),-999),-999),-999),-999)</f>
        <v>-999</v>
      </c>
      <c r="J645" s="9">
        <f>IF(Raw!$G645&gt;$C$8,IF(Raw!$Q645&gt;$C$8,IF(Raw!$N645&gt;$C$9,IF(Raw!$N645&lt;$A$9,IF(Raw!$X645&gt;$C$9,IF(Raw!$X645&lt;$A$9,Raw!N645,-999),-999),-999),-999),-999),-999)</f>
        <v>-999</v>
      </c>
      <c r="K645" s="9">
        <f>IF(Raw!$G645&gt;$C$8,IF(Raw!$Q645&gt;$C$8,IF(Raw!$N645&gt;$C$9,IF(Raw!$N645&lt;$A$9,IF(Raw!$X645&gt;$C$9,IF(Raw!$X645&lt;$A$9,Raw!R645,-999),-999),-999),-999),-999),-999)</f>
        <v>-999</v>
      </c>
      <c r="L645" s="9">
        <f>IF(Raw!$G645&gt;$C$8,IF(Raw!$Q645&gt;$C$8,IF(Raw!$N645&gt;$C$9,IF(Raw!$N645&lt;$A$9,IF(Raw!$X645&gt;$C$9,IF(Raw!$X645&lt;$A$9,Raw!S645,-999),-999),-999),-999),-999),-999)</f>
        <v>-999</v>
      </c>
      <c r="M645" s="9">
        <f>Raw!Q645</f>
        <v>0</v>
      </c>
      <c r="N645" s="9">
        <f>IF(Raw!$G645&gt;$C$8,IF(Raw!$Q645&gt;$C$8,IF(Raw!$N645&gt;$C$9,IF(Raw!$N645&lt;$A$9,IF(Raw!$X645&gt;$C$9,IF(Raw!$X645&lt;$A$9,Raw!V645,-999),-999),-999),-999),-999),-999)</f>
        <v>-999</v>
      </c>
      <c r="O645" s="9">
        <f>IF(Raw!$G645&gt;$C$8,IF(Raw!$Q645&gt;$C$8,IF(Raw!$N645&gt;$C$9,IF(Raw!$N645&lt;$A$9,IF(Raw!$X645&gt;$C$9,IF(Raw!$X645&lt;$A$9,Raw!W645,-999),-999),-999),-999),-999),-999)</f>
        <v>-999</v>
      </c>
      <c r="P645" s="9">
        <f>IF(Raw!$G645&gt;$C$8,IF(Raw!$Q645&gt;$C$8,IF(Raw!$N645&gt;$C$9,IF(Raw!$N645&lt;$A$9,IF(Raw!$X645&gt;$C$9,IF(Raw!$X645&lt;$A$9,Raw!X645,-999),-999),-999),-999),-999),-999)</f>
        <v>-999</v>
      </c>
      <c r="R645" s="9">
        <f t="shared" si="175"/>
        <v>0</v>
      </c>
      <c r="S645" s="9">
        <f t="shared" si="176"/>
        <v>0</v>
      </c>
      <c r="T645" s="9">
        <f t="shared" si="177"/>
        <v>0</v>
      </c>
      <c r="U645" s="9">
        <f t="shared" si="178"/>
        <v>0</v>
      </c>
      <c r="V645" s="15">
        <f t="shared" si="179"/>
        <v>-999</v>
      </c>
      <c r="X645" s="11">
        <f t="shared" si="180"/>
        <v>-6.0139799999999993E+20</v>
      </c>
      <c r="Y645" s="11">
        <f t="shared" si="181"/>
        <v>-9.99E-18</v>
      </c>
      <c r="Z645" s="11">
        <f t="shared" si="182"/>
        <v>-9.9899999999999989E-4</v>
      </c>
      <c r="AA645" s="16">
        <f t="shared" si="183"/>
        <v>1</v>
      </c>
      <c r="AB645" s="9">
        <f t="shared" si="184"/>
        <v>-999</v>
      </c>
      <c r="AC645" s="9">
        <f t="shared" si="185"/>
        <v>-999</v>
      </c>
      <c r="AD645" s="15">
        <f t="shared" si="186"/>
        <v>-999</v>
      </c>
      <c r="AE645" s="3">
        <f t="shared" si="187"/>
        <v>-1202.7959999999996</v>
      </c>
      <c r="AF645" s="2">
        <f t="shared" si="188"/>
        <v>0.30099999999999988</v>
      </c>
      <c r="AG645" s="9">
        <f t="shared" si="189"/>
        <v>0</v>
      </c>
      <c r="AH645" s="2">
        <f t="shared" si="190"/>
        <v>0</v>
      </c>
    </row>
    <row r="646" spans="1:34">
      <c r="A646" s="1">
        <f>Raw!A646</f>
        <v>0</v>
      </c>
      <c r="B646" s="14">
        <f>Raw!B646</f>
        <v>0</v>
      </c>
      <c r="C646" s="15">
        <f>Raw!C646</f>
        <v>0</v>
      </c>
      <c r="D646" s="15">
        <f>IF(C646&gt;0.5,Raw!D646*D$11,-999)</f>
        <v>-999</v>
      </c>
      <c r="E646" s="9">
        <f>IF(Raw!$G646&gt;$C$8,IF(Raw!$Q646&gt;$C$8,IF(Raw!$N646&gt;$C$9,IF(Raw!$N646&lt;$A$9,IF(Raw!$X646&gt;$C$9,IF(Raw!$X646&lt;$A$9,Raw!H646,-999),-999),-999),-999),-999),-999)</f>
        <v>-999</v>
      </c>
      <c r="F646" s="9">
        <f>IF(Raw!$G646&gt;$C$8,IF(Raw!$Q646&gt;$C$8,IF(Raw!$N646&gt;$C$9,IF(Raw!$N646&lt;$A$9,IF(Raw!$X646&gt;$C$9,IF(Raw!$X646&lt;$A$9,Raw!I646,-999),-999),-999),-999),-999),-999)</f>
        <v>-999</v>
      </c>
      <c r="G646" s="9">
        <f>Raw!G646</f>
        <v>0</v>
      </c>
      <c r="H646" s="9">
        <f>IF(Raw!$G646&gt;$C$8,IF(Raw!$Q646&gt;$C$8,IF(Raw!$N646&gt;$C$9,IF(Raw!$N646&lt;$A$9,IF(Raw!$X646&gt;$C$9,IF(Raw!$X646&lt;$A$9,Raw!L646,-999),-999),-999),-999),-999),-999)</f>
        <v>-999</v>
      </c>
      <c r="I646" s="9">
        <f>IF(Raw!$G646&gt;$C$8,IF(Raw!$Q646&gt;$C$8,IF(Raw!$N646&gt;$C$9,IF(Raw!$N646&lt;$A$9,IF(Raw!$X646&gt;$C$9,IF(Raw!$X646&lt;$A$9,Raw!M646,-999),-999),-999),-999),-999),-999)</f>
        <v>-999</v>
      </c>
      <c r="J646" s="9">
        <f>IF(Raw!$G646&gt;$C$8,IF(Raw!$Q646&gt;$C$8,IF(Raw!$N646&gt;$C$9,IF(Raw!$N646&lt;$A$9,IF(Raw!$X646&gt;$C$9,IF(Raw!$X646&lt;$A$9,Raw!N646,-999),-999),-999),-999),-999),-999)</f>
        <v>-999</v>
      </c>
      <c r="K646" s="9">
        <f>IF(Raw!$G646&gt;$C$8,IF(Raw!$Q646&gt;$C$8,IF(Raw!$N646&gt;$C$9,IF(Raw!$N646&lt;$A$9,IF(Raw!$X646&gt;$C$9,IF(Raw!$X646&lt;$A$9,Raw!R646,-999),-999),-999),-999),-999),-999)</f>
        <v>-999</v>
      </c>
      <c r="L646" s="9">
        <f>IF(Raw!$G646&gt;$C$8,IF(Raw!$Q646&gt;$C$8,IF(Raw!$N646&gt;$C$9,IF(Raw!$N646&lt;$A$9,IF(Raw!$X646&gt;$C$9,IF(Raw!$X646&lt;$A$9,Raw!S646,-999),-999),-999),-999),-999),-999)</f>
        <v>-999</v>
      </c>
      <c r="M646" s="9">
        <f>Raw!Q646</f>
        <v>0</v>
      </c>
      <c r="N646" s="9">
        <f>IF(Raw!$G646&gt;$C$8,IF(Raw!$Q646&gt;$C$8,IF(Raw!$N646&gt;$C$9,IF(Raw!$N646&lt;$A$9,IF(Raw!$X646&gt;$C$9,IF(Raw!$X646&lt;$A$9,Raw!V646,-999),-999),-999),-999),-999),-999)</f>
        <v>-999</v>
      </c>
      <c r="O646" s="9">
        <f>IF(Raw!$G646&gt;$C$8,IF(Raw!$Q646&gt;$C$8,IF(Raw!$N646&gt;$C$9,IF(Raw!$N646&lt;$A$9,IF(Raw!$X646&gt;$C$9,IF(Raw!$X646&lt;$A$9,Raw!W646,-999),-999),-999),-999),-999),-999)</f>
        <v>-999</v>
      </c>
      <c r="P646" s="9">
        <f>IF(Raw!$G646&gt;$C$8,IF(Raw!$Q646&gt;$C$8,IF(Raw!$N646&gt;$C$9,IF(Raw!$N646&lt;$A$9,IF(Raw!$X646&gt;$C$9,IF(Raw!$X646&lt;$A$9,Raw!X646,-999),-999),-999),-999),-999),-999)</f>
        <v>-999</v>
      </c>
      <c r="R646" s="9">
        <f t="shared" si="175"/>
        <v>0</v>
      </c>
      <c r="S646" s="9">
        <f t="shared" si="176"/>
        <v>0</v>
      </c>
      <c r="T646" s="9">
        <f t="shared" si="177"/>
        <v>0</v>
      </c>
      <c r="U646" s="9">
        <f t="shared" si="178"/>
        <v>0</v>
      </c>
      <c r="V646" s="15">
        <f t="shared" si="179"/>
        <v>-999</v>
      </c>
      <c r="X646" s="11">
        <f t="shared" si="180"/>
        <v>-6.0139799999999993E+20</v>
      </c>
      <c r="Y646" s="11">
        <f t="shared" si="181"/>
        <v>-9.99E-18</v>
      </c>
      <c r="Z646" s="11">
        <f t="shared" si="182"/>
        <v>-9.9899999999999989E-4</v>
      </c>
      <c r="AA646" s="16">
        <f t="shared" si="183"/>
        <v>1</v>
      </c>
      <c r="AB646" s="9">
        <f t="shared" si="184"/>
        <v>-999</v>
      </c>
      <c r="AC646" s="9">
        <f t="shared" si="185"/>
        <v>-999</v>
      </c>
      <c r="AD646" s="15">
        <f t="shared" si="186"/>
        <v>-999</v>
      </c>
      <c r="AE646" s="3">
        <f t="shared" si="187"/>
        <v>-1202.7959999999996</v>
      </c>
      <c r="AF646" s="2">
        <f t="shared" si="188"/>
        <v>0.30099999999999988</v>
      </c>
      <c r="AG646" s="9">
        <f t="shared" si="189"/>
        <v>0</v>
      </c>
      <c r="AH646" s="2">
        <f t="shared" si="190"/>
        <v>0</v>
      </c>
    </row>
    <row r="647" spans="1:34">
      <c r="A647" s="1">
        <f>Raw!A647</f>
        <v>0</v>
      </c>
      <c r="B647" s="14">
        <f>Raw!B647</f>
        <v>0</v>
      </c>
      <c r="C647" s="15">
        <f>Raw!C647</f>
        <v>0</v>
      </c>
      <c r="D647" s="15">
        <f>IF(C647&gt;0.5,Raw!D647*D$11,-999)</f>
        <v>-999</v>
      </c>
      <c r="E647" s="9">
        <f>IF(Raw!$G647&gt;$C$8,IF(Raw!$Q647&gt;$C$8,IF(Raw!$N647&gt;$C$9,IF(Raw!$N647&lt;$A$9,IF(Raw!$X647&gt;$C$9,IF(Raw!$X647&lt;$A$9,Raw!H647,-999),-999),-999),-999),-999),-999)</f>
        <v>-999</v>
      </c>
      <c r="F647" s="9">
        <f>IF(Raw!$G647&gt;$C$8,IF(Raw!$Q647&gt;$C$8,IF(Raw!$N647&gt;$C$9,IF(Raw!$N647&lt;$A$9,IF(Raw!$X647&gt;$C$9,IF(Raw!$X647&lt;$A$9,Raw!I647,-999),-999),-999),-999),-999),-999)</f>
        <v>-999</v>
      </c>
      <c r="G647" s="9">
        <f>Raw!G647</f>
        <v>0</v>
      </c>
      <c r="H647" s="9">
        <f>IF(Raw!$G647&gt;$C$8,IF(Raw!$Q647&gt;$C$8,IF(Raw!$N647&gt;$C$9,IF(Raw!$N647&lt;$A$9,IF(Raw!$X647&gt;$C$9,IF(Raw!$X647&lt;$A$9,Raw!L647,-999),-999),-999),-999),-999),-999)</f>
        <v>-999</v>
      </c>
      <c r="I647" s="9">
        <f>IF(Raw!$G647&gt;$C$8,IF(Raw!$Q647&gt;$C$8,IF(Raw!$N647&gt;$C$9,IF(Raw!$N647&lt;$A$9,IF(Raw!$X647&gt;$C$9,IF(Raw!$X647&lt;$A$9,Raw!M647,-999),-999),-999),-999),-999),-999)</f>
        <v>-999</v>
      </c>
      <c r="J647" s="9">
        <f>IF(Raw!$G647&gt;$C$8,IF(Raw!$Q647&gt;$C$8,IF(Raw!$N647&gt;$C$9,IF(Raw!$N647&lt;$A$9,IF(Raw!$X647&gt;$C$9,IF(Raw!$X647&lt;$A$9,Raw!N647,-999),-999),-999),-999),-999),-999)</f>
        <v>-999</v>
      </c>
      <c r="K647" s="9">
        <f>IF(Raw!$G647&gt;$C$8,IF(Raw!$Q647&gt;$C$8,IF(Raw!$N647&gt;$C$9,IF(Raw!$N647&lt;$A$9,IF(Raw!$X647&gt;$C$9,IF(Raw!$X647&lt;$A$9,Raw!R647,-999),-999),-999),-999),-999),-999)</f>
        <v>-999</v>
      </c>
      <c r="L647" s="9">
        <f>IF(Raw!$G647&gt;$C$8,IF(Raw!$Q647&gt;$C$8,IF(Raw!$N647&gt;$C$9,IF(Raw!$N647&lt;$A$9,IF(Raw!$X647&gt;$C$9,IF(Raw!$X647&lt;$A$9,Raw!S647,-999),-999),-999),-999),-999),-999)</f>
        <v>-999</v>
      </c>
      <c r="M647" s="9">
        <f>Raw!Q647</f>
        <v>0</v>
      </c>
      <c r="N647" s="9">
        <f>IF(Raw!$G647&gt;$C$8,IF(Raw!$Q647&gt;$C$8,IF(Raw!$N647&gt;$C$9,IF(Raw!$N647&lt;$A$9,IF(Raw!$X647&gt;$C$9,IF(Raw!$X647&lt;$A$9,Raw!V647,-999),-999),-999),-999),-999),-999)</f>
        <v>-999</v>
      </c>
      <c r="O647" s="9">
        <f>IF(Raw!$G647&gt;$C$8,IF(Raw!$Q647&gt;$C$8,IF(Raw!$N647&gt;$C$9,IF(Raw!$N647&lt;$A$9,IF(Raw!$X647&gt;$C$9,IF(Raw!$X647&lt;$A$9,Raw!W647,-999),-999),-999),-999),-999),-999)</f>
        <v>-999</v>
      </c>
      <c r="P647" s="9">
        <f>IF(Raw!$G647&gt;$C$8,IF(Raw!$Q647&gt;$C$8,IF(Raw!$N647&gt;$C$9,IF(Raw!$N647&lt;$A$9,IF(Raw!$X647&gt;$C$9,IF(Raw!$X647&lt;$A$9,Raw!X647,-999),-999),-999),-999),-999),-999)</f>
        <v>-999</v>
      </c>
      <c r="R647" s="9">
        <f t="shared" si="175"/>
        <v>0</v>
      </c>
      <c r="S647" s="9">
        <f t="shared" si="176"/>
        <v>0</v>
      </c>
      <c r="T647" s="9">
        <f t="shared" si="177"/>
        <v>0</v>
      </c>
      <c r="U647" s="9">
        <f t="shared" si="178"/>
        <v>0</v>
      </c>
      <c r="V647" s="15">
        <f t="shared" si="179"/>
        <v>-999</v>
      </c>
      <c r="X647" s="11">
        <f t="shared" si="180"/>
        <v>-6.0139799999999993E+20</v>
      </c>
      <c r="Y647" s="11">
        <f t="shared" si="181"/>
        <v>-9.99E-18</v>
      </c>
      <c r="Z647" s="11">
        <f t="shared" si="182"/>
        <v>-9.9899999999999989E-4</v>
      </c>
      <c r="AA647" s="16">
        <f t="shared" si="183"/>
        <v>1</v>
      </c>
      <c r="AB647" s="9">
        <f t="shared" si="184"/>
        <v>-999</v>
      </c>
      <c r="AC647" s="9">
        <f t="shared" si="185"/>
        <v>-999</v>
      </c>
      <c r="AD647" s="15">
        <f t="shared" si="186"/>
        <v>-999</v>
      </c>
      <c r="AE647" s="3">
        <f t="shared" si="187"/>
        <v>-1202.7959999999996</v>
      </c>
      <c r="AF647" s="2">
        <f t="shared" si="188"/>
        <v>0.30099999999999988</v>
      </c>
      <c r="AG647" s="9">
        <f t="shared" si="189"/>
        <v>0</v>
      </c>
      <c r="AH647" s="2">
        <f t="shared" si="190"/>
        <v>0</v>
      </c>
    </row>
    <row r="648" spans="1:34">
      <c r="A648" s="1">
        <f>Raw!A648</f>
        <v>0</v>
      </c>
      <c r="B648" s="14">
        <f>Raw!B648</f>
        <v>0</v>
      </c>
      <c r="C648" s="15">
        <f>Raw!C648</f>
        <v>0</v>
      </c>
      <c r="D648" s="15">
        <f>IF(C648&gt;0.5,Raw!D648*D$11,-999)</f>
        <v>-999</v>
      </c>
      <c r="E648" s="9">
        <f>IF(Raw!$G648&gt;$C$8,IF(Raw!$Q648&gt;$C$8,IF(Raw!$N648&gt;$C$9,IF(Raw!$N648&lt;$A$9,IF(Raw!$X648&gt;$C$9,IF(Raw!$X648&lt;$A$9,Raw!H648,-999),-999),-999),-999),-999),-999)</f>
        <v>-999</v>
      </c>
      <c r="F648" s="9">
        <f>IF(Raw!$G648&gt;$C$8,IF(Raw!$Q648&gt;$C$8,IF(Raw!$N648&gt;$C$9,IF(Raw!$N648&lt;$A$9,IF(Raw!$X648&gt;$C$9,IF(Raw!$X648&lt;$A$9,Raw!I648,-999),-999),-999),-999),-999),-999)</f>
        <v>-999</v>
      </c>
      <c r="G648" s="9">
        <f>Raw!G648</f>
        <v>0</v>
      </c>
      <c r="H648" s="9">
        <f>IF(Raw!$G648&gt;$C$8,IF(Raw!$Q648&gt;$C$8,IF(Raw!$N648&gt;$C$9,IF(Raw!$N648&lt;$A$9,IF(Raw!$X648&gt;$C$9,IF(Raw!$X648&lt;$A$9,Raw!L648,-999),-999),-999),-999),-999),-999)</f>
        <v>-999</v>
      </c>
      <c r="I648" s="9">
        <f>IF(Raw!$G648&gt;$C$8,IF(Raw!$Q648&gt;$C$8,IF(Raw!$N648&gt;$C$9,IF(Raw!$N648&lt;$A$9,IF(Raw!$X648&gt;$C$9,IF(Raw!$X648&lt;$A$9,Raw!M648,-999),-999),-999),-999),-999),-999)</f>
        <v>-999</v>
      </c>
      <c r="J648" s="9">
        <f>IF(Raw!$G648&gt;$C$8,IF(Raw!$Q648&gt;$C$8,IF(Raw!$N648&gt;$C$9,IF(Raw!$N648&lt;$A$9,IF(Raw!$X648&gt;$C$9,IF(Raw!$X648&lt;$A$9,Raw!N648,-999),-999),-999),-999),-999),-999)</f>
        <v>-999</v>
      </c>
      <c r="K648" s="9">
        <f>IF(Raw!$G648&gt;$C$8,IF(Raw!$Q648&gt;$C$8,IF(Raw!$N648&gt;$C$9,IF(Raw!$N648&lt;$A$9,IF(Raw!$X648&gt;$C$9,IF(Raw!$X648&lt;$A$9,Raw!R648,-999),-999),-999),-999),-999),-999)</f>
        <v>-999</v>
      </c>
      <c r="L648" s="9">
        <f>IF(Raw!$G648&gt;$C$8,IF(Raw!$Q648&gt;$C$8,IF(Raw!$N648&gt;$C$9,IF(Raw!$N648&lt;$A$9,IF(Raw!$X648&gt;$C$9,IF(Raw!$X648&lt;$A$9,Raw!S648,-999),-999),-999),-999),-999),-999)</f>
        <v>-999</v>
      </c>
      <c r="M648" s="9">
        <f>Raw!Q648</f>
        <v>0</v>
      </c>
      <c r="N648" s="9">
        <f>IF(Raw!$G648&gt;$C$8,IF(Raw!$Q648&gt;$C$8,IF(Raw!$N648&gt;$C$9,IF(Raw!$N648&lt;$A$9,IF(Raw!$X648&gt;$C$9,IF(Raw!$X648&lt;$A$9,Raw!V648,-999),-999),-999),-999),-999),-999)</f>
        <v>-999</v>
      </c>
      <c r="O648" s="9">
        <f>IF(Raw!$G648&gt;$C$8,IF(Raw!$Q648&gt;$C$8,IF(Raw!$N648&gt;$C$9,IF(Raw!$N648&lt;$A$9,IF(Raw!$X648&gt;$C$9,IF(Raw!$X648&lt;$A$9,Raw!W648,-999),-999),-999),-999),-999),-999)</f>
        <v>-999</v>
      </c>
      <c r="P648" s="9">
        <f>IF(Raw!$G648&gt;$C$8,IF(Raw!$Q648&gt;$C$8,IF(Raw!$N648&gt;$C$9,IF(Raw!$N648&lt;$A$9,IF(Raw!$X648&gt;$C$9,IF(Raw!$X648&lt;$A$9,Raw!X648,-999),-999),-999),-999),-999),-999)</f>
        <v>-999</v>
      </c>
      <c r="R648" s="9">
        <f t="shared" ref="R648:R711" si="191">F648-E648</f>
        <v>0</v>
      </c>
      <c r="S648" s="9">
        <f t="shared" ref="S648:S711" si="192">R648/F648</f>
        <v>0</v>
      </c>
      <c r="T648" s="9">
        <f t="shared" ref="T648:T711" si="193">L648-K648</f>
        <v>0</v>
      </c>
      <c r="U648" s="9">
        <f t="shared" ref="U648:U711" si="194">T648/L648</f>
        <v>0</v>
      </c>
      <c r="V648" s="15">
        <f t="shared" ref="V648:V711" si="195">IF(L648&gt;0,L648*V$8+V$10,-999)</f>
        <v>-999</v>
      </c>
      <c r="X648" s="11">
        <f t="shared" ref="X648:X711" si="196">D648*6.02*10^23*10^(-6)</f>
        <v>-6.0139799999999993E+20</v>
      </c>
      <c r="Y648" s="11">
        <f t="shared" ref="Y648:Y711" si="197">H648*10^(-20)</f>
        <v>-9.99E-18</v>
      </c>
      <c r="Z648" s="11">
        <f t="shared" ref="Z648:Z711" si="198">J648*10^(-6)</f>
        <v>-9.9899999999999989E-4</v>
      </c>
      <c r="AA648" s="16">
        <f t="shared" ref="AA648:AA711" si="199">IF(Z648&gt;0,(X648*Y648/(X648*Y648+1/Z648)),1)</f>
        <v>1</v>
      </c>
      <c r="AB648" s="9">
        <f t="shared" ref="AB648:AB711" si="200">K648+T648*AA648</f>
        <v>-999</v>
      </c>
      <c r="AC648" s="9">
        <f t="shared" ref="AC648:AC711" si="201">IF(T648&gt;0,(L648-AB648)/T648,-999)</f>
        <v>-999</v>
      </c>
      <c r="AD648" s="15">
        <f t="shared" ref="AD648:AD711" si="202">IF(AC648&gt;0,X648*Y648*AC648,-999)</f>
        <v>-999</v>
      </c>
      <c r="AE648" s="3">
        <f t="shared" ref="AE648:AE711" si="203">AE$9*Y648</f>
        <v>-1202.7959999999996</v>
      </c>
      <c r="AF648" s="2">
        <f t="shared" ref="AF648:AF711" si="204">IF(AD648&lt;=AE648,AF$6,AF$6/(AD648/AE648))</f>
        <v>0.30099999999999988</v>
      </c>
      <c r="AG648" s="9">
        <f t="shared" ref="AG648:AG711" si="205">AD648*AF648*$AG$6*U648/AG$8</f>
        <v>0</v>
      </c>
      <c r="AH648" s="2">
        <f t="shared" ref="AH648:AH711" si="206">((AG648*12.01)/893.5)*3600</f>
        <v>0</v>
      </c>
    </row>
    <row r="649" spans="1:34">
      <c r="A649" s="1">
        <f>Raw!A649</f>
        <v>0</v>
      </c>
      <c r="B649" s="14">
        <f>Raw!B649</f>
        <v>0</v>
      </c>
      <c r="C649" s="15">
        <f>Raw!C649</f>
        <v>0</v>
      </c>
      <c r="D649" s="15">
        <f>IF(C649&gt;0.5,Raw!D649*D$11,-999)</f>
        <v>-999</v>
      </c>
      <c r="E649" s="9">
        <f>IF(Raw!$G649&gt;$C$8,IF(Raw!$Q649&gt;$C$8,IF(Raw!$N649&gt;$C$9,IF(Raw!$N649&lt;$A$9,IF(Raw!$X649&gt;$C$9,IF(Raw!$X649&lt;$A$9,Raw!H649,-999),-999),-999),-999),-999),-999)</f>
        <v>-999</v>
      </c>
      <c r="F649" s="9">
        <f>IF(Raw!$G649&gt;$C$8,IF(Raw!$Q649&gt;$C$8,IF(Raw!$N649&gt;$C$9,IF(Raw!$N649&lt;$A$9,IF(Raw!$X649&gt;$C$9,IF(Raw!$X649&lt;$A$9,Raw!I649,-999),-999),-999),-999),-999),-999)</f>
        <v>-999</v>
      </c>
      <c r="G649" s="9">
        <f>Raw!G649</f>
        <v>0</v>
      </c>
      <c r="H649" s="9">
        <f>IF(Raw!$G649&gt;$C$8,IF(Raw!$Q649&gt;$C$8,IF(Raw!$N649&gt;$C$9,IF(Raw!$N649&lt;$A$9,IF(Raw!$X649&gt;$C$9,IF(Raw!$X649&lt;$A$9,Raw!L649,-999),-999),-999),-999),-999),-999)</f>
        <v>-999</v>
      </c>
      <c r="I649" s="9">
        <f>IF(Raw!$G649&gt;$C$8,IF(Raw!$Q649&gt;$C$8,IF(Raw!$N649&gt;$C$9,IF(Raw!$N649&lt;$A$9,IF(Raw!$X649&gt;$C$9,IF(Raw!$X649&lt;$A$9,Raw!M649,-999),-999),-999),-999),-999),-999)</f>
        <v>-999</v>
      </c>
      <c r="J649" s="9">
        <f>IF(Raw!$G649&gt;$C$8,IF(Raw!$Q649&gt;$C$8,IF(Raw!$N649&gt;$C$9,IF(Raw!$N649&lt;$A$9,IF(Raw!$X649&gt;$C$9,IF(Raw!$X649&lt;$A$9,Raw!N649,-999),-999),-999),-999),-999),-999)</f>
        <v>-999</v>
      </c>
      <c r="K649" s="9">
        <f>IF(Raw!$G649&gt;$C$8,IF(Raw!$Q649&gt;$C$8,IF(Raw!$N649&gt;$C$9,IF(Raw!$N649&lt;$A$9,IF(Raw!$X649&gt;$C$9,IF(Raw!$X649&lt;$A$9,Raw!R649,-999),-999),-999),-999),-999),-999)</f>
        <v>-999</v>
      </c>
      <c r="L649" s="9">
        <f>IF(Raw!$G649&gt;$C$8,IF(Raw!$Q649&gt;$C$8,IF(Raw!$N649&gt;$C$9,IF(Raw!$N649&lt;$A$9,IF(Raw!$X649&gt;$C$9,IF(Raw!$X649&lt;$A$9,Raw!S649,-999),-999),-999),-999),-999),-999)</f>
        <v>-999</v>
      </c>
      <c r="M649" s="9">
        <f>Raw!Q649</f>
        <v>0</v>
      </c>
      <c r="N649" s="9">
        <f>IF(Raw!$G649&gt;$C$8,IF(Raw!$Q649&gt;$C$8,IF(Raw!$N649&gt;$C$9,IF(Raw!$N649&lt;$A$9,IF(Raw!$X649&gt;$C$9,IF(Raw!$X649&lt;$A$9,Raw!V649,-999),-999),-999),-999),-999),-999)</f>
        <v>-999</v>
      </c>
      <c r="O649" s="9">
        <f>IF(Raw!$G649&gt;$C$8,IF(Raw!$Q649&gt;$C$8,IF(Raw!$N649&gt;$C$9,IF(Raw!$N649&lt;$A$9,IF(Raw!$X649&gt;$C$9,IF(Raw!$X649&lt;$A$9,Raw!W649,-999),-999),-999),-999),-999),-999)</f>
        <v>-999</v>
      </c>
      <c r="P649" s="9">
        <f>IF(Raw!$G649&gt;$C$8,IF(Raw!$Q649&gt;$C$8,IF(Raw!$N649&gt;$C$9,IF(Raw!$N649&lt;$A$9,IF(Raw!$X649&gt;$C$9,IF(Raw!$X649&lt;$A$9,Raw!X649,-999),-999),-999),-999),-999),-999)</f>
        <v>-999</v>
      </c>
      <c r="R649" s="9">
        <f t="shared" si="191"/>
        <v>0</v>
      </c>
      <c r="S649" s="9">
        <f t="shared" si="192"/>
        <v>0</v>
      </c>
      <c r="T649" s="9">
        <f t="shared" si="193"/>
        <v>0</v>
      </c>
      <c r="U649" s="9">
        <f t="shared" si="194"/>
        <v>0</v>
      </c>
      <c r="V649" s="15">
        <f t="shared" si="195"/>
        <v>-999</v>
      </c>
      <c r="X649" s="11">
        <f t="shared" si="196"/>
        <v>-6.0139799999999993E+20</v>
      </c>
      <c r="Y649" s="11">
        <f t="shared" si="197"/>
        <v>-9.99E-18</v>
      </c>
      <c r="Z649" s="11">
        <f t="shared" si="198"/>
        <v>-9.9899999999999989E-4</v>
      </c>
      <c r="AA649" s="16">
        <f t="shared" si="199"/>
        <v>1</v>
      </c>
      <c r="AB649" s="9">
        <f t="shared" si="200"/>
        <v>-999</v>
      </c>
      <c r="AC649" s="9">
        <f t="shared" si="201"/>
        <v>-999</v>
      </c>
      <c r="AD649" s="15">
        <f t="shared" si="202"/>
        <v>-999</v>
      </c>
      <c r="AE649" s="3">
        <f t="shared" si="203"/>
        <v>-1202.7959999999996</v>
      </c>
      <c r="AF649" s="2">
        <f t="shared" si="204"/>
        <v>0.30099999999999988</v>
      </c>
      <c r="AG649" s="9">
        <f t="shared" si="205"/>
        <v>0</v>
      </c>
      <c r="AH649" s="2">
        <f t="shared" si="206"/>
        <v>0</v>
      </c>
    </row>
    <row r="650" spans="1:34">
      <c r="A650" s="1">
        <f>Raw!A650</f>
        <v>0</v>
      </c>
      <c r="B650" s="14">
        <f>Raw!B650</f>
        <v>0</v>
      </c>
      <c r="C650" s="15">
        <f>Raw!C650</f>
        <v>0</v>
      </c>
      <c r="D650" s="15">
        <f>IF(C650&gt;0.5,Raw!D650*D$11,-999)</f>
        <v>-999</v>
      </c>
      <c r="E650" s="9">
        <f>IF(Raw!$G650&gt;$C$8,IF(Raw!$Q650&gt;$C$8,IF(Raw!$N650&gt;$C$9,IF(Raw!$N650&lt;$A$9,IF(Raw!$X650&gt;$C$9,IF(Raw!$X650&lt;$A$9,Raw!H650,-999),-999),-999),-999),-999),-999)</f>
        <v>-999</v>
      </c>
      <c r="F650" s="9">
        <f>IF(Raw!$G650&gt;$C$8,IF(Raw!$Q650&gt;$C$8,IF(Raw!$N650&gt;$C$9,IF(Raw!$N650&lt;$A$9,IF(Raw!$X650&gt;$C$9,IF(Raw!$X650&lt;$A$9,Raw!I650,-999),-999),-999),-999),-999),-999)</f>
        <v>-999</v>
      </c>
      <c r="G650" s="9">
        <f>Raw!G650</f>
        <v>0</v>
      </c>
      <c r="H650" s="9">
        <f>IF(Raw!$G650&gt;$C$8,IF(Raw!$Q650&gt;$C$8,IF(Raw!$N650&gt;$C$9,IF(Raw!$N650&lt;$A$9,IF(Raw!$X650&gt;$C$9,IF(Raw!$X650&lt;$A$9,Raw!L650,-999),-999),-999),-999),-999),-999)</f>
        <v>-999</v>
      </c>
      <c r="I650" s="9">
        <f>IF(Raw!$G650&gt;$C$8,IF(Raw!$Q650&gt;$C$8,IF(Raw!$N650&gt;$C$9,IF(Raw!$N650&lt;$A$9,IF(Raw!$X650&gt;$C$9,IF(Raw!$X650&lt;$A$9,Raw!M650,-999),-999),-999),-999),-999),-999)</f>
        <v>-999</v>
      </c>
      <c r="J650" s="9">
        <f>IF(Raw!$G650&gt;$C$8,IF(Raw!$Q650&gt;$C$8,IF(Raw!$N650&gt;$C$9,IF(Raw!$N650&lt;$A$9,IF(Raw!$X650&gt;$C$9,IF(Raw!$X650&lt;$A$9,Raw!N650,-999),-999),-999),-999),-999),-999)</f>
        <v>-999</v>
      </c>
      <c r="K650" s="9">
        <f>IF(Raw!$G650&gt;$C$8,IF(Raw!$Q650&gt;$C$8,IF(Raw!$N650&gt;$C$9,IF(Raw!$N650&lt;$A$9,IF(Raw!$X650&gt;$C$9,IF(Raw!$X650&lt;$A$9,Raw!R650,-999),-999),-999),-999),-999),-999)</f>
        <v>-999</v>
      </c>
      <c r="L650" s="9">
        <f>IF(Raw!$G650&gt;$C$8,IF(Raw!$Q650&gt;$C$8,IF(Raw!$N650&gt;$C$9,IF(Raw!$N650&lt;$A$9,IF(Raw!$X650&gt;$C$9,IF(Raw!$X650&lt;$A$9,Raw!S650,-999),-999),-999),-999),-999),-999)</f>
        <v>-999</v>
      </c>
      <c r="M650" s="9">
        <f>Raw!Q650</f>
        <v>0</v>
      </c>
      <c r="N650" s="9">
        <f>IF(Raw!$G650&gt;$C$8,IF(Raw!$Q650&gt;$C$8,IF(Raw!$N650&gt;$C$9,IF(Raw!$N650&lt;$A$9,IF(Raw!$X650&gt;$C$9,IF(Raw!$X650&lt;$A$9,Raw!V650,-999),-999),-999),-999),-999),-999)</f>
        <v>-999</v>
      </c>
      <c r="O650" s="9">
        <f>IF(Raw!$G650&gt;$C$8,IF(Raw!$Q650&gt;$C$8,IF(Raw!$N650&gt;$C$9,IF(Raw!$N650&lt;$A$9,IF(Raw!$X650&gt;$C$9,IF(Raw!$X650&lt;$A$9,Raw!W650,-999),-999),-999),-999),-999),-999)</f>
        <v>-999</v>
      </c>
      <c r="P650" s="9">
        <f>IF(Raw!$G650&gt;$C$8,IF(Raw!$Q650&gt;$C$8,IF(Raw!$N650&gt;$C$9,IF(Raw!$N650&lt;$A$9,IF(Raw!$X650&gt;$C$9,IF(Raw!$X650&lt;$A$9,Raw!X650,-999),-999),-999),-999),-999),-999)</f>
        <v>-999</v>
      </c>
      <c r="R650" s="9">
        <f t="shared" si="191"/>
        <v>0</v>
      </c>
      <c r="S650" s="9">
        <f t="shared" si="192"/>
        <v>0</v>
      </c>
      <c r="T650" s="9">
        <f t="shared" si="193"/>
        <v>0</v>
      </c>
      <c r="U650" s="9">
        <f t="shared" si="194"/>
        <v>0</v>
      </c>
      <c r="V650" s="15">
        <f t="shared" si="195"/>
        <v>-999</v>
      </c>
      <c r="X650" s="11">
        <f t="shared" si="196"/>
        <v>-6.0139799999999993E+20</v>
      </c>
      <c r="Y650" s="11">
        <f t="shared" si="197"/>
        <v>-9.99E-18</v>
      </c>
      <c r="Z650" s="11">
        <f t="shared" si="198"/>
        <v>-9.9899999999999989E-4</v>
      </c>
      <c r="AA650" s="16">
        <f t="shared" si="199"/>
        <v>1</v>
      </c>
      <c r="AB650" s="9">
        <f t="shared" si="200"/>
        <v>-999</v>
      </c>
      <c r="AC650" s="9">
        <f t="shared" si="201"/>
        <v>-999</v>
      </c>
      <c r="AD650" s="15">
        <f t="shared" si="202"/>
        <v>-999</v>
      </c>
      <c r="AE650" s="3">
        <f t="shared" si="203"/>
        <v>-1202.7959999999996</v>
      </c>
      <c r="AF650" s="2">
        <f t="shared" si="204"/>
        <v>0.30099999999999988</v>
      </c>
      <c r="AG650" s="9">
        <f t="shared" si="205"/>
        <v>0</v>
      </c>
      <c r="AH650" s="2">
        <f t="shared" si="206"/>
        <v>0</v>
      </c>
    </row>
    <row r="651" spans="1:34">
      <c r="A651" s="1">
        <f>Raw!A651</f>
        <v>0</v>
      </c>
      <c r="B651" s="14">
        <f>Raw!B651</f>
        <v>0</v>
      </c>
      <c r="C651" s="15">
        <f>Raw!C651</f>
        <v>0</v>
      </c>
      <c r="D651" s="15">
        <f>IF(C651&gt;0.5,Raw!D651*D$11,-999)</f>
        <v>-999</v>
      </c>
      <c r="E651" s="9">
        <f>IF(Raw!$G651&gt;$C$8,IF(Raw!$Q651&gt;$C$8,IF(Raw!$N651&gt;$C$9,IF(Raw!$N651&lt;$A$9,IF(Raw!$X651&gt;$C$9,IF(Raw!$X651&lt;$A$9,Raw!H651,-999),-999),-999),-999),-999),-999)</f>
        <v>-999</v>
      </c>
      <c r="F651" s="9">
        <f>IF(Raw!$G651&gt;$C$8,IF(Raw!$Q651&gt;$C$8,IF(Raw!$N651&gt;$C$9,IF(Raw!$N651&lt;$A$9,IF(Raw!$X651&gt;$C$9,IF(Raw!$X651&lt;$A$9,Raw!I651,-999),-999),-999),-999),-999),-999)</f>
        <v>-999</v>
      </c>
      <c r="G651" s="9">
        <f>Raw!G651</f>
        <v>0</v>
      </c>
      <c r="H651" s="9">
        <f>IF(Raw!$G651&gt;$C$8,IF(Raw!$Q651&gt;$C$8,IF(Raw!$N651&gt;$C$9,IF(Raw!$N651&lt;$A$9,IF(Raw!$X651&gt;$C$9,IF(Raw!$X651&lt;$A$9,Raw!L651,-999),-999),-999),-999),-999),-999)</f>
        <v>-999</v>
      </c>
      <c r="I651" s="9">
        <f>IF(Raw!$G651&gt;$C$8,IF(Raw!$Q651&gt;$C$8,IF(Raw!$N651&gt;$C$9,IF(Raw!$N651&lt;$A$9,IF(Raw!$X651&gt;$C$9,IF(Raw!$X651&lt;$A$9,Raw!M651,-999),-999),-999),-999),-999),-999)</f>
        <v>-999</v>
      </c>
      <c r="J651" s="9">
        <f>IF(Raw!$G651&gt;$C$8,IF(Raw!$Q651&gt;$C$8,IF(Raw!$N651&gt;$C$9,IF(Raw!$N651&lt;$A$9,IF(Raw!$X651&gt;$C$9,IF(Raw!$X651&lt;$A$9,Raw!N651,-999),-999),-999),-999),-999),-999)</f>
        <v>-999</v>
      </c>
      <c r="K651" s="9">
        <f>IF(Raw!$G651&gt;$C$8,IF(Raw!$Q651&gt;$C$8,IF(Raw!$N651&gt;$C$9,IF(Raw!$N651&lt;$A$9,IF(Raw!$X651&gt;$C$9,IF(Raw!$X651&lt;$A$9,Raw!R651,-999),-999),-999),-999),-999),-999)</f>
        <v>-999</v>
      </c>
      <c r="L651" s="9">
        <f>IF(Raw!$G651&gt;$C$8,IF(Raw!$Q651&gt;$C$8,IF(Raw!$N651&gt;$C$9,IF(Raw!$N651&lt;$A$9,IF(Raw!$X651&gt;$C$9,IF(Raw!$X651&lt;$A$9,Raw!S651,-999),-999),-999),-999),-999),-999)</f>
        <v>-999</v>
      </c>
      <c r="M651" s="9">
        <f>Raw!Q651</f>
        <v>0</v>
      </c>
      <c r="N651" s="9">
        <f>IF(Raw!$G651&gt;$C$8,IF(Raw!$Q651&gt;$C$8,IF(Raw!$N651&gt;$C$9,IF(Raw!$N651&lt;$A$9,IF(Raw!$X651&gt;$C$9,IF(Raw!$X651&lt;$A$9,Raw!V651,-999),-999),-999),-999),-999),-999)</f>
        <v>-999</v>
      </c>
      <c r="O651" s="9">
        <f>IF(Raw!$G651&gt;$C$8,IF(Raw!$Q651&gt;$C$8,IF(Raw!$N651&gt;$C$9,IF(Raw!$N651&lt;$A$9,IF(Raw!$X651&gt;$C$9,IF(Raw!$X651&lt;$A$9,Raw!W651,-999),-999),-999),-999),-999),-999)</f>
        <v>-999</v>
      </c>
      <c r="P651" s="9">
        <f>IF(Raw!$G651&gt;$C$8,IF(Raw!$Q651&gt;$C$8,IF(Raw!$N651&gt;$C$9,IF(Raw!$N651&lt;$A$9,IF(Raw!$X651&gt;$C$9,IF(Raw!$X651&lt;$A$9,Raw!X651,-999),-999),-999),-999),-999),-999)</f>
        <v>-999</v>
      </c>
      <c r="R651" s="9">
        <f t="shared" si="191"/>
        <v>0</v>
      </c>
      <c r="S651" s="9">
        <f t="shared" si="192"/>
        <v>0</v>
      </c>
      <c r="T651" s="9">
        <f t="shared" si="193"/>
        <v>0</v>
      </c>
      <c r="U651" s="9">
        <f t="shared" si="194"/>
        <v>0</v>
      </c>
      <c r="V651" s="15">
        <f t="shared" si="195"/>
        <v>-999</v>
      </c>
      <c r="X651" s="11">
        <f t="shared" si="196"/>
        <v>-6.0139799999999993E+20</v>
      </c>
      <c r="Y651" s="11">
        <f t="shared" si="197"/>
        <v>-9.99E-18</v>
      </c>
      <c r="Z651" s="11">
        <f t="shared" si="198"/>
        <v>-9.9899999999999989E-4</v>
      </c>
      <c r="AA651" s="16">
        <f t="shared" si="199"/>
        <v>1</v>
      </c>
      <c r="AB651" s="9">
        <f t="shared" si="200"/>
        <v>-999</v>
      </c>
      <c r="AC651" s="9">
        <f t="shared" si="201"/>
        <v>-999</v>
      </c>
      <c r="AD651" s="15">
        <f t="shared" si="202"/>
        <v>-999</v>
      </c>
      <c r="AE651" s="3">
        <f t="shared" si="203"/>
        <v>-1202.7959999999996</v>
      </c>
      <c r="AF651" s="2">
        <f t="shared" si="204"/>
        <v>0.30099999999999988</v>
      </c>
      <c r="AG651" s="9">
        <f t="shared" si="205"/>
        <v>0</v>
      </c>
      <c r="AH651" s="2">
        <f t="shared" si="206"/>
        <v>0</v>
      </c>
    </row>
    <row r="652" spans="1:34">
      <c r="A652" s="1">
        <f>Raw!A652</f>
        <v>0</v>
      </c>
      <c r="B652" s="14">
        <f>Raw!B652</f>
        <v>0</v>
      </c>
      <c r="C652" s="15">
        <f>Raw!C652</f>
        <v>0</v>
      </c>
      <c r="D652" s="15">
        <f>IF(C652&gt;0.5,Raw!D652*D$11,-999)</f>
        <v>-999</v>
      </c>
      <c r="E652" s="9">
        <f>IF(Raw!$G652&gt;$C$8,IF(Raw!$Q652&gt;$C$8,IF(Raw!$N652&gt;$C$9,IF(Raw!$N652&lt;$A$9,IF(Raw!$X652&gt;$C$9,IF(Raw!$X652&lt;$A$9,Raw!H652,-999),-999),-999),-999),-999),-999)</f>
        <v>-999</v>
      </c>
      <c r="F652" s="9">
        <f>IF(Raw!$G652&gt;$C$8,IF(Raw!$Q652&gt;$C$8,IF(Raw!$N652&gt;$C$9,IF(Raw!$N652&lt;$A$9,IF(Raw!$X652&gt;$C$9,IF(Raw!$X652&lt;$A$9,Raw!I652,-999),-999),-999),-999),-999),-999)</f>
        <v>-999</v>
      </c>
      <c r="G652" s="9">
        <f>Raw!G652</f>
        <v>0</v>
      </c>
      <c r="H652" s="9">
        <f>IF(Raw!$G652&gt;$C$8,IF(Raw!$Q652&gt;$C$8,IF(Raw!$N652&gt;$C$9,IF(Raw!$N652&lt;$A$9,IF(Raw!$X652&gt;$C$9,IF(Raw!$X652&lt;$A$9,Raw!L652,-999),-999),-999),-999),-999),-999)</f>
        <v>-999</v>
      </c>
      <c r="I652" s="9">
        <f>IF(Raw!$G652&gt;$C$8,IF(Raw!$Q652&gt;$C$8,IF(Raw!$N652&gt;$C$9,IF(Raw!$N652&lt;$A$9,IF(Raw!$X652&gt;$C$9,IF(Raw!$X652&lt;$A$9,Raw!M652,-999),-999),-999),-999),-999),-999)</f>
        <v>-999</v>
      </c>
      <c r="J652" s="9">
        <f>IF(Raw!$G652&gt;$C$8,IF(Raw!$Q652&gt;$C$8,IF(Raw!$N652&gt;$C$9,IF(Raw!$N652&lt;$A$9,IF(Raw!$X652&gt;$C$9,IF(Raw!$X652&lt;$A$9,Raw!N652,-999),-999),-999),-999),-999),-999)</f>
        <v>-999</v>
      </c>
      <c r="K652" s="9">
        <f>IF(Raw!$G652&gt;$C$8,IF(Raw!$Q652&gt;$C$8,IF(Raw!$N652&gt;$C$9,IF(Raw!$N652&lt;$A$9,IF(Raw!$X652&gt;$C$9,IF(Raw!$X652&lt;$A$9,Raw!R652,-999),-999),-999),-999),-999),-999)</f>
        <v>-999</v>
      </c>
      <c r="L652" s="9">
        <f>IF(Raw!$G652&gt;$C$8,IF(Raw!$Q652&gt;$C$8,IF(Raw!$N652&gt;$C$9,IF(Raw!$N652&lt;$A$9,IF(Raw!$X652&gt;$C$9,IF(Raw!$X652&lt;$A$9,Raw!S652,-999),-999),-999),-999),-999),-999)</f>
        <v>-999</v>
      </c>
      <c r="M652" s="9">
        <f>Raw!Q652</f>
        <v>0</v>
      </c>
      <c r="N652" s="9">
        <f>IF(Raw!$G652&gt;$C$8,IF(Raw!$Q652&gt;$C$8,IF(Raw!$N652&gt;$C$9,IF(Raw!$N652&lt;$A$9,IF(Raw!$X652&gt;$C$9,IF(Raw!$X652&lt;$A$9,Raw!V652,-999),-999),-999),-999),-999),-999)</f>
        <v>-999</v>
      </c>
      <c r="O652" s="9">
        <f>IF(Raw!$G652&gt;$C$8,IF(Raw!$Q652&gt;$C$8,IF(Raw!$N652&gt;$C$9,IF(Raw!$N652&lt;$A$9,IF(Raw!$X652&gt;$C$9,IF(Raw!$X652&lt;$A$9,Raw!W652,-999),-999),-999),-999),-999),-999)</f>
        <v>-999</v>
      </c>
      <c r="P652" s="9">
        <f>IF(Raw!$G652&gt;$C$8,IF(Raw!$Q652&gt;$C$8,IF(Raw!$N652&gt;$C$9,IF(Raw!$N652&lt;$A$9,IF(Raw!$X652&gt;$C$9,IF(Raw!$X652&lt;$A$9,Raw!X652,-999),-999),-999),-999),-999),-999)</f>
        <v>-999</v>
      </c>
      <c r="R652" s="9">
        <f t="shared" si="191"/>
        <v>0</v>
      </c>
      <c r="S652" s="9">
        <f t="shared" si="192"/>
        <v>0</v>
      </c>
      <c r="T652" s="9">
        <f t="shared" si="193"/>
        <v>0</v>
      </c>
      <c r="U652" s="9">
        <f t="shared" si="194"/>
        <v>0</v>
      </c>
      <c r="V652" s="15">
        <f t="shared" si="195"/>
        <v>-999</v>
      </c>
      <c r="X652" s="11">
        <f t="shared" si="196"/>
        <v>-6.0139799999999993E+20</v>
      </c>
      <c r="Y652" s="11">
        <f t="shared" si="197"/>
        <v>-9.99E-18</v>
      </c>
      <c r="Z652" s="11">
        <f t="shared" si="198"/>
        <v>-9.9899999999999989E-4</v>
      </c>
      <c r="AA652" s="16">
        <f t="shared" si="199"/>
        <v>1</v>
      </c>
      <c r="AB652" s="9">
        <f t="shared" si="200"/>
        <v>-999</v>
      </c>
      <c r="AC652" s="9">
        <f t="shared" si="201"/>
        <v>-999</v>
      </c>
      <c r="AD652" s="15">
        <f t="shared" si="202"/>
        <v>-999</v>
      </c>
      <c r="AE652" s="3">
        <f t="shared" si="203"/>
        <v>-1202.7959999999996</v>
      </c>
      <c r="AF652" s="2">
        <f t="shared" si="204"/>
        <v>0.30099999999999988</v>
      </c>
      <c r="AG652" s="9">
        <f t="shared" si="205"/>
        <v>0</v>
      </c>
      <c r="AH652" s="2">
        <f t="shared" si="206"/>
        <v>0</v>
      </c>
    </row>
    <row r="653" spans="1:34">
      <c r="A653" s="1">
        <f>Raw!A653</f>
        <v>0</v>
      </c>
      <c r="B653" s="14">
        <f>Raw!B653</f>
        <v>0</v>
      </c>
      <c r="C653" s="15">
        <f>Raw!C653</f>
        <v>0</v>
      </c>
      <c r="D653" s="15">
        <f>IF(C653&gt;0.5,Raw!D653*D$11,-999)</f>
        <v>-999</v>
      </c>
      <c r="E653" s="9">
        <f>IF(Raw!$G653&gt;$C$8,IF(Raw!$Q653&gt;$C$8,IF(Raw!$N653&gt;$C$9,IF(Raw!$N653&lt;$A$9,IF(Raw!$X653&gt;$C$9,IF(Raw!$X653&lt;$A$9,Raw!H653,-999),-999),-999),-999),-999),-999)</f>
        <v>-999</v>
      </c>
      <c r="F653" s="9">
        <f>IF(Raw!$G653&gt;$C$8,IF(Raw!$Q653&gt;$C$8,IF(Raw!$N653&gt;$C$9,IF(Raw!$N653&lt;$A$9,IF(Raw!$X653&gt;$C$9,IF(Raw!$X653&lt;$A$9,Raw!I653,-999),-999),-999),-999),-999),-999)</f>
        <v>-999</v>
      </c>
      <c r="G653" s="9">
        <f>Raw!G653</f>
        <v>0</v>
      </c>
      <c r="H653" s="9">
        <f>IF(Raw!$G653&gt;$C$8,IF(Raw!$Q653&gt;$C$8,IF(Raw!$N653&gt;$C$9,IF(Raw!$N653&lt;$A$9,IF(Raw!$X653&gt;$C$9,IF(Raw!$X653&lt;$A$9,Raw!L653,-999),-999),-999),-999),-999),-999)</f>
        <v>-999</v>
      </c>
      <c r="I653" s="9">
        <f>IF(Raw!$G653&gt;$C$8,IF(Raw!$Q653&gt;$C$8,IF(Raw!$N653&gt;$C$9,IF(Raw!$N653&lt;$A$9,IF(Raw!$X653&gt;$C$9,IF(Raw!$X653&lt;$A$9,Raw!M653,-999),-999),-999),-999),-999),-999)</f>
        <v>-999</v>
      </c>
      <c r="J653" s="9">
        <f>IF(Raw!$G653&gt;$C$8,IF(Raw!$Q653&gt;$C$8,IF(Raw!$N653&gt;$C$9,IF(Raw!$N653&lt;$A$9,IF(Raw!$X653&gt;$C$9,IF(Raw!$X653&lt;$A$9,Raw!N653,-999),-999),-999),-999),-999),-999)</f>
        <v>-999</v>
      </c>
      <c r="K653" s="9">
        <f>IF(Raw!$G653&gt;$C$8,IF(Raw!$Q653&gt;$C$8,IF(Raw!$N653&gt;$C$9,IF(Raw!$N653&lt;$A$9,IF(Raw!$X653&gt;$C$9,IF(Raw!$X653&lt;$A$9,Raw!R653,-999),-999),-999),-999),-999),-999)</f>
        <v>-999</v>
      </c>
      <c r="L653" s="9">
        <f>IF(Raw!$G653&gt;$C$8,IF(Raw!$Q653&gt;$C$8,IF(Raw!$N653&gt;$C$9,IF(Raw!$N653&lt;$A$9,IF(Raw!$X653&gt;$C$9,IF(Raw!$X653&lt;$A$9,Raw!S653,-999),-999),-999),-999),-999),-999)</f>
        <v>-999</v>
      </c>
      <c r="M653" s="9">
        <f>Raw!Q653</f>
        <v>0</v>
      </c>
      <c r="N653" s="9">
        <f>IF(Raw!$G653&gt;$C$8,IF(Raw!$Q653&gt;$C$8,IF(Raw!$N653&gt;$C$9,IF(Raw!$N653&lt;$A$9,IF(Raw!$X653&gt;$C$9,IF(Raw!$X653&lt;$A$9,Raw!V653,-999),-999),-999),-999),-999),-999)</f>
        <v>-999</v>
      </c>
      <c r="O653" s="9">
        <f>IF(Raw!$G653&gt;$C$8,IF(Raw!$Q653&gt;$C$8,IF(Raw!$N653&gt;$C$9,IF(Raw!$N653&lt;$A$9,IF(Raw!$X653&gt;$C$9,IF(Raw!$X653&lt;$A$9,Raw!W653,-999),-999),-999),-999),-999),-999)</f>
        <v>-999</v>
      </c>
      <c r="P653" s="9">
        <f>IF(Raw!$G653&gt;$C$8,IF(Raw!$Q653&gt;$C$8,IF(Raw!$N653&gt;$C$9,IF(Raw!$N653&lt;$A$9,IF(Raw!$X653&gt;$C$9,IF(Raw!$X653&lt;$A$9,Raw!X653,-999),-999),-999),-999),-999),-999)</f>
        <v>-999</v>
      </c>
      <c r="R653" s="9">
        <f t="shared" si="191"/>
        <v>0</v>
      </c>
      <c r="S653" s="9">
        <f t="shared" si="192"/>
        <v>0</v>
      </c>
      <c r="T653" s="9">
        <f t="shared" si="193"/>
        <v>0</v>
      </c>
      <c r="U653" s="9">
        <f t="shared" si="194"/>
        <v>0</v>
      </c>
      <c r="V653" s="15">
        <f t="shared" si="195"/>
        <v>-999</v>
      </c>
      <c r="X653" s="11">
        <f t="shared" si="196"/>
        <v>-6.0139799999999993E+20</v>
      </c>
      <c r="Y653" s="11">
        <f t="shared" si="197"/>
        <v>-9.99E-18</v>
      </c>
      <c r="Z653" s="11">
        <f t="shared" si="198"/>
        <v>-9.9899999999999989E-4</v>
      </c>
      <c r="AA653" s="16">
        <f t="shared" si="199"/>
        <v>1</v>
      </c>
      <c r="AB653" s="9">
        <f t="shared" si="200"/>
        <v>-999</v>
      </c>
      <c r="AC653" s="9">
        <f t="shared" si="201"/>
        <v>-999</v>
      </c>
      <c r="AD653" s="15">
        <f t="shared" si="202"/>
        <v>-999</v>
      </c>
      <c r="AE653" s="3">
        <f t="shared" si="203"/>
        <v>-1202.7959999999996</v>
      </c>
      <c r="AF653" s="2">
        <f t="shared" si="204"/>
        <v>0.30099999999999988</v>
      </c>
      <c r="AG653" s="9">
        <f t="shared" si="205"/>
        <v>0</v>
      </c>
      <c r="AH653" s="2">
        <f t="shared" si="206"/>
        <v>0</v>
      </c>
    </row>
    <row r="654" spans="1:34">
      <c r="A654" s="1">
        <f>Raw!A654</f>
        <v>0</v>
      </c>
      <c r="B654" s="14">
        <f>Raw!B654</f>
        <v>0</v>
      </c>
      <c r="C654" s="15">
        <f>Raw!C654</f>
        <v>0</v>
      </c>
      <c r="D654" s="15">
        <f>IF(C654&gt;0.5,Raw!D654*D$11,-999)</f>
        <v>-999</v>
      </c>
      <c r="E654" s="9">
        <f>IF(Raw!$G654&gt;$C$8,IF(Raw!$Q654&gt;$C$8,IF(Raw!$N654&gt;$C$9,IF(Raw!$N654&lt;$A$9,IF(Raw!$X654&gt;$C$9,IF(Raw!$X654&lt;$A$9,Raw!H654,-999),-999),-999),-999),-999),-999)</f>
        <v>-999</v>
      </c>
      <c r="F654" s="9">
        <f>IF(Raw!$G654&gt;$C$8,IF(Raw!$Q654&gt;$C$8,IF(Raw!$N654&gt;$C$9,IF(Raw!$N654&lt;$A$9,IF(Raw!$X654&gt;$C$9,IF(Raw!$X654&lt;$A$9,Raw!I654,-999),-999),-999),-999),-999),-999)</f>
        <v>-999</v>
      </c>
      <c r="G654" s="9">
        <f>Raw!G654</f>
        <v>0</v>
      </c>
      <c r="H654" s="9">
        <f>IF(Raw!$G654&gt;$C$8,IF(Raw!$Q654&gt;$C$8,IF(Raw!$N654&gt;$C$9,IF(Raw!$N654&lt;$A$9,IF(Raw!$X654&gt;$C$9,IF(Raw!$X654&lt;$A$9,Raw!L654,-999),-999),-999),-999),-999),-999)</f>
        <v>-999</v>
      </c>
      <c r="I654" s="9">
        <f>IF(Raw!$G654&gt;$C$8,IF(Raw!$Q654&gt;$C$8,IF(Raw!$N654&gt;$C$9,IF(Raw!$N654&lt;$A$9,IF(Raw!$X654&gt;$C$9,IF(Raw!$X654&lt;$A$9,Raw!M654,-999),-999),-999),-999),-999),-999)</f>
        <v>-999</v>
      </c>
      <c r="J654" s="9">
        <f>IF(Raw!$G654&gt;$C$8,IF(Raw!$Q654&gt;$C$8,IF(Raw!$N654&gt;$C$9,IF(Raw!$N654&lt;$A$9,IF(Raw!$X654&gt;$C$9,IF(Raw!$X654&lt;$A$9,Raw!N654,-999),-999),-999),-999),-999),-999)</f>
        <v>-999</v>
      </c>
      <c r="K654" s="9">
        <f>IF(Raw!$G654&gt;$C$8,IF(Raw!$Q654&gt;$C$8,IF(Raw!$N654&gt;$C$9,IF(Raw!$N654&lt;$A$9,IF(Raw!$X654&gt;$C$9,IF(Raw!$X654&lt;$A$9,Raw!R654,-999),-999),-999),-999),-999),-999)</f>
        <v>-999</v>
      </c>
      <c r="L654" s="9">
        <f>IF(Raw!$G654&gt;$C$8,IF(Raw!$Q654&gt;$C$8,IF(Raw!$N654&gt;$C$9,IF(Raw!$N654&lt;$A$9,IF(Raw!$X654&gt;$C$9,IF(Raw!$X654&lt;$A$9,Raw!S654,-999),-999),-999),-999),-999),-999)</f>
        <v>-999</v>
      </c>
      <c r="M654" s="9">
        <f>Raw!Q654</f>
        <v>0</v>
      </c>
      <c r="N654" s="9">
        <f>IF(Raw!$G654&gt;$C$8,IF(Raw!$Q654&gt;$C$8,IF(Raw!$N654&gt;$C$9,IF(Raw!$N654&lt;$A$9,IF(Raw!$X654&gt;$C$9,IF(Raw!$X654&lt;$A$9,Raw!V654,-999),-999),-999),-999),-999),-999)</f>
        <v>-999</v>
      </c>
      <c r="O654" s="9">
        <f>IF(Raw!$G654&gt;$C$8,IF(Raw!$Q654&gt;$C$8,IF(Raw!$N654&gt;$C$9,IF(Raw!$N654&lt;$A$9,IF(Raw!$X654&gt;$C$9,IF(Raw!$X654&lt;$A$9,Raw!W654,-999),-999),-999),-999),-999),-999)</f>
        <v>-999</v>
      </c>
      <c r="P654" s="9">
        <f>IF(Raw!$G654&gt;$C$8,IF(Raw!$Q654&gt;$C$8,IF(Raw!$N654&gt;$C$9,IF(Raw!$N654&lt;$A$9,IF(Raw!$X654&gt;$C$9,IF(Raw!$X654&lt;$A$9,Raw!X654,-999),-999),-999),-999),-999),-999)</f>
        <v>-999</v>
      </c>
      <c r="R654" s="9">
        <f t="shared" si="191"/>
        <v>0</v>
      </c>
      <c r="S654" s="9">
        <f t="shared" si="192"/>
        <v>0</v>
      </c>
      <c r="T654" s="9">
        <f t="shared" si="193"/>
        <v>0</v>
      </c>
      <c r="U654" s="9">
        <f t="shared" si="194"/>
        <v>0</v>
      </c>
      <c r="V654" s="15">
        <f t="shared" si="195"/>
        <v>-999</v>
      </c>
      <c r="X654" s="11">
        <f t="shared" si="196"/>
        <v>-6.0139799999999993E+20</v>
      </c>
      <c r="Y654" s="11">
        <f t="shared" si="197"/>
        <v>-9.99E-18</v>
      </c>
      <c r="Z654" s="11">
        <f t="shared" si="198"/>
        <v>-9.9899999999999989E-4</v>
      </c>
      <c r="AA654" s="16">
        <f t="shared" si="199"/>
        <v>1</v>
      </c>
      <c r="AB654" s="9">
        <f t="shared" si="200"/>
        <v>-999</v>
      </c>
      <c r="AC654" s="9">
        <f t="shared" si="201"/>
        <v>-999</v>
      </c>
      <c r="AD654" s="15">
        <f t="shared" si="202"/>
        <v>-999</v>
      </c>
      <c r="AE654" s="3">
        <f t="shared" si="203"/>
        <v>-1202.7959999999996</v>
      </c>
      <c r="AF654" s="2">
        <f t="shared" si="204"/>
        <v>0.30099999999999988</v>
      </c>
      <c r="AG654" s="9">
        <f t="shared" si="205"/>
        <v>0</v>
      </c>
      <c r="AH654" s="2">
        <f t="shared" si="206"/>
        <v>0</v>
      </c>
    </row>
    <row r="655" spans="1:34">
      <c r="A655" s="1">
        <f>Raw!A655</f>
        <v>0</v>
      </c>
      <c r="B655" s="14">
        <f>Raw!B655</f>
        <v>0</v>
      </c>
      <c r="C655" s="15">
        <f>Raw!C655</f>
        <v>0</v>
      </c>
      <c r="D655" s="15">
        <f>IF(C655&gt;0.5,Raw!D655*D$11,-999)</f>
        <v>-999</v>
      </c>
      <c r="E655" s="9">
        <f>IF(Raw!$G655&gt;$C$8,IF(Raw!$Q655&gt;$C$8,IF(Raw!$N655&gt;$C$9,IF(Raw!$N655&lt;$A$9,IF(Raw!$X655&gt;$C$9,IF(Raw!$X655&lt;$A$9,Raw!H655,-999),-999),-999),-999),-999),-999)</f>
        <v>-999</v>
      </c>
      <c r="F655" s="9">
        <f>IF(Raw!$G655&gt;$C$8,IF(Raw!$Q655&gt;$C$8,IF(Raw!$N655&gt;$C$9,IF(Raw!$N655&lt;$A$9,IF(Raw!$X655&gt;$C$9,IF(Raw!$X655&lt;$A$9,Raw!I655,-999),-999),-999),-999),-999),-999)</f>
        <v>-999</v>
      </c>
      <c r="G655" s="9">
        <f>Raw!G655</f>
        <v>0</v>
      </c>
      <c r="H655" s="9">
        <f>IF(Raw!$G655&gt;$C$8,IF(Raw!$Q655&gt;$C$8,IF(Raw!$N655&gt;$C$9,IF(Raw!$N655&lt;$A$9,IF(Raw!$X655&gt;$C$9,IF(Raw!$X655&lt;$A$9,Raw!L655,-999),-999),-999),-999),-999),-999)</f>
        <v>-999</v>
      </c>
      <c r="I655" s="9">
        <f>IF(Raw!$G655&gt;$C$8,IF(Raw!$Q655&gt;$C$8,IF(Raw!$N655&gt;$C$9,IF(Raw!$N655&lt;$A$9,IF(Raw!$X655&gt;$C$9,IF(Raw!$X655&lt;$A$9,Raw!M655,-999),-999),-999),-999),-999),-999)</f>
        <v>-999</v>
      </c>
      <c r="J655" s="9">
        <f>IF(Raw!$G655&gt;$C$8,IF(Raw!$Q655&gt;$C$8,IF(Raw!$N655&gt;$C$9,IF(Raw!$N655&lt;$A$9,IF(Raw!$X655&gt;$C$9,IF(Raw!$X655&lt;$A$9,Raw!N655,-999),-999),-999),-999),-999),-999)</f>
        <v>-999</v>
      </c>
      <c r="K655" s="9">
        <f>IF(Raw!$G655&gt;$C$8,IF(Raw!$Q655&gt;$C$8,IF(Raw!$N655&gt;$C$9,IF(Raw!$N655&lt;$A$9,IF(Raw!$X655&gt;$C$9,IF(Raw!$X655&lt;$A$9,Raw!R655,-999),-999),-999),-999),-999),-999)</f>
        <v>-999</v>
      </c>
      <c r="L655" s="9">
        <f>IF(Raw!$G655&gt;$C$8,IF(Raw!$Q655&gt;$C$8,IF(Raw!$N655&gt;$C$9,IF(Raw!$N655&lt;$A$9,IF(Raw!$X655&gt;$C$9,IF(Raw!$X655&lt;$A$9,Raw!S655,-999),-999),-999),-999),-999),-999)</f>
        <v>-999</v>
      </c>
      <c r="M655" s="9">
        <f>Raw!Q655</f>
        <v>0</v>
      </c>
      <c r="N655" s="9">
        <f>IF(Raw!$G655&gt;$C$8,IF(Raw!$Q655&gt;$C$8,IF(Raw!$N655&gt;$C$9,IF(Raw!$N655&lt;$A$9,IF(Raw!$X655&gt;$C$9,IF(Raw!$X655&lt;$A$9,Raw!V655,-999),-999),-999),-999),-999),-999)</f>
        <v>-999</v>
      </c>
      <c r="O655" s="9">
        <f>IF(Raw!$G655&gt;$C$8,IF(Raw!$Q655&gt;$C$8,IF(Raw!$N655&gt;$C$9,IF(Raw!$N655&lt;$A$9,IF(Raw!$X655&gt;$C$9,IF(Raw!$X655&lt;$A$9,Raw!W655,-999),-999),-999),-999),-999),-999)</f>
        <v>-999</v>
      </c>
      <c r="P655" s="9">
        <f>IF(Raw!$G655&gt;$C$8,IF(Raw!$Q655&gt;$C$8,IF(Raw!$N655&gt;$C$9,IF(Raw!$N655&lt;$A$9,IF(Raw!$X655&gt;$C$9,IF(Raw!$X655&lt;$A$9,Raw!X655,-999),-999),-999),-999),-999),-999)</f>
        <v>-999</v>
      </c>
      <c r="R655" s="9">
        <f t="shared" si="191"/>
        <v>0</v>
      </c>
      <c r="S655" s="9">
        <f t="shared" si="192"/>
        <v>0</v>
      </c>
      <c r="T655" s="9">
        <f t="shared" si="193"/>
        <v>0</v>
      </c>
      <c r="U655" s="9">
        <f t="shared" si="194"/>
        <v>0</v>
      </c>
      <c r="V655" s="15">
        <f t="shared" si="195"/>
        <v>-999</v>
      </c>
      <c r="X655" s="11">
        <f t="shared" si="196"/>
        <v>-6.0139799999999993E+20</v>
      </c>
      <c r="Y655" s="11">
        <f t="shared" si="197"/>
        <v>-9.99E-18</v>
      </c>
      <c r="Z655" s="11">
        <f t="shared" si="198"/>
        <v>-9.9899999999999989E-4</v>
      </c>
      <c r="AA655" s="16">
        <f t="shared" si="199"/>
        <v>1</v>
      </c>
      <c r="AB655" s="9">
        <f t="shared" si="200"/>
        <v>-999</v>
      </c>
      <c r="AC655" s="9">
        <f t="shared" si="201"/>
        <v>-999</v>
      </c>
      <c r="AD655" s="15">
        <f t="shared" si="202"/>
        <v>-999</v>
      </c>
      <c r="AE655" s="3">
        <f t="shared" si="203"/>
        <v>-1202.7959999999996</v>
      </c>
      <c r="AF655" s="2">
        <f t="shared" si="204"/>
        <v>0.30099999999999988</v>
      </c>
      <c r="AG655" s="9">
        <f t="shared" si="205"/>
        <v>0</v>
      </c>
      <c r="AH655" s="2">
        <f t="shared" si="206"/>
        <v>0</v>
      </c>
    </row>
    <row r="656" spans="1:34">
      <c r="A656" s="1">
        <f>Raw!A656</f>
        <v>0</v>
      </c>
      <c r="B656" s="14">
        <f>Raw!B656</f>
        <v>0</v>
      </c>
      <c r="C656" s="15">
        <f>Raw!C656</f>
        <v>0</v>
      </c>
      <c r="D656" s="15">
        <f>IF(C656&gt;0.5,Raw!D656*D$11,-999)</f>
        <v>-999</v>
      </c>
      <c r="E656" s="9">
        <f>IF(Raw!$G656&gt;$C$8,IF(Raw!$Q656&gt;$C$8,IF(Raw!$N656&gt;$C$9,IF(Raw!$N656&lt;$A$9,IF(Raw!$X656&gt;$C$9,IF(Raw!$X656&lt;$A$9,Raw!H656,-999),-999),-999),-999),-999),-999)</f>
        <v>-999</v>
      </c>
      <c r="F656" s="9">
        <f>IF(Raw!$G656&gt;$C$8,IF(Raw!$Q656&gt;$C$8,IF(Raw!$N656&gt;$C$9,IF(Raw!$N656&lt;$A$9,IF(Raw!$X656&gt;$C$9,IF(Raw!$X656&lt;$A$9,Raw!I656,-999),-999),-999),-999),-999),-999)</f>
        <v>-999</v>
      </c>
      <c r="G656" s="9">
        <f>Raw!G656</f>
        <v>0</v>
      </c>
      <c r="H656" s="9">
        <f>IF(Raw!$G656&gt;$C$8,IF(Raw!$Q656&gt;$C$8,IF(Raw!$N656&gt;$C$9,IF(Raw!$N656&lt;$A$9,IF(Raw!$X656&gt;$C$9,IF(Raw!$X656&lt;$A$9,Raw!L656,-999),-999),-999),-999),-999),-999)</f>
        <v>-999</v>
      </c>
      <c r="I656" s="9">
        <f>IF(Raw!$G656&gt;$C$8,IF(Raw!$Q656&gt;$C$8,IF(Raw!$N656&gt;$C$9,IF(Raw!$N656&lt;$A$9,IF(Raw!$X656&gt;$C$9,IF(Raw!$X656&lt;$A$9,Raw!M656,-999),-999),-999),-999),-999),-999)</f>
        <v>-999</v>
      </c>
      <c r="J656" s="9">
        <f>IF(Raw!$G656&gt;$C$8,IF(Raw!$Q656&gt;$C$8,IF(Raw!$N656&gt;$C$9,IF(Raw!$N656&lt;$A$9,IF(Raw!$X656&gt;$C$9,IF(Raw!$X656&lt;$A$9,Raw!N656,-999),-999),-999),-999),-999),-999)</f>
        <v>-999</v>
      </c>
      <c r="K656" s="9">
        <f>IF(Raw!$G656&gt;$C$8,IF(Raw!$Q656&gt;$C$8,IF(Raw!$N656&gt;$C$9,IF(Raw!$N656&lt;$A$9,IF(Raw!$X656&gt;$C$9,IF(Raw!$X656&lt;$A$9,Raw!R656,-999),-999),-999),-999),-999),-999)</f>
        <v>-999</v>
      </c>
      <c r="L656" s="9">
        <f>IF(Raw!$G656&gt;$C$8,IF(Raw!$Q656&gt;$C$8,IF(Raw!$N656&gt;$C$9,IF(Raw!$N656&lt;$A$9,IF(Raw!$X656&gt;$C$9,IF(Raw!$X656&lt;$A$9,Raw!S656,-999),-999),-999),-999),-999),-999)</f>
        <v>-999</v>
      </c>
      <c r="M656" s="9">
        <f>Raw!Q656</f>
        <v>0</v>
      </c>
      <c r="N656" s="9">
        <f>IF(Raw!$G656&gt;$C$8,IF(Raw!$Q656&gt;$C$8,IF(Raw!$N656&gt;$C$9,IF(Raw!$N656&lt;$A$9,IF(Raw!$X656&gt;$C$9,IF(Raw!$X656&lt;$A$9,Raw!V656,-999),-999),-999),-999),-999),-999)</f>
        <v>-999</v>
      </c>
      <c r="O656" s="9">
        <f>IF(Raw!$G656&gt;$C$8,IF(Raw!$Q656&gt;$C$8,IF(Raw!$N656&gt;$C$9,IF(Raw!$N656&lt;$A$9,IF(Raw!$X656&gt;$C$9,IF(Raw!$X656&lt;$A$9,Raw!W656,-999),-999),-999),-999),-999),-999)</f>
        <v>-999</v>
      </c>
      <c r="P656" s="9">
        <f>IF(Raw!$G656&gt;$C$8,IF(Raw!$Q656&gt;$C$8,IF(Raw!$N656&gt;$C$9,IF(Raw!$N656&lt;$A$9,IF(Raw!$X656&gt;$C$9,IF(Raw!$X656&lt;$A$9,Raw!X656,-999),-999),-999),-999),-999),-999)</f>
        <v>-999</v>
      </c>
      <c r="R656" s="9">
        <f t="shared" si="191"/>
        <v>0</v>
      </c>
      <c r="S656" s="9">
        <f t="shared" si="192"/>
        <v>0</v>
      </c>
      <c r="T656" s="9">
        <f t="shared" si="193"/>
        <v>0</v>
      </c>
      <c r="U656" s="9">
        <f t="shared" si="194"/>
        <v>0</v>
      </c>
      <c r="V656" s="15">
        <f t="shared" si="195"/>
        <v>-999</v>
      </c>
      <c r="X656" s="11">
        <f t="shared" si="196"/>
        <v>-6.0139799999999993E+20</v>
      </c>
      <c r="Y656" s="11">
        <f t="shared" si="197"/>
        <v>-9.99E-18</v>
      </c>
      <c r="Z656" s="11">
        <f t="shared" si="198"/>
        <v>-9.9899999999999989E-4</v>
      </c>
      <c r="AA656" s="16">
        <f t="shared" si="199"/>
        <v>1</v>
      </c>
      <c r="AB656" s="9">
        <f t="shared" si="200"/>
        <v>-999</v>
      </c>
      <c r="AC656" s="9">
        <f t="shared" si="201"/>
        <v>-999</v>
      </c>
      <c r="AD656" s="15">
        <f t="shared" si="202"/>
        <v>-999</v>
      </c>
      <c r="AE656" s="3">
        <f t="shared" si="203"/>
        <v>-1202.7959999999996</v>
      </c>
      <c r="AF656" s="2">
        <f t="shared" si="204"/>
        <v>0.30099999999999988</v>
      </c>
      <c r="AG656" s="9">
        <f t="shared" si="205"/>
        <v>0</v>
      </c>
      <c r="AH656" s="2">
        <f t="shared" si="206"/>
        <v>0</v>
      </c>
    </row>
    <row r="657" spans="1:34">
      <c r="A657" s="1">
        <f>Raw!A657</f>
        <v>0</v>
      </c>
      <c r="B657" s="14">
        <f>Raw!B657</f>
        <v>0</v>
      </c>
      <c r="C657" s="15">
        <f>Raw!C657</f>
        <v>0</v>
      </c>
      <c r="D657" s="15">
        <f>IF(C657&gt;0.5,Raw!D657*D$11,-999)</f>
        <v>-999</v>
      </c>
      <c r="E657" s="9">
        <f>IF(Raw!$G657&gt;$C$8,IF(Raw!$Q657&gt;$C$8,IF(Raw!$N657&gt;$C$9,IF(Raw!$N657&lt;$A$9,IF(Raw!$X657&gt;$C$9,IF(Raw!$X657&lt;$A$9,Raw!H657,-999),-999),-999),-999),-999),-999)</f>
        <v>-999</v>
      </c>
      <c r="F657" s="9">
        <f>IF(Raw!$G657&gt;$C$8,IF(Raw!$Q657&gt;$C$8,IF(Raw!$N657&gt;$C$9,IF(Raw!$N657&lt;$A$9,IF(Raw!$X657&gt;$C$9,IF(Raw!$X657&lt;$A$9,Raw!I657,-999),-999),-999),-999),-999),-999)</f>
        <v>-999</v>
      </c>
      <c r="G657" s="9">
        <f>Raw!G657</f>
        <v>0</v>
      </c>
      <c r="H657" s="9">
        <f>IF(Raw!$G657&gt;$C$8,IF(Raw!$Q657&gt;$C$8,IF(Raw!$N657&gt;$C$9,IF(Raw!$N657&lt;$A$9,IF(Raw!$X657&gt;$C$9,IF(Raw!$X657&lt;$A$9,Raw!L657,-999),-999),-999),-999),-999),-999)</f>
        <v>-999</v>
      </c>
      <c r="I657" s="9">
        <f>IF(Raw!$G657&gt;$C$8,IF(Raw!$Q657&gt;$C$8,IF(Raw!$N657&gt;$C$9,IF(Raw!$N657&lt;$A$9,IF(Raw!$X657&gt;$C$9,IF(Raw!$X657&lt;$A$9,Raw!M657,-999),-999),-999),-999),-999),-999)</f>
        <v>-999</v>
      </c>
      <c r="J657" s="9">
        <f>IF(Raw!$G657&gt;$C$8,IF(Raw!$Q657&gt;$C$8,IF(Raw!$N657&gt;$C$9,IF(Raw!$N657&lt;$A$9,IF(Raw!$X657&gt;$C$9,IF(Raw!$X657&lt;$A$9,Raw!N657,-999),-999),-999),-999),-999),-999)</f>
        <v>-999</v>
      </c>
      <c r="K657" s="9">
        <f>IF(Raw!$G657&gt;$C$8,IF(Raw!$Q657&gt;$C$8,IF(Raw!$N657&gt;$C$9,IF(Raw!$N657&lt;$A$9,IF(Raw!$X657&gt;$C$9,IF(Raw!$X657&lt;$A$9,Raw!R657,-999),-999),-999),-999),-999),-999)</f>
        <v>-999</v>
      </c>
      <c r="L657" s="9">
        <f>IF(Raw!$G657&gt;$C$8,IF(Raw!$Q657&gt;$C$8,IF(Raw!$N657&gt;$C$9,IF(Raw!$N657&lt;$A$9,IF(Raw!$X657&gt;$C$9,IF(Raw!$X657&lt;$A$9,Raw!S657,-999),-999),-999),-999),-999),-999)</f>
        <v>-999</v>
      </c>
      <c r="M657" s="9">
        <f>Raw!Q657</f>
        <v>0</v>
      </c>
      <c r="N657" s="9">
        <f>IF(Raw!$G657&gt;$C$8,IF(Raw!$Q657&gt;$C$8,IF(Raw!$N657&gt;$C$9,IF(Raw!$N657&lt;$A$9,IF(Raw!$X657&gt;$C$9,IF(Raw!$X657&lt;$A$9,Raw!V657,-999),-999),-999),-999),-999),-999)</f>
        <v>-999</v>
      </c>
      <c r="O657" s="9">
        <f>IF(Raw!$G657&gt;$C$8,IF(Raw!$Q657&gt;$C$8,IF(Raw!$N657&gt;$C$9,IF(Raw!$N657&lt;$A$9,IF(Raw!$X657&gt;$C$9,IF(Raw!$X657&lt;$A$9,Raw!W657,-999),-999),-999),-999),-999),-999)</f>
        <v>-999</v>
      </c>
      <c r="P657" s="9">
        <f>IF(Raw!$G657&gt;$C$8,IF(Raw!$Q657&gt;$C$8,IF(Raw!$N657&gt;$C$9,IF(Raw!$N657&lt;$A$9,IF(Raw!$X657&gt;$C$9,IF(Raw!$X657&lt;$A$9,Raw!X657,-999),-999),-999),-999),-999),-999)</f>
        <v>-999</v>
      </c>
      <c r="R657" s="9">
        <f t="shared" si="191"/>
        <v>0</v>
      </c>
      <c r="S657" s="9">
        <f t="shared" si="192"/>
        <v>0</v>
      </c>
      <c r="T657" s="9">
        <f t="shared" si="193"/>
        <v>0</v>
      </c>
      <c r="U657" s="9">
        <f t="shared" si="194"/>
        <v>0</v>
      </c>
      <c r="V657" s="15">
        <f t="shared" si="195"/>
        <v>-999</v>
      </c>
      <c r="X657" s="11">
        <f t="shared" si="196"/>
        <v>-6.0139799999999993E+20</v>
      </c>
      <c r="Y657" s="11">
        <f t="shared" si="197"/>
        <v>-9.99E-18</v>
      </c>
      <c r="Z657" s="11">
        <f t="shared" si="198"/>
        <v>-9.9899999999999989E-4</v>
      </c>
      <c r="AA657" s="16">
        <f t="shared" si="199"/>
        <v>1</v>
      </c>
      <c r="AB657" s="9">
        <f t="shared" si="200"/>
        <v>-999</v>
      </c>
      <c r="AC657" s="9">
        <f t="shared" si="201"/>
        <v>-999</v>
      </c>
      <c r="AD657" s="15">
        <f t="shared" si="202"/>
        <v>-999</v>
      </c>
      <c r="AE657" s="3">
        <f t="shared" si="203"/>
        <v>-1202.7959999999996</v>
      </c>
      <c r="AF657" s="2">
        <f t="shared" si="204"/>
        <v>0.30099999999999988</v>
      </c>
      <c r="AG657" s="9">
        <f t="shared" si="205"/>
        <v>0</v>
      </c>
      <c r="AH657" s="2">
        <f t="shared" si="206"/>
        <v>0</v>
      </c>
    </row>
    <row r="658" spans="1:34">
      <c r="A658" s="1">
        <f>Raw!A658</f>
        <v>0</v>
      </c>
      <c r="B658" s="14">
        <f>Raw!B658</f>
        <v>0</v>
      </c>
      <c r="C658" s="15">
        <f>Raw!C658</f>
        <v>0</v>
      </c>
      <c r="D658" s="15">
        <f>IF(C658&gt;0.5,Raw!D658*D$11,-999)</f>
        <v>-999</v>
      </c>
      <c r="E658" s="9">
        <f>IF(Raw!$G658&gt;$C$8,IF(Raw!$Q658&gt;$C$8,IF(Raw!$N658&gt;$C$9,IF(Raw!$N658&lt;$A$9,IF(Raw!$X658&gt;$C$9,IF(Raw!$X658&lt;$A$9,Raw!H658,-999),-999),-999),-999),-999),-999)</f>
        <v>-999</v>
      </c>
      <c r="F658" s="9">
        <f>IF(Raw!$G658&gt;$C$8,IF(Raw!$Q658&gt;$C$8,IF(Raw!$N658&gt;$C$9,IF(Raw!$N658&lt;$A$9,IF(Raw!$X658&gt;$C$9,IF(Raw!$X658&lt;$A$9,Raw!I658,-999),-999),-999),-999),-999),-999)</f>
        <v>-999</v>
      </c>
      <c r="G658" s="9">
        <f>Raw!G658</f>
        <v>0</v>
      </c>
      <c r="H658" s="9">
        <f>IF(Raw!$G658&gt;$C$8,IF(Raw!$Q658&gt;$C$8,IF(Raw!$N658&gt;$C$9,IF(Raw!$N658&lt;$A$9,IF(Raw!$X658&gt;$C$9,IF(Raw!$X658&lt;$A$9,Raw!L658,-999),-999),-999),-999),-999),-999)</f>
        <v>-999</v>
      </c>
      <c r="I658" s="9">
        <f>IF(Raw!$G658&gt;$C$8,IF(Raw!$Q658&gt;$C$8,IF(Raw!$N658&gt;$C$9,IF(Raw!$N658&lt;$A$9,IF(Raw!$X658&gt;$C$9,IF(Raw!$X658&lt;$A$9,Raw!M658,-999),-999),-999),-999),-999),-999)</f>
        <v>-999</v>
      </c>
      <c r="J658" s="9">
        <f>IF(Raw!$G658&gt;$C$8,IF(Raw!$Q658&gt;$C$8,IF(Raw!$N658&gt;$C$9,IF(Raw!$N658&lt;$A$9,IF(Raw!$X658&gt;$C$9,IF(Raw!$X658&lt;$A$9,Raw!N658,-999),-999),-999),-999),-999),-999)</f>
        <v>-999</v>
      </c>
      <c r="K658" s="9">
        <f>IF(Raw!$G658&gt;$C$8,IF(Raw!$Q658&gt;$C$8,IF(Raw!$N658&gt;$C$9,IF(Raw!$N658&lt;$A$9,IF(Raw!$X658&gt;$C$9,IF(Raw!$X658&lt;$A$9,Raw!R658,-999),-999),-999),-999),-999),-999)</f>
        <v>-999</v>
      </c>
      <c r="L658" s="9">
        <f>IF(Raw!$G658&gt;$C$8,IF(Raw!$Q658&gt;$C$8,IF(Raw!$N658&gt;$C$9,IF(Raw!$N658&lt;$A$9,IF(Raw!$X658&gt;$C$9,IF(Raw!$X658&lt;$A$9,Raw!S658,-999),-999),-999),-999),-999),-999)</f>
        <v>-999</v>
      </c>
      <c r="M658" s="9">
        <f>Raw!Q658</f>
        <v>0</v>
      </c>
      <c r="N658" s="9">
        <f>IF(Raw!$G658&gt;$C$8,IF(Raw!$Q658&gt;$C$8,IF(Raw!$N658&gt;$C$9,IF(Raw!$N658&lt;$A$9,IF(Raw!$X658&gt;$C$9,IF(Raw!$X658&lt;$A$9,Raw!V658,-999),-999),-999),-999),-999),-999)</f>
        <v>-999</v>
      </c>
      <c r="O658" s="9">
        <f>IF(Raw!$G658&gt;$C$8,IF(Raw!$Q658&gt;$C$8,IF(Raw!$N658&gt;$C$9,IF(Raw!$N658&lt;$A$9,IF(Raw!$X658&gt;$C$9,IF(Raw!$X658&lt;$A$9,Raw!W658,-999),-999),-999),-999),-999),-999)</f>
        <v>-999</v>
      </c>
      <c r="P658" s="9">
        <f>IF(Raw!$G658&gt;$C$8,IF(Raw!$Q658&gt;$C$8,IF(Raw!$N658&gt;$C$9,IF(Raw!$N658&lt;$A$9,IF(Raw!$X658&gt;$C$9,IF(Raw!$X658&lt;$A$9,Raw!X658,-999),-999),-999),-999),-999),-999)</f>
        <v>-999</v>
      </c>
      <c r="R658" s="9">
        <f t="shared" si="191"/>
        <v>0</v>
      </c>
      <c r="S658" s="9">
        <f t="shared" si="192"/>
        <v>0</v>
      </c>
      <c r="T658" s="9">
        <f t="shared" si="193"/>
        <v>0</v>
      </c>
      <c r="U658" s="9">
        <f t="shared" si="194"/>
        <v>0</v>
      </c>
      <c r="V658" s="15">
        <f t="shared" si="195"/>
        <v>-999</v>
      </c>
      <c r="X658" s="11">
        <f t="shared" si="196"/>
        <v>-6.0139799999999993E+20</v>
      </c>
      <c r="Y658" s="11">
        <f t="shared" si="197"/>
        <v>-9.99E-18</v>
      </c>
      <c r="Z658" s="11">
        <f t="shared" si="198"/>
        <v>-9.9899999999999989E-4</v>
      </c>
      <c r="AA658" s="16">
        <f t="shared" si="199"/>
        <v>1</v>
      </c>
      <c r="AB658" s="9">
        <f t="shared" si="200"/>
        <v>-999</v>
      </c>
      <c r="AC658" s="9">
        <f t="shared" si="201"/>
        <v>-999</v>
      </c>
      <c r="AD658" s="15">
        <f t="shared" si="202"/>
        <v>-999</v>
      </c>
      <c r="AE658" s="3">
        <f t="shared" si="203"/>
        <v>-1202.7959999999996</v>
      </c>
      <c r="AF658" s="2">
        <f t="shared" si="204"/>
        <v>0.30099999999999988</v>
      </c>
      <c r="AG658" s="9">
        <f t="shared" si="205"/>
        <v>0</v>
      </c>
      <c r="AH658" s="2">
        <f t="shared" si="206"/>
        <v>0</v>
      </c>
    </row>
    <row r="659" spans="1:34">
      <c r="A659" s="1">
        <f>Raw!A659</f>
        <v>0</v>
      </c>
      <c r="B659" s="14">
        <f>Raw!B659</f>
        <v>0</v>
      </c>
      <c r="C659" s="15">
        <f>Raw!C659</f>
        <v>0</v>
      </c>
      <c r="D659" s="15">
        <f>IF(C659&gt;0.5,Raw!D659*D$11,-999)</f>
        <v>-999</v>
      </c>
      <c r="E659" s="9">
        <f>IF(Raw!$G659&gt;$C$8,IF(Raw!$Q659&gt;$C$8,IF(Raw!$N659&gt;$C$9,IF(Raw!$N659&lt;$A$9,IF(Raw!$X659&gt;$C$9,IF(Raw!$X659&lt;$A$9,Raw!H659,-999),-999),-999),-999),-999),-999)</f>
        <v>-999</v>
      </c>
      <c r="F659" s="9">
        <f>IF(Raw!$G659&gt;$C$8,IF(Raw!$Q659&gt;$C$8,IF(Raw!$N659&gt;$C$9,IF(Raw!$N659&lt;$A$9,IF(Raw!$X659&gt;$C$9,IF(Raw!$X659&lt;$A$9,Raw!I659,-999),-999),-999),-999),-999),-999)</f>
        <v>-999</v>
      </c>
      <c r="G659" s="9">
        <f>Raw!G659</f>
        <v>0</v>
      </c>
      <c r="H659" s="9">
        <f>IF(Raw!$G659&gt;$C$8,IF(Raw!$Q659&gt;$C$8,IF(Raw!$N659&gt;$C$9,IF(Raw!$N659&lt;$A$9,IF(Raw!$X659&gt;$C$9,IF(Raw!$X659&lt;$A$9,Raw!L659,-999),-999),-999),-999),-999),-999)</f>
        <v>-999</v>
      </c>
      <c r="I659" s="9">
        <f>IF(Raw!$G659&gt;$C$8,IF(Raw!$Q659&gt;$C$8,IF(Raw!$N659&gt;$C$9,IF(Raw!$N659&lt;$A$9,IF(Raw!$X659&gt;$C$9,IF(Raw!$X659&lt;$A$9,Raw!M659,-999),-999),-999),-999),-999),-999)</f>
        <v>-999</v>
      </c>
      <c r="J659" s="9">
        <f>IF(Raw!$G659&gt;$C$8,IF(Raw!$Q659&gt;$C$8,IF(Raw!$N659&gt;$C$9,IF(Raw!$N659&lt;$A$9,IF(Raw!$X659&gt;$C$9,IF(Raw!$X659&lt;$A$9,Raw!N659,-999),-999),-999),-999),-999),-999)</f>
        <v>-999</v>
      </c>
      <c r="K659" s="9">
        <f>IF(Raw!$G659&gt;$C$8,IF(Raw!$Q659&gt;$C$8,IF(Raw!$N659&gt;$C$9,IF(Raw!$N659&lt;$A$9,IF(Raw!$X659&gt;$C$9,IF(Raw!$X659&lt;$A$9,Raw!R659,-999),-999),-999),-999),-999),-999)</f>
        <v>-999</v>
      </c>
      <c r="L659" s="9">
        <f>IF(Raw!$G659&gt;$C$8,IF(Raw!$Q659&gt;$C$8,IF(Raw!$N659&gt;$C$9,IF(Raw!$N659&lt;$A$9,IF(Raw!$X659&gt;$C$9,IF(Raw!$X659&lt;$A$9,Raw!S659,-999),-999),-999),-999),-999),-999)</f>
        <v>-999</v>
      </c>
      <c r="M659" s="9">
        <f>Raw!Q659</f>
        <v>0</v>
      </c>
      <c r="N659" s="9">
        <f>IF(Raw!$G659&gt;$C$8,IF(Raw!$Q659&gt;$C$8,IF(Raw!$N659&gt;$C$9,IF(Raw!$N659&lt;$A$9,IF(Raw!$X659&gt;$C$9,IF(Raw!$X659&lt;$A$9,Raw!V659,-999),-999),-999),-999),-999),-999)</f>
        <v>-999</v>
      </c>
      <c r="O659" s="9">
        <f>IF(Raw!$G659&gt;$C$8,IF(Raw!$Q659&gt;$C$8,IF(Raw!$N659&gt;$C$9,IF(Raw!$N659&lt;$A$9,IF(Raw!$X659&gt;$C$9,IF(Raw!$X659&lt;$A$9,Raw!W659,-999),-999),-999),-999),-999),-999)</f>
        <v>-999</v>
      </c>
      <c r="P659" s="9">
        <f>IF(Raw!$G659&gt;$C$8,IF(Raw!$Q659&gt;$C$8,IF(Raw!$N659&gt;$C$9,IF(Raw!$N659&lt;$A$9,IF(Raw!$X659&gt;$C$9,IF(Raw!$X659&lt;$A$9,Raw!X659,-999),-999),-999),-999),-999),-999)</f>
        <v>-999</v>
      </c>
      <c r="R659" s="9">
        <f t="shared" si="191"/>
        <v>0</v>
      </c>
      <c r="S659" s="9">
        <f t="shared" si="192"/>
        <v>0</v>
      </c>
      <c r="T659" s="9">
        <f t="shared" si="193"/>
        <v>0</v>
      </c>
      <c r="U659" s="9">
        <f t="shared" si="194"/>
        <v>0</v>
      </c>
      <c r="V659" s="15">
        <f t="shared" si="195"/>
        <v>-999</v>
      </c>
      <c r="X659" s="11">
        <f t="shared" si="196"/>
        <v>-6.0139799999999993E+20</v>
      </c>
      <c r="Y659" s="11">
        <f t="shared" si="197"/>
        <v>-9.99E-18</v>
      </c>
      <c r="Z659" s="11">
        <f t="shared" si="198"/>
        <v>-9.9899999999999989E-4</v>
      </c>
      <c r="AA659" s="16">
        <f t="shared" si="199"/>
        <v>1</v>
      </c>
      <c r="AB659" s="9">
        <f t="shared" si="200"/>
        <v>-999</v>
      </c>
      <c r="AC659" s="9">
        <f t="shared" si="201"/>
        <v>-999</v>
      </c>
      <c r="AD659" s="15">
        <f t="shared" si="202"/>
        <v>-999</v>
      </c>
      <c r="AE659" s="3">
        <f t="shared" si="203"/>
        <v>-1202.7959999999996</v>
      </c>
      <c r="AF659" s="2">
        <f t="shared" si="204"/>
        <v>0.30099999999999988</v>
      </c>
      <c r="AG659" s="9">
        <f t="shared" si="205"/>
        <v>0</v>
      </c>
      <c r="AH659" s="2">
        <f t="shared" si="206"/>
        <v>0</v>
      </c>
    </row>
    <row r="660" spans="1:34">
      <c r="A660" s="1">
        <f>Raw!A660</f>
        <v>0</v>
      </c>
      <c r="B660" s="14">
        <f>Raw!B660</f>
        <v>0</v>
      </c>
      <c r="C660" s="15">
        <f>Raw!C660</f>
        <v>0</v>
      </c>
      <c r="D660" s="15">
        <f>IF(C660&gt;0.5,Raw!D660*D$11,-999)</f>
        <v>-999</v>
      </c>
      <c r="E660" s="9">
        <f>IF(Raw!$G660&gt;$C$8,IF(Raw!$Q660&gt;$C$8,IF(Raw!$N660&gt;$C$9,IF(Raw!$N660&lt;$A$9,IF(Raw!$X660&gt;$C$9,IF(Raw!$X660&lt;$A$9,Raw!H660,-999),-999),-999),-999),-999),-999)</f>
        <v>-999</v>
      </c>
      <c r="F660" s="9">
        <f>IF(Raw!$G660&gt;$C$8,IF(Raw!$Q660&gt;$C$8,IF(Raw!$N660&gt;$C$9,IF(Raw!$N660&lt;$A$9,IF(Raw!$X660&gt;$C$9,IF(Raw!$X660&lt;$A$9,Raw!I660,-999),-999),-999),-999),-999),-999)</f>
        <v>-999</v>
      </c>
      <c r="G660" s="9">
        <f>Raw!G660</f>
        <v>0</v>
      </c>
      <c r="H660" s="9">
        <f>IF(Raw!$G660&gt;$C$8,IF(Raw!$Q660&gt;$C$8,IF(Raw!$N660&gt;$C$9,IF(Raw!$N660&lt;$A$9,IF(Raw!$X660&gt;$C$9,IF(Raw!$X660&lt;$A$9,Raw!L660,-999),-999),-999),-999),-999),-999)</f>
        <v>-999</v>
      </c>
      <c r="I660" s="9">
        <f>IF(Raw!$G660&gt;$C$8,IF(Raw!$Q660&gt;$C$8,IF(Raw!$N660&gt;$C$9,IF(Raw!$N660&lt;$A$9,IF(Raw!$X660&gt;$C$9,IF(Raw!$X660&lt;$A$9,Raw!M660,-999),-999),-999),-999),-999),-999)</f>
        <v>-999</v>
      </c>
      <c r="J660" s="9">
        <f>IF(Raw!$G660&gt;$C$8,IF(Raw!$Q660&gt;$C$8,IF(Raw!$N660&gt;$C$9,IF(Raw!$N660&lt;$A$9,IF(Raw!$X660&gt;$C$9,IF(Raw!$X660&lt;$A$9,Raw!N660,-999),-999),-999),-999),-999),-999)</f>
        <v>-999</v>
      </c>
      <c r="K660" s="9">
        <f>IF(Raw!$G660&gt;$C$8,IF(Raw!$Q660&gt;$C$8,IF(Raw!$N660&gt;$C$9,IF(Raw!$N660&lt;$A$9,IF(Raw!$X660&gt;$C$9,IF(Raw!$X660&lt;$A$9,Raw!R660,-999),-999),-999),-999),-999),-999)</f>
        <v>-999</v>
      </c>
      <c r="L660" s="9">
        <f>IF(Raw!$G660&gt;$C$8,IF(Raw!$Q660&gt;$C$8,IF(Raw!$N660&gt;$C$9,IF(Raw!$N660&lt;$A$9,IF(Raw!$X660&gt;$C$9,IF(Raw!$X660&lt;$A$9,Raw!S660,-999),-999),-999),-999),-999),-999)</f>
        <v>-999</v>
      </c>
      <c r="M660" s="9">
        <f>Raw!Q660</f>
        <v>0</v>
      </c>
      <c r="N660" s="9">
        <f>IF(Raw!$G660&gt;$C$8,IF(Raw!$Q660&gt;$C$8,IF(Raw!$N660&gt;$C$9,IF(Raw!$N660&lt;$A$9,IF(Raw!$X660&gt;$C$9,IF(Raw!$X660&lt;$A$9,Raw!V660,-999),-999),-999),-999),-999),-999)</f>
        <v>-999</v>
      </c>
      <c r="O660" s="9">
        <f>IF(Raw!$G660&gt;$C$8,IF(Raw!$Q660&gt;$C$8,IF(Raw!$N660&gt;$C$9,IF(Raw!$N660&lt;$A$9,IF(Raw!$X660&gt;$C$9,IF(Raw!$X660&lt;$A$9,Raw!W660,-999),-999),-999),-999),-999),-999)</f>
        <v>-999</v>
      </c>
      <c r="P660" s="9">
        <f>IF(Raw!$G660&gt;$C$8,IF(Raw!$Q660&gt;$C$8,IF(Raw!$N660&gt;$C$9,IF(Raw!$N660&lt;$A$9,IF(Raw!$X660&gt;$C$9,IF(Raw!$X660&lt;$A$9,Raw!X660,-999),-999),-999),-999),-999),-999)</f>
        <v>-999</v>
      </c>
      <c r="R660" s="9">
        <f t="shared" si="191"/>
        <v>0</v>
      </c>
      <c r="S660" s="9">
        <f t="shared" si="192"/>
        <v>0</v>
      </c>
      <c r="T660" s="9">
        <f t="shared" si="193"/>
        <v>0</v>
      </c>
      <c r="U660" s="9">
        <f t="shared" si="194"/>
        <v>0</v>
      </c>
      <c r="V660" s="15">
        <f t="shared" si="195"/>
        <v>-999</v>
      </c>
      <c r="X660" s="11">
        <f t="shared" si="196"/>
        <v>-6.0139799999999993E+20</v>
      </c>
      <c r="Y660" s="11">
        <f t="shared" si="197"/>
        <v>-9.99E-18</v>
      </c>
      <c r="Z660" s="11">
        <f t="shared" si="198"/>
        <v>-9.9899999999999989E-4</v>
      </c>
      <c r="AA660" s="16">
        <f t="shared" si="199"/>
        <v>1</v>
      </c>
      <c r="AB660" s="9">
        <f t="shared" si="200"/>
        <v>-999</v>
      </c>
      <c r="AC660" s="9">
        <f t="shared" si="201"/>
        <v>-999</v>
      </c>
      <c r="AD660" s="15">
        <f t="shared" si="202"/>
        <v>-999</v>
      </c>
      <c r="AE660" s="3">
        <f t="shared" si="203"/>
        <v>-1202.7959999999996</v>
      </c>
      <c r="AF660" s="2">
        <f t="shared" si="204"/>
        <v>0.30099999999999988</v>
      </c>
      <c r="AG660" s="9">
        <f t="shared" si="205"/>
        <v>0</v>
      </c>
      <c r="AH660" s="2">
        <f t="shared" si="206"/>
        <v>0</v>
      </c>
    </row>
    <row r="661" spans="1:34">
      <c r="A661" s="1">
        <f>Raw!A661</f>
        <v>0</v>
      </c>
      <c r="B661" s="14">
        <f>Raw!B661</f>
        <v>0</v>
      </c>
      <c r="C661" s="15">
        <f>Raw!C661</f>
        <v>0</v>
      </c>
      <c r="D661" s="15">
        <f>IF(C661&gt;0.5,Raw!D661*D$11,-999)</f>
        <v>-999</v>
      </c>
      <c r="E661" s="9">
        <f>IF(Raw!$G661&gt;$C$8,IF(Raw!$Q661&gt;$C$8,IF(Raw!$N661&gt;$C$9,IF(Raw!$N661&lt;$A$9,IF(Raw!$X661&gt;$C$9,IF(Raw!$X661&lt;$A$9,Raw!H661,-999),-999),-999),-999),-999),-999)</f>
        <v>-999</v>
      </c>
      <c r="F661" s="9">
        <f>IF(Raw!$G661&gt;$C$8,IF(Raw!$Q661&gt;$C$8,IF(Raw!$N661&gt;$C$9,IF(Raw!$N661&lt;$A$9,IF(Raw!$X661&gt;$C$9,IF(Raw!$X661&lt;$A$9,Raw!I661,-999),-999),-999),-999),-999),-999)</f>
        <v>-999</v>
      </c>
      <c r="G661" s="9">
        <f>Raw!G661</f>
        <v>0</v>
      </c>
      <c r="H661" s="9">
        <f>IF(Raw!$G661&gt;$C$8,IF(Raw!$Q661&gt;$C$8,IF(Raw!$N661&gt;$C$9,IF(Raw!$N661&lt;$A$9,IF(Raw!$X661&gt;$C$9,IF(Raw!$X661&lt;$A$9,Raw!L661,-999),-999),-999),-999),-999),-999)</f>
        <v>-999</v>
      </c>
      <c r="I661" s="9">
        <f>IF(Raw!$G661&gt;$C$8,IF(Raw!$Q661&gt;$C$8,IF(Raw!$N661&gt;$C$9,IF(Raw!$N661&lt;$A$9,IF(Raw!$X661&gt;$C$9,IF(Raw!$X661&lt;$A$9,Raw!M661,-999),-999),-999),-999),-999),-999)</f>
        <v>-999</v>
      </c>
      <c r="J661" s="9">
        <f>IF(Raw!$G661&gt;$C$8,IF(Raw!$Q661&gt;$C$8,IF(Raw!$N661&gt;$C$9,IF(Raw!$N661&lt;$A$9,IF(Raw!$X661&gt;$C$9,IF(Raw!$X661&lt;$A$9,Raw!N661,-999),-999),-999),-999),-999),-999)</f>
        <v>-999</v>
      </c>
      <c r="K661" s="9">
        <f>IF(Raw!$G661&gt;$C$8,IF(Raw!$Q661&gt;$C$8,IF(Raw!$N661&gt;$C$9,IF(Raw!$N661&lt;$A$9,IF(Raw!$X661&gt;$C$9,IF(Raw!$X661&lt;$A$9,Raw!R661,-999),-999),-999),-999),-999),-999)</f>
        <v>-999</v>
      </c>
      <c r="L661" s="9">
        <f>IF(Raw!$G661&gt;$C$8,IF(Raw!$Q661&gt;$C$8,IF(Raw!$N661&gt;$C$9,IF(Raw!$N661&lt;$A$9,IF(Raw!$X661&gt;$C$9,IF(Raw!$X661&lt;$A$9,Raw!S661,-999),-999),-999),-999),-999),-999)</f>
        <v>-999</v>
      </c>
      <c r="M661" s="9">
        <f>Raw!Q661</f>
        <v>0</v>
      </c>
      <c r="N661" s="9">
        <f>IF(Raw!$G661&gt;$C$8,IF(Raw!$Q661&gt;$C$8,IF(Raw!$N661&gt;$C$9,IF(Raw!$N661&lt;$A$9,IF(Raw!$X661&gt;$C$9,IF(Raw!$X661&lt;$A$9,Raw!V661,-999),-999),-999),-999),-999),-999)</f>
        <v>-999</v>
      </c>
      <c r="O661" s="9">
        <f>IF(Raw!$G661&gt;$C$8,IF(Raw!$Q661&gt;$C$8,IF(Raw!$N661&gt;$C$9,IF(Raw!$N661&lt;$A$9,IF(Raw!$X661&gt;$C$9,IF(Raw!$X661&lt;$A$9,Raw!W661,-999),-999),-999),-999),-999),-999)</f>
        <v>-999</v>
      </c>
      <c r="P661" s="9">
        <f>IF(Raw!$G661&gt;$C$8,IF(Raw!$Q661&gt;$C$8,IF(Raw!$N661&gt;$C$9,IF(Raw!$N661&lt;$A$9,IF(Raw!$X661&gt;$C$9,IF(Raw!$X661&lt;$A$9,Raw!X661,-999),-999),-999),-999),-999),-999)</f>
        <v>-999</v>
      </c>
      <c r="R661" s="9">
        <f t="shared" si="191"/>
        <v>0</v>
      </c>
      <c r="S661" s="9">
        <f t="shared" si="192"/>
        <v>0</v>
      </c>
      <c r="T661" s="9">
        <f t="shared" si="193"/>
        <v>0</v>
      </c>
      <c r="U661" s="9">
        <f t="shared" si="194"/>
        <v>0</v>
      </c>
      <c r="V661" s="15">
        <f t="shared" si="195"/>
        <v>-999</v>
      </c>
      <c r="X661" s="11">
        <f t="shared" si="196"/>
        <v>-6.0139799999999993E+20</v>
      </c>
      <c r="Y661" s="11">
        <f t="shared" si="197"/>
        <v>-9.99E-18</v>
      </c>
      <c r="Z661" s="11">
        <f t="shared" si="198"/>
        <v>-9.9899999999999989E-4</v>
      </c>
      <c r="AA661" s="16">
        <f t="shared" si="199"/>
        <v>1</v>
      </c>
      <c r="AB661" s="9">
        <f t="shared" si="200"/>
        <v>-999</v>
      </c>
      <c r="AC661" s="9">
        <f t="shared" si="201"/>
        <v>-999</v>
      </c>
      <c r="AD661" s="15">
        <f t="shared" si="202"/>
        <v>-999</v>
      </c>
      <c r="AE661" s="3">
        <f t="shared" si="203"/>
        <v>-1202.7959999999996</v>
      </c>
      <c r="AF661" s="2">
        <f t="shared" si="204"/>
        <v>0.30099999999999988</v>
      </c>
      <c r="AG661" s="9">
        <f t="shared" si="205"/>
        <v>0</v>
      </c>
      <c r="AH661" s="2">
        <f t="shared" si="206"/>
        <v>0</v>
      </c>
    </row>
    <row r="662" spans="1:34">
      <c r="A662" s="1">
        <f>Raw!A662</f>
        <v>0</v>
      </c>
      <c r="B662" s="14">
        <f>Raw!B662</f>
        <v>0</v>
      </c>
      <c r="C662" s="15">
        <f>Raw!C662</f>
        <v>0</v>
      </c>
      <c r="D662" s="15">
        <f>IF(C662&gt;0.5,Raw!D662*D$11,-999)</f>
        <v>-999</v>
      </c>
      <c r="E662" s="9">
        <f>IF(Raw!$G662&gt;$C$8,IF(Raw!$Q662&gt;$C$8,IF(Raw!$N662&gt;$C$9,IF(Raw!$N662&lt;$A$9,IF(Raw!$X662&gt;$C$9,IF(Raw!$X662&lt;$A$9,Raw!H662,-999),-999),-999),-999),-999),-999)</f>
        <v>-999</v>
      </c>
      <c r="F662" s="9">
        <f>IF(Raw!$G662&gt;$C$8,IF(Raw!$Q662&gt;$C$8,IF(Raw!$N662&gt;$C$9,IF(Raw!$N662&lt;$A$9,IF(Raw!$X662&gt;$C$9,IF(Raw!$X662&lt;$A$9,Raw!I662,-999),-999),-999),-999),-999),-999)</f>
        <v>-999</v>
      </c>
      <c r="G662" s="9">
        <f>Raw!G662</f>
        <v>0</v>
      </c>
      <c r="H662" s="9">
        <f>IF(Raw!$G662&gt;$C$8,IF(Raw!$Q662&gt;$C$8,IF(Raw!$N662&gt;$C$9,IF(Raw!$N662&lt;$A$9,IF(Raw!$X662&gt;$C$9,IF(Raw!$X662&lt;$A$9,Raw!L662,-999),-999),-999),-999),-999),-999)</f>
        <v>-999</v>
      </c>
      <c r="I662" s="9">
        <f>IF(Raw!$G662&gt;$C$8,IF(Raw!$Q662&gt;$C$8,IF(Raw!$N662&gt;$C$9,IF(Raw!$N662&lt;$A$9,IF(Raw!$X662&gt;$C$9,IF(Raw!$X662&lt;$A$9,Raw!M662,-999),-999),-999),-999),-999),-999)</f>
        <v>-999</v>
      </c>
      <c r="J662" s="9">
        <f>IF(Raw!$G662&gt;$C$8,IF(Raw!$Q662&gt;$C$8,IF(Raw!$N662&gt;$C$9,IF(Raw!$N662&lt;$A$9,IF(Raw!$X662&gt;$C$9,IF(Raw!$X662&lt;$A$9,Raw!N662,-999),-999),-999),-999),-999),-999)</f>
        <v>-999</v>
      </c>
      <c r="K662" s="9">
        <f>IF(Raw!$G662&gt;$C$8,IF(Raw!$Q662&gt;$C$8,IF(Raw!$N662&gt;$C$9,IF(Raw!$N662&lt;$A$9,IF(Raw!$X662&gt;$C$9,IF(Raw!$X662&lt;$A$9,Raw!R662,-999),-999),-999),-999),-999),-999)</f>
        <v>-999</v>
      </c>
      <c r="L662" s="9">
        <f>IF(Raw!$G662&gt;$C$8,IF(Raw!$Q662&gt;$C$8,IF(Raw!$N662&gt;$C$9,IF(Raw!$N662&lt;$A$9,IF(Raw!$X662&gt;$C$9,IF(Raw!$X662&lt;$A$9,Raw!S662,-999),-999),-999),-999),-999),-999)</f>
        <v>-999</v>
      </c>
      <c r="M662" s="9">
        <f>Raw!Q662</f>
        <v>0</v>
      </c>
      <c r="N662" s="9">
        <f>IF(Raw!$G662&gt;$C$8,IF(Raw!$Q662&gt;$C$8,IF(Raw!$N662&gt;$C$9,IF(Raw!$N662&lt;$A$9,IF(Raw!$X662&gt;$C$9,IF(Raw!$X662&lt;$A$9,Raw!V662,-999),-999),-999),-999),-999),-999)</f>
        <v>-999</v>
      </c>
      <c r="O662" s="9">
        <f>IF(Raw!$G662&gt;$C$8,IF(Raw!$Q662&gt;$C$8,IF(Raw!$N662&gt;$C$9,IF(Raw!$N662&lt;$A$9,IF(Raw!$X662&gt;$C$9,IF(Raw!$X662&lt;$A$9,Raw!W662,-999),-999),-999),-999),-999),-999)</f>
        <v>-999</v>
      </c>
      <c r="P662" s="9">
        <f>IF(Raw!$G662&gt;$C$8,IF(Raw!$Q662&gt;$C$8,IF(Raw!$N662&gt;$C$9,IF(Raw!$N662&lt;$A$9,IF(Raw!$X662&gt;$C$9,IF(Raw!$X662&lt;$A$9,Raw!X662,-999),-999),-999),-999),-999),-999)</f>
        <v>-999</v>
      </c>
      <c r="R662" s="9">
        <f t="shared" si="191"/>
        <v>0</v>
      </c>
      <c r="S662" s="9">
        <f t="shared" si="192"/>
        <v>0</v>
      </c>
      <c r="T662" s="9">
        <f t="shared" si="193"/>
        <v>0</v>
      </c>
      <c r="U662" s="9">
        <f t="shared" si="194"/>
        <v>0</v>
      </c>
      <c r="V662" s="15">
        <f t="shared" si="195"/>
        <v>-999</v>
      </c>
      <c r="X662" s="11">
        <f t="shared" si="196"/>
        <v>-6.0139799999999993E+20</v>
      </c>
      <c r="Y662" s="11">
        <f t="shared" si="197"/>
        <v>-9.99E-18</v>
      </c>
      <c r="Z662" s="11">
        <f t="shared" si="198"/>
        <v>-9.9899999999999989E-4</v>
      </c>
      <c r="AA662" s="16">
        <f t="shared" si="199"/>
        <v>1</v>
      </c>
      <c r="AB662" s="9">
        <f t="shared" si="200"/>
        <v>-999</v>
      </c>
      <c r="AC662" s="9">
        <f t="shared" si="201"/>
        <v>-999</v>
      </c>
      <c r="AD662" s="15">
        <f t="shared" si="202"/>
        <v>-999</v>
      </c>
      <c r="AE662" s="3">
        <f t="shared" si="203"/>
        <v>-1202.7959999999996</v>
      </c>
      <c r="AF662" s="2">
        <f t="shared" si="204"/>
        <v>0.30099999999999988</v>
      </c>
      <c r="AG662" s="9">
        <f t="shared" si="205"/>
        <v>0</v>
      </c>
      <c r="AH662" s="2">
        <f t="shared" si="206"/>
        <v>0</v>
      </c>
    </row>
    <row r="663" spans="1:34">
      <c r="A663" s="1">
        <f>Raw!A663</f>
        <v>0</v>
      </c>
      <c r="B663" s="14">
        <f>Raw!B663</f>
        <v>0</v>
      </c>
      <c r="C663" s="15">
        <f>Raw!C663</f>
        <v>0</v>
      </c>
      <c r="D663" s="15">
        <f>IF(C663&gt;0.5,Raw!D663*D$11,-999)</f>
        <v>-999</v>
      </c>
      <c r="E663" s="9">
        <f>IF(Raw!$G663&gt;$C$8,IF(Raw!$Q663&gt;$C$8,IF(Raw!$N663&gt;$C$9,IF(Raw!$N663&lt;$A$9,IF(Raw!$X663&gt;$C$9,IF(Raw!$X663&lt;$A$9,Raw!H663,-999),-999),-999),-999),-999),-999)</f>
        <v>-999</v>
      </c>
      <c r="F663" s="9">
        <f>IF(Raw!$G663&gt;$C$8,IF(Raw!$Q663&gt;$C$8,IF(Raw!$N663&gt;$C$9,IF(Raw!$N663&lt;$A$9,IF(Raw!$X663&gt;$C$9,IF(Raw!$X663&lt;$A$9,Raw!I663,-999),-999),-999),-999),-999),-999)</f>
        <v>-999</v>
      </c>
      <c r="G663" s="9">
        <f>Raw!G663</f>
        <v>0</v>
      </c>
      <c r="H663" s="9">
        <f>IF(Raw!$G663&gt;$C$8,IF(Raw!$Q663&gt;$C$8,IF(Raw!$N663&gt;$C$9,IF(Raw!$N663&lt;$A$9,IF(Raw!$X663&gt;$C$9,IF(Raw!$X663&lt;$A$9,Raw!L663,-999),-999),-999),-999),-999),-999)</f>
        <v>-999</v>
      </c>
      <c r="I663" s="9">
        <f>IF(Raw!$G663&gt;$C$8,IF(Raw!$Q663&gt;$C$8,IF(Raw!$N663&gt;$C$9,IF(Raw!$N663&lt;$A$9,IF(Raw!$X663&gt;$C$9,IF(Raw!$X663&lt;$A$9,Raw!M663,-999),-999),-999),-999),-999),-999)</f>
        <v>-999</v>
      </c>
      <c r="J663" s="9">
        <f>IF(Raw!$G663&gt;$C$8,IF(Raw!$Q663&gt;$C$8,IF(Raw!$N663&gt;$C$9,IF(Raw!$N663&lt;$A$9,IF(Raw!$X663&gt;$C$9,IF(Raw!$X663&lt;$A$9,Raw!N663,-999),-999),-999),-999),-999),-999)</f>
        <v>-999</v>
      </c>
      <c r="K663" s="9">
        <f>IF(Raw!$G663&gt;$C$8,IF(Raw!$Q663&gt;$C$8,IF(Raw!$N663&gt;$C$9,IF(Raw!$N663&lt;$A$9,IF(Raw!$X663&gt;$C$9,IF(Raw!$X663&lt;$A$9,Raw!R663,-999),-999),-999),-999),-999),-999)</f>
        <v>-999</v>
      </c>
      <c r="L663" s="9">
        <f>IF(Raw!$G663&gt;$C$8,IF(Raw!$Q663&gt;$C$8,IF(Raw!$N663&gt;$C$9,IF(Raw!$N663&lt;$A$9,IF(Raw!$X663&gt;$C$9,IF(Raw!$X663&lt;$A$9,Raw!S663,-999),-999),-999),-999),-999),-999)</f>
        <v>-999</v>
      </c>
      <c r="M663" s="9">
        <f>Raw!Q663</f>
        <v>0</v>
      </c>
      <c r="N663" s="9">
        <f>IF(Raw!$G663&gt;$C$8,IF(Raw!$Q663&gt;$C$8,IF(Raw!$N663&gt;$C$9,IF(Raw!$N663&lt;$A$9,IF(Raw!$X663&gt;$C$9,IF(Raw!$X663&lt;$A$9,Raw!V663,-999),-999),-999),-999),-999),-999)</f>
        <v>-999</v>
      </c>
      <c r="O663" s="9">
        <f>IF(Raw!$G663&gt;$C$8,IF(Raw!$Q663&gt;$C$8,IF(Raw!$N663&gt;$C$9,IF(Raw!$N663&lt;$A$9,IF(Raw!$X663&gt;$C$9,IF(Raw!$X663&lt;$A$9,Raw!W663,-999),-999),-999),-999),-999),-999)</f>
        <v>-999</v>
      </c>
      <c r="P663" s="9">
        <f>IF(Raw!$G663&gt;$C$8,IF(Raw!$Q663&gt;$C$8,IF(Raw!$N663&gt;$C$9,IF(Raw!$N663&lt;$A$9,IF(Raw!$X663&gt;$C$9,IF(Raw!$X663&lt;$A$9,Raw!X663,-999),-999),-999),-999),-999),-999)</f>
        <v>-999</v>
      </c>
      <c r="R663" s="9">
        <f t="shared" si="191"/>
        <v>0</v>
      </c>
      <c r="S663" s="9">
        <f t="shared" si="192"/>
        <v>0</v>
      </c>
      <c r="T663" s="9">
        <f t="shared" si="193"/>
        <v>0</v>
      </c>
      <c r="U663" s="9">
        <f t="shared" si="194"/>
        <v>0</v>
      </c>
      <c r="V663" s="15">
        <f t="shared" si="195"/>
        <v>-999</v>
      </c>
      <c r="X663" s="11">
        <f t="shared" si="196"/>
        <v>-6.0139799999999993E+20</v>
      </c>
      <c r="Y663" s="11">
        <f t="shared" si="197"/>
        <v>-9.99E-18</v>
      </c>
      <c r="Z663" s="11">
        <f t="shared" si="198"/>
        <v>-9.9899999999999989E-4</v>
      </c>
      <c r="AA663" s="16">
        <f t="shared" si="199"/>
        <v>1</v>
      </c>
      <c r="AB663" s="9">
        <f t="shared" si="200"/>
        <v>-999</v>
      </c>
      <c r="AC663" s="9">
        <f t="shared" si="201"/>
        <v>-999</v>
      </c>
      <c r="AD663" s="15">
        <f t="shared" si="202"/>
        <v>-999</v>
      </c>
      <c r="AE663" s="3">
        <f t="shared" si="203"/>
        <v>-1202.7959999999996</v>
      </c>
      <c r="AF663" s="2">
        <f t="shared" si="204"/>
        <v>0.30099999999999988</v>
      </c>
      <c r="AG663" s="9">
        <f t="shared" si="205"/>
        <v>0</v>
      </c>
      <c r="AH663" s="2">
        <f t="shared" si="206"/>
        <v>0</v>
      </c>
    </row>
    <row r="664" spans="1:34">
      <c r="A664" s="1">
        <f>Raw!A664</f>
        <v>0</v>
      </c>
      <c r="B664" s="14">
        <f>Raw!B664</f>
        <v>0</v>
      </c>
      <c r="C664" s="15">
        <f>Raw!C664</f>
        <v>0</v>
      </c>
      <c r="D664" s="15">
        <f>IF(C664&gt;0.5,Raw!D664*D$11,-999)</f>
        <v>-999</v>
      </c>
      <c r="E664" s="9">
        <f>IF(Raw!$G664&gt;$C$8,IF(Raw!$Q664&gt;$C$8,IF(Raw!$N664&gt;$C$9,IF(Raw!$N664&lt;$A$9,IF(Raw!$X664&gt;$C$9,IF(Raw!$X664&lt;$A$9,Raw!H664,-999),-999),-999),-999),-999),-999)</f>
        <v>-999</v>
      </c>
      <c r="F664" s="9">
        <f>IF(Raw!$G664&gt;$C$8,IF(Raw!$Q664&gt;$C$8,IF(Raw!$N664&gt;$C$9,IF(Raw!$N664&lt;$A$9,IF(Raw!$X664&gt;$C$9,IF(Raw!$X664&lt;$A$9,Raw!I664,-999),-999),-999),-999),-999),-999)</f>
        <v>-999</v>
      </c>
      <c r="G664" s="9">
        <f>Raw!G664</f>
        <v>0</v>
      </c>
      <c r="H664" s="9">
        <f>IF(Raw!$G664&gt;$C$8,IF(Raw!$Q664&gt;$C$8,IF(Raw!$N664&gt;$C$9,IF(Raw!$N664&lt;$A$9,IF(Raw!$X664&gt;$C$9,IF(Raw!$X664&lt;$A$9,Raw!L664,-999),-999),-999),-999),-999),-999)</f>
        <v>-999</v>
      </c>
      <c r="I664" s="9">
        <f>IF(Raw!$G664&gt;$C$8,IF(Raw!$Q664&gt;$C$8,IF(Raw!$N664&gt;$C$9,IF(Raw!$N664&lt;$A$9,IF(Raw!$X664&gt;$C$9,IF(Raw!$X664&lt;$A$9,Raw!M664,-999),-999),-999),-999),-999),-999)</f>
        <v>-999</v>
      </c>
      <c r="J664" s="9">
        <f>IF(Raw!$G664&gt;$C$8,IF(Raw!$Q664&gt;$C$8,IF(Raw!$N664&gt;$C$9,IF(Raw!$N664&lt;$A$9,IF(Raw!$X664&gt;$C$9,IF(Raw!$X664&lt;$A$9,Raw!N664,-999),-999),-999),-999),-999),-999)</f>
        <v>-999</v>
      </c>
      <c r="K664" s="9">
        <f>IF(Raw!$G664&gt;$C$8,IF(Raw!$Q664&gt;$C$8,IF(Raw!$N664&gt;$C$9,IF(Raw!$N664&lt;$A$9,IF(Raw!$X664&gt;$C$9,IF(Raw!$X664&lt;$A$9,Raw!R664,-999),-999),-999),-999),-999),-999)</f>
        <v>-999</v>
      </c>
      <c r="L664" s="9">
        <f>IF(Raw!$G664&gt;$C$8,IF(Raw!$Q664&gt;$C$8,IF(Raw!$N664&gt;$C$9,IF(Raw!$N664&lt;$A$9,IF(Raw!$X664&gt;$C$9,IF(Raw!$X664&lt;$A$9,Raw!S664,-999),-999),-999),-999),-999),-999)</f>
        <v>-999</v>
      </c>
      <c r="M664" s="9">
        <f>Raw!Q664</f>
        <v>0</v>
      </c>
      <c r="N664" s="9">
        <f>IF(Raw!$G664&gt;$C$8,IF(Raw!$Q664&gt;$C$8,IF(Raw!$N664&gt;$C$9,IF(Raw!$N664&lt;$A$9,IF(Raw!$X664&gt;$C$9,IF(Raw!$X664&lt;$A$9,Raw!V664,-999),-999),-999),-999),-999),-999)</f>
        <v>-999</v>
      </c>
      <c r="O664" s="9">
        <f>IF(Raw!$G664&gt;$C$8,IF(Raw!$Q664&gt;$C$8,IF(Raw!$N664&gt;$C$9,IF(Raw!$N664&lt;$A$9,IF(Raw!$X664&gt;$C$9,IF(Raw!$X664&lt;$A$9,Raw!W664,-999),-999),-999),-999),-999),-999)</f>
        <v>-999</v>
      </c>
      <c r="P664" s="9">
        <f>IF(Raw!$G664&gt;$C$8,IF(Raw!$Q664&gt;$C$8,IF(Raw!$N664&gt;$C$9,IF(Raw!$N664&lt;$A$9,IF(Raw!$X664&gt;$C$9,IF(Raw!$X664&lt;$A$9,Raw!X664,-999),-999),-999),-999),-999),-999)</f>
        <v>-999</v>
      </c>
      <c r="R664" s="9">
        <f t="shared" si="191"/>
        <v>0</v>
      </c>
      <c r="S664" s="9">
        <f t="shared" si="192"/>
        <v>0</v>
      </c>
      <c r="T664" s="9">
        <f t="shared" si="193"/>
        <v>0</v>
      </c>
      <c r="U664" s="9">
        <f t="shared" si="194"/>
        <v>0</v>
      </c>
      <c r="V664" s="15">
        <f t="shared" si="195"/>
        <v>-999</v>
      </c>
      <c r="X664" s="11">
        <f t="shared" si="196"/>
        <v>-6.0139799999999993E+20</v>
      </c>
      <c r="Y664" s="11">
        <f t="shared" si="197"/>
        <v>-9.99E-18</v>
      </c>
      <c r="Z664" s="11">
        <f t="shared" si="198"/>
        <v>-9.9899999999999989E-4</v>
      </c>
      <c r="AA664" s="16">
        <f t="shared" si="199"/>
        <v>1</v>
      </c>
      <c r="AB664" s="9">
        <f t="shared" si="200"/>
        <v>-999</v>
      </c>
      <c r="AC664" s="9">
        <f t="shared" si="201"/>
        <v>-999</v>
      </c>
      <c r="AD664" s="15">
        <f t="shared" si="202"/>
        <v>-999</v>
      </c>
      <c r="AE664" s="3">
        <f t="shared" si="203"/>
        <v>-1202.7959999999996</v>
      </c>
      <c r="AF664" s="2">
        <f t="shared" si="204"/>
        <v>0.30099999999999988</v>
      </c>
      <c r="AG664" s="9">
        <f t="shared" si="205"/>
        <v>0</v>
      </c>
      <c r="AH664" s="2">
        <f t="shared" si="206"/>
        <v>0</v>
      </c>
    </row>
    <row r="665" spans="1:34">
      <c r="A665" s="1">
        <f>Raw!A665</f>
        <v>0</v>
      </c>
      <c r="B665" s="14">
        <f>Raw!B665</f>
        <v>0</v>
      </c>
      <c r="C665" s="15">
        <f>Raw!C665</f>
        <v>0</v>
      </c>
      <c r="D665" s="15">
        <f>IF(C665&gt;0.5,Raw!D665*D$11,-999)</f>
        <v>-999</v>
      </c>
      <c r="E665" s="9">
        <f>IF(Raw!$G665&gt;$C$8,IF(Raw!$Q665&gt;$C$8,IF(Raw!$N665&gt;$C$9,IF(Raw!$N665&lt;$A$9,IF(Raw!$X665&gt;$C$9,IF(Raw!$X665&lt;$A$9,Raw!H665,-999),-999),-999),-999),-999),-999)</f>
        <v>-999</v>
      </c>
      <c r="F665" s="9">
        <f>IF(Raw!$G665&gt;$C$8,IF(Raw!$Q665&gt;$C$8,IF(Raw!$N665&gt;$C$9,IF(Raw!$N665&lt;$A$9,IF(Raw!$X665&gt;$C$9,IF(Raw!$X665&lt;$A$9,Raw!I665,-999),-999),-999),-999),-999),-999)</f>
        <v>-999</v>
      </c>
      <c r="G665" s="9">
        <f>Raw!G665</f>
        <v>0</v>
      </c>
      <c r="H665" s="9">
        <f>IF(Raw!$G665&gt;$C$8,IF(Raw!$Q665&gt;$C$8,IF(Raw!$N665&gt;$C$9,IF(Raw!$N665&lt;$A$9,IF(Raw!$X665&gt;$C$9,IF(Raw!$X665&lt;$A$9,Raw!L665,-999),-999),-999),-999),-999),-999)</f>
        <v>-999</v>
      </c>
      <c r="I665" s="9">
        <f>IF(Raw!$G665&gt;$C$8,IF(Raw!$Q665&gt;$C$8,IF(Raw!$N665&gt;$C$9,IF(Raw!$N665&lt;$A$9,IF(Raw!$X665&gt;$C$9,IF(Raw!$X665&lt;$A$9,Raw!M665,-999),-999),-999),-999),-999),-999)</f>
        <v>-999</v>
      </c>
      <c r="J665" s="9">
        <f>IF(Raw!$G665&gt;$C$8,IF(Raw!$Q665&gt;$C$8,IF(Raw!$N665&gt;$C$9,IF(Raw!$N665&lt;$A$9,IF(Raw!$X665&gt;$C$9,IF(Raw!$X665&lt;$A$9,Raw!N665,-999),-999),-999),-999),-999),-999)</f>
        <v>-999</v>
      </c>
      <c r="K665" s="9">
        <f>IF(Raw!$G665&gt;$C$8,IF(Raw!$Q665&gt;$C$8,IF(Raw!$N665&gt;$C$9,IF(Raw!$N665&lt;$A$9,IF(Raw!$X665&gt;$C$9,IF(Raw!$X665&lt;$A$9,Raw!R665,-999),-999),-999),-999),-999),-999)</f>
        <v>-999</v>
      </c>
      <c r="L665" s="9">
        <f>IF(Raw!$G665&gt;$C$8,IF(Raw!$Q665&gt;$C$8,IF(Raw!$N665&gt;$C$9,IF(Raw!$N665&lt;$A$9,IF(Raw!$X665&gt;$C$9,IF(Raw!$X665&lt;$A$9,Raw!S665,-999),-999),-999),-999),-999),-999)</f>
        <v>-999</v>
      </c>
      <c r="M665" s="9">
        <f>Raw!Q665</f>
        <v>0</v>
      </c>
      <c r="N665" s="9">
        <f>IF(Raw!$G665&gt;$C$8,IF(Raw!$Q665&gt;$C$8,IF(Raw!$N665&gt;$C$9,IF(Raw!$N665&lt;$A$9,IF(Raw!$X665&gt;$C$9,IF(Raw!$X665&lt;$A$9,Raw!V665,-999),-999),-999),-999),-999),-999)</f>
        <v>-999</v>
      </c>
      <c r="O665" s="9">
        <f>IF(Raw!$G665&gt;$C$8,IF(Raw!$Q665&gt;$C$8,IF(Raw!$N665&gt;$C$9,IF(Raw!$N665&lt;$A$9,IF(Raw!$X665&gt;$C$9,IF(Raw!$X665&lt;$A$9,Raw!W665,-999),-999),-999),-999),-999),-999)</f>
        <v>-999</v>
      </c>
      <c r="P665" s="9">
        <f>IF(Raw!$G665&gt;$C$8,IF(Raw!$Q665&gt;$C$8,IF(Raw!$N665&gt;$C$9,IF(Raw!$N665&lt;$A$9,IF(Raw!$X665&gt;$C$9,IF(Raw!$X665&lt;$A$9,Raw!X665,-999),-999),-999),-999),-999),-999)</f>
        <v>-999</v>
      </c>
      <c r="R665" s="9">
        <f t="shared" si="191"/>
        <v>0</v>
      </c>
      <c r="S665" s="9">
        <f t="shared" si="192"/>
        <v>0</v>
      </c>
      <c r="T665" s="9">
        <f t="shared" si="193"/>
        <v>0</v>
      </c>
      <c r="U665" s="9">
        <f t="shared" si="194"/>
        <v>0</v>
      </c>
      <c r="V665" s="15">
        <f t="shared" si="195"/>
        <v>-999</v>
      </c>
      <c r="X665" s="11">
        <f t="shared" si="196"/>
        <v>-6.0139799999999993E+20</v>
      </c>
      <c r="Y665" s="11">
        <f t="shared" si="197"/>
        <v>-9.99E-18</v>
      </c>
      <c r="Z665" s="11">
        <f t="shared" si="198"/>
        <v>-9.9899999999999989E-4</v>
      </c>
      <c r="AA665" s="16">
        <f t="shared" si="199"/>
        <v>1</v>
      </c>
      <c r="AB665" s="9">
        <f t="shared" si="200"/>
        <v>-999</v>
      </c>
      <c r="AC665" s="9">
        <f t="shared" si="201"/>
        <v>-999</v>
      </c>
      <c r="AD665" s="15">
        <f t="shared" si="202"/>
        <v>-999</v>
      </c>
      <c r="AE665" s="3">
        <f t="shared" si="203"/>
        <v>-1202.7959999999996</v>
      </c>
      <c r="AF665" s="2">
        <f t="shared" si="204"/>
        <v>0.30099999999999988</v>
      </c>
      <c r="AG665" s="9">
        <f t="shared" si="205"/>
        <v>0</v>
      </c>
      <c r="AH665" s="2">
        <f t="shared" si="206"/>
        <v>0</v>
      </c>
    </row>
    <row r="666" spans="1:34">
      <c r="A666" s="1">
        <f>Raw!A666</f>
        <v>0</v>
      </c>
      <c r="B666" s="14">
        <f>Raw!B666</f>
        <v>0</v>
      </c>
      <c r="C666" s="15">
        <f>Raw!C666</f>
        <v>0</v>
      </c>
      <c r="D666" s="15">
        <f>IF(C666&gt;0.5,Raw!D666*D$11,-999)</f>
        <v>-999</v>
      </c>
      <c r="E666" s="9">
        <f>IF(Raw!$G666&gt;$C$8,IF(Raw!$Q666&gt;$C$8,IF(Raw!$N666&gt;$C$9,IF(Raw!$N666&lt;$A$9,IF(Raw!$X666&gt;$C$9,IF(Raw!$X666&lt;$A$9,Raw!H666,-999),-999),-999),-999),-999),-999)</f>
        <v>-999</v>
      </c>
      <c r="F666" s="9">
        <f>IF(Raw!$G666&gt;$C$8,IF(Raw!$Q666&gt;$C$8,IF(Raw!$N666&gt;$C$9,IF(Raw!$N666&lt;$A$9,IF(Raw!$X666&gt;$C$9,IF(Raw!$X666&lt;$A$9,Raw!I666,-999),-999),-999),-999),-999),-999)</f>
        <v>-999</v>
      </c>
      <c r="G666" s="9">
        <f>Raw!G666</f>
        <v>0</v>
      </c>
      <c r="H666" s="9">
        <f>IF(Raw!$G666&gt;$C$8,IF(Raw!$Q666&gt;$C$8,IF(Raw!$N666&gt;$C$9,IF(Raw!$N666&lt;$A$9,IF(Raw!$X666&gt;$C$9,IF(Raw!$X666&lt;$A$9,Raw!L666,-999),-999),-999),-999),-999),-999)</f>
        <v>-999</v>
      </c>
      <c r="I666" s="9">
        <f>IF(Raw!$G666&gt;$C$8,IF(Raw!$Q666&gt;$C$8,IF(Raw!$N666&gt;$C$9,IF(Raw!$N666&lt;$A$9,IF(Raw!$X666&gt;$C$9,IF(Raw!$X666&lt;$A$9,Raw!M666,-999),-999),-999),-999),-999),-999)</f>
        <v>-999</v>
      </c>
      <c r="J666" s="9">
        <f>IF(Raw!$G666&gt;$C$8,IF(Raw!$Q666&gt;$C$8,IF(Raw!$N666&gt;$C$9,IF(Raw!$N666&lt;$A$9,IF(Raw!$X666&gt;$C$9,IF(Raw!$X666&lt;$A$9,Raw!N666,-999),-999),-999),-999),-999),-999)</f>
        <v>-999</v>
      </c>
      <c r="K666" s="9">
        <f>IF(Raw!$G666&gt;$C$8,IF(Raw!$Q666&gt;$C$8,IF(Raw!$N666&gt;$C$9,IF(Raw!$N666&lt;$A$9,IF(Raw!$X666&gt;$C$9,IF(Raw!$X666&lt;$A$9,Raw!R666,-999),-999),-999),-999),-999),-999)</f>
        <v>-999</v>
      </c>
      <c r="L666" s="9">
        <f>IF(Raw!$G666&gt;$C$8,IF(Raw!$Q666&gt;$C$8,IF(Raw!$N666&gt;$C$9,IF(Raw!$N666&lt;$A$9,IF(Raw!$X666&gt;$C$9,IF(Raw!$X666&lt;$A$9,Raw!S666,-999),-999),-999),-999),-999),-999)</f>
        <v>-999</v>
      </c>
      <c r="M666" s="9">
        <f>Raw!Q666</f>
        <v>0</v>
      </c>
      <c r="N666" s="9">
        <f>IF(Raw!$G666&gt;$C$8,IF(Raw!$Q666&gt;$C$8,IF(Raw!$N666&gt;$C$9,IF(Raw!$N666&lt;$A$9,IF(Raw!$X666&gt;$C$9,IF(Raw!$X666&lt;$A$9,Raw!V666,-999),-999),-999),-999),-999),-999)</f>
        <v>-999</v>
      </c>
      <c r="O666" s="9">
        <f>IF(Raw!$G666&gt;$C$8,IF(Raw!$Q666&gt;$C$8,IF(Raw!$N666&gt;$C$9,IF(Raw!$N666&lt;$A$9,IF(Raw!$X666&gt;$C$9,IF(Raw!$X666&lt;$A$9,Raw!W666,-999),-999),-999),-999),-999),-999)</f>
        <v>-999</v>
      </c>
      <c r="P666" s="9">
        <f>IF(Raw!$G666&gt;$C$8,IF(Raw!$Q666&gt;$C$8,IF(Raw!$N666&gt;$C$9,IF(Raw!$N666&lt;$A$9,IF(Raw!$X666&gt;$C$9,IF(Raw!$X666&lt;$A$9,Raw!X666,-999),-999),-999),-999),-999),-999)</f>
        <v>-999</v>
      </c>
      <c r="R666" s="9">
        <f t="shared" si="191"/>
        <v>0</v>
      </c>
      <c r="S666" s="9">
        <f t="shared" si="192"/>
        <v>0</v>
      </c>
      <c r="T666" s="9">
        <f t="shared" si="193"/>
        <v>0</v>
      </c>
      <c r="U666" s="9">
        <f t="shared" si="194"/>
        <v>0</v>
      </c>
      <c r="V666" s="15">
        <f t="shared" si="195"/>
        <v>-999</v>
      </c>
      <c r="X666" s="11">
        <f t="shared" si="196"/>
        <v>-6.0139799999999993E+20</v>
      </c>
      <c r="Y666" s="11">
        <f t="shared" si="197"/>
        <v>-9.99E-18</v>
      </c>
      <c r="Z666" s="11">
        <f t="shared" si="198"/>
        <v>-9.9899999999999989E-4</v>
      </c>
      <c r="AA666" s="16">
        <f t="shared" si="199"/>
        <v>1</v>
      </c>
      <c r="AB666" s="9">
        <f t="shared" si="200"/>
        <v>-999</v>
      </c>
      <c r="AC666" s="9">
        <f t="shared" si="201"/>
        <v>-999</v>
      </c>
      <c r="AD666" s="15">
        <f t="shared" si="202"/>
        <v>-999</v>
      </c>
      <c r="AE666" s="3">
        <f t="shared" si="203"/>
        <v>-1202.7959999999996</v>
      </c>
      <c r="AF666" s="2">
        <f t="shared" si="204"/>
        <v>0.30099999999999988</v>
      </c>
      <c r="AG666" s="9">
        <f t="shared" si="205"/>
        <v>0</v>
      </c>
      <c r="AH666" s="2">
        <f t="shared" si="206"/>
        <v>0</v>
      </c>
    </row>
    <row r="667" spans="1:34">
      <c r="A667" s="1">
        <f>Raw!A667</f>
        <v>0</v>
      </c>
      <c r="B667" s="14">
        <f>Raw!B667</f>
        <v>0</v>
      </c>
      <c r="C667" s="15">
        <f>Raw!C667</f>
        <v>0</v>
      </c>
      <c r="D667" s="15">
        <f>IF(C667&gt;0.5,Raw!D667*D$11,-999)</f>
        <v>-999</v>
      </c>
      <c r="E667" s="9">
        <f>IF(Raw!$G667&gt;$C$8,IF(Raw!$Q667&gt;$C$8,IF(Raw!$N667&gt;$C$9,IF(Raw!$N667&lt;$A$9,IF(Raw!$X667&gt;$C$9,IF(Raw!$X667&lt;$A$9,Raw!H667,-999),-999),-999),-999),-999),-999)</f>
        <v>-999</v>
      </c>
      <c r="F667" s="9">
        <f>IF(Raw!$G667&gt;$C$8,IF(Raw!$Q667&gt;$C$8,IF(Raw!$N667&gt;$C$9,IF(Raw!$N667&lt;$A$9,IF(Raw!$X667&gt;$C$9,IF(Raw!$X667&lt;$A$9,Raw!I667,-999),-999),-999),-999),-999),-999)</f>
        <v>-999</v>
      </c>
      <c r="G667" s="9">
        <f>Raw!G667</f>
        <v>0</v>
      </c>
      <c r="H667" s="9">
        <f>IF(Raw!$G667&gt;$C$8,IF(Raw!$Q667&gt;$C$8,IF(Raw!$N667&gt;$C$9,IF(Raw!$N667&lt;$A$9,IF(Raw!$X667&gt;$C$9,IF(Raw!$X667&lt;$A$9,Raw!L667,-999),-999),-999),-999),-999),-999)</f>
        <v>-999</v>
      </c>
      <c r="I667" s="9">
        <f>IF(Raw!$G667&gt;$C$8,IF(Raw!$Q667&gt;$C$8,IF(Raw!$N667&gt;$C$9,IF(Raw!$N667&lt;$A$9,IF(Raw!$X667&gt;$C$9,IF(Raw!$X667&lt;$A$9,Raw!M667,-999),-999),-999),-999),-999),-999)</f>
        <v>-999</v>
      </c>
      <c r="J667" s="9">
        <f>IF(Raw!$G667&gt;$C$8,IF(Raw!$Q667&gt;$C$8,IF(Raw!$N667&gt;$C$9,IF(Raw!$N667&lt;$A$9,IF(Raw!$X667&gt;$C$9,IF(Raw!$X667&lt;$A$9,Raw!N667,-999),-999),-999),-999),-999),-999)</f>
        <v>-999</v>
      </c>
      <c r="K667" s="9">
        <f>IF(Raw!$G667&gt;$C$8,IF(Raw!$Q667&gt;$C$8,IF(Raw!$N667&gt;$C$9,IF(Raw!$N667&lt;$A$9,IF(Raw!$X667&gt;$C$9,IF(Raw!$X667&lt;$A$9,Raw!R667,-999),-999),-999),-999),-999),-999)</f>
        <v>-999</v>
      </c>
      <c r="L667" s="9">
        <f>IF(Raw!$G667&gt;$C$8,IF(Raw!$Q667&gt;$C$8,IF(Raw!$N667&gt;$C$9,IF(Raw!$N667&lt;$A$9,IF(Raw!$X667&gt;$C$9,IF(Raw!$X667&lt;$A$9,Raw!S667,-999),-999),-999),-999),-999),-999)</f>
        <v>-999</v>
      </c>
      <c r="M667" s="9">
        <f>Raw!Q667</f>
        <v>0</v>
      </c>
      <c r="N667" s="9">
        <f>IF(Raw!$G667&gt;$C$8,IF(Raw!$Q667&gt;$C$8,IF(Raw!$N667&gt;$C$9,IF(Raw!$N667&lt;$A$9,IF(Raw!$X667&gt;$C$9,IF(Raw!$X667&lt;$A$9,Raw!V667,-999),-999),-999),-999),-999),-999)</f>
        <v>-999</v>
      </c>
      <c r="O667" s="9">
        <f>IF(Raw!$G667&gt;$C$8,IF(Raw!$Q667&gt;$C$8,IF(Raw!$N667&gt;$C$9,IF(Raw!$N667&lt;$A$9,IF(Raw!$X667&gt;$C$9,IF(Raw!$X667&lt;$A$9,Raw!W667,-999),-999),-999),-999),-999),-999)</f>
        <v>-999</v>
      </c>
      <c r="P667" s="9">
        <f>IF(Raw!$G667&gt;$C$8,IF(Raw!$Q667&gt;$C$8,IF(Raw!$N667&gt;$C$9,IF(Raw!$N667&lt;$A$9,IF(Raw!$X667&gt;$C$9,IF(Raw!$X667&lt;$A$9,Raw!X667,-999),-999),-999),-999),-999),-999)</f>
        <v>-999</v>
      </c>
      <c r="R667" s="9">
        <f t="shared" si="191"/>
        <v>0</v>
      </c>
      <c r="S667" s="9">
        <f t="shared" si="192"/>
        <v>0</v>
      </c>
      <c r="T667" s="9">
        <f t="shared" si="193"/>
        <v>0</v>
      </c>
      <c r="U667" s="9">
        <f t="shared" si="194"/>
        <v>0</v>
      </c>
      <c r="V667" s="15">
        <f t="shared" si="195"/>
        <v>-999</v>
      </c>
      <c r="X667" s="11">
        <f t="shared" si="196"/>
        <v>-6.0139799999999993E+20</v>
      </c>
      <c r="Y667" s="11">
        <f t="shared" si="197"/>
        <v>-9.99E-18</v>
      </c>
      <c r="Z667" s="11">
        <f t="shared" si="198"/>
        <v>-9.9899999999999989E-4</v>
      </c>
      <c r="AA667" s="16">
        <f t="shared" si="199"/>
        <v>1</v>
      </c>
      <c r="AB667" s="9">
        <f t="shared" si="200"/>
        <v>-999</v>
      </c>
      <c r="AC667" s="9">
        <f t="shared" si="201"/>
        <v>-999</v>
      </c>
      <c r="AD667" s="15">
        <f t="shared" si="202"/>
        <v>-999</v>
      </c>
      <c r="AE667" s="3">
        <f t="shared" si="203"/>
        <v>-1202.7959999999996</v>
      </c>
      <c r="AF667" s="2">
        <f t="shared" si="204"/>
        <v>0.30099999999999988</v>
      </c>
      <c r="AG667" s="9">
        <f t="shared" si="205"/>
        <v>0</v>
      </c>
      <c r="AH667" s="2">
        <f t="shared" si="206"/>
        <v>0</v>
      </c>
    </row>
    <row r="668" spans="1:34">
      <c r="A668" s="1">
        <f>Raw!A668</f>
        <v>0</v>
      </c>
      <c r="B668" s="14">
        <f>Raw!B668</f>
        <v>0</v>
      </c>
      <c r="C668" s="15">
        <f>Raw!C668</f>
        <v>0</v>
      </c>
      <c r="D668" s="15">
        <f>IF(C668&gt;0.5,Raw!D668*D$11,-999)</f>
        <v>-999</v>
      </c>
      <c r="E668" s="9">
        <f>IF(Raw!$G668&gt;$C$8,IF(Raw!$Q668&gt;$C$8,IF(Raw!$N668&gt;$C$9,IF(Raw!$N668&lt;$A$9,IF(Raw!$X668&gt;$C$9,IF(Raw!$X668&lt;$A$9,Raw!H668,-999),-999),-999),-999),-999),-999)</f>
        <v>-999</v>
      </c>
      <c r="F668" s="9">
        <f>IF(Raw!$G668&gt;$C$8,IF(Raw!$Q668&gt;$C$8,IF(Raw!$N668&gt;$C$9,IF(Raw!$N668&lt;$A$9,IF(Raw!$X668&gt;$C$9,IF(Raw!$X668&lt;$A$9,Raw!I668,-999),-999),-999),-999),-999),-999)</f>
        <v>-999</v>
      </c>
      <c r="G668" s="9">
        <f>Raw!G668</f>
        <v>0</v>
      </c>
      <c r="H668" s="9">
        <f>IF(Raw!$G668&gt;$C$8,IF(Raw!$Q668&gt;$C$8,IF(Raw!$N668&gt;$C$9,IF(Raw!$N668&lt;$A$9,IF(Raw!$X668&gt;$C$9,IF(Raw!$X668&lt;$A$9,Raw!L668,-999),-999),-999),-999),-999),-999)</f>
        <v>-999</v>
      </c>
      <c r="I668" s="9">
        <f>IF(Raw!$G668&gt;$C$8,IF(Raw!$Q668&gt;$C$8,IF(Raw!$N668&gt;$C$9,IF(Raw!$N668&lt;$A$9,IF(Raw!$X668&gt;$C$9,IF(Raw!$X668&lt;$A$9,Raw!M668,-999),-999),-999),-999),-999),-999)</f>
        <v>-999</v>
      </c>
      <c r="J668" s="9">
        <f>IF(Raw!$G668&gt;$C$8,IF(Raw!$Q668&gt;$C$8,IF(Raw!$N668&gt;$C$9,IF(Raw!$N668&lt;$A$9,IF(Raw!$X668&gt;$C$9,IF(Raw!$X668&lt;$A$9,Raw!N668,-999),-999),-999),-999),-999),-999)</f>
        <v>-999</v>
      </c>
      <c r="K668" s="9">
        <f>IF(Raw!$G668&gt;$C$8,IF(Raw!$Q668&gt;$C$8,IF(Raw!$N668&gt;$C$9,IF(Raw!$N668&lt;$A$9,IF(Raw!$X668&gt;$C$9,IF(Raw!$X668&lt;$A$9,Raw!R668,-999),-999),-999),-999),-999),-999)</f>
        <v>-999</v>
      </c>
      <c r="L668" s="9">
        <f>IF(Raw!$G668&gt;$C$8,IF(Raw!$Q668&gt;$C$8,IF(Raw!$N668&gt;$C$9,IF(Raw!$N668&lt;$A$9,IF(Raw!$X668&gt;$C$9,IF(Raw!$X668&lt;$A$9,Raw!S668,-999),-999),-999),-999),-999),-999)</f>
        <v>-999</v>
      </c>
      <c r="M668" s="9">
        <f>Raw!Q668</f>
        <v>0</v>
      </c>
      <c r="N668" s="9">
        <f>IF(Raw!$G668&gt;$C$8,IF(Raw!$Q668&gt;$C$8,IF(Raw!$N668&gt;$C$9,IF(Raw!$N668&lt;$A$9,IF(Raw!$X668&gt;$C$9,IF(Raw!$X668&lt;$A$9,Raw!V668,-999),-999),-999),-999),-999),-999)</f>
        <v>-999</v>
      </c>
      <c r="O668" s="9">
        <f>IF(Raw!$G668&gt;$C$8,IF(Raw!$Q668&gt;$C$8,IF(Raw!$N668&gt;$C$9,IF(Raw!$N668&lt;$A$9,IF(Raw!$X668&gt;$C$9,IF(Raw!$X668&lt;$A$9,Raw!W668,-999),-999),-999),-999),-999),-999)</f>
        <v>-999</v>
      </c>
      <c r="P668" s="9">
        <f>IF(Raw!$G668&gt;$C$8,IF(Raw!$Q668&gt;$C$8,IF(Raw!$N668&gt;$C$9,IF(Raw!$N668&lt;$A$9,IF(Raw!$X668&gt;$C$9,IF(Raw!$X668&lt;$A$9,Raw!X668,-999),-999),-999),-999),-999),-999)</f>
        <v>-999</v>
      </c>
      <c r="R668" s="9">
        <f t="shared" si="191"/>
        <v>0</v>
      </c>
      <c r="S668" s="9">
        <f t="shared" si="192"/>
        <v>0</v>
      </c>
      <c r="T668" s="9">
        <f t="shared" si="193"/>
        <v>0</v>
      </c>
      <c r="U668" s="9">
        <f t="shared" si="194"/>
        <v>0</v>
      </c>
      <c r="V668" s="15">
        <f t="shared" si="195"/>
        <v>-999</v>
      </c>
      <c r="X668" s="11">
        <f t="shared" si="196"/>
        <v>-6.0139799999999993E+20</v>
      </c>
      <c r="Y668" s="11">
        <f t="shared" si="197"/>
        <v>-9.99E-18</v>
      </c>
      <c r="Z668" s="11">
        <f t="shared" si="198"/>
        <v>-9.9899999999999989E-4</v>
      </c>
      <c r="AA668" s="16">
        <f t="shared" si="199"/>
        <v>1</v>
      </c>
      <c r="AB668" s="9">
        <f t="shared" si="200"/>
        <v>-999</v>
      </c>
      <c r="AC668" s="9">
        <f t="shared" si="201"/>
        <v>-999</v>
      </c>
      <c r="AD668" s="15">
        <f t="shared" si="202"/>
        <v>-999</v>
      </c>
      <c r="AE668" s="3">
        <f t="shared" si="203"/>
        <v>-1202.7959999999996</v>
      </c>
      <c r="AF668" s="2">
        <f t="shared" si="204"/>
        <v>0.30099999999999988</v>
      </c>
      <c r="AG668" s="9">
        <f t="shared" si="205"/>
        <v>0</v>
      </c>
      <c r="AH668" s="2">
        <f t="shared" si="206"/>
        <v>0</v>
      </c>
    </row>
    <row r="669" spans="1:34">
      <c r="A669" s="1">
        <f>Raw!A669</f>
        <v>0</v>
      </c>
      <c r="B669" s="14">
        <f>Raw!B669</f>
        <v>0</v>
      </c>
      <c r="C669" s="15">
        <f>Raw!C669</f>
        <v>0</v>
      </c>
      <c r="D669" s="15">
        <f>IF(C669&gt;0.5,Raw!D669*D$11,-999)</f>
        <v>-999</v>
      </c>
      <c r="E669" s="9">
        <f>IF(Raw!$G669&gt;$C$8,IF(Raw!$Q669&gt;$C$8,IF(Raw!$N669&gt;$C$9,IF(Raw!$N669&lt;$A$9,IF(Raw!$X669&gt;$C$9,IF(Raw!$X669&lt;$A$9,Raw!H669,-999),-999),-999),-999),-999),-999)</f>
        <v>-999</v>
      </c>
      <c r="F669" s="9">
        <f>IF(Raw!$G669&gt;$C$8,IF(Raw!$Q669&gt;$C$8,IF(Raw!$N669&gt;$C$9,IF(Raw!$N669&lt;$A$9,IF(Raw!$X669&gt;$C$9,IF(Raw!$X669&lt;$A$9,Raw!I669,-999),-999),-999),-999),-999),-999)</f>
        <v>-999</v>
      </c>
      <c r="G669" s="9">
        <f>Raw!G669</f>
        <v>0</v>
      </c>
      <c r="H669" s="9">
        <f>IF(Raw!$G669&gt;$C$8,IF(Raw!$Q669&gt;$C$8,IF(Raw!$N669&gt;$C$9,IF(Raw!$N669&lt;$A$9,IF(Raw!$X669&gt;$C$9,IF(Raw!$X669&lt;$A$9,Raw!L669,-999),-999),-999),-999),-999),-999)</f>
        <v>-999</v>
      </c>
      <c r="I669" s="9">
        <f>IF(Raw!$G669&gt;$C$8,IF(Raw!$Q669&gt;$C$8,IF(Raw!$N669&gt;$C$9,IF(Raw!$N669&lt;$A$9,IF(Raw!$X669&gt;$C$9,IF(Raw!$X669&lt;$A$9,Raw!M669,-999),-999),-999),-999),-999),-999)</f>
        <v>-999</v>
      </c>
      <c r="J669" s="9">
        <f>IF(Raw!$G669&gt;$C$8,IF(Raw!$Q669&gt;$C$8,IF(Raw!$N669&gt;$C$9,IF(Raw!$N669&lt;$A$9,IF(Raw!$X669&gt;$C$9,IF(Raw!$X669&lt;$A$9,Raw!N669,-999),-999),-999),-999),-999),-999)</f>
        <v>-999</v>
      </c>
      <c r="K669" s="9">
        <f>IF(Raw!$G669&gt;$C$8,IF(Raw!$Q669&gt;$C$8,IF(Raw!$N669&gt;$C$9,IF(Raw!$N669&lt;$A$9,IF(Raw!$X669&gt;$C$9,IF(Raw!$X669&lt;$A$9,Raw!R669,-999),-999),-999),-999),-999),-999)</f>
        <v>-999</v>
      </c>
      <c r="L669" s="9">
        <f>IF(Raw!$G669&gt;$C$8,IF(Raw!$Q669&gt;$C$8,IF(Raw!$N669&gt;$C$9,IF(Raw!$N669&lt;$A$9,IF(Raw!$X669&gt;$C$9,IF(Raw!$X669&lt;$A$9,Raw!S669,-999),-999),-999),-999),-999),-999)</f>
        <v>-999</v>
      </c>
      <c r="M669" s="9">
        <f>Raw!Q669</f>
        <v>0</v>
      </c>
      <c r="N669" s="9">
        <f>IF(Raw!$G669&gt;$C$8,IF(Raw!$Q669&gt;$C$8,IF(Raw!$N669&gt;$C$9,IF(Raw!$N669&lt;$A$9,IF(Raw!$X669&gt;$C$9,IF(Raw!$X669&lt;$A$9,Raw!V669,-999),-999),-999),-999),-999),-999)</f>
        <v>-999</v>
      </c>
      <c r="O669" s="9">
        <f>IF(Raw!$G669&gt;$C$8,IF(Raw!$Q669&gt;$C$8,IF(Raw!$N669&gt;$C$9,IF(Raw!$N669&lt;$A$9,IF(Raw!$X669&gt;$C$9,IF(Raw!$X669&lt;$A$9,Raw!W669,-999),-999),-999),-999),-999),-999)</f>
        <v>-999</v>
      </c>
      <c r="P669" s="9">
        <f>IF(Raw!$G669&gt;$C$8,IF(Raw!$Q669&gt;$C$8,IF(Raw!$N669&gt;$C$9,IF(Raw!$N669&lt;$A$9,IF(Raw!$X669&gt;$C$9,IF(Raw!$X669&lt;$A$9,Raw!X669,-999),-999),-999),-999),-999),-999)</f>
        <v>-999</v>
      </c>
      <c r="R669" s="9">
        <f t="shared" si="191"/>
        <v>0</v>
      </c>
      <c r="S669" s="9">
        <f t="shared" si="192"/>
        <v>0</v>
      </c>
      <c r="T669" s="9">
        <f t="shared" si="193"/>
        <v>0</v>
      </c>
      <c r="U669" s="9">
        <f t="shared" si="194"/>
        <v>0</v>
      </c>
      <c r="V669" s="15">
        <f t="shared" si="195"/>
        <v>-999</v>
      </c>
      <c r="X669" s="11">
        <f t="shared" si="196"/>
        <v>-6.0139799999999993E+20</v>
      </c>
      <c r="Y669" s="11">
        <f t="shared" si="197"/>
        <v>-9.99E-18</v>
      </c>
      <c r="Z669" s="11">
        <f t="shared" si="198"/>
        <v>-9.9899999999999989E-4</v>
      </c>
      <c r="AA669" s="16">
        <f t="shared" si="199"/>
        <v>1</v>
      </c>
      <c r="AB669" s="9">
        <f t="shared" si="200"/>
        <v>-999</v>
      </c>
      <c r="AC669" s="9">
        <f t="shared" si="201"/>
        <v>-999</v>
      </c>
      <c r="AD669" s="15">
        <f t="shared" si="202"/>
        <v>-999</v>
      </c>
      <c r="AE669" s="3">
        <f t="shared" si="203"/>
        <v>-1202.7959999999996</v>
      </c>
      <c r="AF669" s="2">
        <f t="shared" si="204"/>
        <v>0.30099999999999988</v>
      </c>
      <c r="AG669" s="9">
        <f t="shared" si="205"/>
        <v>0</v>
      </c>
      <c r="AH669" s="2">
        <f t="shared" si="206"/>
        <v>0</v>
      </c>
    </row>
    <row r="670" spans="1:34">
      <c r="A670" s="1">
        <f>Raw!A670</f>
        <v>0</v>
      </c>
      <c r="B670" s="14">
        <f>Raw!B670</f>
        <v>0</v>
      </c>
      <c r="C670" s="15">
        <f>Raw!C670</f>
        <v>0</v>
      </c>
      <c r="D670" s="15">
        <f>IF(C670&gt;0.5,Raw!D670*D$11,-999)</f>
        <v>-999</v>
      </c>
      <c r="E670" s="9">
        <f>IF(Raw!$G670&gt;$C$8,IF(Raw!$Q670&gt;$C$8,IF(Raw!$N670&gt;$C$9,IF(Raw!$N670&lt;$A$9,IF(Raw!$X670&gt;$C$9,IF(Raw!$X670&lt;$A$9,Raw!H670,-999),-999),-999),-999),-999),-999)</f>
        <v>-999</v>
      </c>
      <c r="F670" s="9">
        <f>IF(Raw!$G670&gt;$C$8,IF(Raw!$Q670&gt;$C$8,IF(Raw!$N670&gt;$C$9,IF(Raw!$N670&lt;$A$9,IF(Raw!$X670&gt;$C$9,IF(Raw!$X670&lt;$A$9,Raw!I670,-999),-999),-999),-999),-999),-999)</f>
        <v>-999</v>
      </c>
      <c r="G670" s="9">
        <f>Raw!G670</f>
        <v>0</v>
      </c>
      <c r="H670" s="9">
        <f>IF(Raw!$G670&gt;$C$8,IF(Raw!$Q670&gt;$C$8,IF(Raw!$N670&gt;$C$9,IF(Raw!$N670&lt;$A$9,IF(Raw!$X670&gt;$C$9,IF(Raw!$X670&lt;$A$9,Raw!L670,-999),-999),-999),-999),-999),-999)</f>
        <v>-999</v>
      </c>
      <c r="I670" s="9">
        <f>IF(Raw!$G670&gt;$C$8,IF(Raw!$Q670&gt;$C$8,IF(Raw!$N670&gt;$C$9,IF(Raw!$N670&lt;$A$9,IF(Raw!$X670&gt;$C$9,IF(Raw!$X670&lt;$A$9,Raw!M670,-999),-999),-999),-999),-999),-999)</f>
        <v>-999</v>
      </c>
      <c r="J670" s="9">
        <f>IF(Raw!$G670&gt;$C$8,IF(Raw!$Q670&gt;$C$8,IF(Raw!$N670&gt;$C$9,IF(Raw!$N670&lt;$A$9,IF(Raw!$X670&gt;$C$9,IF(Raw!$X670&lt;$A$9,Raw!N670,-999),-999),-999),-999),-999),-999)</f>
        <v>-999</v>
      </c>
      <c r="K670" s="9">
        <f>IF(Raw!$G670&gt;$C$8,IF(Raw!$Q670&gt;$C$8,IF(Raw!$N670&gt;$C$9,IF(Raw!$N670&lt;$A$9,IF(Raw!$X670&gt;$C$9,IF(Raw!$X670&lt;$A$9,Raw!R670,-999),-999),-999),-999),-999),-999)</f>
        <v>-999</v>
      </c>
      <c r="L670" s="9">
        <f>IF(Raw!$G670&gt;$C$8,IF(Raw!$Q670&gt;$C$8,IF(Raw!$N670&gt;$C$9,IF(Raw!$N670&lt;$A$9,IF(Raw!$X670&gt;$C$9,IF(Raw!$X670&lt;$A$9,Raw!S670,-999),-999),-999),-999),-999),-999)</f>
        <v>-999</v>
      </c>
      <c r="M670" s="9">
        <f>Raw!Q670</f>
        <v>0</v>
      </c>
      <c r="N670" s="9">
        <f>IF(Raw!$G670&gt;$C$8,IF(Raw!$Q670&gt;$C$8,IF(Raw!$N670&gt;$C$9,IF(Raw!$N670&lt;$A$9,IF(Raw!$X670&gt;$C$9,IF(Raw!$X670&lt;$A$9,Raw!V670,-999),-999),-999),-999),-999),-999)</f>
        <v>-999</v>
      </c>
      <c r="O670" s="9">
        <f>IF(Raw!$G670&gt;$C$8,IF(Raw!$Q670&gt;$C$8,IF(Raw!$N670&gt;$C$9,IF(Raw!$N670&lt;$A$9,IF(Raw!$X670&gt;$C$9,IF(Raw!$X670&lt;$A$9,Raw!W670,-999),-999),-999),-999),-999),-999)</f>
        <v>-999</v>
      </c>
      <c r="P670" s="9">
        <f>IF(Raw!$G670&gt;$C$8,IF(Raw!$Q670&gt;$C$8,IF(Raw!$N670&gt;$C$9,IF(Raw!$N670&lt;$A$9,IF(Raw!$X670&gt;$C$9,IF(Raw!$X670&lt;$A$9,Raw!X670,-999),-999),-999),-999),-999),-999)</f>
        <v>-999</v>
      </c>
      <c r="R670" s="9">
        <f t="shared" si="191"/>
        <v>0</v>
      </c>
      <c r="S670" s="9">
        <f t="shared" si="192"/>
        <v>0</v>
      </c>
      <c r="T670" s="9">
        <f t="shared" si="193"/>
        <v>0</v>
      </c>
      <c r="U670" s="9">
        <f t="shared" si="194"/>
        <v>0</v>
      </c>
      <c r="V670" s="15">
        <f t="shared" si="195"/>
        <v>-999</v>
      </c>
      <c r="X670" s="11">
        <f t="shared" si="196"/>
        <v>-6.0139799999999993E+20</v>
      </c>
      <c r="Y670" s="11">
        <f t="shared" si="197"/>
        <v>-9.99E-18</v>
      </c>
      <c r="Z670" s="11">
        <f t="shared" si="198"/>
        <v>-9.9899999999999989E-4</v>
      </c>
      <c r="AA670" s="16">
        <f t="shared" si="199"/>
        <v>1</v>
      </c>
      <c r="AB670" s="9">
        <f t="shared" si="200"/>
        <v>-999</v>
      </c>
      <c r="AC670" s="9">
        <f t="shared" si="201"/>
        <v>-999</v>
      </c>
      <c r="AD670" s="15">
        <f t="shared" si="202"/>
        <v>-999</v>
      </c>
      <c r="AE670" s="3">
        <f t="shared" si="203"/>
        <v>-1202.7959999999996</v>
      </c>
      <c r="AF670" s="2">
        <f t="shared" si="204"/>
        <v>0.30099999999999988</v>
      </c>
      <c r="AG670" s="9">
        <f t="shared" si="205"/>
        <v>0</v>
      </c>
      <c r="AH670" s="2">
        <f t="shared" si="206"/>
        <v>0</v>
      </c>
    </row>
    <row r="671" spans="1:34">
      <c r="A671" s="1">
        <f>Raw!A671</f>
        <v>0</v>
      </c>
      <c r="B671" s="14">
        <f>Raw!B671</f>
        <v>0</v>
      </c>
      <c r="C671" s="15">
        <f>Raw!C671</f>
        <v>0</v>
      </c>
      <c r="D671" s="15">
        <f>IF(C671&gt;0.5,Raw!D671*D$11,-999)</f>
        <v>-999</v>
      </c>
      <c r="E671" s="9">
        <f>IF(Raw!$G671&gt;$C$8,IF(Raw!$Q671&gt;$C$8,IF(Raw!$N671&gt;$C$9,IF(Raw!$N671&lt;$A$9,IF(Raw!$X671&gt;$C$9,IF(Raw!$X671&lt;$A$9,Raw!H671,-999),-999),-999),-999),-999),-999)</f>
        <v>-999</v>
      </c>
      <c r="F671" s="9">
        <f>IF(Raw!$G671&gt;$C$8,IF(Raw!$Q671&gt;$C$8,IF(Raw!$N671&gt;$C$9,IF(Raw!$N671&lt;$A$9,IF(Raw!$X671&gt;$C$9,IF(Raw!$X671&lt;$A$9,Raw!I671,-999),-999),-999),-999),-999),-999)</f>
        <v>-999</v>
      </c>
      <c r="G671" s="9">
        <f>Raw!G671</f>
        <v>0</v>
      </c>
      <c r="H671" s="9">
        <f>IF(Raw!$G671&gt;$C$8,IF(Raw!$Q671&gt;$C$8,IF(Raw!$N671&gt;$C$9,IF(Raw!$N671&lt;$A$9,IF(Raw!$X671&gt;$C$9,IF(Raw!$X671&lt;$A$9,Raw!L671,-999),-999),-999),-999),-999),-999)</f>
        <v>-999</v>
      </c>
      <c r="I671" s="9">
        <f>IF(Raw!$G671&gt;$C$8,IF(Raw!$Q671&gt;$C$8,IF(Raw!$N671&gt;$C$9,IF(Raw!$N671&lt;$A$9,IF(Raw!$X671&gt;$C$9,IF(Raw!$X671&lt;$A$9,Raw!M671,-999),-999),-999),-999),-999),-999)</f>
        <v>-999</v>
      </c>
      <c r="J671" s="9">
        <f>IF(Raw!$G671&gt;$C$8,IF(Raw!$Q671&gt;$C$8,IF(Raw!$N671&gt;$C$9,IF(Raw!$N671&lt;$A$9,IF(Raw!$X671&gt;$C$9,IF(Raw!$X671&lt;$A$9,Raw!N671,-999),-999),-999),-999),-999),-999)</f>
        <v>-999</v>
      </c>
      <c r="K671" s="9">
        <f>IF(Raw!$G671&gt;$C$8,IF(Raw!$Q671&gt;$C$8,IF(Raw!$N671&gt;$C$9,IF(Raw!$N671&lt;$A$9,IF(Raw!$X671&gt;$C$9,IF(Raw!$X671&lt;$A$9,Raw!R671,-999),-999),-999),-999),-999),-999)</f>
        <v>-999</v>
      </c>
      <c r="L671" s="9">
        <f>IF(Raw!$G671&gt;$C$8,IF(Raw!$Q671&gt;$C$8,IF(Raw!$N671&gt;$C$9,IF(Raw!$N671&lt;$A$9,IF(Raw!$X671&gt;$C$9,IF(Raw!$X671&lt;$A$9,Raw!S671,-999),-999),-999),-999),-999),-999)</f>
        <v>-999</v>
      </c>
      <c r="M671" s="9">
        <f>Raw!Q671</f>
        <v>0</v>
      </c>
      <c r="N671" s="9">
        <f>IF(Raw!$G671&gt;$C$8,IF(Raw!$Q671&gt;$C$8,IF(Raw!$N671&gt;$C$9,IF(Raw!$N671&lt;$A$9,IF(Raw!$X671&gt;$C$9,IF(Raw!$X671&lt;$A$9,Raw!V671,-999),-999),-999),-999),-999),-999)</f>
        <v>-999</v>
      </c>
      <c r="O671" s="9">
        <f>IF(Raw!$G671&gt;$C$8,IF(Raw!$Q671&gt;$C$8,IF(Raw!$N671&gt;$C$9,IF(Raw!$N671&lt;$A$9,IF(Raw!$X671&gt;$C$9,IF(Raw!$X671&lt;$A$9,Raw!W671,-999),-999),-999),-999),-999),-999)</f>
        <v>-999</v>
      </c>
      <c r="P671" s="9">
        <f>IF(Raw!$G671&gt;$C$8,IF(Raw!$Q671&gt;$C$8,IF(Raw!$N671&gt;$C$9,IF(Raw!$N671&lt;$A$9,IF(Raw!$X671&gt;$C$9,IF(Raw!$X671&lt;$A$9,Raw!X671,-999),-999),-999),-999),-999),-999)</f>
        <v>-999</v>
      </c>
      <c r="R671" s="9">
        <f t="shared" si="191"/>
        <v>0</v>
      </c>
      <c r="S671" s="9">
        <f t="shared" si="192"/>
        <v>0</v>
      </c>
      <c r="T671" s="9">
        <f t="shared" si="193"/>
        <v>0</v>
      </c>
      <c r="U671" s="9">
        <f t="shared" si="194"/>
        <v>0</v>
      </c>
      <c r="V671" s="15">
        <f t="shared" si="195"/>
        <v>-999</v>
      </c>
      <c r="X671" s="11">
        <f t="shared" si="196"/>
        <v>-6.0139799999999993E+20</v>
      </c>
      <c r="Y671" s="11">
        <f t="shared" si="197"/>
        <v>-9.99E-18</v>
      </c>
      <c r="Z671" s="11">
        <f t="shared" si="198"/>
        <v>-9.9899999999999989E-4</v>
      </c>
      <c r="AA671" s="16">
        <f t="shared" si="199"/>
        <v>1</v>
      </c>
      <c r="AB671" s="9">
        <f t="shared" si="200"/>
        <v>-999</v>
      </c>
      <c r="AC671" s="9">
        <f t="shared" si="201"/>
        <v>-999</v>
      </c>
      <c r="AD671" s="15">
        <f t="shared" si="202"/>
        <v>-999</v>
      </c>
      <c r="AE671" s="3">
        <f t="shared" si="203"/>
        <v>-1202.7959999999996</v>
      </c>
      <c r="AF671" s="2">
        <f t="shared" si="204"/>
        <v>0.30099999999999988</v>
      </c>
      <c r="AG671" s="9">
        <f t="shared" si="205"/>
        <v>0</v>
      </c>
      <c r="AH671" s="2">
        <f t="shared" si="206"/>
        <v>0</v>
      </c>
    </row>
    <row r="672" spans="1:34">
      <c r="A672" s="1">
        <f>Raw!A672</f>
        <v>0</v>
      </c>
      <c r="B672" s="14">
        <f>Raw!B672</f>
        <v>0</v>
      </c>
      <c r="C672" s="15">
        <f>Raw!C672</f>
        <v>0</v>
      </c>
      <c r="D672" s="15">
        <f>IF(C672&gt;0.5,Raw!D672*D$11,-999)</f>
        <v>-999</v>
      </c>
      <c r="E672" s="9">
        <f>IF(Raw!$G672&gt;$C$8,IF(Raw!$Q672&gt;$C$8,IF(Raw!$N672&gt;$C$9,IF(Raw!$N672&lt;$A$9,IF(Raw!$X672&gt;$C$9,IF(Raw!$X672&lt;$A$9,Raw!H672,-999),-999),-999),-999),-999),-999)</f>
        <v>-999</v>
      </c>
      <c r="F672" s="9">
        <f>IF(Raw!$G672&gt;$C$8,IF(Raw!$Q672&gt;$C$8,IF(Raw!$N672&gt;$C$9,IF(Raw!$N672&lt;$A$9,IF(Raw!$X672&gt;$C$9,IF(Raw!$X672&lt;$A$9,Raw!I672,-999),-999),-999),-999),-999),-999)</f>
        <v>-999</v>
      </c>
      <c r="G672" s="9">
        <f>Raw!G672</f>
        <v>0</v>
      </c>
      <c r="H672" s="9">
        <f>IF(Raw!$G672&gt;$C$8,IF(Raw!$Q672&gt;$C$8,IF(Raw!$N672&gt;$C$9,IF(Raw!$N672&lt;$A$9,IF(Raw!$X672&gt;$C$9,IF(Raw!$X672&lt;$A$9,Raw!L672,-999),-999),-999),-999),-999),-999)</f>
        <v>-999</v>
      </c>
      <c r="I672" s="9">
        <f>IF(Raw!$G672&gt;$C$8,IF(Raw!$Q672&gt;$C$8,IF(Raw!$N672&gt;$C$9,IF(Raw!$N672&lt;$A$9,IF(Raw!$X672&gt;$C$9,IF(Raw!$X672&lt;$A$9,Raw!M672,-999),-999),-999),-999),-999),-999)</f>
        <v>-999</v>
      </c>
      <c r="J672" s="9">
        <f>IF(Raw!$G672&gt;$C$8,IF(Raw!$Q672&gt;$C$8,IF(Raw!$N672&gt;$C$9,IF(Raw!$N672&lt;$A$9,IF(Raw!$X672&gt;$C$9,IF(Raw!$X672&lt;$A$9,Raw!N672,-999),-999),-999),-999),-999),-999)</f>
        <v>-999</v>
      </c>
      <c r="K672" s="9">
        <f>IF(Raw!$G672&gt;$C$8,IF(Raw!$Q672&gt;$C$8,IF(Raw!$N672&gt;$C$9,IF(Raw!$N672&lt;$A$9,IF(Raw!$X672&gt;$C$9,IF(Raw!$X672&lt;$A$9,Raw!R672,-999),-999),-999),-999),-999),-999)</f>
        <v>-999</v>
      </c>
      <c r="L672" s="9">
        <f>IF(Raw!$G672&gt;$C$8,IF(Raw!$Q672&gt;$C$8,IF(Raw!$N672&gt;$C$9,IF(Raw!$N672&lt;$A$9,IF(Raw!$X672&gt;$C$9,IF(Raw!$X672&lt;$A$9,Raw!S672,-999),-999),-999),-999),-999),-999)</f>
        <v>-999</v>
      </c>
      <c r="M672" s="9">
        <f>Raw!Q672</f>
        <v>0</v>
      </c>
      <c r="N672" s="9">
        <f>IF(Raw!$G672&gt;$C$8,IF(Raw!$Q672&gt;$C$8,IF(Raw!$N672&gt;$C$9,IF(Raw!$N672&lt;$A$9,IF(Raw!$X672&gt;$C$9,IF(Raw!$X672&lt;$A$9,Raw!V672,-999),-999),-999),-999),-999),-999)</f>
        <v>-999</v>
      </c>
      <c r="O672" s="9">
        <f>IF(Raw!$G672&gt;$C$8,IF(Raw!$Q672&gt;$C$8,IF(Raw!$N672&gt;$C$9,IF(Raw!$N672&lt;$A$9,IF(Raw!$X672&gt;$C$9,IF(Raw!$X672&lt;$A$9,Raw!W672,-999),-999),-999),-999),-999),-999)</f>
        <v>-999</v>
      </c>
      <c r="P672" s="9">
        <f>IF(Raw!$G672&gt;$C$8,IF(Raw!$Q672&gt;$C$8,IF(Raw!$N672&gt;$C$9,IF(Raw!$N672&lt;$A$9,IF(Raw!$X672&gt;$C$9,IF(Raw!$X672&lt;$A$9,Raw!X672,-999),-999),-999),-999),-999),-999)</f>
        <v>-999</v>
      </c>
      <c r="R672" s="9">
        <f t="shared" si="191"/>
        <v>0</v>
      </c>
      <c r="S672" s="9">
        <f t="shared" si="192"/>
        <v>0</v>
      </c>
      <c r="T672" s="9">
        <f t="shared" si="193"/>
        <v>0</v>
      </c>
      <c r="U672" s="9">
        <f t="shared" si="194"/>
        <v>0</v>
      </c>
      <c r="V672" s="15">
        <f t="shared" si="195"/>
        <v>-999</v>
      </c>
      <c r="X672" s="11">
        <f t="shared" si="196"/>
        <v>-6.0139799999999993E+20</v>
      </c>
      <c r="Y672" s="11">
        <f t="shared" si="197"/>
        <v>-9.99E-18</v>
      </c>
      <c r="Z672" s="11">
        <f t="shared" si="198"/>
        <v>-9.9899999999999989E-4</v>
      </c>
      <c r="AA672" s="16">
        <f t="shared" si="199"/>
        <v>1</v>
      </c>
      <c r="AB672" s="9">
        <f t="shared" si="200"/>
        <v>-999</v>
      </c>
      <c r="AC672" s="9">
        <f t="shared" si="201"/>
        <v>-999</v>
      </c>
      <c r="AD672" s="15">
        <f t="shared" si="202"/>
        <v>-999</v>
      </c>
      <c r="AE672" s="3">
        <f t="shared" si="203"/>
        <v>-1202.7959999999996</v>
      </c>
      <c r="AF672" s="2">
        <f t="shared" si="204"/>
        <v>0.30099999999999988</v>
      </c>
      <c r="AG672" s="9">
        <f t="shared" si="205"/>
        <v>0</v>
      </c>
      <c r="AH672" s="2">
        <f t="shared" si="206"/>
        <v>0</v>
      </c>
    </row>
    <row r="673" spans="1:34">
      <c r="A673" s="1">
        <f>Raw!A673</f>
        <v>0</v>
      </c>
      <c r="B673" s="14">
        <f>Raw!B673</f>
        <v>0</v>
      </c>
      <c r="C673" s="15">
        <f>Raw!C673</f>
        <v>0</v>
      </c>
      <c r="D673" s="15">
        <f>IF(C673&gt;0.5,Raw!D673*D$11,-999)</f>
        <v>-999</v>
      </c>
      <c r="E673" s="9">
        <f>IF(Raw!$G673&gt;$C$8,IF(Raw!$Q673&gt;$C$8,IF(Raw!$N673&gt;$C$9,IF(Raw!$N673&lt;$A$9,IF(Raw!$X673&gt;$C$9,IF(Raw!$X673&lt;$A$9,Raw!H673,-999),-999),-999),-999),-999),-999)</f>
        <v>-999</v>
      </c>
      <c r="F673" s="9">
        <f>IF(Raw!$G673&gt;$C$8,IF(Raw!$Q673&gt;$C$8,IF(Raw!$N673&gt;$C$9,IF(Raw!$N673&lt;$A$9,IF(Raw!$X673&gt;$C$9,IF(Raw!$X673&lt;$A$9,Raw!I673,-999),-999),-999),-999),-999),-999)</f>
        <v>-999</v>
      </c>
      <c r="G673" s="9">
        <f>Raw!G673</f>
        <v>0</v>
      </c>
      <c r="H673" s="9">
        <f>IF(Raw!$G673&gt;$C$8,IF(Raw!$Q673&gt;$C$8,IF(Raw!$N673&gt;$C$9,IF(Raw!$N673&lt;$A$9,IF(Raw!$X673&gt;$C$9,IF(Raw!$X673&lt;$A$9,Raw!L673,-999),-999),-999),-999),-999),-999)</f>
        <v>-999</v>
      </c>
      <c r="I673" s="9">
        <f>IF(Raw!$G673&gt;$C$8,IF(Raw!$Q673&gt;$C$8,IF(Raw!$N673&gt;$C$9,IF(Raw!$N673&lt;$A$9,IF(Raw!$X673&gt;$C$9,IF(Raw!$X673&lt;$A$9,Raw!M673,-999),-999),-999),-999),-999),-999)</f>
        <v>-999</v>
      </c>
      <c r="J673" s="9">
        <f>IF(Raw!$G673&gt;$C$8,IF(Raw!$Q673&gt;$C$8,IF(Raw!$N673&gt;$C$9,IF(Raw!$N673&lt;$A$9,IF(Raw!$X673&gt;$C$9,IF(Raw!$X673&lt;$A$9,Raw!N673,-999),-999),-999),-999),-999),-999)</f>
        <v>-999</v>
      </c>
      <c r="K673" s="9">
        <f>IF(Raw!$G673&gt;$C$8,IF(Raw!$Q673&gt;$C$8,IF(Raw!$N673&gt;$C$9,IF(Raw!$N673&lt;$A$9,IF(Raw!$X673&gt;$C$9,IF(Raw!$X673&lt;$A$9,Raw!R673,-999),-999),-999),-999),-999),-999)</f>
        <v>-999</v>
      </c>
      <c r="L673" s="9">
        <f>IF(Raw!$G673&gt;$C$8,IF(Raw!$Q673&gt;$C$8,IF(Raw!$N673&gt;$C$9,IF(Raw!$N673&lt;$A$9,IF(Raw!$X673&gt;$C$9,IF(Raw!$X673&lt;$A$9,Raw!S673,-999),-999),-999),-999),-999),-999)</f>
        <v>-999</v>
      </c>
      <c r="M673" s="9">
        <f>Raw!Q673</f>
        <v>0</v>
      </c>
      <c r="N673" s="9">
        <f>IF(Raw!$G673&gt;$C$8,IF(Raw!$Q673&gt;$C$8,IF(Raw!$N673&gt;$C$9,IF(Raw!$N673&lt;$A$9,IF(Raw!$X673&gt;$C$9,IF(Raw!$X673&lt;$A$9,Raw!V673,-999),-999),-999),-999),-999),-999)</f>
        <v>-999</v>
      </c>
      <c r="O673" s="9">
        <f>IF(Raw!$G673&gt;$C$8,IF(Raw!$Q673&gt;$C$8,IF(Raw!$N673&gt;$C$9,IF(Raw!$N673&lt;$A$9,IF(Raw!$X673&gt;$C$9,IF(Raw!$X673&lt;$A$9,Raw!W673,-999),-999),-999),-999),-999),-999)</f>
        <v>-999</v>
      </c>
      <c r="P673" s="9">
        <f>IF(Raw!$G673&gt;$C$8,IF(Raw!$Q673&gt;$C$8,IF(Raw!$N673&gt;$C$9,IF(Raw!$N673&lt;$A$9,IF(Raw!$X673&gt;$C$9,IF(Raw!$X673&lt;$A$9,Raw!X673,-999),-999),-999),-999),-999),-999)</f>
        <v>-999</v>
      </c>
      <c r="R673" s="9">
        <f t="shared" si="191"/>
        <v>0</v>
      </c>
      <c r="S673" s="9">
        <f t="shared" si="192"/>
        <v>0</v>
      </c>
      <c r="T673" s="9">
        <f t="shared" si="193"/>
        <v>0</v>
      </c>
      <c r="U673" s="9">
        <f t="shared" si="194"/>
        <v>0</v>
      </c>
      <c r="V673" s="15">
        <f t="shared" si="195"/>
        <v>-999</v>
      </c>
      <c r="X673" s="11">
        <f t="shared" si="196"/>
        <v>-6.0139799999999993E+20</v>
      </c>
      <c r="Y673" s="11">
        <f t="shared" si="197"/>
        <v>-9.99E-18</v>
      </c>
      <c r="Z673" s="11">
        <f t="shared" si="198"/>
        <v>-9.9899999999999989E-4</v>
      </c>
      <c r="AA673" s="16">
        <f t="shared" si="199"/>
        <v>1</v>
      </c>
      <c r="AB673" s="9">
        <f t="shared" si="200"/>
        <v>-999</v>
      </c>
      <c r="AC673" s="9">
        <f t="shared" si="201"/>
        <v>-999</v>
      </c>
      <c r="AD673" s="15">
        <f t="shared" si="202"/>
        <v>-999</v>
      </c>
      <c r="AE673" s="3">
        <f t="shared" si="203"/>
        <v>-1202.7959999999996</v>
      </c>
      <c r="AF673" s="2">
        <f t="shared" si="204"/>
        <v>0.30099999999999988</v>
      </c>
      <c r="AG673" s="9">
        <f t="shared" si="205"/>
        <v>0</v>
      </c>
      <c r="AH673" s="2">
        <f t="shared" si="206"/>
        <v>0</v>
      </c>
    </row>
    <row r="674" spans="1:34">
      <c r="A674" s="1">
        <f>Raw!A674</f>
        <v>0</v>
      </c>
      <c r="B674" s="14">
        <f>Raw!B674</f>
        <v>0</v>
      </c>
      <c r="C674" s="15">
        <f>Raw!C674</f>
        <v>0</v>
      </c>
      <c r="D674" s="15">
        <f>IF(C674&gt;0.5,Raw!D674*D$11,-999)</f>
        <v>-999</v>
      </c>
      <c r="E674" s="9">
        <f>IF(Raw!$G674&gt;$C$8,IF(Raw!$Q674&gt;$C$8,IF(Raw!$N674&gt;$C$9,IF(Raw!$N674&lt;$A$9,IF(Raw!$X674&gt;$C$9,IF(Raw!$X674&lt;$A$9,Raw!H674,-999),-999),-999),-999),-999),-999)</f>
        <v>-999</v>
      </c>
      <c r="F674" s="9">
        <f>IF(Raw!$G674&gt;$C$8,IF(Raw!$Q674&gt;$C$8,IF(Raw!$N674&gt;$C$9,IF(Raw!$N674&lt;$A$9,IF(Raw!$X674&gt;$C$9,IF(Raw!$X674&lt;$A$9,Raw!I674,-999),-999),-999),-999),-999),-999)</f>
        <v>-999</v>
      </c>
      <c r="G674" s="9">
        <f>Raw!G674</f>
        <v>0</v>
      </c>
      <c r="H674" s="9">
        <f>IF(Raw!$G674&gt;$C$8,IF(Raw!$Q674&gt;$C$8,IF(Raw!$N674&gt;$C$9,IF(Raw!$N674&lt;$A$9,IF(Raw!$X674&gt;$C$9,IF(Raw!$X674&lt;$A$9,Raw!L674,-999),-999),-999),-999),-999),-999)</f>
        <v>-999</v>
      </c>
      <c r="I674" s="9">
        <f>IF(Raw!$G674&gt;$C$8,IF(Raw!$Q674&gt;$C$8,IF(Raw!$N674&gt;$C$9,IF(Raw!$N674&lt;$A$9,IF(Raw!$X674&gt;$C$9,IF(Raw!$X674&lt;$A$9,Raw!M674,-999),-999),-999),-999),-999),-999)</f>
        <v>-999</v>
      </c>
      <c r="J674" s="9">
        <f>IF(Raw!$G674&gt;$C$8,IF(Raw!$Q674&gt;$C$8,IF(Raw!$N674&gt;$C$9,IF(Raw!$N674&lt;$A$9,IF(Raw!$X674&gt;$C$9,IF(Raw!$X674&lt;$A$9,Raw!N674,-999),-999),-999),-999),-999),-999)</f>
        <v>-999</v>
      </c>
      <c r="K674" s="9">
        <f>IF(Raw!$G674&gt;$C$8,IF(Raw!$Q674&gt;$C$8,IF(Raw!$N674&gt;$C$9,IF(Raw!$N674&lt;$A$9,IF(Raw!$X674&gt;$C$9,IF(Raw!$X674&lt;$A$9,Raw!R674,-999),-999),-999),-999),-999),-999)</f>
        <v>-999</v>
      </c>
      <c r="L674" s="9">
        <f>IF(Raw!$G674&gt;$C$8,IF(Raw!$Q674&gt;$C$8,IF(Raw!$N674&gt;$C$9,IF(Raw!$N674&lt;$A$9,IF(Raw!$X674&gt;$C$9,IF(Raw!$X674&lt;$A$9,Raw!S674,-999),-999),-999),-999),-999),-999)</f>
        <v>-999</v>
      </c>
      <c r="M674" s="9">
        <f>Raw!Q674</f>
        <v>0</v>
      </c>
      <c r="N674" s="9">
        <f>IF(Raw!$G674&gt;$C$8,IF(Raw!$Q674&gt;$C$8,IF(Raw!$N674&gt;$C$9,IF(Raw!$N674&lt;$A$9,IF(Raw!$X674&gt;$C$9,IF(Raw!$X674&lt;$A$9,Raw!V674,-999),-999),-999),-999),-999),-999)</f>
        <v>-999</v>
      </c>
      <c r="O674" s="9">
        <f>IF(Raw!$G674&gt;$C$8,IF(Raw!$Q674&gt;$C$8,IF(Raw!$N674&gt;$C$9,IF(Raw!$N674&lt;$A$9,IF(Raw!$X674&gt;$C$9,IF(Raw!$X674&lt;$A$9,Raw!W674,-999),-999),-999),-999),-999),-999)</f>
        <v>-999</v>
      </c>
      <c r="P674" s="9">
        <f>IF(Raw!$G674&gt;$C$8,IF(Raw!$Q674&gt;$C$8,IF(Raw!$N674&gt;$C$9,IF(Raw!$N674&lt;$A$9,IF(Raw!$X674&gt;$C$9,IF(Raw!$X674&lt;$A$9,Raw!X674,-999),-999),-999),-999),-999),-999)</f>
        <v>-999</v>
      </c>
      <c r="R674" s="9">
        <f t="shared" si="191"/>
        <v>0</v>
      </c>
      <c r="S674" s="9">
        <f t="shared" si="192"/>
        <v>0</v>
      </c>
      <c r="T674" s="9">
        <f t="shared" si="193"/>
        <v>0</v>
      </c>
      <c r="U674" s="9">
        <f t="shared" si="194"/>
        <v>0</v>
      </c>
      <c r="V674" s="15">
        <f t="shared" si="195"/>
        <v>-999</v>
      </c>
      <c r="X674" s="11">
        <f t="shared" si="196"/>
        <v>-6.0139799999999993E+20</v>
      </c>
      <c r="Y674" s="11">
        <f t="shared" si="197"/>
        <v>-9.99E-18</v>
      </c>
      <c r="Z674" s="11">
        <f t="shared" si="198"/>
        <v>-9.9899999999999989E-4</v>
      </c>
      <c r="AA674" s="16">
        <f t="shared" si="199"/>
        <v>1</v>
      </c>
      <c r="AB674" s="9">
        <f t="shared" si="200"/>
        <v>-999</v>
      </c>
      <c r="AC674" s="9">
        <f t="shared" si="201"/>
        <v>-999</v>
      </c>
      <c r="AD674" s="15">
        <f t="shared" si="202"/>
        <v>-999</v>
      </c>
      <c r="AE674" s="3">
        <f t="shared" si="203"/>
        <v>-1202.7959999999996</v>
      </c>
      <c r="AF674" s="2">
        <f t="shared" si="204"/>
        <v>0.30099999999999988</v>
      </c>
      <c r="AG674" s="9">
        <f t="shared" si="205"/>
        <v>0</v>
      </c>
      <c r="AH674" s="2">
        <f t="shared" si="206"/>
        <v>0</v>
      </c>
    </row>
    <row r="675" spans="1:34">
      <c r="A675" s="1">
        <f>Raw!A675</f>
        <v>0</v>
      </c>
      <c r="B675" s="14">
        <f>Raw!B675</f>
        <v>0</v>
      </c>
      <c r="C675" s="15">
        <f>Raw!C675</f>
        <v>0</v>
      </c>
      <c r="D675" s="15">
        <f>IF(C675&gt;0.5,Raw!D675*D$11,-999)</f>
        <v>-999</v>
      </c>
      <c r="E675" s="9">
        <f>IF(Raw!$G675&gt;$C$8,IF(Raw!$Q675&gt;$C$8,IF(Raw!$N675&gt;$C$9,IF(Raw!$N675&lt;$A$9,IF(Raw!$X675&gt;$C$9,IF(Raw!$X675&lt;$A$9,Raw!H675,-999),-999),-999),-999),-999),-999)</f>
        <v>-999</v>
      </c>
      <c r="F675" s="9">
        <f>IF(Raw!$G675&gt;$C$8,IF(Raw!$Q675&gt;$C$8,IF(Raw!$N675&gt;$C$9,IF(Raw!$N675&lt;$A$9,IF(Raw!$X675&gt;$C$9,IF(Raw!$X675&lt;$A$9,Raw!I675,-999),-999),-999),-999),-999),-999)</f>
        <v>-999</v>
      </c>
      <c r="G675" s="9">
        <f>Raw!G675</f>
        <v>0</v>
      </c>
      <c r="H675" s="9">
        <f>IF(Raw!$G675&gt;$C$8,IF(Raw!$Q675&gt;$C$8,IF(Raw!$N675&gt;$C$9,IF(Raw!$N675&lt;$A$9,IF(Raw!$X675&gt;$C$9,IF(Raw!$X675&lt;$A$9,Raw!L675,-999),-999),-999),-999),-999),-999)</f>
        <v>-999</v>
      </c>
      <c r="I675" s="9">
        <f>IF(Raw!$G675&gt;$C$8,IF(Raw!$Q675&gt;$C$8,IF(Raw!$N675&gt;$C$9,IF(Raw!$N675&lt;$A$9,IF(Raw!$X675&gt;$C$9,IF(Raw!$X675&lt;$A$9,Raw!M675,-999),-999),-999),-999),-999),-999)</f>
        <v>-999</v>
      </c>
      <c r="J675" s="9">
        <f>IF(Raw!$G675&gt;$C$8,IF(Raw!$Q675&gt;$C$8,IF(Raw!$N675&gt;$C$9,IF(Raw!$N675&lt;$A$9,IF(Raw!$X675&gt;$C$9,IF(Raw!$X675&lt;$A$9,Raw!N675,-999),-999),-999),-999),-999),-999)</f>
        <v>-999</v>
      </c>
      <c r="K675" s="9">
        <f>IF(Raw!$G675&gt;$C$8,IF(Raw!$Q675&gt;$C$8,IF(Raw!$N675&gt;$C$9,IF(Raw!$N675&lt;$A$9,IF(Raw!$X675&gt;$C$9,IF(Raw!$X675&lt;$A$9,Raw!R675,-999),-999),-999),-999),-999),-999)</f>
        <v>-999</v>
      </c>
      <c r="L675" s="9">
        <f>IF(Raw!$G675&gt;$C$8,IF(Raw!$Q675&gt;$C$8,IF(Raw!$N675&gt;$C$9,IF(Raw!$N675&lt;$A$9,IF(Raw!$X675&gt;$C$9,IF(Raw!$X675&lt;$A$9,Raw!S675,-999),-999),-999),-999),-999),-999)</f>
        <v>-999</v>
      </c>
      <c r="M675" s="9">
        <f>Raw!Q675</f>
        <v>0</v>
      </c>
      <c r="N675" s="9">
        <f>IF(Raw!$G675&gt;$C$8,IF(Raw!$Q675&gt;$C$8,IF(Raw!$N675&gt;$C$9,IF(Raw!$N675&lt;$A$9,IF(Raw!$X675&gt;$C$9,IF(Raw!$X675&lt;$A$9,Raw!V675,-999),-999),-999),-999),-999),-999)</f>
        <v>-999</v>
      </c>
      <c r="O675" s="9">
        <f>IF(Raw!$G675&gt;$C$8,IF(Raw!$Q675&gt;$C$8,IF(Raw!$N675&gt;$C$9,IF(Raw!$N675&lt;$A$9,IF(Raw!$X675&gt;$C$9,IF(Raw!$X675&lt;$A$9,Raw!W675,-999),-999),-999),-999),-999),-999)</f>
        <v>-999</v>
      </c>
      <c r="P675" s="9">
        <f>IF(Raw!$G675&gt;$C$8,IF(Raw!$Q675&gt;$C$8,IF(Raw!$N675&gt;$C$9,IF(Raw!$N675&lt;$A$9,IF(Raw!$X675&gt;$C$9,IF(Raw!$X675&lt;$A$9,Raw!X675,-999),-999),-999),-999),-999),-999)</f>
        <v>-999</v>
      </c>
      <c r="R675" s="9">
        <f t="shared" si="191"/>
        <v>0</v>
      </c>
      <c r="S675" s="9">
        <f t="shared" si="192"/>
        <v>0</v>
      </c>
      <c r="T675" s="9">
        <f t="shared" si="193"/>
        <v>0</v>
      </c>
      <c r="U675" s="9">
        <f t="shared" si="194"/>
        <v>0</v>
      </c>
      <c r="V675" s="15">
        <f t="shared" si="195"/>
        <v>-999</v>
      </c>
      <c r="X675" s="11">
        <f t="shared" si="196"/>
        <v>-6.0139799999999993E+20</v>
      </c>
      <c r="Y675" s="11">
        <f t="shared" si="197"/>
        <v>-9.99E-18</v>
      </c>
      <c r="Z675" s="11">
        <f t="shared" si="198"/>
        <v>-9.9899999999999989E-4</v>
      </c>
      <c r="AA675" s="16">
        <f t="shared" si="199"/>
        <v>1</v>
      </c>
      <c r="AB675" s="9">
        <f t="shared" si="200"/>
        <v>-999</v>
      </c>
      <c r="AC675" s="9">
        <f t="shared" si="201"/>
        <v>-999</v>
      </c>
      <c r="AD675" s="15">
        <f t="shared" si="202"/>
        <v>-999</v>
      </c>
      <c r="AE675" s="3">
        <f t="shared" si="203"/>
        <v>-1202.7959999999996</v>
      </c>
      <c r="AF675" s="2">
        <f t="shared" si="204"/>
        <v>0.30099999999999988</v>
      </c>
      <c r="AG675" s="9">
        <f t="shared" si="205"/>
        <v>0</v>
      </c>
      <c r="AH675" s="2">
        <f t="shared" si="206"/>
        <v>0</v>
      </c>
    </row>
    <row r="676" spans="1:34">
      <c r="A676" s="1">
        <f>Raw!A676</f>
        <v>0</v>
      </c>
      <c r="B676" s="14">
        <f>Raw!B676</f>
        <v>0</v>
      </c>
      <c r="C676" s="15">
        <f>Raw!C676</f>
        <v>0</v>
      </c>
      <c r="D676" s="15">
        <f>IF(C676&gt;0.5,Raw!D676*D$11,-999)</f>
        <v>-999</v>
      </c>
      <c r="E676" s="9">
        <f>IF(Raw!$G676&gt;$C$8,IF(Raw!$Q676&gt;$C$8,IF(Raw!$N676&gt;$C$9,IF(Raw!$N676&lt;$A$9,IF(Raw!$X676&gt;$C$9,IF(Raw!$X676&lt;$A$9,Raw!H676,-999),-999),-999),-999),-999),-999)</f>
        <v>-999</v>
      </c>
      <c r="F676" s="9">
        <f>IF(Raw!$G676&gt;$C$8,IF(Raw!$Q676&gt;$C$8,IF(Raw!$N676&gt;$C$9,IF(Raw!$N676&lt;$A$9,IF(Raw!$X676&gt;$C$9,IF(Raw!$X676&lt;$A$9,Raw!I676,-999),-999),-999),-999),-999),-999)</f>
        <v>-999</v>
      </c>
      <c r="G676" s="9">
        <f>Raw!G676</f>
        <v>0</v>
      </c>
      <c r="H676" s="9">
        <f>IF(Raw!$G676&gt;$C$8,IF(Raw!$Q676&gt;$C$8,IF(Raw!$N676&gt;$C$9,IF(Raw!$N676&lt;$A$9,IF(Raw!$X676&gt;$C$9,IF(Raw!$X676&lt;$A$9,Raw!L676,-999),-999),-999),-999),-999),-999)</f>
        <v>-999</v>
      </c>
      <c r="I676" s="9">
        <f>IF(Raw!$G676&gt;$C$8,IF(Raw!$Q676&gt;$C$8,IF(Raw!$N676&gt;$C$9,IF(Raw!$N676&lt;$A$9,IF(Raw!$X676&gt;$C$9,IF(Raw!$X676&lt;$A$9,Raw!M676,-999),-999),-999),-999),-999),-999)</f>
        <v>-999</v>
      </c>
      <c r="J676" s="9">
        <f>IF(Raw!$G676&gt;$C$8,IF(Raw!$Q676&gt;$C$8,IF(Raw!$N676&gt;$C$9,IF(Raw!$N676&lt;$A$9,IF(Raw!$X676&gt;$C$9,IF(Raw!$X676&lt;$A$9,Raw!N676,-999),-999),-999),-999),-999),-999)</f>
        <v>-999</v>
      </c>
      <c r="K676" s="9">
        <f>IF(Raw!$G676&gt;$C$8,IF(Raw!$Q676&gt;$C$8,IF(Raw!$N676&gt;$C$9,IF(Raw!$N676&lt;$A$9,IF(Raw!$X676&gt;$C$9,IF(Raw!$X676&lt;$A$9,Raw!R676,-999),-999),-999),-999),-999),-999)</f>
        <v>-999</v>
      </c>
      <c r="L676" s="9">
        <f>IF(Raw!$G676&gt;$C$8,IF(Raw!$Q676&gt;$C$8,IF(Raw!$N676&gt;$C$9,IF(Raw!$N676&lt;$A$9,IF(Raw!$X676&gt;$C$9,IF(Raw!$X676&lt;$A$9,Raw!S676,-999),-999),-999),-999),-999),-999)</f>
        <v>-999</v>
      </c>
      <c r="M676" s="9">
        <f>Raw!Q676</f>
        <v>0</v>
      </c>
      <c r="N676" s="9">
        <f>IF(Raw!$G676&gt;$C$8,IF(Raw!$Q676&gt;$C$8,IF(Raw!$N676&gt;$C$9,IF(Raw!$N676&lt;$A$9,IF(Raw!$X676&gt;$C$9,IF(Raw!$X676&lt;$A$9,Raw!V676,-999),-999),-999),-999),-999),-999)</f>
        <v>-999</v>
      </c>
      <c r="O676" s="9">
        <f>IF(Raw!$G676&gt;$C$8,IF(Raw!$Q676&gt;$C$8,IF(Raw!$N676&gt;$C$9,IF(Raw!$N676&lt;$A$9,IF(Raw!$X676&gt;$C$9,IF(Raw!$X676&lt;$A$9,Raw!W676,-999),-999),-999),-999),-999),-999)</f>
        <v>-999</v>
      </c>
      <c r="P676" s="9">
        <f>IF(Raw!$G676&gt;$C$8,IF(Raw!$Q676&gt;$C$8,IF(Raw!$N676&gt;$C$9,IF(Raw!$N676&lt;$A$9,IF(Raw!$X676&gt;$C$9,IF(Raw!$X676&lt;$A$9,Raw!X676,-999),-999),-999),-999),-999),-999)</f>
        <v>-999</v>
      </c>
      <c r="R676" s="9">
        <f t="shared" si="191"/>
        <v>0</v>
      </c>
      <c r="S676" s="9">
        <f t="shared" si="192"/>
        <v>0</v>
      </c>
      <c r="T676" s="9">
        <f t="shared" si="193"/>
        <v>0</v>
      </c>
      <c r="U676" s="9">
        <f t="shared" si="194"/>
        <v>0</v>
      </c>
      <c r="V676" s="15">
        <f t="shared" si="195"/>
        <v>-999</v>
      </c>
      <c r="X676" s="11">
        <f t="shared" si="196"/>
        <v>-6.0139799999999993E+20</v>
      </c>
      <c r="Y676" s="11">
        <f t="shared" si="197"/>
        <v>-9.99E-18</v>
      </c>
      <c r="Z676" s="11">
        <f t="shared" si="198"/>
        <v>-9.9899999999999989E-4</v>
      </c>
      <c r="AA676" s="16">
        <f t="shared" si="199"/>
        <v>1</v>
      </c>
      <c r="AB676" s="9">
        <f t="shared" si="200"/>
        <v>-999</v>
      </c>
      <c r="AC676" s="9">
        <f t="shared" si="201"/>
        <v>-999</v>
      </c>
      <c r="AD676" s="15">
        <f t="shared" si="202"/>
        <v>-999</v>
      </c>
      <c r="AE676" s="3">
        <f t="shared" si="203"/>
        <v>-1202.7959999999996</v>
      </c>
      <c r="AF676" s="2">
        <f t="shared" si="204"/>
        <v>0.30099999999999988</v>
      </c>
      <c r="AG676" s="9">
        <f t="shared" si="205"/>
        <v>0</v>
      </c>
      <c r="AH676" s="2">
        <f t="shared" si="206"/>
        <v>0</v>
      </c>
    </row>
    <row r="677" spans="1:34">
      <c r="A677" s="1">
        <f>Raw!A677</f>
        <v>0</v>
      </c>
      <c r="B677" s="14">
        <f>Raw!B677</f>
        <v>0</v>
      </c>
      <c r="C677" s="15">
        <f>Raw!C677</f>
        <v>0</v>
      </c>
      <c r="D677" s="15">
        <f>IF(C677&gt;0.5,Raw!D677*D$11,-999)</f>
        <v>-999</v>
      </c>
      <c r="E677" s="9">
        <f>IF(Raw!$G677&gt;$C$8,IF(Raw!$Q677&gt;$C$8,IF(Raw!$N677&gt;$C$9,IF(Raw!$N677&lt;$A$9,IF(Raw!$X677&gt;$C$9,IF(Raw!$X677&lt;$A$9,Raw!H677,-999),-999),-999),-999),-999),-999)</f>
        <v>-999</v>
      </c>
      <c r="F677" s="9">
        <f>IF(Raw!$G677&gt;$C$8,IF(Raw!$Q677&gt;$C$8,IF(Raw!$N677&gt;$C$9,IF(Raw!$N677&lt;$A$9,IF(Raw!$X677&gt;$C$9,IF(Raw!$X677&lt;$A$9,Raw!I677,-999),-999),-999),-999),-999),-999)</f>
        <v>-999</v>
      </c>
      <c r="G677" s="9">
        <f>Raw!G677</f>
        <v>0</v>
      </c>
      <c r="H677" s="9">
        <f>IF(Raw!$G677&gt;$C$8,IF(Raw!$Q677&gt;$C$8,IF(Raw!$N677&gt;$C$9,IF(Raw!$N677&lt;$A$9,IF(Raw!$X677&gt;$C$9,IF(Raw!$X677&lt;$A$9,Raw!L677,-999),-999),-999),-999),-999),-999)</f>
        <v>-999</v>
      </c>
      <c r="I677" s="9">
        <f>IF(Raw!$G677&gt;$C$8,IF(Raw!$Q677&gt;$C$8,IF(Raw!$N677&gt;$C$9,IF(Raw!$N677&lt;$A$9,IF(Raw!$X677&gt;$C$9,IF(Raw!$X677&lt;$A$9,Raw!M677,-999),-999),-999),-999),-999),-999)</f>
        <v>-999</v>
      </c>
      <c r="J677" s="9">
        <f>IF(Raw!$G677&gt;$C$8,IF(Raw!$Q677&gt;$C$8,IF(Raw!$N677&gt;$C$9,IF(Raw!$N677&lt;$A$9,IF(Raw!$X677&gt;$C$9,IF(Raw!$X677&lt;$A$9,Raw!N677,-999),-999),-999),-999),-999),-999)</f>
        <v>-999</v>
      </c>
      <c r="K677" s="9">
        <f>IF(Raw!$G677&gt;$C$8,IF(Raw!$Q677&gt;$C$8,IF(Raw!$N677&gt;$C$9,IF(Raw!$N677&lt;$A$9,IF(Raw!$X677&gt;$C$9,IF(Raw!$X677&lt;$A$9,Raw!R677,-999),-999),-999),-999),-999),-999)</f>
        <v>-999</v>
      </c>
      <c r="L677" s="9">
        <f>IF(Raw!$G677&gt;$C$8,IF(Raw!$Q677&gt;$C$8,IF(Raw!$N677&gt;$C$9,IF(Raw!$N677&lt;$A$9,IF(Raw!$X677&gt;$C$9,IF(Raw!$X677&lt;$A$9,Raw!S677,-999),-999),-999),-999),-999),-999)</f>
        <v>-999</v>
      </c>
      <c r="M677" s="9">
        <f>Raw!Q677</f>
        <v>0</v>
      </c>
      <c r="N677" s="9">
        <f>IF(Raw!$G677&gt;$C$8,IF(Raw!$Q677&gt;$C$8,IF(Raw!$N677&gt;$C$9,IF(Raw!$N677&lt;$A$9,IF(Raw!$X677&gt;$C$9,IF(Raw!$X677&lt;$A$9,Raw!V677,-999),-999),-999),-999),-999),-999)</f>
        <v>-999</v>
      </c>
      <c r="O677" s="9">
        <f>IF(Raw!$G677&gt;$C$8,IF(Raw!$Q677&gt;$C$8,IF(Raw!$N677&gt;$C$9,IF(Raw!$N677&lt;$A$9,IF(Raw!$X677&gt;$C$9,IF(Raw!$X677&lt;$A$9,Raw!W677,-999),-999),-999),-999),-999),-999)</f>
        <v>-999</v>
      </c>
      <c r="P677" s="9">
        <f>IF(Raw!$G677&gt;$C$8,IF(Raw!$Q677&gt;$C$8,IF(Raw!$N677&gt;$C$9,IF(Raw!$N677&lt;$A$9,IF(Raw!$X677&gt;$C$9,IF(Raw!$X677&lt;$A$9,Raw!X677,-999),-999),-999),-999),-999),-999)</f>
        <v>-999</v>
      </c>
      <c r="R677" s="9">
        <f t="shared" si="191"/>
        <v>0</v>
      </c>
      <c r="S677" s="9">
        <f t="shared" si="192"/>
        <v>0</v>
      </c>
      <c r="T677" s="9">
        <f t="shared" si="193"/>
        <v>0</v>
      </c>
      <c r="U677" s="9">
        <f t="shared" si="194"/>
        <v>0</v>
      </c>
      <c r="V677" s="15">
        <f t="shared" si="195"/>
        <v>-999</v>
      </c>
      <c r="X677" s="11">
        <f t="shared" si="196"/>
        <v>-6.0139799999999993E+20</v>
      </c>
      <c r="Y677" s="11">
        <f t="shared" si="197"/>
        <v>-9.99E-18</v>
      </c>
      <c r="Z677" s="11">
        <f t="shared" si="198"/>
        <v>-9.9899999999999989E-4</v>
      </c>
      <c r="AA677" s="16">
        <f t="shared" si="199"/>
        <v>1</v>
      </c>
      <c r="AB677" s="9">
        <f t="shared" si="200"/>
        <v>-999</v>
      </c>
      <c r="AC677" s="9">
        <f t="shared" si="201"/>
        <v>-999</v>
      </c>
      <c r="AD677" s="15">
        <f t="shared" si="202"/>
        <v>-999</v>
      </c>
      <c r="AE677" s="3">
        <f t="shared" si="203"/>
        <v>-1202.7959999999996</v>
      </c>
      <c r="AF677" s="2">
        <f t="shared" si="204"/>
        <v>0.30099999999999988</v>
      </c>
      <c r="AG677" s="9">
        <f t="shared" si="205"/>
        <v>0</v>
      </c>
      <c r="AH677" s="2">
        <f t="shared" si="206"/>
        <v>0</v>
      </c>
    </row>
    <row r="678" spans="1:34">
      <c r="A678" s="1">
        <f>Raw!A678</f>
        <v>0</v>
      </c>
      <c r="B678" s="14">
        <f>Raw!B678</f>
        <v>0</v>
      </c>
      <c r="C678" s="15">
        <f>Raw!C678</f>
        <v>0</v>
      </c>
      <c r="D678" s="15">
        <f>IF(C678&gt;0.5,Raw!D678*D$11,-999)</f>
        <v>-999</v>
      </c>
      <c r="E678" s="9">
        <f>IF(Raw!$G678&gt;$C$8,IF(Raw!$Q678&gt;$C$8,IF(Raw!$N678&gt;$C$9,IF(Raw!$N678&lt;$A$9,IF(Raw!$X678&gt;$C$9,IF(Raw!$X678&lt;$A$9,Raw!H678,-999),-999),-999),-999),-999),-999)</f>
        <v>-999</v>
      </c>
      <c r="F678" s="9">
        <f>IF(Raw!$G678&gt;$C$8,IF(Raw!$Q678&gt;$C$8,IF(Raw!$N678&gt;$C$9,IF(Raw!$N678&lt;$A$9,IF(Raw!$X678&gt;$C$9,IF(Raw!$X678&lt;$A$9,Raw!I678,-999),-999),-999),-999),-999),-999)</f>
        <v>-999</v>
      </c>
      <c r="G678" s="9">
        <f>Raw!G678</f>
        <v>0</v>
      </c>
      <c r="H678" s="9">
        <f>IF(Raw!$G678&gt;$C$8,IF(Raw!$Q678&gt;$C$8,IF(Raw!$N678&gt;$C$9,IF(Raw!$N678&lt;$A$9,IF(Raw!$X678&gt;$C$9,IF(Raw!$X678&lt;$A$9,Raw!L678,-999),-999),-999),-999),-999),-999)</f>
        <v>-999</v>
      </c>
      <c r="I678" s="9">
        <f>IF(Raw!$G678&gt;$C$8,IF(Raw!$Q678&gt;$C$8,IF(Raw!$N678&gt;$C$9,IF(Raw!$N678&lt;$A$9,IF(Raw!$X678&gt;$C$9,IF(Raw!$X678&lt;$A$9,Raw!M678,-999),-999),-999),-999),-999),-999)</f>
        <v>-999</v>
      </c>
      <c r="J678" s="9">
        <f>IF(Raw!$G678&gt;$C$8,IF(Raw!$Q678&gt;$C$8,IF(Raw!$N678&gt;$C$9,IF(Raw!$N678&lt;$A$9,IF(Raw!$X678&gt;$C$9,IF(Raw!$X678&lt;$A$9,Raw!N678,-999),-999),-999),-999),-999),-999)</f>
        <v>-999</v>
      </c>
      <c r="K678" s="9">
        <f>IF(Raw!$G678&gt;$C$8,IF(Raw!$Q678&gt;$C$8,IF(Raw!$N678&gt;$C$9,IF(Raw!$N678&lt;$A$9,IF(Raw!$X678&gt;$C$9,IF(Raw!$X678&lt;$A$9,Raw!R678,-999),-999),-999),-999),-999),-999)</f>
        <v>-999</v>
      </c>
      <c r="L678" s="9">
        <f>IF(Raw!$G678&gt;$C$8,IF(Raw!$Q678&gt;$C$8,IF(Raw!$N678&gt;$C$9,IF(Raw!$N678&lt;$A$9,IF(Raw!$X678&gt;$C$9,IF(Raw!$X678&lt;$A$9,Raw!S678,-999),-999),-999),-999),-999),-999)</f>
        <v>-999</v>
      </c>
      <c r="M678" s="9">
        <f>Raw!Q678</f>
        <v>0</v>
      </c>
      <c r="N678" s="9">
        <f>IF(Raw!$G678&gt;$C$8,IF(Raw!$Q678&gt;$C$8,IF(Raw!$N678&gt;$C$9,IF(Raw!$N678&lt;$A$9,IF(Raw!$X678&gt;$C$9,IF(Raw!$X678&lt;$A$9,Raw!V678,-999),-999),-999),-999),-999),-999)</f>
        <v>-999</v>
      </c>
      <c r="O678" s="9">
        <f>IF(Raw!$G678&gt;$C$8,IF(Raw!$Q678&gt;$C$8,IF(Raw!$N678&gt;$C$9,IF(Raw!$N678&lt;$A$9,IF(Raw!$X678&gt;$C$9,IF(Raw!$X678&lt;$A$9,Raw!W678,-999),-999),-999),-999),-999),-999)</f>
        <v>-999</v>
      </c>
      <c r="P678" s="9">
        <f>IF(Raw!$G678&gt;$C$8,IF(Raw!$Q678&gt;$C$8,IF(Raw!$N678&gt;$C$9,IF(Raw!$N678&lt;$A$9,IF(Raw!$X678&gt;$C$9,IF(Raw!$X678&lt;$A$9,Raw!X678,-999),-999),-999),-999),-999),-999)</f>
        <v>-999</v>
      </c>
      <c r="R678" s="9">
        <f t="shared" si="191"/>
        <v>0</v>
      </c>
      <c r="S678" s="9">
        <f t="shared" si="192"/>
        <v>0</v>
      </c>
      <c r="T678" s="9">
        <f t="shared" si="193"/>
        <v>0</v>
      </c>
      <c r="U678" s="9">
        <f t="shared" si="194"/>
        <v>0</v>
      </c>
      <c r="V678" s="15">
        <f t="shared" si="195"/>
        <v>-999</v>
      </c>
      <c r="X678" s="11">
        <f t="shared" si="196"/>
        <v>-6.0139799999999993E+20</v>
      </c>
      <c r="Y678" s="11">
        <f t="shared" si="197"/>
        <v>-9.99E-18</v>
      </c>
      <c r="Z678" s="11">
        <f t="shared" si="198"/>
        <v>-9.9899999999999989E-4</v>
      </c>
      <c r="AA678" s="16">
        <f t="shared" si="199"/>
        <v>1</v>
      </c>
      <c r="AB678" s="9">
        <f t="shared" si="200"/>
        <v>-999</v>
      </c>
      <c r="AC678" s="9">
        <f t="shared" si="201"/>
        <v>-999</v>
      </c>
      <c r="AD678" s="15">
        <f t="shared" si="202"/>
        <v>-999</v>
      </c>
      <c r="AE678" s="3">
        <f t="shared" si="203"/>
        <v>-1202.7959999999996</v>
      </c>
      <c r="AF678" s="2">
        <f t="shared" si="204"/>
        <v>0.30099999999999988</v>
      </c>
      <c r="AG678" s="9">
        <f t="shared" si="205"/>
        <v>0</v>
      </c>
      <c r="AH678" s="2">
        <f t="shared" si="206"/>
        <v>0</v>
      </c>
    </row>
    <row r="679" spans="1:34">
      <c r="A679" s="1">
        <f>Raw!A679</f>
        <v>0</v>
      </c>
      <c r="B679" s="14">
        <f>Raw!B679</f>
        <v>0</v>
      </c>
      <c r="C679" s="15">
        <f>Raw!C679</f>
        <v>0</v>
      </c>
      <c r="D679" s="15">
        <f>IF(C679&gt;0.5,Raw!D679*D$11,-999)</f>
        <v>-999</v>
      </c>
      <c r="E679" s="9">
        <f>IF(Raw!$G679&gt;$C$8,IF(Raw!$Q679&gt;$C$8,IF(Raw!$N679&gt;$C$9,IF(Raw!$N679&lt;$A$9,IF(Raw!$X679&gt;$C$9,IF(Raw!$X679&lt;$A$9,Raw!H679,-999),-999),-999),-999),-999),-999)</f>
        <v>-999</v>
      </c>
      <c r="F679" s="9">
        <f>IF(Raw!$G679&gt;$C$8,IF(Raw!$Q679&gt;$C$8,IF(Raw!$N679&gt;$C$9,IF(Raw!$N679&lt;$A$9,IF(Raw!$X679&gt;$C$9,IF(Raw!$X679&lt;$A$9,Raw!I679,-999),-999),-999),-999),-999),-999)</f>
        <v>-999</v>
      </c>
      <c r="G679" s="9">
        <f>Raw!G679</f>
        <v>0</v>
      </c>
      <c r="H679" s="9">
        <f>IF(Raw!$G679&gt;$C$8,IF(Raw!$Q679&gt;$C$8,IF(Raw!$N679&gt;$C$9,IF(Raw!$N679&lt;$A$9,IF(Raw!$X679&gt;$C$9,IF(Raw!$X679&lt;$A$9,Raw!L679,-999),-999),-999),-999),-999),-999)</f>
        <v>-999</v>
      </c>
      <c r="I679" s="9">
        <f>IF(Raw!$G679&gt;$C$8,IF(Raw!$Q679&gt;$C$8,IF(Raw!$N679&gt;$C$9,IF(Raw!$N679&lt;$A$9,IF(Raw!$X679&gt;$C$9,IF(Raw!$X679&lt;$A$9,Raw!M679,-999),-999),-999),-999),-999),-999)</f>
        <v>-999</v>
      </c>
      <c r="J679" s="9">
        <f>IF(Raw!$G679&gt;$C$8,IF(Raw!$Q679&gt;$C$8,IF(Raw!$N679&gt;$C$9,IF(Raw!$N679&lt;$A$9,IF(Raw!$X679&gt;$C$9,IF(Raw!$X679&lt;$A$9,Raw!N679,-999),-999),-999),-999),-999),-999)</f>
        <v>-999</v>
      </c>
      <c r="K679" s="9">
        <f>IF(Raw!$G679&gt;$C$8,IF(Raw!$Q679&gt;$C$8,IF(Raw!$N679&gt;$C$9,IF(Raw!$N679&lt;$A$9,IF(Raw!$X679&gt;$C$9,IF(Raw!$X679&lt;$A$9,Raw!R679,-999),-999),-999),-999),-999),-999)</f>
        <v>-999</v>
      </c>
      <c r="L679" s="9">
        <f>IF(Raw!$G679&gt;$C$8,IF(Raw!$Q679&gt;$C$8,IF(Raw!$N679&gt;$C$9,IF(Raw!$N679&lt;$A$9,IF(Raw!$X679&gt;$C$9,IF(Raw!$X679&lt;$A$9,Raw!S679,-999),-999),-999),-999),-999),-999)</f>
        <v>-999</v>
      </c>
      <c r="M679" s="9">
        <f>Raw!Q679</f>
        <v>0</v>
      </c>
      <c r="N679" s="9">
        <f>IF(Raw!$G679&gt;$C$8,IF(Raw!$Q679&gt;$C$8,IF(Raw!$N679&gt;$C$9,IF(Raw!$N679&lt;$A$9,IF(Raw!$X679&gt;$C$9,IF(Raw!$X679&lt;$A$9,Raw!V679,-999),-999),-999),-999),-999),-999)</f>
        <v>-999</v>
      </c>
      <c r="O679" s="9">
        <f>IF(Raw!$G679&gt;$C$8,IF(Raw!$Q679&gt;$C$8,IF(Raw!$N679&gt;$C$9,IF(Raw!$N679&lt;$A$9,IF(Raw!$X679&gt;$C$9,IF(Raw!$X679&lt;$A$9,Raw!W679,-999),-999),-999),-999),-999),-999)</f>
        <v>-999</v>
      </c>
      <c r="P679" s="9">
        <f>IF(Raw!$G679&gt;$C$8,IF(Raw!$Q679&gt;$C$8,IF(Raw!$N679&gt;$C$9,IF(Raw!$N679&lt;$A$9,IF(Raw!$X679&gt;$C$9,IF(Raw!$X679&lt;$A$9,Raw!X679,-999),-999),-999),-999),-999),-999)</f>
        <v>-999</v>
      </c>
      <c r="R679" s="9">
        <f t="shared" si="191"/>
        <v>0</v>
      </c>
      <c r="S679" s="9">
        <f t="shared" si="192"/>
        <v>0</v>
      </c>
      <c r="T679" s="9">
        <f t="shared" si="193"/>
        <v>0</v>
      </c>
      <c r="U679" s="9">
        <f t="shared" si="194"/>
        <v>0</v>
      </c>
      <c r="V679" s="15">
        <f t="shared" si="195"/>
        <v>-999</v>
      </c>
      <c r="X679" s="11">
        <f t="shared" si="196"/>
        <v>-6.0139799999999993E+20</v>
      </c>
      <c r="Y679" s="11">
        <f t="shared" si="197"/>
        <v>-9.99E-18</v>
      </c>
      <c r="Z679" s="11">
        <f t="shared" si="198"/>
        <v>-9.9899999999999989E-4</v>
      </c>
      <c r="AA679" s="16">
        <f t="shared" si="199"/>
        <v>1</v>
      </c>
      <c r="AB679" s="9">
        <f t="shared" si="200"/>
        <v>-999</v>
      </c>
      <c r="AC679" s="9">
        <f t="shared" si="201"/>
        <v>-999</v>
      </c>
      <c r="AD679" s="15">
        <f t="shared" si="202"/>
        <v>-999</v>
      </c>
      <c r="AE679" s="3">
        <f t="shared" si="203"/>
        <v>-1202.7959999999996</v>
      </c>
      <c r="AF679" s="2">
        <f t="shared" si="204"/>
        <v>0.30099999999999988</v>
      </c>
      <c r="AG679" s="9">
        <f t="shared" si="205"/>
        <v>0</v>
      </c>
      <c r="AH679" s="2">
        <f t="shared" si="206"/>
        <v>0</v>
      </c>
    </row>
    <row r="680" spans="1:34">
      <c r="A680" s="1">
        <f>Raw!A680</f>
        <v>0</v>
      </c>
      <c r="B680" s="14">
        <f>Raw!B680</f>
        <v>0</v>
      </c>
      <c r="C680" s="15">
        <f>Raw!C680</f>
        <v>0</v>
      </c>
      <c r="D680" s="15">
        <f>IF(C680&gt;0.5,Raw!D680*D$11,-999)</f>
        <v>-999</v>
      </c>
      <c r="E680" s="9">
        <f>IF(Raw!$G680&gt;$C$8,IF(Raw!$Q680&gt;$C$8,IF(Raw!$N680&gt;$C$9,IF(Raw!$N680&lt;$A$9,IF(Raw!$X680&gt;$C$9,IF(Raw!$X680&lt;$A$9,Raw!H680,-999),-999),-999),-999),-999),-999)</f>
        <v>-999</v>
      </c>
      <c r="F680" s="9">
        <f>IF(Raw!$G680&gt;$C$8,IF(Raw!$Q680&gt;$C$8,IF(Raw!$N680&gt;$C$9,IF(Raw!$N680&lt;$A$9,IF(Raw!$X680&gt;$C$9,IF(Raw!$X680&lt;$A$9,Raw!I680,-999),-999),-999),-999),-999),-999)</f>
        <v>-999</v>
      </c>
      <c r="G680" s="9">
        <f>Raw!G680</f>
        <v>0</v>
      </c>
      <c r="H680" s="9">
        <f>IF(Raw!$G680&gt;$C$8,IF(Raw!$Q680&gt;$C$8,IF(Raw!$N680&gt;$C$9,IF(Raw!$N680&lt;$A$9,IF(Raw!$X680&gt;$C$9,IF(Raw!$X680&lt;$A$9,Raw!L680,-999),-999),-999),-999),-999),-999)</f>
        <v>-999</v>
      </c>
      <c r="I680" s="9">
        <f>IF(Raw!$G680&gt;$C$8,IF(Raw!$Q680&gt;$C$8,IF(Raw!$N680&gt;$C$9,IF(Raw!$N680&lt;$A$9,IF(Raw!$X680&gt;$C$9,IF(Raw!$X680&lt;$A$9,Raw!M680,-999),-999),-999),-999),-999),-999)</f>
        <v>-999</v>
      </c>
      <c r="J680" s="9">
        <f>IF(Raw!$G680&gt;$C$8,IF(Raw!$Q680&gt;$C$8,IF(Raw!$N680&gt;$C$9,IF(Raw!$N680&lt;$A$9,IF(Raw!$X680&gt;$C$9,IF(Raw!$X680&lt;$A$9,Raw!N680,-999),-999),-999),-999),-999),-999)</f>
        <v>-999</v>
      </c>
      <c r="K680" s="9">
        <f>IF(Raw!$G680&gt;$C$8,IF(Raw!$Q680&gt;$C$8,IF(Raw!$N680&gt;$C$9,IF(Raw!$N680&lt;$A$9,IF(Raw!$X680&gt;$C$9,IF(Raw!$X680&lt;$A$9,Raw!R680,-999),-999),-999),-999),-999),-999)</f>
        <v>-999</v>
      </c>
      <c r="L680" s="9">
        <f>IF(Raw!$G680&gt;$C$8,IF(Raw!$Q680&gt;$C$8,IF(Raw!$N680&gt;$C$9,IF(Raw!$N680&lt;$A$9,IF(Raw!$X680&gt;$C$9,IF(Raw!$X680&lt;$A$9,Raw!S680,-999),-999),-999),-999),-999),-999)</f>
        <v>-999</v>
      </c>
      <c r="M680" s="9">
        <f>Raw!Q680</f>
        <v>0</v>
      </c>
      <c r="N680" s="9">
        <f>IF(Raw!$G680&gt;$C$8,IF(Raw!$Q680&gt;$C$8,IF(Raw!$N680&gt;$C$9,IF(Raw!$N680&lt;$A$9,IF(Raw!$X680&gt;$C$9,IF(Raw!$X680&lt;$A$9,Raw!V680,-999),-999),-999),-999),-999),-999)</f>
        <v>-999</v>
      </c>
      <c r="O680" s="9">
        <f>IF(Raw!$G680&gt;$C$8,IF(Raw!$Q680&gt;$C$8,IF(Raw!$N680&gt;$C$9,IF(Raw!$N680&lt;$A$9,IF(Raw!$X680&gt;$C$9,IF(Raw!$X680&lt;$A$9,Raw!W680,-999),-999),-999),-999),-999),-999)</f>
        <v>-999</v>
      </c>
      <c r="P680" s="9">
        <f>IF(Raw!$G680&gt;$C$8,IF(Raw!$Q680&gt;$C$8,IF(Raw!$N680&gt;$C$9,IF(Raw!$N680&lt;$A$9,IF(Raw!$X680&gt;$C$9,IF(Raw!$X680&lt;$A$9,Raw!X680,-999),-999),-999),-999),-999),-999)</f>
        <v>-999</v>
      </c>
      <c r="R680" s="9">
        <f t="shared" si="191"/>
        <v>0</v>
      </c>
      <c r="S680" s="9">
        <f t="shared" si="192"/>
        <v>0</v>
      </c>
      <c r="T680" s="9">
        <f t="shared" si="193"/>
        <v>0</v>
      </c>
      <c r="U680" s="9">
        <f t="shared" si="194"/>
        <v>0</v>
      </c>
      <c r="V680" s="15">
        <f t="shared" si="195"/>
        <v>-999</v>
      </c>
      <c r="X680" s="11">
        <f t="shared" si="196"/>
        <v>-6.0139799999999993E+20</v>
      </c>
      <c r="Y680" s="11">
        <f t="shared" si="197"/>
        <v>-9.99E-18</v>
      </c>
      <c r="Z680" s="11">
        <f t="shared" si="198"/>
        <v>-9.9899999999999989E-4</v>
      </c>
      <c r="AA680" s="16">
        <f t="shared" si="199"/>
        <v>1</v>
      </c>
      <c r="AB680" s="9">
        <f t="shared" si="200"/>
        <v>-999</v>
      </c>
      <c r="AC680" s="9">
        <f t="shared" si="201"/>
        <v>-999</v>
      </c>
      <c r="AD680" s="15">
        <f t="shared" si="202"/>
        <v>-999</v>
      </c>
      <c r="AE680" s="3">
        <f t="shared" si="203"/>
        <v>-1202.7959999999996</v>
      </c>
      <c r="AF680" s="2">
        <f t="shared" si="204"/>
        <v>0.30099999999999988</v>
      </c>
      <c r="AG680" s="9">
        <f t="shared" si="205"/>
        <v>0</v>
      </c>
      <c r="AH680" s="2">
        <f t="shared" si="206"/>
        <v>0</v>
      </c>
    </row>
    <row r="681" spans="1:34">
      <c r="A681" s="1">
        <f>Raw!A681</f>
        <v>0</v>
      </c>
      <c r="B681" s="14">
        <f>Raw!B681</f>
        <v>0</v>
      </c>
      <c r="C681" s="15">
        <f>Raw!C681</f>
        <v>0</v>
      </c>
      <c r="D681" s="15">
        <f>IF(C681&gt;0.5,Raw!D681*D$11,-999)</f>
        <v>-999</v>
      </c>
      <c r="E681" s="9">
        <f>IF(Raw!$G681&gt;$C$8,IF(Raw!$Q681&gt;$C$8,IF(Raw!$N681&gt;$C$9,IF(Raw!$N681&lt;$A$9,IF(Raw!$X681&gt;$C$9,IF(Raw!$X681&lt;$A$9,Raw!H681,-999),-999),-999),-999),-999),-999)</f>
        <v>-999</v>
      </c>
      <c r="F681" s="9">
        <f>IF(Raw!$G681&gt;$C$8,IF(Raw!$Q681&gt;$C$8,IF(Raw!$N681&gt;$C$9,IF(Raw!$N681&lt;$A$9,IF(Raw!$X681&gt;$C$9,IF(Raw!$X681&lt;$A$9,Raw!I681,-999),-999),-999),-999),-999),-999)</f>
        <v>-999</v>
      </c>
      <c r="G681" s="9">
        <f>Raw!G681</f>
        <v>0</v>
      </c>
      <c r="H681" s="9">
        <f>IF(Raw!$G681&gt;$C$8,IF(Raw!$Q681&gt;$C$8,IF(Raw!$N681&gt;$C$9,IF(Raw!$N681&lt;$A$9,IF(Raw!$X681&gt;$C$9,IF(Raw!$X681&lt;$A$9,Raw!L681,-999),-999),-999),-999),-999),-999)</f>
        <v>-999</v>
      </c>
      <c r="I681" s="9">
        <f>IF(Raw!$G681&gt;$C$8,IF(Raw!$Q681&gt;$C$8,IF(Raw!$N681&gt;$C$9,IF(Raw!$N681&lt;$A$9,IF(Raw!$X681&gt;$C$9,IF(Raw!$X681&lt;$A$9,Raw!M681,-999),-999),-999),-999),-999),-999)</f>
        <v>-999</v>
      </c>
      <c r="J681" s="9">
        <f>IF(Raw!$G681&gt;$C$8,IF(Raw!$Q681&gt;$C$8,IF(Raw!$N681&gt;$C$9,IF(Raw!$N681&lt;$A$9,IF(Raw!$X681&gt;$C$9,IF(Raw!$X681&lt;$A$9,Raw!N681,-999),-999),-999),-999),-999),-999)</f>
        <v>-999</v>
      </c>
      <c r="K681" s="9">
        <f>IF(Raw!$G681&gt;$C$8,IF(Raw!$Q681&gt;$C$8,IF(Raw!$N681&gt;$C$9,IF(Raw!$N681&lt;$A$9,IF(Raw!$X681&gt;$C$9,IF(Raw!$X681&lt;$A$9,Raw!R681,-999),-999),-999),-999),-999),-999)</f>
        <v>-999</v>
      </c>
      <c r="L681" s="9">
        <f>IF(Raw!$G681&gt;$C$8,IF(Raw!$Q681&gt;$C$8,IF(Raw!$N681&gt;$C$9,IF(Raw!$N681&lt;$A$9,IF(Raw!$X681&gt;$C$9,IF(Raw!$X681&lt;$A$9,Raw!S681,-999),-999),-999),-999),-999),-999)</f>
        <v>-999</v>
      </c>
      <c r="M681" s="9">
        <f>Raw!Q681</f>
        <v>0</v>
      </c>
      <c r="N681" s="9">
        <f>IF(Raw!$G681&gt;$C$8,IF(Raw!$Q681&gt;$C$8,IF(Raw!$N681&gt;$C$9,IF(Raw!$N681&lt;$A$9,IF(Raw!$X681&gt;$C$9,IF(Raw!$X681&lt;$A$9,Raw!V681,-999),-999),-999),-999),-999),-999)</f>
        <v>-999</v>
      </c>
      <c r="O681" s="9">
        <f>IF(Raw!$G681&gt;$C$8,IF(Raw!$Q681&gt;$C$8,IF(Raw!$N681&gt;$C$9,IF(Raw!$N681&lt;$A$9,IF(Raw!$X681&gt;$C$9,IF(Raw!$X681&lt;$A$9,Raw!W681,-999),-999),-999),-999),-999),-999)</f>
        <v>-999</v>
      </c>
      <c r="P681" s="9">
        <f>IF(Raw!$G681&gt;$C$8,IF(Raw!$Q681&gt;$C$8,IF(Raw!$N681&gt;$C$9,IF(Raw!$N681&lt;$A$9,IF(Raw!$X681&gt;$C$9,IF(Raw!$X681&lt;$A$9,Raw!X681,-999),-999),-999),-999),-999),-999)</f>
        <v>-999</v>
      </c>
      <c r="R681" s="9">
        <f t="shared" si="191"/>
        <v>0</v>
      </c>
      <c r="S681" s="9">
        <f t="shared" si="192"/>
        <v>0</v>
      </c>
      <c r="T681" s="9">
        <f t="shared" si="193"/>
        <v>0</v>
      </c>
      <c r="U681" s="9">
        <f t="shared" si="194"/>
        <v>0</v>
      </c>
      <c r="V681" s="15">
        <f t="shared" si="195"/>
        <v>-999</v>
      </c>
      <c r="X681" s="11">
        <f t="shared" si="196"/>
        <v>-6.0139799999999993E+20</v>
      </c>
      <c r="Y681" s="11">
        <f t="shared" si="197"/>
        <v>-9.99E-18</v>
      </c>
      <c r="Z681" s="11">
        <f t="shared" si="198"/>
        <v>-9.9899999999999989E-4</v>
      </c>
      <c r="AA681" s="16">
        <f t="shared" si="199"/>
        <v>1</v>
      </c>
      <c r="AB681" s="9">
        <f t="shared" si="200"/>
        <v>-999</v>
      </c>
      <c r="AC681" s="9">
        <f t="shared" si="201"/>
        <v>-999</v>
      </c>
      <c r="AD681" s="15">
        <f t="shared" si="202"/>
        <v>-999</v>
      </c>
      <c r="AE681" s="3">
        <f t="shared" si="203"/>
        <v>-1202.7959999999996</v>
      </c>
      <c r="AF681" s="2">
        <f t="shared" si="204"/>
        <v>0.30099999999999988</v>
      </c>
      <c r="AG681" s="9">
        <f t="shared" si="205"/>
        <v>0</v>
      </c>
      <c r="AH681" s="2">
        <f t="shared" si="206"/>
        <v>0</v>
      </c>
    </row>
    <row r="682" spans="1:34">
      <c r="A682" s="1">
        <f>Raw!A682</f>
        <v>0</v>
      </c>
      <c r="B682" s="14">
        <f>Raw!B682</f>
        <v>0</v>
      </c>
      <c r="C682" s="15">
        <f>Raw!C682</f>
        <v>0</v>
      </c>
      <c r="D682" s="15">
        <f>IF(C682&gt;0.5,Raw!D682*D$11,-999)</f>
        <v>-999</v>
      </c>
      <c r="E682" s="9">
        <f>IF(Raw!$G682&gt;$C$8,IF(Raw!$Q682&gt;$C$8,IF(Raw!$N682&gt;$C$9,IF(Raw!$N682&lt;$A$9,IF(Raw!$X682&gt;$C$9,IF(Raw!$X682&lt;$A$9,Raw!H682,-999),-999),-999),-999),-999),-999)</f>
        <v>-999</v>
      </c>
      <c r="F682" s="9">
        <f>IF(Raw!$G682&gt;$C$8,IF(Raw!$Q682&gt;$C$8,IF(Raw!$N682&gt;$C$9,IF(Raw!$N682&lt;$A$9,IF(Raw!$X682&gt;$C$9,IF(Raw!$X682&lt;$A$9,Raw!I682,-999),-999),-999),-999),-999),-999)</f>
        <v>-999</v>
      </c>
      <c r="G682" s="9">
        <f>Raw!G682</f>
        <v>0</v>
      </c>
      <c r="H682" s="9">
        <f>IF(Raw!$G682&gt;$C$8,IF(Raw!$Q682&gt;$C$8,IF(Raw!$N682&gt;$C$9,IF(Raw!$N682&lt;$A$9,IF(Raw!$X682&gt;$C$9,IF(Raw!$X682&lt;$A$9,Raw!L682,-999),-999),-999),-999),-999),-999)</f>
        <v>-999</v>
      </c>
      <c r="I682" s="9">
        <f>IF(Raw!$G682&gt;$C$8,IF(Raw!$Q682&gt;$C$8,IF(Raw!$N682&gt;$C$9,IF(Raw!$N682&lt;$A$9,IF(Raw!$X682&gt;$C$9,IF(Raw!$X682&lt;$A$9,Raw!M682,-999),-999),-999),-999),-999),-999)</f>
        <v>-999</v>
      </c>
      <c r="J682" s="9">
        <f>IF(Raw!$G682&gt;$C$8,IF(Raw!$Q682&gt;$C$8,IF(Raw!$N682&gt;$C$9,IF(Raw!$N682&lt;$A$9,IF(Raw!$X682&gt;$C$9,IF(Raw!$X682&lt;$A$9,Raw!N682,-999),-999),-999),-999),-999),-999)</f>
        <v>-999</v>
      </c>
      <c r="K682" s="9">
        <f>IF(Raw!$G682&gt;$C$8,IF(Raw!$Q682&gt;$C$8,IF(Raw!$N682&gt;$C$9,IF(Raw!$N682&lt;$A$9,IF(Raw!$X682&gt;$C$9,IF(Raw!$X682&lt;$A$9,Raw!R682,-999),-999),-999),-999),-999),-999)</f>
        <v>-999</v>
      </c>
      <c r="L682" s="9">
        <f>IF(Raw!$G682&gt;$C$8,IF(Raw!$Q682&gt;$C$8,IF(Raw!$N682&gt;$C$9,IF(Raw!$N682&lt;$A$9,IF(Raw!$X682&gt;$C$9,IF(Raw!$X682&lt;$A$9,Raw!S682,-999),-999),-999),-999),-999),-999)</f>
        <v>-999</v>
      </c>
      <c r="M682" s="9">
        <f>Raw!Q682</f>
        <v>0</v>
      </c>
      <c r="N682" s="9">
        <f>IF(Raw!$G682&gt;$C$8,IF(Raw!$Q682&gt;$C$8,IF(Raw!$N682&gt;$C$9,IF(Raw!$N682&lt;$A$9,IF(Raw!$X682&gt;$C$9,IF(Raw!$X682&lt;$A$9,Raw!V682,-999),-999),-999),-999),-999),-999)</f>
        <v>-999</v>
      </c>
      <c r="O682" s="9">
        <f>IF(Raw!$G682&gt;$C$8,IF(Raw!$Q682&gt;$C$8,IF(Raw!$N682&gt;$C$9,IF(Raw!$N682&lt;$A$9,IF(Raw!$X682&gt;$C$9,IF(Raw!$X682&lt;$A$9,Raw!W682,-999),-999),-999),-999),-999),-999)</f>
        <v>-999</v>
      </c>
      <c r="P682" s="9">
        <f>IF(Raw!$G682&gt;$C$8,IF(Raw!$Q682&gt;$C$8,IF(Raw!$N682&gt;$C$9,IF(Raw!$N682&lt;$A$9,IF(Raw!$X682&gt;$C$9,IF(Raw!$X682&lt;$A$9,Raw!X682,-999),-999),-999),-999),-999),-999)</f>
        <v>-999</v>
      </c>
      <c r="R682" s="9">
        <f t="shared" si="191"/>
        <v>0</v>
      </c>
      <c r="S682" s="9">
        <f t="shared" si="192"/>
        <v>0</v>
      </c>
      <c r="T682" s="9">
        <f t="shared" si="193"/>
        <v>0</v>
      </c>
      <c r="U682" s="9">
        <f t="shared" si="194"/>
        <v>0</v>
      </c>
      <c r="V682" s="15">
        <f t="shared" si="195"/>
        <v>-999</v>
      </c>
      <c r="X682" s="11">
        <f t="shared" si="196"/>
        <v>-6.0139799999999993E+20</v>
      </c>
      <c r="Y682" s="11">
        <f t="shared" si="197"/>
        <v>-9.99E-18</v>
      </c>
      <c r="Z682" s="11">
        <f t="shared" si="198"/>
        <v>-9.9899999999999989E-4</v>
      </c>
      <c r="AA682" s="16">
        <f t="shared" si="199"/>
        <v>1</v>
      </c>
      <c r="AB682" s="9">
        <f t="shared" si="200"/>
        <v>-999</v>
      </c>
      <c r="AC682" s="9">
        <f t="shared" si="201"/>
        <v>-999</v>
      </c>
      <c r="AD682" s="15">
        <f t="shared" si="202"/>
        <v>-999</v>
      </c>
      <c r="AE682" s="3">
        <f t="shared" si="203"/>
        <v>-1202.7959999999996</v>
      </c>
      <c r="AF682" s="2">
        <f t="shared" si="204"/>
        <v>0.30099999999999988</v>
      </c>
      <c r="AG682" s="9">
        <f t="shared" si="205"/>
        <v>0</v>
      </c>
      <c r="AH682" s="2">
        <f t="shared" si="206"/>
        <v>0</v>
      </c>
    </row>
    <row r="683" spans="1:34">
      <c r="A683" s="1">
        <f>Raw!A683</f>
        <v>0</v>
      </c>
      <c r="B683" s="14">
        <f>Raw!B683</f>
        <v>0</v>
      </c>
      <c r="C683" s="15">
        <f>Raw!C683</f>
        <v>0</v>
      </c>
      <c r="D683" s="15">
        <f>IF(C683&gt;0.5,Raw!D683*D$11,-999)</f>
        <v>-999</v>
      </c>
      <c r="E683" s="9">
        <f>IF(Raw!$G683&gt;$C$8,IF(Raw!$Q683&gt;$C$8,IF(Raw!$N683&gt;$C$9,IF(Raw!$N683&lt;$A$9,IF(Raw!$X683&gt;$C$9,IF(Raw!$X683&lt;$A$9,Raw!H683,-999),-999),-999),-999),-999),-999)</f>
        <v>-999</v>
      </c>
      <c r="F683" s="9">
        <f>IF(Raw!$G683&gt;$C$8,IF(Raw!$Q683&gt;$C$8,IF(Raw!$N683&gt;$C$9,IF(Raw!$N683&lt;$A$9,IF(Raw!$X683&gt;$C$9,IF(Raw!$X683&lt;$A$9,Raw!I683,-999),-999),-999),-999),-999),-999)</f>
        <v>-999</v>
      </c>
      <c r="G683" s="9">
        <f>Raw!G683</f>
        <v>0</v>
      </c>
      <c r="H683" s="9">
        <f>IF(Raw!$G683&gt;$C$8,IF(Raw!$Q683&gt;$C$8,IF(Raw!$N683&gt;$C$9,IF(Raw!$N683&lt;$A$9,IF(Raw!$X683&gt;$C$9,IF(Raw!$X683&lt;$A$9,Raw!L683,-999),-999),-999),-999),-999),-999)</f>
        <v>-999</v>
      </c>
      <c r="I683" s="9">
        <f>IF(Raw!$G683&gt;$C$8,IF(Raw!$Q683&gt;$C$8,IF(Raw!$N683&gt;$C$9,IF(Raw!$N683&lt;$A$9,IF(Raw!$X683&gt;$C$9,IF(Raw!$X683&lt;$A$9,Raw!M683,-999),-999),-999),-999),-999),-999)</f>
        <v>-999</v>
      </c>
      <c r="J683" s="9">
        <f>IF(Raw!$G683&gt;$C$8,IF(Raw!$Q683&gt;$C$8,IF(Raw!$N683&gt;$C$9,IF(Raw!$N683&lt;$A$9,IF(Raw!$X683&gt;$C$9,IF(Raw!$X683&lt;$A$9,Raw!N683,-999),-999),-999),-999),-999),-999)</f>
        <v>-999</v>
      </c>
      <c r="K683" s="9">
        <f>IF(Raw!$G683&gt;$C$8,IF(Raw!$Q683&gt;$C$8,IF(Raw!$N683&gt;$C$9,IF(Raw!$N683&lt;$A$9,IF(Raw!$X683&gt;$C$9,IF(Raw!$X683&lt;$A$9,Raw!R683,-999),-999),-999),-999),-999),-999)</f>
        <v>-999</v>
      </c>
      <c r="L683" s="9">
        <f>IF(Raw!$G683&gt;$C$8,IF(Raw!$Q683&gt;$C$8,IF(Raw!$N683&gt;$C$9,IF(Raw!$N683&lt;$A$9,IF(Raw!$X683&gt;$C$9,IF(Raw!$X683&lt;$A$9,Raw!S683,-999),-999),-999),-999),-999),-999)</f>
        <v>-999</v>
      </c>
      <c r="M683" s="9">
        <f>Raw!Q683</f>
        <v>0</v>
      </c>
      <c r="N683" s="9">
        <f>IF(Raw!$G683&gt;$C$8,IF(Raw!$Q683&gt;$C$8,IF(Raw!$N683&gt;$C$9,IF(Raw!$N683&lt;$A$9,IF(Raw!$X683&gt;$C$9,IF(Raw!$X683&lt;$A$9,Raw!V683,-999),-999),-999),-999),-999),-999)</f>
        <v>-999</v>
      </c>
      <c r="O683" s="9">
        <f>IF(Raw!$G683&gt;$C$8,IF(Raw!$Q683&gt;$C$8,IF(Raw!$N683&gt;$C$9,IF(Raw!$N683&lt;$A$9,IF(Raw!$X683&gt;$C$9,IF(Raw!$X683&lt;$A$9,Raw!W683,-999),-999),-999),-999),-999),-999)</f>
        <v>-999</v>
      </c>
      <c r="P683" s="9">
        <f>IF(Raw!$G683&gt;$C$8,IF(Raw!$Q683&gt;$C$8,IF(Raw!$N683&gt;$C$9,IF(Raw!$N683&lt;$A$9,IF(Raw!$X683&gt;$C$9,IF(Raw!$X683&lt;$A$9,Raw!X683,-999),-999),-999),-999),-999),-999)</f>
        <v>-999</v>
      </c>
      <c r="R683" s="9">
        <f t="shared" si="191"/>
        <v>0</v>
      </c>
      <c r="S683" s="9">
        <f t="shared" si="192"/>
        <v>0</v>
      </c>
      <c r="T683" s="9">
        <f t="shared" si="193"/>
        <v>0</v>
      </c>
      <c r="U683" s="9">
        <f t="shared" si="194"/>
        <v>0</v>
      </c>
      <c r="V683" s="15">
        <f t="shared" si="195"/>
        <v>-999</v>
      </c>
      <c r="X683" s="11">
        <f t="shared" si="196"/>
        <v>-6.0139799999999993E+20</v>
      </c>
      <c r="Y683" s="11">
        <f t="shared" si="197"/>
        <v>-9.99E-18</v>
      </c>
      <c r="Z683" s="11">
        <f t="shared" si="198"/>
        <v>-9.9899999999999989E-4</v>
      </c>
      <c r="AA683" s="16">
        <f t="shared" si="199"/>
        <v>1</v>
      </c>
      <c r="AB683" s="9">
        <f t="shared" si="200"/>
        <v>-999</v>
      </c>
      <c r="AC683" s="9">
        <f t="shared" si="201"/>
        <v>-999</v>
      </c>
      <c r="AD683" s="15">
        <f t="shared" si="202"/>
        <v>-999</v>
      </c>
      <c r="AE683" s="3">
        <f t="shared" si="203"/>
        <v>-1202.7959999999996</v>
      </c>
      <c r="AF683" s="2">
        <f t="shared" si="204"/>
        <v>0.30099999999999988</v>
      </c>
      <c r="AG683" s="9">
        <f t="shared" si="205"/>
        <v>0</v>
      </c>
      <c r="AH683" s="2">
        <f t="shared" si="206"/>
        <v>0</v>
      </c>
    </row>
    <row r="684" spans="1:34">
      <c r="A684" s="1">
        <f>Raw!A684</f>
        <v>0</v>
      </c>
      <c r="B684" s="14">
        <f>Raw!B684</f>
        <v>0</v>
      </c>
      <c r="C684" s="15">
        <f>Raw!C684</f>
        <v>0</v>
      </c>
      <c r="D684" s="15">
        <f>IF(C684&gt;0.5,Raw!D684*D$11,-999)</f>
        <v>-999</v>
      </c>
      <c r="E684" s="9">
        <f>IF(Raw!$G684&gt;$C$8,IF(Raw!$Q684&gt;$C$8,IF(Raw!$N684&gt;$C$9,IF(Raw!$N684&lt;$A$9,IF(Raw!$X684&gt;$C$9,IF(Raw!$X684&lt;$A$9,Raw!H684,-999),-999),-999),-999),-999),-999)</f>
        <v>-999</v>
      </c>
      <c r="F684" s="9">
        <f>IF(Raw!$G684&gt;$C$8,IF(Raw!$Q684&gt;$C$8,IF(Raw!$N684&gt;$C$9,IF(Raw!$N684&lt;$A$9,IF(Raw!$X684&gt;$C$9,IF(Raw!$X684&lt;$A$9,Raw!I684,-999),-999),-999),-999),-999),-999)</f>
        <v>-999</v>
      </c>
      <c r="G684" s="9">
        <f>Raw!G684</f>
        <v>0</v>
      </c>
      <c r="H684" s="9">
        <f>IF(Raw!$G684&gt;$C$8,IF(Raw!$Q684&gt;$C$8,IF(Raw!$N684&gt;$C$9,IF(Raw!$N684&lt;$A$9,IF(Raw!$X684&gt;$C$9,IF(Raw!$X684&lt;$A$9,Raw!L684,-999),-999),-999),-999),-999),-999)</f>
        <v>-999</v>
      </c>
      <c r="I684" s="9">
        <f>IF(Raw!$G684&gt;$C$8,IF(Raw!$Q684&gt;$C$8,IF(Raw!$N684&gt;$C$9,IF(Raw!$N684&lt;$A$9,IF(Raw!$X684&gt;$C$9,IF(Raw!$X684&lt;$A$9,Raw!M684,-999),-999),-999),-999),-999),-999)</f>
        <v>-999</v>
      </c>
      <c r="J684" s="9">
        <f>IF(Raw!$G684&gt;$C$8,IF(Raw!$Q684&gt;$C$8,IF(Raw!$N684&gt;$C$9,IF(Raw!$N684&lt;$A$9,IF(Raw!$X684&gt;$C$9,IF(Raw!$X684&lt;$A$9,Raw!N684,-999),-999),-999),-999),-999),-999)</f>
        <v>-999</v>
      </c>
      <c r="K684" s="9">
        <f>IF(Raw!$G684&gt;$C$8,IF(Raw!$Q684&gt;$C$8,IF(Raw!$N684&gt;$C$9,IF(Raw!$N684&lt;$A$9,IF(Raw!$X684&gt;$C$9,IF(Raw!$X684&lt;$A$9,Raw!R684,-999),-999),-999),-999),-999),-999)</f>
        <v>-999</v>
      </c>
      <c r="L684" s="9">
        <f>IF(Raw!$G684&gt;$C$8,IF(Raw!$Q684&gt;$C$8,IF(Raw!$N684&gt;$C$9,IF(Raw!$N684&lt;$A$9,IF(Raw!$X684&gt;$C$9,IF(Raw!$X684&lt;$A$9,Raw!S684,-999),-999),-999),-999),-999),-999)</f>
        <v>-999</v>
      </c>
      <c r="M684" s="9">
        <f>Raw!Q684</f>
        <v>0</v>
      </c>
      <c r="N684" s="9">
        <f>IF(Raw!$G684&gt;$C$8,IF(Raw!$Q684&gt;$C$8,IF(Raw!$N684&gt;$C$9,IF(Raw!$N684&lt;$A$9,IF(Raw!$X684&gt;$C$9,IF(Raw!$X684&lt;$A$9,Raw!V684,-999),-999),-999),-999),-999),-999)</f>
        <v>-999</v>
      </c>
      <c r="O684" s="9">
        <f>IF(Raw!$G684&gt;$C$8,IF(Raw!$Q684&gt;$C$8,IF(Raw!$N684&gt;$C$9,IF(Raw!$N684&lt;$A$9,IF(Raw!$X684&gt;$C$9,IF(Raw!$X684&lt;$A$9,Raw!W684,-999),-999),-999),-999),-999),-999)</f>
        <v>-999</v>
      </c>
      <c r="P684" s="9">
        <f>IF(Raw!$G684&gt;$C$8,IF(Raw!$Q684&gt;$C$8,IF(Raw!$N684&gt;$C$9,IF(Raw!$N684&lt;$A$9,IF(Raw!$X684&gt;$C$9,IF(Raw!$X684&lt;$A$9,Raw!X684,-999),-999),-999),-999),-999),-999)</f>
        <v>-999</v>
      </c>
      <c r="R684" s="9">
        <f t="shared" si="191"/>
        <v>0</v>
      </c>
      <c r="S684" s="9">
        <f t="shared" si="192"/>
        <v>0</v>
      </c>
      <c r="T684" s="9">
        <f t="shared" si="193"/>
        <v>0</v>
      </c>
      <c r="U684" s="9">
        <f t="shared" si="194"/>
        <v>0</v>
      </c>
      <c r="V684" s="15">
        <f t="shared" si="195"/>
        <v>-999</v>
      </c>
      <c r="X684" s="11">
        <f t="shared" si="196"/>
        <v>-6.0139799999999993E+20</v>
      </c>
      <c r="Y684" s="11">
        <f t="shared" si="197"/>
        <v>-9.99E-18</v>
      </c>
      <c r="Z684" s="11">
        <f t="shared" si="198"/>
        <v>-9.9899999999999989E-4</v>
      </c>
      <c r="AA684" s="16">
        <f t="shared" si="199"/>
        <v>1</v>
      </c>
      <c r="AB684" s="9">
        <f t="shared" si="200"/>
        <v>-999</v>
      </c>
      <c r="AC684" s="9">
        <f t="shared" si="201"/>
        <v>-999</v>
      </c>
      <c r="AD684" s="15">
        <f t="shared" si="202"/>
        <v>-999</v>
      </c>
      <c r="AE684" s="3">
        <f t="shared" si="203"/>
        <v>-1202.7959999999996</v>
      </c>
      <c r="AF684" s="2">
        <f t="shared" si="204"/>
        <v>0.30099999999999988</v>
      </c>
      <c r="AG684" s="9">
        <f t="shared" si="205"/>
        <v>0</v>
      </c>
      <c r="AH684" s="2">
        <f t="shared" si="206"/>
        <v>0</v>
      </c>
    </row>
    <row r="685" spans="1:34">
      <c r="A685" s="1">
        <f>Raw!A685</f>
        <v>0</v>
      </c>
      <c r="B685" s="14">
        <f>Raw!B685</f>
        <v>0</v>
      </c>
      <c r="C685" s="15">
        <f>Raw!C685</f>
        <v>0</v>
      </c>
      <c r="D685" s="15">
        <f>IF(C685&gt;0.5,Raw!D685*D$11,-999)</f>
        <v>-999</v>
      </c>
      <c r="E685" s="9">
        <f>IF(Raw!$G685&gt;$C$8,IF(Raw!$Q685&gt;$C$8,IF(Raw!$N685&gt;$C$9,IF(Raw!$N685&lt;$A$9,IF(Raw!$X685&gt;$C$9,IF(Raw!$X685&lt;$A$9,Raw!H685,-999),-999),-999),-999),-999),-999)</f>
        <v>-999</v>
      </c>
      <c r="F685" s="9">
        <f>IF(Raw!$G685&gt;$C$8,IF(Raw!$Q685&gt;$C$8,IF(Raw!$N685&gt;$C$9,IF(Raw!$N685&lt;$A$9,IF(Raw!$X685&gt;$C$9,IF(Raw!$X685&lt;$A$9,Raw!I685,-999),-999),-999),-999),-999),-999)</f>
        <v>-999</v>
      </c>
      <c r="G685" s="9">
        <f>Raw!G685</f>
        <v>0</v>
      </c>
      <c r="H685" s="9">
        <f>IF(Raw!$G685&gt;$C$8,IF(Raw!$Q685&gt;$C$8,IF(Raw!$N685&gt;$C$9,IF(Raw!$N685&lt;$A$9,IF(Raw!$X685&gt;$C$9,IF(Raw!$X685&lt;$A$9,Raw!L685,-999),-999),-999),-999),-999),-999)</f>
        <v>-999</v>
      </c>
      <c r="I685" s="9">
        <f>IF(Raw!$G685&gt;$C$8,IF(Raw!$Q685&gt;$C$8,IF(Raw!$N685&gt;$C$9,IF(Raw!$N685&lt;$A$9,IF(Raw!$X685&gt;$C$9,IF(Raw!$X685&lt;$A$9,Raw!M685,-999),-999),-999),-999),-999),-999)</f>
        <v>-999</v>
      </c>
      <c r="J685" s="9">
        <f>IF(Raw!$G685&gt;$C$8,IF(Raw!$Q685&gt;$C$8,IF(Raw!$N685&gt;$C$9,IF(Raw!$N685&lt;$A$9,IF(Raw!$X685&gt;$C$9,IF(Raw!$X685&lt;$A$9,Raw!N685,-999),-999),-999),-999),-999),-999)</f>
        <v>-999</v>
      </c>
      <c r="K685" s="9">
        <f>IF(Raw!$G685&gt;$C$8,IF(Raw!$Q685&gt;$C$8,IF(Raw!$N685&gt;$C$9,IF(Raw!$N685&lt;$A$9,IF(Raw!$X685&gt;$C$9,IF(Raw!$X685&lt;$A$9,Raw!R685,-999),-999),-999),-999),-999),-999)</f>
        <v>-999</v>
      </c>
      <c r="L685" s="9">
        <f>IF(Raw!$G685&gt;$C$8,IF(Raw!$Q685&gt;$C$8,IF(Raw!$N685&gt;$C$9,IF(Raw!$N685&lt;$A$9,IF(Raw!$X685&gt;$C$9,IF(Raw!$X685&lt;$A$9,Raw!S685,-999),-999),-999),-999),-999),-999)</f>
        <v>-999</v>
      </c>
      <c r="M685" s="9">
        <f>Raw!Q685</f>
        <v>0</v>
      </c>
      <c r="N685" s="9">
        <f>IF(Raw!$G685&gt;$C$8,IF(Raw!$Q685&gt;$C$8,IF(Raw!$N685&gt;$C$9,IF(Raw!$N685&lt;$A$9,IF(Raw!$X685&gt;$C$9,IF(Raw!$X685&lt;$A$9,Raw!V685,-999),-999),-999),-999),-999),-999)</f>
        <v>-999</v>
      </c>
      <c r="O685" s="9">
        <f>IF(Raw!$G685&gt;$C$8,IF(Raw!$Q685&gt;$C$8,IF(Raw!$N685&gt;$C$9,IF(Raw!$N685&lt;$A$9,IF(Raw!$X685&gt;$C$9,IF(Raw!$X685&lt;$A$9,Raw!W685,-999),-999),-999),-999),-999),-999)</f>
        <v>-999</v>
      </c>
      <c r="P685" s="9">
        <f>IF(Raw!$G685&gt;$C$8,IF(Raw!$Q685&gt;$C$8,IF(Raw!$N685&gt;$C$9,IF(Raw!$N685&lt;$A$9,IF(Raw!$X685&gt;$C$9,IF(Raw!$X685&lt;$A$9,Raw!X685,-999),-999),-999),-999),-999),-999)</f>
        <v>-999</v>
      </c>
      <c r="R685" s="9">
        <f t="shared" si="191"/>
        <v>0</v>
      </c>
      <c r="S685" s="9">
        <f t="shared" si="192"/>
        <v>0</v>
      </c>
      <c r="T685" s="9">
        <f t="shared" si="193"/>
        <v>0</v>
      </c>
      <c r="U685" s="9">
        <f t="shared" si="194"/>
        <v>0</v>
      </c>
      <c r="V685" s="15">
        <f t="shared" si="195"/>
        <v>-999</v>
      </c>
      <c r="X685" s="11">
        <f t="shared" si="196"/>
        <v>-6.0139799999999993E+20</v>
      </c>
      <c r="Y685" s="11">
        <f t="shared" si="197"/>
        <v>-9.99E-18</v>
      </c>
      <c r="Z685" s="11">
        <f t="shared" si="198"/>
        <v>-9.9899999999999989E-4</v>
      </c>
      <c r="AA685" s="16">
        <f t="shared" si="199"/>
        <v>1</v>
      </c>
      <c r="AB685" s="9">
        <f t="shared" si="200"/>
        <v>-999</v>
      </c>
      <c r="AC685" s="9">
        <f t="shared" si="201"/>
        <v>-999</v>
      </c>
      <c r="AD685" s="15">
        <f t="shared" si="202"/>
        <v>-999</v>
      </c>
      <c r="AE685" s="3">
        <f t="shared" si="203"/>
        <v>-1202.7959999999996</v>
      </c>
      <c r="AF685" s="2">
        <f t="shared" si="204"/>
        <v>0.30099999999999988</v>
      </c>
      <c r="AG685" s="9">
        <f t="shared" si="205"/>
        <v>0</v>
      </c>
      <c r="AH685" s="2">
        <f t="shared" si="206"/>
        <v>0</v>
      </c>
    </row>
    <row r="686" spans="1:34">
      <c r="A686" s="1">
        <f>Raw!A686</f>
        <v>0</v>
      </c>
      <c r="B686" s="14">
        <f>Raw!B686</f>
        <v>0</v>
      </c>
      <c r="C686" s="15">
        <f>Raw!C686</f>
        <v>0</v>
      </c>
      <c r="D686" s="15">
        <f>IF(C686&gt;0.5,Raw!D686*D$11,-999)</f>
        <v>-999</v>
      </c>
      <c r="E686" s="9">
        <f>IF(Raw!$G686&gt;$C$8,IF(Raw!$Q686&gt;$C$8,IF(Raw!$N686&gt;$C$9,IF(Raw!$N686&lt;$A$9,IF(Raw!$X686&gt;$C$9,IF(Raw!$X686&lt;$A$9,Raw!H686,-999),-999),-999),-999),-999),-999)</f>
        <v>-999</v>
      </c>
      <c r="F686" s="9">
        <f>IF(Raw!$G686&gt;$C$8,IF(Raw!$Q686&gt;$C$8,IF(Raw!$N686&gt;$C$9,IF(Raw!$N686&lt;$A$9,IF(Raw!$X686&gt;$C$9,IF(Raw!$X686&lt;$A$9,Raw!I686,-999),-999),-999),-999),-999),-999)</f>
        <v>-999</v>
      </c>
      <c r="G686" s="9">
        <f>Raw!G686</f>
        <v>0</v>
      </c>
      <c r="H686" s="9">
        <f>IF(Raw!$G686&gt;$C$8,IF(Raw!$Q686&gt;$C$8,IF(Raw!$N686&gt;$C$9,IF(Raw!$N686&lt;$A$9,IF(Raw!$X686&gt;$C$9,IF(Raw!$X686&lt;$A$9,Raw!L686,-999),-999),-999),-999),-999),-999)</f>
        <v>-999</v>
      </c>
      <c r="I686" s="9">
        <f>IF(Raw!$G686&gt;$C$8,IF(Raw!$Q686&gt;$C$8,IF(Raw!$N686&gt;$C$9,IF(Raw!$N686&lt;$A$9,IF(Raw!$X686&gt;$C$9,IF(Raw!$X686&lt;$A$9,Raw!M686,-999),-999),-999),-999),-999),-999)</f>
        <v>-999</v>
      </c>
      <c r="J686" s="9">
        <f>IF(Raw!$G686&gt;$C$8,IF(Raw!$Q686&gt;$C$8,IF(Raw!$N686&gt;$C$9,IF(Raw!$N686&lt;$A$9,IF(Raw!$X686&gt;$C$9,IF(Raw!$X686&lt;$A$9,Raw!N686,-999),-999),-999),-999),-999),-999)</f>
        <v>-999</v>
      </c>
      <c r="K686" s="9">
        <f>IF(Raw!$G686&gt;$C$8,IF(Raw!$Q686&gt;$C$8,IF(Raw!$N686&gt;$C$9,IF(Raw!$N686&lt;$A$9,IF(Raw!$X686&gt;$C$9,IF(Raw!$X686&lt;$A$9,Raw!R686,-999),-999),-999),-999),-999),-999)</f>
        <v>-999</v>
      </c>
      <c r="L686" s="9">
        <f>IF(Raw!$G686&gt;$C$8,IF(Raw!$Q686&gt;$C$8,IF(Raw!$N686&gt;$C$9,IF(Raw!$N686&lt;$A$9,IF(Raw!$X686&gt;$C$9,IF(Raw!$X686&lt;$A$9,Raw!S686,-999),-999),-999),-999),-999),-999)</f>
        <v>-999</v>
      </c>
      <c r="M686" s="9">
        <f>Raw!Q686</f>
        <v>0</v>
      </c>
      <c r="N686" s="9">
        <f>IF(Raw!$G686&gt;$C$8,IF(Raw!$Q686&gt;$C$8,IF(Raw!$N686&gt;$C$9,IF(Raw!$N686&lt;$A$9,IF(Raw!$X686&gt;$C$9,IF(Raw!$X686&lt;$A$9,Raw!V686,-999),-999),-999),-999),-999),-999)</f>
        <v>-999</v>
      </c>
      <c r="O686" s="9">
        <f>IF(Raw!$G686&gt;$C$8,IF(Raw!$Q686&gt;$C$8,IF(Raw!$N686&gt;$C$9,IF(Raw!$N686&lt;$A$9,IF(Raw!$X686&gt;$C$9,IF(Raw!$X686&lt;$A$9,Raw!W686,-999),-999),-999),-999),-999),-999)</f>
        <v>-999</v>
      </c>
      <c r="P686" s="9">
        <f>IF(Raw!$G686&gt;$C$8,IF(Raw!$Q686&gt;$C$8,IF(Raw!$N686&gt;$C$9,IF(Raw!$N686&lt;$A$9,IF(Raw!$X686&gt;$C$9,IF(Raw!$X686&lt;$A$9,Raw!X686,-999),-999),-999),-999),-999),-999)</f>
        <v>-999</v>
      </c>
      <c r="R686" s="9">
        <f t="shared" si="191"/>
        <v>0</v>
      </c>
      <c r="S686" s="9">
        <f t="shared" si="192"/>
        <v>0</v>
      </c>
      <c r="T686" s="9">
        <f t="shared" si="193"/>
        <v>0</v>
      </c>
      <c r="U686" s="9">
        <f t="shared" si="194"/>
        <v>0</v>
      </c>
      <c r="V686" s="15">
        <f t="shared" si="195"/>
        <v>-999</v>
      </c>
      <c r="X686" s="11">
        <f t="shared" si="196"/>
        <v>-6.0139799999999993E+20</v>
      </c>
      <c r="Y686" s="11">
        <f t="shared" si="197"/>
        <v>-9.99E-18</v>
      </c>
      <c r="Z686" s="11">
        <f t="shared" si="198"/>
        <v>-9.9899999999999989E-4</v>
      </c>
      <c r="AA686" s="16">
        <f t="shared" si="199"/>
        <v>1</v>
      </c>
      <c r="AB686" s="9">
        <f t="shared" si="200"/>
        <v>-999</v>
      </c>
      <c r="AC686" s="9">
        <f t="shared" si="201"/>
        <v>-999</v>
      </c>
      <c r="AD686" s="15">
        <f t="shared" si="202"/>
        <v>-999</v>
      </c>
      <c r="AE686" s="3">
        <f t="shared" si="203"/>
        <v>-1202.7959999999996</v>
      </c>
      <c r="AF686" s="2">
        <f t="shared" si="204"/>
        <v>0.30099999999999988</v>
      </c>
      <c r="AG686" s="9">
        <f t="shared" si="205"/>
        <v>0</v>
      </c>
      <c r="AH686" s="2">
        <f t="shared" si="206"/>
        <v>0</v>
      </c>
    </row>
    <row r="687" spans="1:34">
      <c r="A687" s="1">
        <f>Raw!A687</f>
        <v>0</v>
      </c>
      <c r="B687" s="14">
        <f>Raw!B687</f>
        <v>0</v>
      </c>
      <c r="C687" s="15">
        <f>Raw!C687</f>
        <v>0</v>
      </c>
      <c r="D687" s="15">
        <f>IF(C687&gt;0.5,Raw!D687*D$11,-999)</f>
        <v>-999</v>
      </c>
      <c r="E687" s="9">
        <f>IF(Raw!$G687&gt;$C$8,IF(Raw!$Q687&gt;$C$8,IF(Raw!$N687&gt;$C$9,IF(Raw!$N687&lt;$A$9,IF(Raw!$X687&gt;$C$9,IF(Raw!$X687&lt;$A$9,Raw!H687,-999),-999),-999),-999),-999),-999)</f>
        <v>-999</v>
      </c>
      <c r="F687" s="9">
        <f>IF(Raw!$G687&gt;$C$8,IF(Raw!$Q687&gt;$C$8,IF(Raw!$N687&gt;$C$9,IF(Raw!$N687&lt;$A$9,IF(Raw!$X687&gt;$C$9,IF(Raw!$X687&lt;$A$9,Raw!I687,-999),-999),-999),-999),-999),-999)</f>
        <v>-999</v>
      </c>
      <c r="G687" s="9">
        <f>Raw!G687</f>
        <v>0</v>
      </c>
      <c r="H687" s="9">
        <f>IF(Raw!$G687&gt;$C$8,IF(Raw!$Q687&gt;$C$8,IF(Raw!$N687&gt;$C$9,IF(Raw!$N687&lt;$A$9,IF(Raw!$X687&gt;$C$9,IF(Raw!$X687&lt;$A$9,Raw!L687,-999),-999),-999),-999),-999),-999)</f>
        <v>-999</v>
      </c>
      <c r="I687" s="9">
        <f>IF(Raw!$G687&gt;$C$8,IF(Raw!$Q687&gt;$C$8,IF(Raw!$N687&gt;$C$9,IF(Raw!$N687&lt;$A$9,IF(Raw!$X687&gt;$C$9,IF(Raw!$X687&lt;$A$9,Raw!M687,-999),-999),-999),-999),-999),-999)</f>
        <v>-999</v>
      </c>
      <c r="J687" s="9">
        <f>IF(Raw!$G687&gt;$C$8,IF(Raw!$Q687&gt;$C$8,IF(Raw!$N687&gt;$C$9,IF(Raw!$N687&lt;$A$9,IF(Raw!$X687&gt;$C$9,IF(Raw!$X687&lt;$A$9,Raw!N687,-999),-999),-999),-999),-999),-999)</f>
        <v>-999</v>
      </c>
      <c r="K687" s="9">
        <f>IF(Raw!$G687&gt;$C$8,IF(Raw!$Q687&gt;$C$8,IF(Raw!$N687&gt;$C$9,IF(Raw!$N687&lt;$A$9,IF(Raw!$X687&gt;$C$9,IF(Raw!$X687&lt;$A$9,Raw!R687,-999),-999),-999),-999),-999),-999)</f>
        <v>-999</v>
      </c>
      <c r="L687" s="9">
        <f>IF(Raw!$G687&gt;$C$8,IF(Raw!$Q687&gt;$C$8,IF(Raw!$N687&gt;$C$9,IF(Raw!$N687&lt;$A$9,IF(Raw!$X687&gt;$C$9,IF(Raw!$X687&lt;$A$9,Raw!S687,-999),-999),-999),-999),-999),-999)</f>
        <v>-999</v>
      </c>
      <c r="M687" s="9">
        <f>Raw!Q687</f>
        <v>0</v>
      </c>
      <c r="N687" s="9">
        <f>IF(Raw!$G687&gt;$C$8,IF(Raw!$Q687&gt;$C$8,IF(Raw!$N687&gt;$C$9,IF(Raw!$N687&lt;$A$9,IF(Raw!$X687&gt;$C$9,IF(Raw!$X687&lt;$A$9,Raw!V687,-999),-999),-999),-999),-999),-999)</f>
        <v>-999</v>
      </c>
      <c r="O687" s="9">
        <f>IF(Raw!$G687&gt;$C$8,IF(Raw!$Q687&gt;$C$8,IF(Raw!$N687&gt;$C$9,IF(Raw!$N687&lt;$A$9,IF(Raw!$X687&gt;$C$9,IF(Raw!$X687&lt;$A$9,Raw!W687,-999),-999),-999),-999),-999),-999)</f>
        <v>-999</v>
      </c>
      <c r="P687" s="9">
        <f>IF(Raw!$G687&gt;$C$8,IF(Raw!$Q687&gt;$C$8,IF(Raw!$N687&gt;$C$9,IF(Raw!$N687&lt;$A$9,IF(Raw!$X687&gt;$C$9,IF(Raw!$X687&lt;$A$9,Raw!X687,-999),-999),-999),-999),-999),-999)</f>
        <v>-999</v>
      </c>
      <c r="R687" s="9">
        <f t="shared" si="191"/>
        <v>0</v>
      </c>
      <c r="S687" s="9">
        <f t="shared" si="192"/>
        <v>0</v>
      </c>
      <c r="T687" s="9">
        <f t="shared" si="193"/>
        <v>0</v>
      </c>
      <c r="U687" s="9">
        <f t="shared" si="194"/>
        <v>0</v>
      </c>
      <c r="V687" s="15">
        <f t="shared" si="195"/>
        <v>-999</v>
      </c>
      <c r="X687" s="11">
        <f t="shared" si="196"/>
        <v>-6.0139799999999993E+20</v>
      </c>
      <c r="Y687" s="11">
        <f t="shared" si="197"/>
        <v>-9.99E-18</v>
      </c>
      <c r="Z687" s="11">
        <f t="shared" si="198"/>
        <v>-9.9899999999999989E-4</v>
      </c>
      <c r="AA687" s="16">
        <f t="shared" si="199"/>
        <v>1</v>
      </c>
      <c r="AB687" s="9">
        <f t="shared" si="200"/>
        <v>-999</v>
      </c>
      <c r="AC687" s="9">
        <f t="shared" si="201"/>
        <v>-999</v>
      </c>
      <c r="AD687" s="15">
        <f t="shared" si="202"/>
        <v>-999</v>
      </c>
      <c r="AE687" s="3">
        <f t="shared" si="203"/>
        <v>-1202.7959999999996</v>
      </c>
      <c r="AF687" s="2">
        <f t="shared" si="204"/>
        <v>0.30099999999999988</v>
      </c>
      <c r="AG687" s="9">
        <f t="shared" si="205"/>
        <v>0</v>
      </c>
      <c r="AH687" s="2">
        <f t="shared" si="206"/>
        <v>0</v>
      </c>
    </row>
    <row r="688" spans="1:34">
      <c r="A688" s="1">
        <f>Raw!A688</f>
        <v>0</v>
      </c>
      <c r="B688" s="14">
        <f>Raw!B688</f>
        <v>0</v>
      </c>
      <c r="C688" s="15">
        <f>Raw!C688</f>
        <v>0</v>
      </c>
      <c r="D688" s="15">
        <f>IF(C688&gt;0.5,Raw!D688*D$11,-999)</f>
        <v>-999</v>
      </c>
      <c r="E688" s="9">
        <f>IF(Raw!$G688&gt;$C$8,IF(Raw!$Q688&gt;$C$8,IF(Raw!$N688&gt;$C$9,IF(Raw!$N688&lt;$A$9,IF(Raw!$X688&gt;$C$9,IF(Raw!$X688&lt;$A$9,Raw!H688,-999),-999),-999),-999),-999),-999)</f>
        <v>-999</v>
      </c>
      <c r="F688" s="9">
        <f>IF(Raw!$G688&gt;$C$8,IF(Raw!$Q688&gt;$C$8,IF(Raw!$N688&gt;$C$9,IF(Raw!$N688&lt;$A$9,IF(Raw!$X688&gt;$C$9,IF(Raw!$X688&lt;$A$9,Raw!I688,-999),-999),-999),-999),-999),-999)</f>
        <v>-999</v>
      </c>
      <c r="G688" s="9">
        <f>Raw!G688</f>
        <v>0</v>
      </c>
      <c r="H688" s="9">
        <f>IF(Raw!$G688&gt;$C$8,IF(Raw!$Q688&gt;$C$8,IF(Raw!$N688&gt;$C$9,IF(Raw!$N688&lt;$A$9,IF(Raw!$X688&gt;$C$9,IF(Raw!$X688&lt;$A$9,Raw!L688,-999),-999),-999),-999),-999),-999)</f>
        <v>-999</v>
      </c>
      <c r="I688" s="9">
        <f>IF(Raw!$G688&gt;$C$8,IF(Raw!$Q688&gt;$C$8,IF(Raw!$N688&gt;$C$9,IF(Raw!$N688&lt;$A$9,IF(Raw!$X688&gt;$C$9,IF(Raw!$X688&lt;$A$9,Raw!M688,-999),-999),-999),-999),-999),-999)</f>
        <v>-999</v>
      </c>
      <c r="J688" s="9">
        <f>IF(Raw!$G688&gt;$C$8,IF(Raw!$Q688&gt;$C$8,IF(Raw!$N688&gt;$C$9,IF(Raw!$N688&lt;$A$9,IF(Raw!$X688&gt;$C$9,IF(Raw!$X688&lt;$A$9,Raw!N688,-999),-999),-999),-999),-999),-999)</f>
        <v>-999</v>
      </c>
      <c r="K688" s="9">
        <f>IF(Raw!$G688&gt;$C$8,IF(Raw!$Q688&gt;$C$8,IF(Raw!$N688&gt;$C$9,IF(Raw!$N688&lt;$A$9,IF(Raw!$X688&gt;$C$9,IF(Raw!$X688&lt;$A$9,Raw!R688,-999),-999),-999),-999),-999),-999)</f>
        <v>-999</v>
      </c>
      <c r="L688" s="9">
        <f>IF(Raw!$G688&gt;$C$8,IF(Raw!$Q688&gt;$C$8,IF(Raw!$N688&gt;$C$9,IF(Raw!$N688&lt;$A$9,IF(Raw!$X688&gt;$C$9,IF(Raw!$X688&lt;$A$9,Raw!S688,-999),-999),-999),-999),-999),-999)</f>
        <v>-999</v>
      </c>
      <c r="M688" s="9">
        <f>Raw!Q688</f>
        <v>0</v>
      </c>
      <c r="N688" s="9">
        <f>IF(Raw!$G688&gt;$C$8,IF(Raw!$Q688&gt;$C$8,IF(Raw!$N688&gt;$C$9,IF(Raw!$N688&lt;$A$9,IF(Raw!$X688&gt;$C$9,IF(Raw!$X688&lt;$A$9,Raw!V688,-999),-999),-999),-999),-999),-999)</f>
        <v>-999</v>
      </c>
      <c r="O688" s="9">
        <f>IF(Raw!$G688&gt;$C$8,IF(Raw!$Q688&gt;$C$8,IF(Raw!$N688&gt;$C$9,IF(Raw!$N688&lt;$A$9,IF(Raw!$X688&gt;$C$9,IF(Raw!$X688&lt;$A$9,Raw!W688,-999),-999),-999),-999),-999),-999)</f>
        <v>-999</v>
      </c>
      <c r="P688" s="9">
        <f>IF(Raw!$G688&gt;$C$8,IF(Raw!$Q688&gt;$C$8,IF(Raw!$N688&gt;$C$9,IF(Raw!$N688&lt;$A$9,IF(Raw!$X688&gt;$C$9,IF(Raw!$X688&lt;$A$9,Raw!X688,-999),-999),-999),-999),-999),-999)</f>
        <v>-999</v>
      </c>
      <c r="R688" s="9">
        <f t="shared" si="191"/>
        <v>0</v>
      </c>
      <c r="S688" s="9">
        <f t="shared" si="192"/>
        <v>0</v>
      </c>
      <c r="T688" s="9">
        <f t="shared" si="193"/>
        <v>0</v>
      </c>
      <c r="U688" s="9">
        <f t="shared" si="194"/>
        <v>0</v>
      </c>
      <c r="V688" s="15">
        <f t="shared" si="195"/>
        <v>-999</v>
      </c>
      <c r="X688" s="11">
        <f t="shared" si="196"/>
        <v>-6.0139799999999993E+20</v>
      </c>
      <c r="Y688" s="11">
        <f t="shared" si="197"/>
        <v>-9.99E-18</v>
      </c>
      <c r="Z688" s="11">
        <f t="shared" si="198"/>
        <v>-9.9899999999999989E-4</v>
      </c>
      <c r="AA688" s="16">
        <f t="shared" si="199"/>
        <v>1</v>
      </c>
      <c r="AB688" s="9">
        <f t="shared" si="200"/>
        <v>-999</v>
      </c>
      <c r="AC688" s="9">
        <f t="shared" si="201"/>
        <v>-999</v>
      </c>
      <c r="AD688" s="15">
        <f t="shared" si="202"/>
        <v>-999</v>
      </c>
      <c r="AE688" s="3">
        <f t="shared" si="203"/>
        <v>-1202.7959999999996</v>
      </c>
      <c r="AF688" s="2">
        <f t="shared" si="204"/>
        <v>0.30099999999999988</v>
      </c>
      <c r="AG688" s="9">
        <f t="shared" si="205"/>
        <v>0</v>
      </c>
      <c r="AH688" s="2">
        <f t="shared" si="206"/>
        <v>0</v>
      </c>
    </row>
    <row r="689" spans="1:34">
      <c r="A689" s="1">
        <f>Raw!A689</f>
        <v>0</v>
      </c>
      <c r="B689" s="14">
        <f>Raw!B689</f>
        <v>0</v>
      </c>
      <c r="C689" s="15">
        <f>Raw!C689</f>
        <v>0</v>
      </c>
      <c r="D689" s="15">
        <f>IF(C689&gt;0.5,Raw!D689*D$11,-999)</f>
        <v>-999</v>
      </c>
      <c r="E689" s="9">
        <f>IF(Raw!$G689&gt;$C$8,IF(Raw!$Q689&gt;$C$8,IF(Raw!$N689&gt;$C$9,IF(Raw!$N689&lt;$A$9,IF(Raw!$X689&gt;$C$9,IF(Raw!$X689&lt;$A$9,Raw!H689,-999),-999),-999),-999),-999),-999)</f>
        <v>-999</v>
      </c>
      <c r="F689" s="9">
        <f>IF(Raw!$G689&gt;$C$8,IF(Raw!$Q689&gt;$C$8,IF(Raw!$N689&gt;$C$9,IF(Raw!$N689&lt;$A$9,IF(Raw!$X689&gt;$C$9,IF(Raw!$X689&lt;$A$9,Raw!I689,-999),-999),-999),-999),-999),-999)</f>
        <v>-999</v>
      </c>
      <c r="G689" s="9">
        <f>Raw!G689</f>
        <v>0</v>
      </c>
      <c r="H689" s="9">
        <f>IF(Raw!$G689&gt;$C$8,IF(Raw!$Q689&gt;$C$8,IF(Raw!$N689&gt;$C$9,IF(Raw!$N689&lt;$A$9,IF(Raw!$X689&gt;$C$9,IF(Raw!$X689&lt;$A$9,Raw!L689,-999),-999),-999),-999),-999),-999)</f>
        <v>-999</v>
      </c>
      <c r="I689" s="9">
        <f>IF(Raw!$G689&gt;$C$8,IF(Raw!$Q689&gt;$C$8,IF(Raw!$N689&gt;$C$9,IF(Raw!$N689&lt;$A$9,IF(Raw!$X689&gt;$C$9,IF(Raw!$X689&lt;$A$9,Raw!M689,-999),-999),-999),-999),-999),-999)</f>
        <v>-999</v>
      </c>
      <c r="J689" s="9">
        <f>IF(Raw!$G689&gt;$C$8,IF(Raw!$Q689&gt;$C$8,IF(Raw!$N689&gt;$C$9,IF(Raw!$N689&lt;$A$9,IF(Raw!$X689&gt;$C$9,IF(Raw!$X689&lt;$A$9,Raw!N689,-999),-999),-999),-999),-999),-999)</f>
        <v>-999</v>
      </c>
      <c r="K689" s="9">
        <f>IF(Raw!$G689&gt;$C$8,IF(Raw!$Q689&gt;$C$8,IF(Raw!$N689&gt;$C$9,IF(Raw!$N689&lt;$A$9,IF(Raw!$X689&gt;$C$9,IF(Raw!$X689&lt;$A$9,Raw!R689,-999),-999),-999),-999),-999),-999)</f>
        <v>-999</v>
      </c>
      <c r="L689" s="9">
        <f>IF(Raw!$G689&gt;$C$8,IF(Raw!$Q689&gt;$C$8,IF(Raw!$N689&gt;$C$9,IF(Raw!$N689&lt;$A$9,IF(Raw!$X689&gt;$C$9,IF(Raw!$X689&lt;$A$9,Raw!S689,-999),-999),-999),-999),-999),-999)</f>
        <v>-999</v>
      </c>
      <c r="M689" s="9">
        <f>Raw!Q689</f>
        <v>0</v>
      </c>
      <c r="N689" s="9">
        <f>IF(Raw!$G689&gt;$C$8,IF(Raw!$Q689&gt;$C$8,IF(Raw!$N689&gt;$C$9,IF(Raw!$N689&lt;$A$9,IF(Raw!$X689&gt;$C$9,IF(Raw!$X689&lt;$A$9,Raw!V689,-999),-999),-999),-999),-999),-999)</f>
        <v>-999</v>
      </c>
      <c r="O689" s="9">
        <f>IF(Raw!$G689&gt;$C$8,IF(Raw!$Q689&gt;$C$8,IF(Raw!$N689&gt;$C$9,IF(Raw!$N689&lt;$A$9,IF(Raw!$X689&gt;$C$9,IF(Raw!$X689&lt;$A$9,Raw!W689,-999),-999),-999),-999),-999),-999)</f>
        <v>-999</v>
      </c>
      <c r="P689" s="9">
        <f>IF(Raw!$G689&gt;$C$8,IF(Raw!$Q689&gt;$C$8,IF(Raw!$N689&gt;$C$9,IF(Raw!$N689&lt;$A$9,IF(Raw!$X689&gt;$C$9,IF(Raw!$X689&lt;$A$9,Raw!X689,-999),-999),-999),-999),-999),-999)</f>
        <v>-999</v>
      </c>
      <c r="R689" s="9">
        <f t="shared" si="191"/>
        <v>0</v>
      </c>
      <c r="S689" s="9">
        <f t="shared" si="192"/>
        <v>0</v>
      </c>
      <c r="T689" s="9">
        <f t="shared" si="193"/>
        <v>0</v>
      </c>
      <c r="U689" s="9">
        <f t="shared" si="194"/>
        <v>0</v>
      </c>
      <c r="V689" s="15">
        <f t="shared" si="195"/>
        <v>-999</v>
      </c>
      <c r="X689" s="11">
        <f t="shared" si="196"/>
        <v>-6.0139799999999993E+20</v>
      </c>
      <c r="Y689" s="11">
        <f t="shared" si="197"/>
        <v>-9.99E-18</v>
      </c>
      <c r="Z689" s="11">
        <f t="shared" si="198"/>
        <v>-9.9899999999999989E-4</v>
      </c>
      <c r="AA689" s="16">
        <f t="shared" si="199"/>
        <v>1</v>
      </c>
      <c r="AB689" s="9">
        <f t="shared" si="200"/>
        <v>-999</v>
      </c>
      <c r="AC689" s="9">
        <f t="shared" si="201"/>
        <v>-999</v>
      </c>
      <c r="AD689" s="15">
        <f t="shared" si="202"/>
        <v>-999</v>
      </c>
      <c r="AE689" s="3">
        <f t="shared" si="203"/>
        <v>-1202.7959999999996</v>
      </c>
      <c r="AF689" s="2">
        <f t="shared" si="204"/>
        <v>0.30099999999999988</v>
      </c>
      <c r="AG689" s="9">
        <f t="shared" si="205"/>
        <v>0</v>
      </c>
      <c r="AH689" s="2">
        <f t="shared" si="206"/>
        <v>0</v>
      </c>
    </row>
    <row r="690" spans="1:34">
      <c r="A690" s="1">
        <f>Raw!A690</f>
        <v>0</v>
      </c>
      <c r="B690" s="14">
        <f>Raw!B690</f>
        <v>0</v>
      </c>
      <c r="C690" s="15">
        <f>Raw!C690</f>
        <v>0</v>
      </c>
      <c r="D690" s="15">
        <f>IF(C690&gt;0.5,Raw!D690*D$11,-999)</f>
        <v>-999</v>
      </c>
      <c r="E690" s="9">
        <f>IF(Raw!$G690&gt;$C$8,IF(Raw!$Q690&gt;$C$8,IF(Raw!$N690&gt;$C$9,IF(Raw!$N690&lt;$A$9,IF(Raw!$X690&gt;$C$9,IF(Raw!$X690&lt;$A$9,Raw!H690,-999),-999),-999),-999),-999),-999)</f>
        <v>-999</v>
      </c>
      <c r="F690" s="9">
        <f>IF(Raw!$G690&gt;$C$8,IF(Raw!$Q690&gt;$C$8,IF(Raw!$N690&gt;$C$9,IF(Raw!$N690&lt;$A$9,IF(Raw!$X690&gt;$C$9,IF(Raw!$X690&lt;$A$9,Raw!I690,-999),-999),-999),-999),-999),-999)</f>
        <v>-999</v>
      </c>
      <c r="G690" s="9">
        <f>Raw!G690</f>
        <v>0</v>
      </c>
      <c r="H690" s="9">
        <f>IF(Raw!$G690&gt;$C$8,IF(Raw!$Q690&gt;$C$8,IF(Raw!$N690&gt;$C$9,IF(Raw!$N690&lt;$A$9,IF(Raw!$X690&gt;$C$9,IF(Raw!$X690&lt;$A$9,Raw!L690,-999),-999),-999),-999),-999),-999)</f>
        <v>-999</v>
      </c>
      <c r="I690" s="9">
        <f>IF(Raw!$G690&gt;$C$8,IF(Raw!$Q690&gt;$C$8,IF(Raw!$N690&gt;$C$9,IF(Raw!$N690&lt;$A$9,IF(Raw!$X690&gt;$C$9,IF(Raw!$X690&lt;$A$9,Raw!M690,-999),-999),-999),-999),-999),-999)</f>
        <v>-999</v>
      </c>
      <c r="J690" s="9">
        <f>IF(Raw!$G690&gt;$C$8,IF(Raw!$Q690&gt;$C$8,IF(Raw!$N690&gt;$C$9,IF(Raw!$N690&lt;$A$9,IF(Raw!$X690&gt;$C$9,IF(Raw!$X690&lt;$A$9,Raw!N690,-999),-999),-999),-999),-999),-999)</f>
        <v>-999</v>
      </c>
      <c r="K690" s="9">
        <f>IF(Raw!$G690&gt;$C$8,IF(Raw!$Q690&gt;$C$8,IF(Raw!$N690&gt;$C$9,IF(Raw!$N690&lt;$A$9,IF(Raw!$X690&gt;$C$9,IF(Raw!$X690&lt;$A$9,Raw!R690,-999),-999),-999),-999),-999),-999)</f>
        <v>-999</v>
      </c>
      <c r="L690" s="9">
        <f>IF(Raw!$G690&gt;$C$8,IF(Raw!$Q690&gt;$C$8,IF(Raw!$N690&gt;$C$9,IF(Raw!$N690&lt;$A$9,IF(Raw!$X690&gt;$C$9,IF(Raw!$X690&lt;$A$9,Raw!S690,-999),-999),-999),-999),-999),-999)</f>
        <v>-999</v>
      </c>
      <c r="M690" s="9">
        <f>Raw!Q690</f>
        <v>0</v>
      </c>
      <c r="N690" s="9">
        <f>IF(Raw!$G690&gt;$C$8,IF(Raw!$Q690&gt;$C$8,IF(Raw!$N690&gt;$C$9,IF(Raw!$N690&lt;$A$9,IF(Raw!$X690&gt;$C$9,IF(Raw!$X690&lt;$A$9,Raw!V690,-999),-999),-999),-999),-999),-999)</f>
        <v>-999</v>
      </c>
      <c r="O690" s="9">
        <f>IF(Raw!$G690&gt;$C$8,IF(Raw!$Q690&gt;$C$8,IF(Raw!$N690&gt;$C$9,IF(Raw!$N690&lt;$A$9,IF(Raw!$X690&gt;$C$9,IF(Raw!$X690&lt;$A$9,Raw!W690,-999),-999),-999),-999),-999),-999)</f>
        <v>-999</v>
      </c>
      <c r="P690" s="9">
        <f>IF(Raw!$G690&gt;$C$8,IF(Raw!$Q690&gt;$C$8,IF(Raw!$N690&gt;$C$9,IF(Raw!$N690&lt;$A$9,IF(Raw!$X690&gt;$C$9,IF(Raw!$X690&lt;$A$9,Raw!X690,-999),-999),-999),-999),-999),-999)</f>
        <v>-999</v>
      </c>
      <c r="R690" s="9">
        <f t="shared" si="191"/>
        <v>0</v>
      </c>
      <c r="S690" s="9">
        <f t="shared" si="192"/>
        <v>0</v>
      </c>
      <c r="T690" s="9">
        <f t="shared" si="193"/>
        <v>0</v>
      </c>
      <c r="U690" s="9">
        <f t="shared" si="194"/>
        <v>0</v>
      </c>
      <c r="V690" s="15">
        <f t="shared" si="195"/>
        <v>-999</v>
      </c>
      <c r="X690" s="11">
        <f t="shared" si="196"/>
        <v>-6.0139799999999993E+20</v>
      </c>
      <c r="Y690" s="11">
        <f t="shared" si="197"/>
        <v>-9.99E-18</v>
      </c>
      <c r="Z690" s="11">
        <f t="shared" si="198"/>
        <v>-9.9899999999999989E-4</v>
      </c>
      <c r="AA690" s="16">
        <f t="shared" si="199"/>
        <v>1</v>
      </c>
      <c r="AB690" s="9">
        <f t="shared" si="200"/>
        <v>-999</v>
      </c>
      <c r="AC690" s="9">
        <f t="shared" si="201"/>
        <v>-999</v>
      </c>
      <c r="AD690" s="15">
        <f t="shared" si="202"/>
        <v>-999</v>
      </c>
      <c r="AE690" s="3">
        <f t="shared" si="203"/>
        <v>-1202.7959999999996</v>
      </c>
      <c r="AF690" s="2">
        <f t="shared" si="204"/>
        <v>0.30099999999999988</v>
      </c>
      <c r="AG690" s="9">
        <f t="shared" si="205"/>
        <v>0</v>
      </c>
      <c r="AH690" s="2">
        <f t="shared" si="206"/>
        <v>0</v>
      </c>
    </row>
    <row r="691" spans="1:34">
      <c r="A691" s="1">
        <f>Raw!A691</f>
        <v>0</v>
      </c>
      <c r="B691" s="14">
        <f>Raw!B691</f>
        <v>0</v>
      </c>
      <c r="C691" s="15">
        <f>Raw!C691</f>
        <v>0</v>
      </c>
      <c r="D691" s="15">
        <f>IF(C691&gt;0.5,Raw!D691*D$11,-999)</f>
        <v>-999</v>
      </c>
      <c r="E691" s="9">
        <f>IF(Raw!$G691&gt;$C$8,IF(Raw!$Q691&gt;$C$8,IF(Raw!$N691&gt;$C$9,IF(Raw!$N691&lt;$A$9,IF(Raw!$X691&gt;$C$9,IF(Raw!$X691&lt;$A$9,Raw!H691,-999),-999),-999),-999),-999),-999)</f>
        <v>-999</v>
      </c>
      <c r="F691" s="9">
        <f>IF(Raw!$G691&gt;$C$8,IF(Raw!$Q691&gt;$C$8,IF(Raw!$N691&gt;$C$9,IF(Raw!$N691&lt;$A$9,IF(Raw!$X691&gt;$C$9,IF(Raw!$X691&lt;$A$9,Raw!I691,-999),-999),-999),-999),-999),-999)</f>
        <v>-999</v>
      </c>
      <c r="G691" s="9">
        <f>Raw!G691</f>
        <v>0</v>
      </c>
      <c r="H691" s="9">
        <f>IF(Raw!$G691&gt;$C$8,IF(Raw!$Q691&gt;$C$8,IF(Raw!$N691&gt;$C$9,IF(Raw!$N691&lt;$A$9,IF(Raw!$X691&gt;$C$9,IF(Raw!$X691&lt;$A$9,Raw!L691,-999),-999),-999),-999),-999),-999)</f>
        <v>-999</v>
      </c>
      <c r="I691" s="9">
        <f>IF(Raw!$G691&gt;$C$8,IF(Raw!$Q691&gt;$C$8,IF(Raw!$N691&gt;$C$9,IF(Raw!$N691&lt;$A$9,IF(Raw!$X691&gt;$C$9,IF(Raw!$X691&lt;$A$9,Raw!M691,-999),-999),-999),-999),-999),-999)</f>
        <v>-999</v>
      </c>
      <c r="J691" s="9">
        <f>IF(Raw!$G691&gt;$C$8,IF(Raw!$Q691&gt;$C$8,IF(Raw!$N691&gt;$C$9,IF(Raw!$N691&lt;$A$9,IF(Raw!$X691&gt;$C$9,IF(Raw!$X691&lt;$A$9,Raw!N691,-999),-999),-999),-999),-999),-999)</f>
        <v>-999</v>
      </c>
      <c r="K691" s="9">
        <f>IF(Raw!$G691&gt;$C$8,IF(Raw!$Q691&gt;$C$8,IF(Raw!$N691&gt;$C$9,IF(Raw!$N691&lt;$A$9,IF(Raw!$X691&gt;$C$9,IF(Raw!$X691&lt;$A$9,Raw!R691,-999),-999),-999),-999),-999),-999)</f>
        <v>-999</v>
      </c>
      <c r="L691" s="9">
        <f>IF(Raw!$G691&gt;$C$8,IF(Raw!$Q691&gt;$C$8,IF(Raw!$N691&gt;$C$9,IF(Raw!$N691&lt;$A$9,IF(Raw!$X691&gt;$C$9,IF(Raw!$X691&lt;$A$9,Raw!S691,-999),-999),-999),-999),-999),-999)</f>
        <v>-999</v>
      </c>
      <c r="M691" s="9">
        <f>Raw!Q691</f>
        <v>0</v>
      </c>
      <c r="N691" s="9">
        <f>IF(Raw!$G691&gt;$C$8,IF(Raw!$Q691&gt;$C$8,IF(Raw!$N691&gt;$C$9,IF(Raw!$N691&lt;$A$9,IF(Raw!$X691&gt;$C$9,IF(Raw!$X691&lt;$A$9,Raw!V691,-999),-999),-999),-999),-999),-999)</f>
        <v>-999</v>
      </c>
      <c r="O691" s="9">
        <f>IF(Raw!$G691&gt;$C$8,IF(Raw!$Q691&gt;$C$8,IF(Raw!$N691&gt;$C$9,IF(Raw!$N691&lt;$A$9,IF(Raw!$X691&gt;$C$9,IF(Raw!$X691&lt;$A$9,Raw!W691,-999),-999),-999),-999),-999),-999)</f>
        <v>-999</v>
      </c>
      <c r="P691" s="9">
        <f>IF(Raw!$G691&gt;$C$8,IF(Raw!$Q691&gt;$C$8,IF(Raw!$N691&gt;$C$9,IF(Raw!$N691&lt;$A$9,IF(Raw!$X691&gt;$C$9,IF(Raw!$X691&lt;$A$9,Raw!X691,-999),-999),-999),-999),-999),-999)</f>
        <v>-999</v>
      </c>
      <c r="R691" s="9">
        <f t="shared" si="191"/>
        <v>0</v>
      </c>
      <c r="S691" s="9">
        <f t="shared" si="192"/>
        <v>0</v>
      </c>
      <c r="T691" s="9">
        <f t="shared" si="193"/>
        <v>0</v>
      </c>
      <c r="U691" s="9">
        <f t="shared" si="194"/>
        <v>0</v>
      </c>
      <c r="V691" s="15">
        <f t="shared" si="195"/>
        <v>-999</v>
      </c>
      <c r="X691" s="11">
        <f t="shared" si="196"/>
        <v>-6.0139799999999993E+20</v>
      </c>
      <c r="Y691" s="11">
        <f t="shared" si="197"/>
        <v>-9.99E-18</v>
      </c>
      <c r="Z691" s="11">
        <f t="shared" si="198"/>
        <v>-9.9899999999999989E-4</v>
      </c>
      <c r="AA691" s="16">
        <f t="shared" si="199"/>
        <v>1</v>
      </c>
      <c r="AB691" s="9">
        <f t="shared" si="200"/>
        <v>-999</v>
      </c>
      <c r="AC691" s="9">
        <f t="shared" si="201"/>
        <v>-999</v>
      </c>
      <c r="AD691" s="15">
        <f t="shared" si="202"/>
        <v>-999</v>
      </c>
      <c r="AE691" s="3">
        <f t="shared" si="203"/>
        <v>-1202.7959999999996</v>
      </c>
      <c r="AF691" s="2">
        <f t="shared" si="204"/>
        <v>0.30099999999999988</v>
      </c>
      <c r="AG691" s="9">
        <f t="shared" si="205"/>
        <v>0</v>
      </c>
      <c r="AH691" s="2">
        <f t="shared" si="206"/>
        <v>0</v>
      </c>
    </row>
    <row r="692" spans="1:34">
      <c r="A692" s="1">
        <f>Raw!A692</f>
        <v>0</v>
      </c>
      <c r="B692" s="14">
        <f>Raw!B692</f>
        <v>0</v>
      </c>
      <c r="C692" s="15">
        <f>Raw!C692</f>
        <v>0</v>
      </c>
      <c r="D692" s="15">
        <f>IF(C692&gt;0.5,Raw!D692*D$11,-999)</f>
        <v>-999</v>
      </c>
      <c r="E692" s="9">
        <f>IF(Raw!$G692&gt;$C$8,IF(Raw!$Q692&gt;$C$8,IF(Raw!$N692&gt;$C$9,IF(Raw!$N692&lt;$A$9,IF(Raw!$X692&gt;$C$9,IF(Raw!$X692&lt;$A$9,Raw!H692,-999),-999),-999),-999),-999),-999)</f>
        <v>-999</v>
      </c>
      <c r="F692" s="9">
        <f>IF(Raw!$G692&gt;$C$8,IF(Raw!$Q692&gt;$C$8,IF(Raw!$N692&gt;$C$9,IF(Raw!$N692&lt;$A$9,IF(Raw!$X692&gt;$C$9,IF(Raw!$X692&lt;$A$9,Raw!I692,-999),-999),-999),-999),-999),-999)</f>
        <v>-999</v>
      </c>
      <c r="G692" s="9">
        <f>Raw!G692</f>
        <v>0</v>
      </c>
      <c r="H692" s="9">
        <f>IF(Raw!$G692&gt;$C$8,IF(Raw!$Q692&gt;$C$8,IF(Raw!$N692&gt;$C$9,IF(Raw!$N692&lt;$A$9,IF(Raw!$X692&gt;$C$9,IF(Raw!$X692&lt;$A$9,Raw!L692,-999),-999),-999),-999),-999),-999)</f>
        <v>-999</v>
      </c>
      <c r="I692" s="9">
        <f>IF(Raw!$G692&gt;$C$8,IF(Raw!$Q692&gt;$C$8,IF(Raw!$N692&gt;$C$9,IF(Raw!$N692&lt;$A$9,IF(Raw!$X692&gt;$C$9,IF(Raw!$X692&lt;$A$9,Raw!M692,-999),-999),-999),-999),-999),-999)</f>
        <v>-999</v>
      </c>
      <c r="J692" s="9">
        <f>IF(Raw!$G692&gt;$C$8,IF(Raw!$Q692&gt;$C$8,IF(Raw!$N692&gt;$C$9,IF(Raw!$N692&lt;$A$9,IF(Raw!$X692&gt;$C$9,IF(Raw!$X692&lt;$A$9,Raw!N692,-999),-999),-999),-999),-999),-999)</f>
        <v>-999</v>
      </c>
      <c r="K692" s="9">
        <f>IF(Raw!$G692&gt;$C$8,IF(Raw!$Q692&gt;$C$8,IF(Raw!$N692&gt;$C$9,IF(Raw!$N692&lt;$A$9,IF(Raw!$X692&gt;$C$9,IF(Raw!$X692&lt;$A$9,Raw!R692,-999),-999),-999),-999),-999),-999)</f>
        <v>-999</v>
      </c>
      <c r="L692" s="9">
        <f>IF(Raw!$G692&gt;$C$8,IF(Raw!$Q692&gt;$C$8,IF(Raw!$N692&gt;$C$9,IF(Raw!$N692&lt;$A$9,IF(Raw!$X692&gt;$C$9,IF(Raw!$X692&lt;$A$9,Raw!S692,-999),-999),-999),-999),-999),-999)</f>
        <v>-999</v>
      </c>
      <c r="M692" s="9">
        <f>Raw!Q692</f>
        <v>0</v>
      </c>
      <c r="N692" s="9">
        <f>IF(Raw!$G692&gt;$C$8,IF(Raw!$Q692&gt;$C$8,IF(Raw!$N692&gt;$C$9,IF(Raw!$N692&lt;$A$9,IF(Raw!$X692&gt;$C$9,IF(Raw!$X692&lt;$A$9,Raw!V692,-999),-999),-999),-999),-999),-999)</f>
        <v>-999</v>
      </c>
      <c r="O692" s="9">
        <f>IF(Raw!$G692&gt;$C$8,IF(Raw!$Q692&gt;$C$8,IF(Raw!$N692&gt;$C$9,IF(Raw!$N692&lt;$A$9,IF(Raw!$X692&gt;$C$9,IF(Raw!$X692&lt;$A$9,Raw!W692,-999),-999),-999),-999),-999),-999)</f>
        <v>-999</v>
      </c>
      <c r="P692" s="9">
        <f>IF(Raw!$G692&gt;$C$8,IF(Raw!$Q692&gt;$C$8,IF(Raw!$N692&gt;$C$9,IF(Raw!$N692&lt;$A$9,IF(Raw!$X692&gt;$C$9,IF(Raw!$X692&lt;$A$9,Raw!X692,-999),-999),-999),-999),-999),-999)</f>
        <v>-999</v>
      </c>
      <c r="R692" s="9">
        <f t="shared" si="191"/>
        <v>0</v>
      </c>
      <c r="S692" s="9">
        <f t="shared" si="192"/>
        <v>0</v>
      </c>
      <c r="T692" s="9">
        <f t="shared" si="193"/>
        <v>0</v>
      </c>
      <c r="U692" s="9">
        <f t="shared" si="194"/>
        <v>0</v>
      </c>
      <c r="V692" s="15">
        <f t="shared" si="195"/>
        <v>-999</v>
      </c>
      <c r="X692" s="11">
        <f t="shared" si="196"/>
        <v>-6.0139799999999993E+20</v>
      </c>
      <c r="Y692" s="11">
        <f t="shared" si="197"/>
        <v>-9.99E-18</v>
      </c>
      <c r="Z692" s="11">
        <f t="shared" si="198"/>
        <v>-9.9899999999999989E-4</v>
      </c>
      <c r="AA692" s="16">
        <f t="shared" si="199"/>
        <v>1</v>
      </c>
      <c r="AB692" s="9">
        <f t="shared" si="200"/>
        <v>-999</v>
      </c>
      <c r="AC692" s="9">
        <f t="shared" si="201"/>
        <v>-999</v>
      </c>
      <c r="AD692" s="15">
        <f t="shared" si="202"/>
        <v>-999</v>
      </c>
      <c r="AE692" s="3">
        <f t="shared" si="203"/>
        <v>-1202.7959999999996</v>
      </c>
      <c r="AF692" s="2">
        <f t="shared" si="204"/>
        <v>0.30099999999999988</v>
      </c>
      <c r="AG692" s="9">
        <f t="shared" si="205"/>
        <v>0</v>
      </c>
      <c r="AH692" s="2">
        <f t="shared" si="206"/>
        <v>0</v>
      </c>
    </row>
    <row r="693" spans="1:34">
      <c r="A693" s="1">
        <f>Raw!A693</f>
        <v>0</v>
      </c>
      <c r="B693" s="14">
        <f>Raw!B693</f>
        <v>0</v>
      </c>
      <c r="C693" s="15">
        <f>Raw!C693</f>
        <v>0</v>
      </c>
      <c r="D693" s="15">
        <f>IF(C693&gt;0.5,Raw!D693*D$11,-999)</f>
        <v>-999</v>
      </c>
      <c r="E693" s="9">
        <f>IF(Raw!$G693&gt;$C$8,IF(Raw!$Q693&gt;$C$8,IF(Raw!$N693&gt;$C$9,IF(Raw!$N693&lt;$A$9,IF(Raw!$X693&gt;$C$9,IF(Raw!$X693&lt;$A$9,Raw!H693,-999),-999),-999),-999),-999),-999)</f>
        <v>-999</v>
      </c>
      <c r="F693" s="9">
        <f>IF(Raw!$G693&gt;$C$8,IF(Raw!$Q693&gt;$C$8,IF(Raw!$N693&gt;$C$9,IF(Raw!$N693&lt;$A$9,IF(Raw!$X693&gt;$C$9,IF(Raw!$X693&lt;$A$9,Raw!I693,-999),-999),-999),-999),-999),-999)</f>
        <v>-999</v>
      </c>
      <c r="G693" s="9">
        <f>Raw!G693</f>
        <v>0</v>
      </c>
      <c r="H693" s="9">
        <f>IF(Raw!$G693&gt;$C$8,IF(Raw!$Q693&gt;$C$8,IF(Raw!$N693&gt;$C$9,IF(Raw!$N693&lt;$A$9,IF(Raw!$X693&gt;$C$9,IF(Raw!$X693&lt;$A$9,Raw!L693,-999),-999),-999),-999),-999),-999)</f>
        <v>-999</v>
      </c>
      <c r="I693" s="9">
        <f>IF(Raw!$G693&gt;$C$8,IF(Raw!$Q693&gt;$C$8,IF(Raw!$N693&gt;$C$9,IF(Raw!$N693&lt;$A$9,IF(Raw!$X693&gt;$C$9,IF(Raw!$X693&lt;$A$9,Raw!M693,-999),-999),-999),-999),-999),-999)</f>
        <v>-999</v>
      </c>
      <c r="J693" s="9">
        <f>IF(Raw!$G693&gt;$C$8,IF(Raw!$Q693&gt;$C$8,IF(Raw!$N693&gt;$C$9,IF(Raw!$N693&lt;$A$9,IF(Raw!$X693&gt;$C$9,IF(Raw!$X693&lt;$A$9,Raw!N693,-999),-999),-999),-999),-999),-999)</f>
        <v>-999</v>
      </c>
      <c r="K693" s="9">
        <f>IF(Raw!$G693&gt;$C$8,IF(Raw!$Q693&gt;$C$8,IF(Raw!$N693&gt;$C$9,IF(Raw!$N693&lt;$A$9,IF(Raw!$X693&gt;$C$9,IF(Raw!$X693&lt;$A$9,Raw!R693,-999),-999),-999),-999),-999),-999)</f>
        <v>-999</v>
      </c>
      <c r="L693" s="9">
        <f>IF(Raw!$G693&gt;$C$8,IF(Raw!$Q693&gt;$C$8,IF(Raw!$N693&gt;$C$9,IF(Raw!$N693&lt;$A$9,IF(Raw!$X693&gt;$C$9,IF(Raw!$X693&lt;$A$9,Raw!S693,-999),-999),-999),-999),-999),-999)</f>
        <v>-999</v>
      </c>
      <c r="M693" s="9">
        <f>Raw!Q693</f>
        <v>0</v>
      </c>
      <c r="N693" s="9">
        <f>IF(Raw!$G693&gt;$C$8,IF(Raw!$Q693&gt;$C$8,IF(Raw!$N693&gt;$C$9,IF(Raw!$N693&lt;$A$9,IF(Raw!$X693&gt;$C$9,IF(Raw!$X693&lt;$A$9,Raw!V693,-999),-999),-999),-999),-999),-999)</f>
        <v>-999</v>
      </c>
      <c r="O693" s="9">
        <f>IF(Raw!$G693&gt;$C$8,IF(Raw!$Q693&gt;$C$8,IF(Raw!$N693&gt;$C$9,IF(Raw!$N693&lt;$A$9,IF(Raw!$X693&gt;$C$9,IF(Raw!$X693&lt;$A$9,Raw!W693,-999),-999),-999),-999),-999),-999)</f>
        <v>-999</v>
      </c>
      <c r="P693" s="9">
        <f>IF(Raw!$G693&gt;$C$8,IF(Raw!$Q693&gt;$C$8,IF(Raw!$N693&gt;$C$9,IF(Raw!$N693&lt;$A$9,IF(Raw!$X693&gt;$C$9,IF(Raw!$X693&lt;$A$9,Raw!X693,-999),-999),-999),-999),-999),-999)</f>
        <v>-999</v>
      </c>
      <c r="R693" s="9">
        <f t="shared" si="191"/>
        <v>0</v>
      </c>
      <c r="S693" s="9">
        <f t="shared" si="192"/>
        <v>0</v>
      </c>
      <c r="T693" s="9">
        <f t="shared" si="193"/>
        <v>0</v>
      </c>
      <c r="U693" s="9">
        <f t="shared" si="194"/>
        <v>0</v>
      </c>
      <c r="V693" s="15">
        <f t="shared" si="195"/>
        <v>-999</v>
      </c>
      <c r="X693" s="11">
        <f t="shared" si="196"/>
        <v>-6.0139799999999993E+20</v>
      </c>
      <c r="Y693" s="11">
        <f t="shared" si="197"/>
        <v>-9.99E-18</v>
      </c>
      <c r="Z693" s="11">
        <f t="shared" si="198"/>
        <v>-9.9899999999999989E-4</v>
      </c>
      <c r="AA693" s="16">
        <f t="shared" si="199"/>
        <v>1</v>
      </c>
      <c r="AB693" s="9">
        <f t="shared" si="200"/>
        <v>-999</v>
      </c>
      <c r="AC693" s="9">
        <f t="shared" si="201"/>
        <v>-999</v>
      </c>
      <c r="AD693" s="15">
        <f t="shared" si="202"/>
        <v>-999</v>
      </c>
      <c r="AE693" s="3">
        <f t="shared" si="203"/>
        <v>-1202.7959999999996</v>
      </c>
      <c r="AF693" s="2">
        <f t="shared" si="204"/>
        <v>0.30099999999999988</v>
      </c>
      <c r="AG693" s="9">
        <f t="shared" si="205"/>
        <v>0</v>
      </c>
      <c r="AH693" s="2">
        <f t="shared" si="206"/>
        <v>0</v>
      </c>
    </row>
    <row r="694" spans="1:34">
      <c r="A694" s="1">
        <f>Raw!A694</f>
        <v>0</v>
      </c>
      <c r="B694" s="14">
        <f>Raw!B694</f>
        <v>0</v>
      </c>
      <c r="C694" s="15">
        <f>Raw!C694</f>
        <v>0</v>
      </c>
      <c r="D694" s="15">
        <f>IF(C694&gt;0.5,Raw!D694*D$11,-999)</f>
        <v>-999</v>
      </c>
      <c r="E694" s="9">
        <f>IF(Raw!$G694&gt;$C$8,IF(Raw!$Q694&gt;$C$8,IF(Raw!$N694&gt;$C$9,IF(Raw!$N694&lt;$A$9,IF(Raw!$X694&gt;$C$9,IF(Raw!$X694&lt;$A$9,Raw!H694,-999),-999),-999),-999),-999),-999)</f>
        <v>-999</v>
      </c>
      <c r="F694" s="9">
        <f>IF(Raw!$G694&gt;$C$8,IF(Raw!$Q694&gt;$C$8,IF(Raw!$N694&gt;$C$9,IF(Raw!$N694&lt;$A$9,IF(Raw!$X694&gt;$C$9,IF(Raw!$X694&lt;$A$9,Raw!I694,-999),-999),-999),-999),-999),-999)</f>
        <v>-999</v>
      </c>
      <c r="G694" s="9">
        <f>Raw!G694</f>
        <v>0</v>
      </c>
      <c r="H694" s="9">
        <f>IF(Raw!$G694&gt;$C$8,IF(Raw!$Q694&gt;$C$8,IF(Raw!$N694&gt;$C$9,IF(Raw!$N694&lt;$A$9,IF(Raw!$X694&gt;$C$9,IF(Raw!$X694&lt;$A$9,Raw!L694,-999),-999),-999),-999),-999),-999)</f>
        <v>-999</v>
      </c>
      <c r="I694" s="9">
        <f>IF(Raw!$G694&gt;$C$8,IF(Raw!$Q694&gt;$C$8,IF(Raw!$N694&gt;$C$9,IF(Raw!$N694&lt;$A$9,IF(Raw!$X694&gt;$C$9,IF(Raw!$X694&lt;$A$9,Raw!M694,-999),-999),-999),-999),-999),-999)</f>
        <v>-999</v>
      </c>
      <c r="J694" s="9">
        <f>IF(Raw!$G694&gt;$C$8,IF(Raw!$Q694&gt;$C$8,IF(Raw!$N694&gt;$C$9,IF(Raw!$N694&lt;$A$9,IF(Raw!$X694&gt;$C$9,IF(Raw!$X694&lt;$A$9,Raw!N694,-999),-999),-999),-999),-999),-999)</f>
        <v>-999</v>
      </c>
      <c r="K694" s="9">
        <f>IF(Raw!$G694&gt;$C$8,IF(Raw!$Q694&gt;$C$8,IF(Raw!$N694&gt;$C$9,IF(Raw!$N694&lt;$A$9,IF(Raw!$X694&gt;$C$9,IF(Raw!$X694&lt;$A$9,Raw!R694,-999),-999),-999),-999),-999),-999)</f>
        <v>-999</v>
      </c>
      <c r="L694" s="9">
        <f>IF(Raw!$G694&gt;$C$8,IF(Raw!$Q694&gt;$C$8,IF(Raw!$N694&gt;$C$9,IF(Raw!$N694&lt;$A$9,IF(Raw!$X694&gt;$C$9,IF(Raw!$X694&lt;$A$9,Raw!S694,-999),-999),-999),-999),-999),-999)</f>
        <v>-999</v>
      </c>
      <c r="M694" s="9">
        <f>Raw!Q694</f>
        <v>0</v>
      </c>
      <c r="N694" s="9">
        <f>IF(Raw!$G694&gt;$C$8,IF(Raw!$Q694&gt;$C$8,IF(Raw!$N694&gt;$C$9,IF(Raw!$N694&lt;$A$9,IF(Raw!$X694&gt;$C$9,IF(Raw!$X694&lt;$A$9,Raw!V694,-999),-999),-999),-999),-999),-999)</f>
        <v>-999</v>
      </c>
      <c r="O694" s="9">
        <f>IF(Raw!$G694&gt;$C$8,IF(Raw!$Q694&gt;$C$8,IF(Raw!$N694&gt;$C$9,IF(Raw!$N694&lt;$A$9,IF(Raw!$X694&gt;$C$9,IF(Raw!$X694&lt;$A$9,Raw!W694,-999),-999),-999),-999),-999),-999)</f>
        <v>-999</v>
      </c>
      <c r="P694" s="9">
        <f>IF(Raw!$G694&gt;$C$8,IF(Raw!$Q694&gt;$C$8,IF(Raw!$N694&gt;$C$9,IF(Raw!$N694&lt;$A$9,IF(Raw!$X694&gt;$C$9,IF(Raw!$X694&lt;$A$9,Raw!X694,-999),-999),-999),-999),-999),-999)</f>
        <v>-999</v>
      </c>
      <c r="R694" s="9">
        <f t="shared" si="191"/>
        <v>0</v>
      </c>
      <c r="S694" s="9">
        <f t="shared" si="192"/>
        <v>0</v>
      </c>
      <c r="T694" s="9">
        <f t="shared" si="193"/>
        <v>0</v>
      </c>
      <c r="U694" s="9">
        <f t="shared" si="194"/>
        <v>0</v>
      </c>
      <c r="V694" s="15">
        <f t="shared" si="195"/>
        <v>-999</v>
      </c>
      <c r="X694" s="11">
        <f t="shared" si="196"/>
        <v>-6.0139799999999993E+20</v>
      </c>
      <c r="Y694" s="11">
        <f t="shared" si="197"/>
        <v>-9.99E-18</v>
      </c>
      <c r="Z694" s="11">
        <f t="shared" si="198"/>
        <v>-9.9899999999999989E-4</v>
      </c>
      <c r="AA694" s="16">
        <f t="shared" si="199"/>
        <v>1</v>
      </c>
      <c r="AB694" s="9">
        <f t="shared" si="200"/>
        <v>-999</v>
      </c>
      <c r="AC694" s="9">
        <f t="shared" si="201"/>
        <v>-999</v>
      </c>
      <c r="AD694" s="15">
        <f t="shared" si="202"/>
        <v>-999</v>
      </c>
      <c r="AE694" s="3">
        <f t="shared" si="203"/>
        <v>-1202.7959999999996</v>
      </c>
      <c r="AF694" s="2">
        <f t="shared" si="204"/>
        <v>0.30099999999999988</v>
      </c>
      <c r="AG694" s="9">
        <f t="shared" si="205"/>
        <v>0</v>
      </c>
      <c r="AH694" s="2">
        <f t="shared" si="206"/>
        <v>0</v>
      </c>
    </row>
    <row r="695" spans="1:34">
      <c r="A695" s="1">
        <f>Raw!A695</f>
        <v>0</v>
      </c>
      <c r="B695" s="14">
        <f>Raw!B695</f>
        <v>0</v>
      </c>
      <c r="C695" s="15">
        <f>Raw!C695</f>
        <v>0</v>
      </c>
      <c r="D695" s="15">
        <f>IF(C695&gt;0.5,Raw!D695*D$11,-999)</f>
        <v>-999</v>
      </c>
      <c r="E695" s="9">
        <f>IF(Raw!$G695&gt;$C$8,IF(Raw!$Q695&gt;$C$8,IF(Raw!$N695&gt;$C$9,IF(Raw!$N695&lt;$A$9,IF(Raw!$X695&gt;$C$9,IF(Raw!$X695&lt;$A$9,Raw!H695,-999),-999),-999),-999),-999),-999)</f>
        <v>-999</v>
      </c>
      <c r="F695" s="9">
        <f>IF(Raw!$G695&gt;$C$8,IF(Raw!$Q695&gt;$C$8,IF(Raw!$N695&gt;$C$9,IF(Raw!$N695&lt;$A$9,IF(Raw!$X695&gt;$C$9,IF(Raw!$X695&lt;$A$9,Raw!I695,-999),-999),-999),-999),-999),-999)</f>
        <v>-999</v>
      </c>
      <c r="G695" s="9">
        <f>Raw!G695</f>
        <v>0</v>
      </c>
      <c r="H695" s="9">
        <f>IF(Raw!$G695&gt;$C$8,IF(Raw!$Q695&gt;$C$8,IF(Raw!$N695&gt;$C$9,IF(Raw!$N695&lt;$A$9,IF(Raw!$X695&gt;$C$9,IF(Raw!$X695&lt;$A$9,Raw!L695,-999),-999),-999),-999),-999),-999)</f>
        <v>-999</v>
      </c>
      <c r="I695" s="9">
        <f>IF(Raw!$G695&gt;$C$8,IF(Raw!$Q695&gt;$C$8,IF(Raw!$N695&gt;$C$9,IF(Raw!$N695&lt;$A$9,IF(Raw!$X695&gt;$C$9,IF(Raw!$X695&lt;$A$9,Raw!M695,-999),-999),-999),-999),-999),-999)</f>
        <v>-999</v>
      </c>
      <c r="J695" s="9">
        <f>IF(Raw!$G695&gt;$C$8,IF(Raw!$Q695&gt;$C$8,IF(Raw!$N695&gt;$C$9,IF(Raw!$N695&lt;$A$9,IF(Raw!$X695&gt;$C$9,IF(Raw!$X695&lt;$A$9,Raw!N695,-999),-999),-999),-999),-999),-999)</f>
        <v>-999</v>
      </c>
      <c r="K695" s="9">
        <f>IF(Raw!$G695&gt;$C$8,IF(Raw!$Q695&gt;$C$8,IF(Raw!$N695&gt;$C$9,IF(Raw!$N695&lt;$A$9,IF(Raw!$X695&gt;$C$9,IF(Raw!$X695&lt;$A$9,Raw!R695,-999),-999),-999),-999),-999),-999)</f>
        <v>-999</v>
      </c>
      <c r="L695" s="9">
        <f>IF(Raw!$G695&gt;$C$8,IF(Raw!$Q695&gt;$C$8,IF(Raw!$N695&gt;$C$9,IF(Raw!$N695&lt;$A$9,IF(Raw!$X695&gt;$C$9,IF(Raw!$X695&lt;$A$9,Raw!S695,-999),-999),-999),-999),-999),-999)</f>
        <v>-999</v>
      </c>
      <c r="M695" s="9">
        <f>Raw!Q695</f>
        <v>0</v>
      </c>
      <c r="N695" s="9">
        <f>IF(Raw!$G695&gt;$C$8,IF(Raw!$Q695&gt;$C$8,IF(Raw!$N695&gt;$C$9,IF(Raw!$N695&lt;$A$9,IF(Raw!$X695&gt;$C$9,IF(Raw!$X695&lt;$A$9,Raw!V695,-999),-999),-999),-999),-999),-999)</f>
        <v>-999</v>
      </c>
      <c r="O695" s="9">
        <f>IF(Raw!$G695&gt;$C$8,IF(Raw!$Q695&gt;$C$8,IF(Raw!$N695&gt;$C$9,IF(Raw!$N695&lt;$A$9,IF(Raw!$X695&gt;$C$9,IF(Raw!$X695&lt;$A$9,Raw!W695,-999),-999),-999),-999),-999),-999)</f>
        <v>-999</v>
      </c>
      <c r="P695" s="9">
        <f>IF(Raw!$G695&gt;$C$8,IF(Raw!$Q695&gt;$C$8,IF(Raw!$N695&gt;$C$9,IF(Raw!$N695&lt;$A$9,IF(Raw!$X695&gt;$C$9,IF(Raw!$X695&lt;$A$9,Raw!X695,-999),-999),-999),-999),-999),-999)</f>
        <v>-999</v>
      </c>
      <c r="R695" s="9">
        <f t="shared" si="191"/>
        <v>0</v>
      </c>
      <c r="S695" s="9">
        <f t="shared" si="192"/>
        <v>0</v>
      </c>
      <c r="T695" s="9">
        <f t="shared" si="193"/>
        <v>0</v>
      </c>
      <c r="U695" s="9">
        <f t="shared" si="194"/>
        <v>0</v>
      </c>
      <c r="V695" s="15">
        <f t="shared" si="195"/>
        <v>-999</v>
      </c>
      <c r="X695" s="11">
        <f t="shared" si="196"/>
        <v>-6.0139799999999993E+20</v>
      </c>
      <c r="Y695" s="11">
        <f t="shared" si="197"/>
        <v>-9.99E-18</v>
      </c>
      <c r="Z695" s="11">
        <f t="shared" si="198"/>
        <v>-9.9899999999999989E-4</v>
      </c>
      <c r="AA695" s="16">
        <f t="shared" si="199"/>
        <v>1</v>
      </c>
      <c r="AB695" s="9">
        <f t="shared" si="200"/>
        <v>-999</v>
      </c>
      <c r="AC695" s="9">
        <f t="shared" si="201"/>
        <v>-999</v>
      </c>
      <c r="AD695" s="15">
        <f t="shared" si="202"/>
        <v>-999</v>
      </c>
      <c r="AE695" s="3">
        <f t="shared" si="203"/>
        <v>-1202.7959999999996</v>
      </c>
      <c r="AF695" s="2">
        <f t="shared" si="204"/>
        <v>0.30099999999999988</v>
      </c>
      <c r="AG695" s="9">
        <f t="shared" si="205"/>
        <v>0</v>
      </c>
      <c r="AH695" s="2">
        <f t="shared" si="206"/>
        <v>0</v>
      </c>
    </row>
    <row r="696" spans="1:34">
      <c r="A696" s="1">
        <f>Raw!A696</f>
        <v>0</v>
      </c>
      <c r="B696" s="14">
        <f>Raw!B696</f>
        <v>0</v>
      </c>
      <c r="C696" s="15">
        <f>Raw!C696</f>
        <v>0</v>
      </c>
      <c r="D696" s="15">
        <f>IF(C696&gt;0.5,Raw!D696*D$11,-999)</f>
        <v>-999</v>
      </c>
      <c r="E696" s="9">
        <f>IF(Raw!$G696&gt;$C$8,IF(Raw!$Q696&gt;$C$8,IF(Raw!$N696&gt;$C$9,IF(Raw!$N696&lt;$A$9,IF(Raw!$X696&gt;$C$9,IF(Raw!$X696&lt;$A$9,Raw!H696,-999),-999),-999),-999),-999),-999)</f>
        <v>-999</v>
      </c>
      <c r="F696" s="9">
        <f>IF(Raw!$G696&gt;$C$8,IF(Raw!$Q696&gt;$C$8,IF(Raw!$N696&gt;$C$9,IF(Raw!$N696&lt;$A$9,IF(Raw!$X696&gt;$C$9,IF(Raw!$X696&lt;$A$9,Raw!I696,-999),-999),-999),-999),-999),-999)</f>
        <v>-999</v>
      </c>
      <c r="G696" s="9">
        <f>Raw!G696</f>
        <v>0</v>
      </c>
      <c r="H696" s="9">
        <f>IF(Raw!$G696&gt;$C$8,IF(Raw!$Q696&gt;$C$8,IF(Raw!$N696&gt;$C$9,IF(Raw!$N696&lt;$A$9,IF(Raw!$X696&gt;$C$9,IF(Raw!$X696&lt;$A$9,Raw!L696,-999),-999),-999),-999),-999),-999)</f>
        <v>-999</v>
      </c>
      <c r="I696" s="9">
        <f>IF(Raw!$G696&gt;$C$8,IF(Raw!$Q696&gt;$C$8,IF(Raw!$N696&gt;$C$9,IF(Raw!$N696&lt;$A$9,IF(Raw!$X696&gt;$C$9,IF(Raw!$X696&lt;$A$9,Raw!M696,-999),-999),-999),-999),-999),-999)</f>
        <v>-999</v>
      </c>
      <c r="J696" s="9">
        <f>IF(Raw!$G696&gt;$C$8,IF(Raw!$Q696&gt;$C$8,IF(Raw!$N696&gt;$C$9,IF(Raw!$N696&lt;$A$9,IF(Raw!$X696&gt;$C$9,IF(Raw!$X696&lt;$A$9,Raw!N696,-999),-999),-999),-999),-999),-999)</f>
        <v>-999</v>
      </c>
      <c r="K696" s="9">
        <f>IF(Raw!$G696&gt;$C$8,IF(Raw!$Q696&gt;$C$8,IF(Raw!$N696&gt;$C$9,IF(Raw!$N696&lt;$A$9,IF(Raw!$X696&gt;$C$9,IF(Raw!$X696&lt;$A$9,Raw!R696,-999),-999),-999),-999),-999),-999)</f>
        <v>-999</v>
      </c>
      <c r="L696" s="9">
        <f>IF(Raw!$G696&gt;$C$8,IF(Raw!$Q696&gt;$C$8,IF(Raw!$N696&gt;$C$9,IF(Raw!$N696&lt;$A$9,IF(Raw!$X696&gt;$C$9,IF(Raw!$X696&lt;$A$9,Raw!S696,-999),-999),-999),-999),-999),-999)</f>
        <v>-999</v>
      </c>
      <c r="M696" s="9">
        <f>Raw!Q696</f>
        <v>0</v>
      </c>
      <c r="N696" s="9">
        <f>IF(Raw!$G696&gt;$C$8,IF(Raw!$Q696&gt;$C$8,IF(Raw!$N696&gt;$C$9,IF(Raw!$N696&lt;$A$9,IF(Raw!$X696&gt;$C$9,IF(Raw!$X696&lt;$A$9,Raw!V696,-999),-999),-999),-999),-999),-999)</f>
        <v>-999</v>
      </c>
      <c r="O696" s="9">
        <f>IF(Raw!$G696&gt;$C$8,IF(Raw!$Q696&gt;$C$8,IF(Raw!$N696&gt;$C$9,IF(Raw!$N696&lt;$A$9,IF(Raw!$X696&gt;$C$9,IF(Raw!$X696&lt;$A$9,Raw!W696,-999),-999),-999),-999),-999),-999)</f>
        <v>-999</v>
      </c>
      <c r="P696" s="9">
        <f>IF(Raw!$G696&gt;$C$8,IF(Raw!$Q696&gt;$C$8,IF(Raw!$N696&gt;$C$9,IF(Raw!$N696&lt;$A$9,IF(Raw!$X696&gt;$C$9,IF(Raw!$X696&lt;$A$9,Raw!X696,-999),-999),-999),-999),-999),-999)</f>
        <v>-999</v>
      </c>
      <c r="R696" s="9">
        <f t="shared" si="191"/>
        <v>0</v>
      </c>
      <c r="S696" s="9">
        <f t="shared" si="192"/>
        <v>0</v>
      </c>
      <c r="T696" s="9">
        <f t="shared" si="193"/>
        <v>0</v>
      </c>
      <c r="U696" s="9">
        <f t="shared" si="194"/>
        <v>0</v>
      </c>
      <c r="V696" s="15">
        <f t="shared" si="195"/>
        <v>-999</v>
      </c>
      <c r="X696" s="11">
        <f t="shared" si="196"/>
        <v>-6.0139799999999993E+20</v>
      </c>
      <c r="Y696" s="11">
        <f t="shared" si="197"/>
        <v>-9.99E-18</v>
      </c>
      <c r="Z696" s="11">
        <f t="shared" si="198"/>
        <v>-9.9899999999999989E-4</v>
      </c>
      <c r="AA696" s="16">
        <f t="shared" si="199"/>
        <v>1</v>
      </c>
      <c r="AB696" s="9">
        <f t="shared" si="200"/>
        <v>-999</v>
      </c>
      <c r="AC696" s="9">
        <f t="shared" si="201"/>
        <v>-999</v>
      </c>
      <c r="AD696" s="15">
        <f t="shared" si="202"/>
        <v>-999</v>
      </c>
      <c r="AE696" s="3">
        <f t="shared" si="203"/>
        <v>-1202.7959999999996</v>
      </c>
      <c r="AF696" s="2">
        <f t="shared" si="204"/>
        <v>0.30099999999999988</v>
      </c>
      <c r="AG696" s="9">
        <f t="shared" si="205"/>
        <v>0</v>
      </c>
      <c r="AH696" s="2">
        <f t="shared" si="206"/>
        <v>0</v>
      </c>
    </row>
    <row r="697" spans="1:34">
      <c r="A697" s="1">
        <f>Raw!A697</f>
        <v>0</v>
      </c>
      <c r="B697" s="14">
        <f>Raw!B697</f>
        <v>0</v>
      </c>
      <c r="C697" s="15">
        <f>Raw!C697</f>
        <v>0</v>
      </c>
      <c r="D697" s="15">
        <f>IF(C697&gt;0.5,Raw!D697*D$11,-999)</f>
        <v>-999</v>
      </c>
      <c r="E697" s="9">
        <f>IF(Raw!$G697&gt;$C$8,IF(Raw!$Q697&gt;$C$8,IF(Raw!$N697&gt;$C$9,IF(Raw!$N697&lt;$A$9,IF(Raw!$X697&gt;$C$9,IF(Raw!$X697&lt;$A$9,Raw!H697,-999),-999),-999),-999),-999),-999)</f>
        <v>-999</v>
      </c>
      <c r="F697" s="9">
        <f>IF(Raw!$G697&gt;$C$8,IF(Raw!$Q697&gt;$C$8,IF(Raw!$N697&gt;$C$9,IF(Raw!$N697&lt;$A$9,IF(Raw!$X697&gt;$C$9,IF(Raw!$X697&lt;$A$9,Raw!I697,-999),-999),-999),-999),-999),-999)</f>
        <v>-999</v>
      </c>
      <c r="G697" s="9">
        <f>Raw!G697</f>
        <v>0</v>
      </c>
      <c r="H697" s="9">
        <f>IF(Raw!$G697&gt;$C$8,IF(Raw!$Q697&gt;$C$8,IF(Raw!$N697&gt;$C$9,IF(Raw!$N697&lt;$A$9,IF(Raw!$X697&gt;$C$9,IF(Raw!$X697&lt;$A$9,Raw!L697,-999),-999),-999),-999),-999),-999)</f>
        <v>-999</v>
      </c>
      <c r="I697" s="9">
        <f>IF(Raw!$G697&gt;$C$8,IF(Raw!$Q697&gt;$C$8,IF(Raw!$N697&gt;$C$9,IF(Raw!$N697&lt;$A$9,IF(Raw!$X697&gt;$C$9,IF(Raw!$X697&lt;$A$9,Raw!M697,-999),-999),-999),-999),-999),-999)</f>
        <v>-999</v>
      </c>
      <c r="J697" s="9">
        <f>IF(Raw!$G697&gt;$C$8,IF(Raw!$Q697&gt;$C$8,IF(Raw!$N697&gt;$C$9,IF(Raw!$N697&lt;$A$9,IF(Raw!$X697&gt;$C$9,IF(Raw!$X697&lt;$A$9,Raw!N697,-999),-999),-999),-999),-999),-999)</f>
        <v>-999</v>
      </c>
      <c r="K697" s="9">
        <f>IF(Raw!$G697&gt;$C$8,IF(Raw!$Q697&gt;$C$8,IF(Raw!$N697&gt;$C$9,IF(Raw!$N697&lt;$A$9,IF(Raw!$X697&gt;$C$9,IF(Raw!$X697&lt;$A$9,Raw!R697,-999),-999),-999),-999),-999),-999)</f>
        <v>-999</v>
      </c>
      <c r="L697" s="9">
        <f>IF(Raw!$G697&gt;$C$8,IF(Raw!$Q697&gt;$C$8,IF(Raw!$N697&gt;$C$9,IF(Raw!$N697&lt;$A$9,IF(Raw!$X697&gt;$C$9,IF(Raw!$X697&lt;$A$9,Raw!S697,-999),-999),-999),-999),-999),-999)</f>
        <v>-999</v>
      </c>
      <c r="M697" s="9">
        <f>Raw!Q697</f>
        <v>0</v>
      </c>
      <c r="N697" s="9">
        <f>IF(Raw!$G697&gt;$C$8,IF(Raw!$Q697&gt;$C$8,IF(Raw!$N697&gt;$C$9,IF(Raw!$N697&lt;$A$9,IF(Raw!$X697&gt;$C$9,IF(Raw!$X697&lt;$A$9,Raw!V697,-999),-999),-999),-999),-999),-999)</f>
        <v>-999</v>
      </c>
      <c r="O697" s="9">
        <f>IF(Raw!$G697&gt;$C$8,IF(Raw!$Q697&gt;$C$8,IF(Raw!$N697&gt;$C$9,IF(Raw!$N697&lt;$A$9,IF(Raw!$X697&gt;$C$9,IF(Raw!$X697&lt;$A$9,Raw!W697,-999),-999),-999),-999),-999),-999)</f>
        <v>-999</v>
      </c>
      <c r="P697" s="9">
        <f>IF(Raw!$G697&gt;$C$8,IF(Raw!$Q697&gt;$C$8,IF(Raw!$N697&gt;$C$9,IF(Raw!$N697&lt;$A$9,IF(Raw!$X697&gt;$C$9,IF(Raw!$X697&lt;$A$9,Raw!X697,-999),-999),-999),-999),-999),-999)</f>
        <v>-999</v>
      </c>
      <c r="R697" s="9">
        <f t="shared" si="191"/>
        <v>0</v>
      </c>
      <c r="S697" s="9">
        <f t="shared" si="192"/>
        <v>0</v>
      </c>
      <c r="T697" s="9">
        <f t="shared" si="193"/>
        <v>0</v>
      </c>
      <c r="U697" s="9">
        <f t="shared" si="194"/>
        <v>0</v>
      </c>
      <c r="V697" s="15">
        <f t="shared" si="195"/>
        <v>-999</v>
      </c>
      <c r="X697" s="11">
        <f t="shared" si="196"/>
        <v>-6.0139799999999993E+20</v>
      </c>
      <c r="Y697" s="11">
        <f t="shared" si="197"/>
        <v>-9.99E-18</v>
      </c>
      <c r="Z697" s="11">
        <f t="shared" si="198"/>
        <v>-9.9899999999999989E-4</v>
      </c>
      <c r="AA697" s="16">
        <f t="shared" si="199"/>
        <v>1</v>
      </c>
      <c r="AB697" s="9">
        <f t="shared" si="200"/>
        <v>-999</v>
      </c>
      <c r="AC697" s="9">
        <f t="shared" si="201"/>
        <v>-999</v>
      </c>
      <c r="AD697" s="15">
        <f t="shared" si="202"/>
        <v>-999</v>
      </c>
      <c r="AE697" s="3">
        <f t="shared" si="203"/>
        <v>-1202.7959999999996</v>
      </c>
      <c r="AF697" s="2">
        <f t="shared" si="204"/>
        <v>0.30099999999999988</v>
      </c>
      <c r="AG697" s="9">
        <f t="shared" si="205"/>
        <v>0</v>
      </c>
      <c r="AH697" s="2">
        <f t="shared" si="206"/>
        <v>0</v>
      </c>
    </row>
    <row r="698" spans="1:34">
      <c r="A698" s="1">
        <f>Raw!A698</f>
        <v>0</v>
      </c>
      <c r="B698" s="14">
        <f>Raw!B698</f>
        <v>0</v>
      </c>
      <c r="C698" s="15">
        <f>Raw!C698</f>
        <v>0</v>
      </c>
      <c r="D698" s="15">
        <f>IF(C698&gt;0.5,Raw!D698*D$11,-999)</f>
        <v>-999</v>
      </c>
      <c r="E698" s="9">
        <f>IF(Raw!$G698&gt;$C$8,IF(Raw!$Q698&gt;$C$8,IF(Raw!$N698&gt;$C$9,IF(Raw!$N698&lt;$A$9,IF(Raw!$X698&gt;$C$9,IF(Raw!$X698&lt;$A$9,Raw!H698,-999),-999),-999),-999),-999),-999)</f>
        <v>-999</v>
      </c>
      <c r="F698" s="9">
        <f>IF(Raw!$G698&gt;$C$8,IF(Raw!$Q698&gt;$C$8,IF(Raw!$N698&gt;$C$9,IF(Raw!$N698&lt;$A$9,IF(Raw!$X698&gt;$C$9,IF(Raw!$X698&lt;$A$9,Raw!I698,-999),-999),-999),-999),-999),-999)</f>
        <v>-999</v>
      </c>
      <c r="G698" s="9">
        <f>Raw!G698</f>
        <v>0</v>
      </c>
      <c r="H698" s="9">
        <f>IF(Raw!$G698&gt;$C$8,IF(Raw!$Q698&gt;$C$8,IF(Raw!$N698&gt;$C$9,IF(Raw!$N698&lt;$A$9,IF(Raw!$X698&gt;$C$9,IF(Raw!$X698&lt;$A$9,Raw!L698,-999),-999),-999),-999),-999),-999)</f>
        <v>-999</v>
      </c>
      <c r="I698" s="9">
        <f>IF(Raw!$G698&gt;$C$8,IF(Raw!$Q698&gt;$C$8,IF(Raw!$N698&gt;$C$9,IF(Raw!$N698&lt;$A$9,IF(Raw!$X698&gt;$C$9,IF(Raw!$X698&lt;$A$9,Raw!M698,-999),-999),-999),-999),-999),-999)</f>
        <v>-999</v>
      </c>
      <c r="J698" s="9">
        <f>IF(Raw!$G698&gt;$C$8,IF(Raw!$Q698&gt;$C$8,IF(Raw!$N698&gt;$C$9,IF(Raw!$N698&lt;$A$9,IF(Raw!$X698&gt;$C$9,IF(Raw!$X698&lt;$A$9,Raw!N698,-999),-999),-999),-999),-999),-999)</f>
        <v>-999</v>
      </c>
      <c r="K698" s="9">
        <f>IF(Raw!$G698&gt;$C$8,IF(Raw!$Q698&gt;$C$8,IF(Raw!$N698&gt;$C$9,IF(Raw!$N698&lt;$A$9,IF(Raw!$X698&gt;$C$9,IF(Raw!$X698&lt;$A$9,Raw!R698,-999),-999),-999),-999),-999),-999)</f>
        <v>-999</v>
      </c>
      <c r="L698" s="9">
        <f>IF(Raw!$G698&gt;$C$8,IF(Raw!$Q698&gt;$C$8,IF(Raw!$N698&gt;$C$9,IF(Raw!$N698&lt;$A$9,IF(Raw!$X698&gt;$C$9,IF(Raw!$X698&lt;$A$9,Raw!S698,-999),-999),-999),-999),-999),-999)</f>
        <v>-999</v>
      </c>
      <c r="M698" s="9">
        <f>Raw!Q698</f>
        <v>0</v>
      </c>
      <c r="N698" s="9">
        <f>IF(Raw!$G698&gt;$C$8,IF(Raw!$Q698&gt;$C$8,IF(Raw!$N698&gt;$C$9,IF(Raw!$N698&lt;$A$9,IF(Raw!$X698&gt;$C$9,IF(Raw!$X698&lt;$A$9,Raw!V698,-999),-999),-999),-999),-999),-999)</f>
        <v>-999</v>
      </c>
      <c r="O698" s="9">
        <f>IF(Raw!$G698&gt;$C$8,IF(Raw!$Q698&gt;$C$8,IF(Raw!$N698&gt;$C$9,IF(Raw!$N698&lt;$A$9,IF(Raw!$X698&gt;$C$9,IF(Raw!$X698&lt;$A$9,Raw!W698,-999),-999),-999),-999),-999),-999)</f>
        <v>-999</v>
      </c>
      <c r="P698" s="9">
        <f>IF(Raw!$G698&gt;$C$8,IF(Raw!$Q698&gt;$C$8,IF(Raw!$N698&gt;$C$9,IF(Raw!$N698&lt;$A$9,IF(Raw!$X698&gt;$C$9,IF(Raw!$X698&lt;$A$9,Raw!X698,-999),-999),-999),-999),-999),-999)</f>
        <v>-999</v>
      </c>
      <c r="R698" s="9">
        <f t="shared" si="191"/>
        <v>0</v>
      </c>
      <c r="S698" s="9">
        <f t="shared" si="192"/>
        <v>0</v>
      </c>
      <c r="T698" s="9">
        <f t="shared" si="193"/>
        <v>0</v>
      </c>
      <c r="U698" s="9">
        <f t="shared" si="194"/>
        <v>0</v>
      </c>
      <c r="V698" s="15">
        <f t="shared" si="195"/>
        <v>-999</v>
      </c>
      <c r="X698" s="11">
        <f t="shared" si="196"/>
        <v>-6.0139799999999993E+20</v>
      </c>
      <c r="Y698" s="11">
        <f t="shared" si="197"/>
        <v>-9.99E-18</v>
      </c>
      <c r="Z698" s="11">
        <f t="shared" si="198"/>
        <v>-9.9899999999999989E-4</v>
      </c>
      <c r="AA698" s="16">
        <f t="shared" si="199"/>
        <v>1</v>
      </c>
      <c r="AB698" s="9">
        <f t="shared" si="200"/>
        <v>-999</v>
      </c>
      <c r="AC698" s="9">
        <f t="shared" si="201"/>
        <v>-999</v>
      </c>
      <c r="AD698" s="15">
        <f t="shared" si="202"/>
        <v>-999</v>
      </c>
      <c r="AE698" s="3">
        <f t="shared" si="203"/>
        <v>-1202.7959999999996</v>
      </c>
      <c r="AF698" s="2">
        <f t="shared" si="204"/>
        <v>0.30099999999999988</v>
      </c>
      <c r="AG698" s="9">
        <f t="shared" si="205"/>
        <v>0</v>
      </c>
      <c r="AH698" s="2">
        <f t="shared" si="206"/>
        <v>0</v>
      </c>
    </row>
    <row r="699" spans="1:34">
      <c r="A699" s="1">
        <f>Raw!A699</f>
        <v>0</v>
      </c>
      <c r="B699" s="14">
        <f>Raw!B699</f>
        <v>0</v>
      </c>
      <c r="C699" s="15">
        <f>Raw!C699</f>
        <v>0</v>
      </c>
      <c r="D699" s="15">
        <f>IF(C699&gt;0.5,Raw!D699*D$11,-999)</f>
        <v>-999</v>
      </c>
      <c r="E699" s="9">
        <f>IF(Raw!$G699&gt;$C$8,IF(Raw!$Q699&gt;$C$8,IF(Raw!$N699&gt;$C$9,IF(Raw!$N699&lt;$A$9,IF(Raw!$X699&gt;$C$9,IF(Raw!$X699&lt;$A$9,Raw!H699,-999),-999),-999),-999),-999),-999)</f>
        <v>-999</v>
      </c>
      <c r="F699" s="9">
        <f>IF(Raw!$G699&gt;$C$8,IF(Raw!$Q699&gt;$C$8,IF(Raw!$N699&gt;$C$9,IF(Raw!$N699&lt;$A$9,IF(Raw!$X699&gt;$C$9,IF(Raw!$X699&lt;$A$9,Raw!I699,-999),-999),-999),-999),-999),-999)</f>
        <v>-999</v>
      </c>
      <c r="G699" s="9">
        <f>Raw!G699</f>
        <v>0</v>
      </c>
      <c r="H699" s="9">
        <f>IF(Raw!$G699&gt;$C$8,IF(Raw!$Q699&gt;$C$8,IF(Raw!$N699&gt;$C$9,IF(Raw!$N699&lt;$A$9,IF(Raw!$X699&gt;$C$9,IF(Raw!$X699&lt;$A$9,Raw!L699,-999),-999),-999),-999),-999),-999)</f>
        <v>-999</v>
      </c>
      <c r="I699" s="9">
        <f>IF(Raw!$G699&gt;$C$8,IF(Raw!$Q699&gt;$C$8,IF(Raw!$N699&gt;$C$9,IF(Raw!$N699&lt;$A$9,IF(Raw!$X699&gt;$C$9,IF(Raw!$X699&lt;$A$9,Raw!M699,-999),-999),-999),-999),-999),-999)</f>
        <v>-999</v>
      </c>
      <c r="J699" s="9">
        <f>IF(Raw!$G699&gt;$C$8,IF(Raw!$Q699&gt;$C$8,IF(Raw!$N699&gt;$C$9,IF(Raw!$N699&lt;$A$9,IF(Raw!$X699&gt;$C$9,IF(Raw!$X699&lt;$A$9,Raw!N699,-999),-999),-999),-999),-999),-999)</f>
        <v>-999</v>
      </c>
      <c r="K699" s="9">
        <f>IF(Raw!$G699&gt;$C$8,IF(Raw!$Q699&gt;$C$8,IF(Raw!$N699&gt;$C$9,IF(Raw!$N699&lt;$A$9,IF(Raw!$X699&gt;$C$9,IF(Raw!$X699&lt;$A$9,Raw!R699,-999),-999),-999),-999),-999),-999)</f>
        <v>-999</v>
      </c>
      <c r="L699" s="9">
        <f>IF(Raw!$G699&gt;$C$8,IF(Raw!$Q699&gt;$C$8,IF(Raw!$N699&gt;$C$9,IF(Raw!$N699&lt;$A$9,IF(Raw!$X699&gt;$C$9,IF(Raw!$X699&lt;$A$9,Raw!S699,-999),-999),-999),-999),-999),-999)</f>
        <v>-999</v>
      </c>
      <c r="M699" s="9">
        <f>Raw!Q699</f>
        <v>0</v>
      </c>
      <c r="N699" s="9">
        <f>IF(Raw!$G699&gt;$C$8,IF(Raw!$Q699&gt;$C$8,IF(Raw!$N699&gt;$C$9,IF(Raw!$N699&lt;$A$9,IF(Raw!$X699&gt;$C$9,IF(Raw!$X699&lt;$A$9,Raw!V699,-999),-999),-999),-999),-999),-999)</f>
        <v>-999</v>
      </c>
      <c r="O699" s="9">
        <f>IF(Raw!$G699&gt;$C$8,IF(Raw!$Q699&gt;$C$8,IF(Raw!$N699&gt;$C$9,IF(Raw!$N699&lt;$A$9,IF(Raw!$X699&gt;$C$9,IF(Raw!$X699&lt;$A$9,Raw!W699,-999),-999),-999),-999),-999),-999)</f>
        <v>-999</v>
      </c>
      <c r="P699" s="9">
        <f>IF(Raw!$G699&gt;$C$8,IF(Raw!$Q699&gt;$C$8,IF(Raw!$N699&gt;$C$9,IF(Raw!$N699&lt;$A$9,IF(Raw!$X699&gt;$C$9,IF(Raw!$X699&lt;$A$9,Raw!X699,-999),-999),-999),-999),-999),-999)</f>
        <v>-999</v>
      </c>
      <c r="R699" s="9">
        <f t="shared" si="191"/>
        <v>0</v>
      </c>
      <c r="S699" s="9">
        <f t="shared" si="192"/>
        <v>0</v>
      </c>
      <c r="T699" s="9">
        <f t="shared" si="193"/>
        <v>0</v>
      </c>
      <c r="U699" s="9">
        <f t="shared" si="194"/>
        <v>0</v>
      </c>
      <c r="V699" s="15">
        <f t="shared" si="195"/>
        <v>-999</v>
      </c>
      <c r="X699" s="11">
        <f t="shared" si="196"/>
        <v>-6.0139799999999993E+20</v>
      </c>
      <c r="Y699" s="11">
        <f t="shared" si="197"/>
        <v>-9.99E-18</v>
      </c>
      <c r="Z699" s="11">
        <f t="shared" si="198"/>
        <v>-9.9899999999999989E-4</v>
      </c>
      <c r="AA699" s="16">
        <f t="shared" si="199"/>
        <v>1</v>
      </c>
      <c r="AB699" s="9">
        <f t="shared" si="200"/>
        <v>-999</v>
      </c>
      <c r="AC699" s="9">
        <f t="shared" si="201"/>
        <v>-999</v>
      </c>
      <c r="AD699" s="15">
        <f t="shared" si="202"/>
        <v>-999</v>
      </c>
      <c r="AE699" s="3">
        <f t="shared" si="203"/>
        <v>-1202.7959999999996</v>
      </c>
      <c r="AF699" s="2">
        <f t="shared" si="204"/>
        <v>0.30099999999999988</v>
      </c>
      <c r="AG699" s="9">
        <f t="shared" si="205"/>
        <v>0</v>
      </c>
      <c r="AH699" s="2">
        <f t="shared" si="206"/>
        <v>0</v>
      </c>
    </row>
    <row r="700" spans="1:34">
      <c r="A700" s="1">
        <f>Raw!A700</f>
        <v>0</v>
      </c>
      <c r="B700" s="14">
        <f>Raw!B700</f>
        <v>0</v>
      </c>
      <c r="C700" s="15">
        <f>Raw!C700</f>
        <v>0</v>
      </c>
      <c r="D700" s="15">
        <f>IF(C700&gt;0.5,Raw!D700*D$11,-999)</f>
        <v>-999</v>
      </c>
      <c r="E700" s="9">
        <f>IF(Raw!$G700&gt;$C$8,IF(Raw!$Q700&gt;$C$8,IF(Raw!$N700&gt;$C$9,IF(Raw!$N700&lt;$A$9,IF(Raw!$X700&gt;$C$9,IF(Raw!$X700&lt;$A$9,Raw!H700,-999),-999),-999),-999),-999),-999)</f>
        <v>-999</v>
      </c>
      <c r="F700" s="9">
        <f>IF(Raw!$G700&gt;$C$8,IF(Raw!$Q700&gt;$C$8,IF(Raw!$N700&gt;$C$9,IF(Raw!$N700&lt;$A$9,IF(Raw!$X700&gt;$C$9,IF(Raw!$X700&lt;$A$9,Raw!I700,-999),-999),-999),-999),-999),-999)</f>
        <v>-999</v>
      </c>
      <c r="G700" s="9">
        <f>Raw!G700</f>
        <v>0</v>
      </c>
      <c r="H700" s="9">
        <f>IF(Raw!$G700&gt;$C$8,IF(Raw!$Q700&gt;$C$8,IF(Raw!$N700&gt;$C$9,IF(Raw!$N700&lt;$A$9,IF(Raw!$X700&gt;$C$9,IF(Raw!$X700&lt;$A$9,Raw!L700,-999),-999),-999),-999),-999),-999)</f>
        <v>-999</v>
      </c>
      <c r="I700" s="9">
        <f>IF(Raw!$G700&gt;$C$8,IF(Raw!$Q700&gt;$C$8,IF(Raw!$N700&gt;$C$9,IF(Raw!$N700&lt;$A$9,IF(Raw!$X700&gt;$C$9,IF(Raw!$X700&lt;$A$9,Raw!M700,-999),-999),-999),-999),-999),-999)</f>
        <v>-999</v>
      </c>
      <c r="J700" s="9">
        <f>IF(Raw!$G700&gt;$C$8,IF(Raw!$Q700&gt;$C$8,IF(Raw!$N700&gt;$C$9,IF(Raw!$N700&lt;$A$9,IF(Raw!$X700&gt;$C$9,IF(Raw!$X700&lt;$A$9,Raw!N700,-999),-999),-999),-999),-999),-999)</f>
        <v>-999</v>
      </c>
      <c r="K700" s="9">
        <f>IF(Raw!$G700&gt;$C$8,IF(Raw!$Q700&gt;$C$8,IF(Raw!$N700&gt;$C$9,IF(Raw!$N700&lt;$A$9,IF(Raw!$X700&gt;$C$9,IF(Raw!$X700&lt;$A$9,Raw!R700,-999),-999),-999),-999),-999),-999)</f>
        <v>-999</v>
      </c>
      <c r="L700" s="9">
        <f>IF(Raw!$G700&gt;$C$8,IF(Raw!$Q700&gt;$C$8,IF(Raw!$N700&gt;$C$9,IF(Raw!$N700&lt;$A$9,IF(Raw!$X700&gt;$C$9,IF(Raw!$X700&lt;$A$9,Raw!S700,-999),-999),-999),-999),-999),-999)</f>
        <v>-999</v>
      </c>
      <c r="M700" s="9">
        <f>Raw!Q700</f>
        <v>0</v>
      </c>
      <c r="N700" s="9">
        <f>IF(Raw!$G700&gt;$C$8,IF(Raw!$Q700&gt;$C$8,IF(Raw!$N700&gt;$C$9,IF(Raw!$N700&lt;$A$9,IF(Raw!$X700&gt;$C$9,IF(Raw!$X700&lt;$A$9,Raw!V700,-999),-999),-999),-999),-999),-999)</f>
        <v>-999</v>
      </c>
      <c r="O700" s="9">
        <f>IF(Raw!$G700&gt;$C$8,IF(Raw!$Q700&gt;$C$8,IF(Raw!$N700&gt;$C$9,IF(Raw!$N700&lt;$A$9,IF(Raw!$X700&gt;$C$9,IF(Raw!$X700&lt;$A$9,Raw!W700,-999),-999),-999),-999),-999),-999)</f>
        <v>-999</v>
      </c>
      <c r="P700" s="9">
        <f>IF(Raw!$G700&gt;$C$8,IF(Raw!$Q700&gt;$C$8,IF(Raw!$N700&gt;$C$9,IF(Raw!$N700&lt;$A$9,IF(Raw!$X700&gt;$C$9,IF(Raw!$X700&lt;$A$9,Raw!X700,-999),-999),-999),-999),-999),-999)</f>
        <v>-999</v>
      </c>
      <c r="R700" s="9">
        <f t="shared" si="191"/>
        <v>0</v>
      </c>
      <c r="S700" s="9">
        <f t="shared" si="192"/>
        <v>0</v>
      </c>
      <c r="T700" s="9">
        <f t="shared" si="193"/>
        <v>0</v>
      </c>
      <c r="U700" s="9">
        <f t="shared" si="194"/>
        <v>0</v>
      </c>
      <c r="V700" s="15">
        <f t="shared" si="195"/>
        <v>-999</v>
      </c>
      <c r="X700" s="11">
        <f t="shared" si="196"/>
        <v>-6.0139799999999993E+20</v>
      </c>
      <c r="Y700" s="11">
        <f t="shared" si="197"/>
        <v>-9.99E-18</v>
      </c>
      <c r="Z700" s="11">
        <f t="shared" si="198"/>
        <v>-9.9899999999999989E-4</v>
      </c>
      <c r="AA700" s="16">
        <f t="shared" si="199"/>
        <v>1</v>
      </c>
      <c r="AB700" s="9">
        <f t="shared" si="200"/>
        <v>-999</v>
      </c>
      <c r="AC700" s="9">
        <f t="shared" si="201"/>
        <v>-999</v>
      </c>
      <c r="AD700" s="15">
        <f t="shared" si="202"/>
        <v>-999</v>
      </c>
      <c r="AE700" s="3">
        <f t="shared" si="203"/>
        <v>-1202.7959999999996</v>
      </c>
      <c r="AF700" s="2">
        <f t="shared" si="204"/>
        <v>0.30099999999999988</v>
      </c>
      <c r="AG700" s="9">
        <f t="shared" si="205"/>
        <v>0</v>
      </c>
      <c r="AH700" s="2">
        <f t="shared" si="206"/>
        <v>0</v>
      </c>
    </row>
    <row r="701" spans="1:34">
      <c r="A701" s="1">
        <f>Raw!A701</f>
        <v>0</v>
      </c>
      <c r="B701" s="14">
        <f>Raw!B701</f>
        <v>0</v>
      </c>
      <c r="C701" s="15">
        <f>Raw!C701</f>
        <v>0</v>
      </c>
      <c r="D701" s="15">
        <f>IF(C701&gt;0.5,Raw!D701*D$11,-999)</f>
        <v>-999</v>
      </c>
      <c r="E701" s="9">
        <f>IF(Raw!$G701&gt;$C$8,IF(Raw!$Q701&gt;$C$8,IF(Raw!$N701&gt;$C$9,IF(Raw!$N701&lt;$A$9,IF(Raw!$X701&gt;$C$9,IF(Raw!$X701&lt;$A$9,Raw!H701,-999),-999),-999),-999),-999),-999)</f>
        <v>-999</v>
      </c>
      <c r="F701" s="9">
        <f>IF(Raw!$G701&gt;$C$8,IF(Raw!$Q701&gt;$C$8,IF(Raw!$N701&gt;$C$9,IF(Raw!$N701&lt;$A$9,IF(Raw!$X701&gt;$C$9,IF(Raw!$X701&lt;$A$9,Raw!I701,-999),-999),-999),-999),-999),-999)</f>
        <v>-999</v>
      </c>
      <c r="G701" s="9">
        <f>Raw!G701</f>
        <v>0</v>
      </c>
      <c r="H701" s="9">
        <f>IF(Raw!$G701&gt;$C$8,IF(Raw!$Q701&gt;$C$8,IF(Raw!$N701&gt;$C$9,IF(Raw!$N701&lt;$A$9,IF(Raw!$X701&gt;$C$9,IF(Raw!$X701&lt;$A$9,Raw!L701,-999),-999),-999),-999),-999),-999)</f>
        <v>-999</v>
      </c>
      <c r="I701" s="9">
        <f>IF(Raw!$G701&gt;$C$8,IF(Raw!$Q701&gt;$C$8,IF(Raw!$N701&gt;$C$9,IF(Raw!$N701&lt;$A$9,IF(Raw!$X701&gt;$C$9,IF(Raw!$X701&lt;$A$9,Raw!M701,-999),-999),-999),-999),-999),-999)</f>
        <v>-999</v>
      </c>
      <c r="J701" s="9">
        <f>IF(Raw!$G701&gt;$C$8,IF(Raw!$Q701&gt;$C$8,IF(Raw!$N701&gt;$C$9,IF(Raw!$N701&lt;$A$9,IF(Raw!$X701&gt;$C$9,IF(Raw!$X701&lt;$A$9,Raw!N701,-999),-999),-999),-999),-999),-999)</f>
        <v>-999</v>
      </c>
      <c r="K701" s="9">
        <f>IF(Raw!$G701&gt;$C$8,IF(Raw!$Q701&gt;$C$8,IF(Raw!$N701&gt;$C$9,IF(Raw!$N701&lt;$A$9,IF(Raw!$X701&gt;$C$9,IF(Raw!$X701&lt;$A$9,Raw!R701,-999),-999),-999),-999),-999),-999)</f>
        <v>-999</v>
      </c>
      <c r="L701" s="9">
        <f>IF(Raw!$G701&gt;$C$8,IF(Raw!$Q701&gt;$C$8,IF(Raw!$N701&gt;$C$9,IF(Raw!$N701&lt;$A$9,IF(Raw!$X701&gt;$C$9,IF(Raw!$X701&lt;$A$9,Raw!S701,-999),-999),-999),-999),-999),-999)</f>
        <v>-999</v>
      </c>
      <c r="M701" s="9">
        <f>Raw!Q701</f>
        <v>0</v>
      </c>
      <c r="N701" s="9">
        <f>IF(Raw!$G701&gt;$C$8,IF(Raw!$Q701&gt;$C$8,IF(Raw!$N701&gt;$C$9,IF(Raw!$N701&lt;$A$9,IF(Raw!$X701&gt;$C$9,IF(Raw!$X701&lt;$A$9,Raw!V701,-999),-999),-999),-999),-999),-999)</f>
        <v>-999</v>
      </c>
      <c r="O701" s="9">
        <f>IF(Raw!$G701&gt;$C$8,IF(Raw!$Q701&gt;$C$8,IF(Raw!$N701&gt;$C$9,IF(Raw!$N701&lt;$A$9,IF(Raw!$X701&gt;$C$9,IF(Raw!$X701&lt;$A$9,Raw!W701,-999),-999),-999),-999),-999),-999)</f>
        <v>-999</v>
      </c>
      <c r="P701" s="9">
        <f>IF(Raw!$G701&gt;$C$8,IF(Raw!$Q701&gt;$C$8,IF(Raw!$N701&gt;$C$9,IF(Raw!$N701&lt;$A$9,IF(Raw!$X701&gt;$C$9,IF(Raw!$X701&lt;$A$9,Raw!X701,-999),-999),-999),-999),-999),-999)</f>
        <v>-999</v>
      </c>
      <c r="R701" s="9">
        <f t="shared" si="191"/>
        <v>0</v>
      </c>
      <c r="S701" s="9">
        <f t="shared" si="192"/>
        <v>0</v>
      </c>
      <c r="T701" s="9">
        <f t="shared" si="193"/>
        <v>0</v>
      </c>
      <c r="U701" s="9">
        <f t="shared" si="194"/>
        <v>0</v>
      </c>
      <c r="V701" s="15">
        <f t="shared" si="195"/>
        <v>-999</v>
      </c>
      <c r="X701" s="11">
        <f t="shared" si="196"/>
        <v>-6.0139799999999993E+20</v>
      </c>
      <c r="Y701" s="11">
        <f t="shared" si="197"/>
        <v>-9.99E-18</v>
      </c>
      <c r="Z701" s="11">
        <f t="shared" si="198"/>
        <v>-9.9899999999999989E-4</v>
      </c>
      <c r="AA701" s="16">
        <f t="shared" si="199"/>
        <v>1</v>
      </c>
      <c r="AB701" s="9">
        <f t="shared" si="200"/>
        <v>-999</v>
      </c>
      <c r="AC701" s="9">
        <f t="shared" si="201"/>
        <v>-999</v>
      </c>
      <c r="AD701" s="15">
        <f t="shared" si="202"/>
        <v>-999</v>
      </c>
      <c r="AE701" s="3">
        <f t="shared" si="203"/>
        <v>-1202.7959999999996</v>
      </c>
      <c r="AF701" s="2">
        <f t="shared" si="204"/>
        <v>0.30099999999999988</v>
      </c>
      <c r="AG701" s="9">
        <f t="shared" si="205"/>
        <v>0</v>
      </c>
      <c r="AH701" s="2">
        <f t="shared" si="206"/>
        <v>0</v>
      </c>
    </row>
    <row r="702" spans="1:34">
      <c r="A702" s="1">
        <f>Raw!A702</f>
        <v>0</v>
      </c>
      <c r="B702" s="14">
        <f>Raw!B702</f>
        <v>0</v>
      </c>
      <c r="C702" s="15">
        <f>Raw!C702</f>
        <v>0</v>
      </c>
      <c r="D702" s="15">
        <f>IF(C702&gt;0.5,Raw!D702*D$11,-999)</f>
        <v>-999</v>
      </c>
      <c r="E702" s="9">
        <f>IF(Raw!$G702&gt;$C$8,IF(Raw!$Q702&gt;$C$8,IF(Raw!$N702&gt;$C$9,IF(Raw!$N702&lt;$A$9,IF(Raw!$X702&gt;$C$9,IF(Raw!$X702&lt;$A$9,Raw!H702,-999),-999),-999),-999),-999),-999)</f>
        <v>-999</v>
      </c>
      <c r="F702" s="9">
        <f>IF(Raw!$G702&gt;$C$8,IF(Raw!$Q702&gt;$C$8,IF(Raw!$N702&gt;$C$9,IF(Raw!$N702&lt;$A$9,IF(Raw!$X702&gt;$C$9,IF(Raw!$X702&lt;$A$9,Raw!I702,-999),-999),-999),-999),-999),-999)</f>
        <v>-999</v>
      </c>
      <c r="G702" s="9">
        <f>Raw!G702</f>
        <v>0</v>
      </c>
      <c r="H702" s="9">
        <f>IF(Raw!$G702&gt;$C$8,IF(Raw!$Q702&gt;$C$8,IF(Raw!$N702&gt;$C$9,IF(Raw!$N702&lt;$A$9,IF(Raw!$X702&gt;$C$9,IF(Raw!$X702&lt;$A$9,Raw!L702,-999),-999),-999),-999),-999),-999)</f>
        <v>-999</v>
      </c>
      <c r="I702" s="9">
        <f>IF(Raw!$G702&gt;$C$8,IF(Raw!$Q702&gt;$C$8,IF(Raw!$N702&gt;$C$9,IF(Raw!$N702&lt;$A$9,IF(Raw!$X702&gt;$C$9,IF(Raw!$X702&lt;$A$9,Raw!M702,-999),-999),-999),-999),-999),-999)</f>
        <v>-999</v>
      </c>
      <c r="J702" s="9">
        <f>IF(Raw!$G702&gt;$C$8,IF(Raw!$Q702&gt;$C$8,IF(Raw!$N702&gt;$C$9,IF(Raw!$N702&lt;$A$9,IF(Raw!$X702&gt;$C$9,IF(Raw!$X702&lt;$A$9,Raw!N702,-999),-999),-999),-999),-999),-999)</f>
        <v>-999</v>
      </c>
      <c r="K702" s="9">
        <f>IF(Raw!$G702&gt;$C$8,IF(Raw!$Q702&gt;$C$8,IF(Raw!$N702&gt;$C$9,IF(Raw!$N702&lt;$A$9,IF(Raw!$X702&gt;$C$9,IF(Raw!$X702&lt;$A$9,Raw!R702,-999),-999),-999),-999),-999),-999)</f>
        <v>-999</v>
      </c>
      <c r="L702" s="9">
        <f>IF(Raw!$G702&gt;$C$8,IF(Raw!$Q702&gt;$C$8,IF(Raw!$N702&gt;$C$9,IF(Raw!$N702&lt;$A$9,IF(Raw!$X702&gt;$C$9,IF(Raw!$X702&lt;$A$9,Raw!S702,-999),-999),-999),-999),-999),-999)</f>
        <v>-999</v>
      </c>
      <c r="M702" s="9">
        <f>Raw!Q702</f>
        <v>0</v>
      </c>
      <c r="N702" s="9">
        <f>IF(Raw!$G702&gt;$C$8,IF(Raw!$Q702&gt;$C$8,IF(Raw!$N702&gt;$C$9,IF(Raw!$N702&lt;$A$9,IF(Raw!$X702&gt;$C$9,IF(Raw!$X702&lt;$A$9,Raw!V702,-999),-999),-999),-999),-999),-999)</f>
        <v>-999</v>
      </c>
      <c r="O702" s="9">
        <f>IF(Raw!$G702&gt;$C$8,IF(Raw!$Q702&gt;$C$8,IF(Raw!$N702&gt;$C$9,IF(Raw!$N702&lt;$A$9,IF(Raw!$X702&gt;$C$9,IF(Raw!$X702&lt;$A$9,Raw!W702,-999),-999),-999),-999),-999),-999)</f>
        <v>-999</v>
      </c>
      <c r="P702" s="9">
        <f>IF(Raw!$G702&gt;$C$8,IF(Raw!$Q702&gt;$C$8,IF(Raw!$N702&gt;$C$9,IF(Raw!$N702&lt;$A$9,IF(Raw!$X702&gt;$C$9,IF(Raw!$X702&lt;$A$9,Raw!X702,-999),-999),-999),-999),-999),-999)</f>
        <v>-999</v>
      </c>
      <c r="R702" s="9">
        <f t="shared" si="191"/>
        <v>0</v>
      </c>
      <c r="S702" s="9">
        <f t="shared" si="192"/>
        <v>0</v>
      </c>
      <c r="T702" s="9">
        <f t="shared" si="193"/>
        <v>0</v>
      </c>
      <c r="U702" s="9">
        <f t="shared" si="194"/>
        <v>0</v>
      </c>
      <c r="V702" s="15">
        <f t="shared" si="195"/>
        <v>-999</v>
      </c>
      <c r="X702" s="11">
        <f t="shared" si="196"/>
        <v>-6.0139799999999993E+20</v>
      </c>
      <c r="Y702" s="11">
        <f t="shared" si="197"/>
        <v>-9.99E-18</v>
      </c>
      <c r="Z702" s="11">
        <f t="shared" si="198"/>
        <v>-9.9899999999999989E-4</v>
      </c>
      <c r="AA702" s="16">
        <f t="shared" si="199"/>
        <v>1</v>
      </c>
      <c r="AB702" s="9">
        <f t="shared" si="200"/>
        <v>-999</v>
      </c>
      <c r="AC702" s="9">
        <f t="shared" si="201"/>
        <v>-999</v>
      </c>
      <c r="AD702" s="15">
        <f t="shared" si="202"/>
        <v>-999</v>
      </c>
      <c r="AE702" s="3">
        <f t="shared" si="203"/>
        <v>-1202.7959999999996</v>
      </c>
      <c r="AF702" s="2">
        <f t="shared" si="204"/>
        <v>0.30099999999999988</v>
      </c>
      <c r="AG702" s="9">
        <f t="shared" si="205"/>
        <v>0</v>
      </c>
      <c r="AH702" s="2">
        <f t="shared" si="206"/>
        <v>0</v>
      </c>
    </row>
    <row r="703" spans="1:34">
      <c r="A703" s="1">
        <f>Raw!A703</f>
        <v>0</v>
      </c>
      <c r="B703" s="14">
        <f>Raw!B703</f>
        <v>0</v>
      </c>
      <c r="C703" s="15">
        <f>Raw!C703</f>
        <v>0</v>
      </c>
      <c r="D703" s="15">
        <f>IF(C703&gt;0.5,Raw!D703*D$11,-999)</f>
        <v>-999</v>
      </c>
      <c r="E703" s="9">
        <f>IF(Raw!$G703&gt;$C$8,IF(Raw!$Q703&gt;$C$8,IF(Raw!$N703&gt;$C$9,IF(Raw!$N703&lt;$A$9,IF(Raw!$X703&gt;$C$9,IF(Raw!$X703&lt;$A$9,Raw!H703,-999),-999),-999),-999),-999),-999)</f>
        <v>-999</v>
      </c>
      <c r="F703" s="9">
        <f>IF(Raw!$G703&gt;$C$8,IF(Raw!$Q703&gt;$C$8,IF(Raw!$N703&gt;$C$9,IF(Raw!$N703&lt;$A$9,IF(Raw!$X703&gt;$C$9,IF(Raw!$X703&lt;$A$9,Raw!I703,-999),-999),-999),-999),-999),-999)</f>
        <v>-999</v>
      </c>
      <c r="G703" s="9">
        <f>Raw!G703</f>
        <v>0</v>
      </c>
      <c r="H703" s="9">
        <f>IF(Raw!$G703&gt;$C$8,IF(Raw!$Q703&gt;$C$8,IF(Raw!$N703&gt;$C$9,IF(Raw!$N703&lt;$A$9,IF(Raw!$X703&gt;$C$9,IF(Raw!$X703&lt;$A$9,Raw!L703,-999),-999),-999),-999),-999),-999)</f>
        <v>-999</v>
      </c>
      <c r="I703" s="9">
        <f>IF(Raw!$G703&gt;$C$8,IF(Raw!$Q703&gt;$C$8,IF(Raw!$N703&gt;$C$9,IF(Raw!$N703&lt;$A$9,IF(Raw!$X703&gt;$C$9,IF(Raw!$X703&lt;$A$9,Raw!M703,-999),-999),-999),-999),-999),-999)</f>
        <v>-999</v>
      </c>
      <c r="J703" s="9">
        <f>IF(Raw!$G703&gt;$C$8,IF(Raw!$Q703&gt;$C$8,IF(Raw!$N703&gt;$C$9,IF(Raw!$N703&lt;$A$9,IF(Raw!$X703&gt;$C$9,IF(Raw!$X703&lt;$A$9,Raw!N703,-999),-999),-999),-999),-999),-999)</f>
        <v>-999</v>
      </c>
      <c r="K703" s="9">
        <f>IF(Raw!$G703&gt;$C$8,IF(Raw!$Q703&gt;$C$8,IF(Raw!$N703&gt;$C$9,IF(Raw!$N703&lt;$A$9,IF(Raw!$X703&gt;$C$9,IF(Raw!$X703&lt;$A$9,Raw!R703,-999),-999),-999),-999),-999),-999)</f>
        <v>-999</v>
      </c>
      <c r="L703" s="9">
        <f>IF(Raw!$G703&gt;$C$8,IF(Raw!$Q703&gt;$C$8,IF(Raw!$N703&gt;$C$9,IF(Raw!$N703&lt;$A$9,IF(Raw!$X703&gt;$C$9,IF(Raw!$X703&lt;$A$9,Raw!S703,-999),-999),-999),-999),-999),-999)</f>
        <v>-999</v>
      </c>
      <c r="M703" s="9">
        <f>Raw!Q703</f>
        <v>0</v>
      </c>
      <c r="N703" s="9">
        <f>IF(Raw!$G703&gt;$C$8,IF(Raw!$Q703&gt;$C$8,IF(Raw!$N703&gt;$C$9,IF(Raw!$N703&lt;$A$9,IF(Raw!$X703&gt;$C$9,IF(Raw!$X703&lt;$A$9,Raw!V703,-999),-999),-999),-999),-999),-999)</f>
        <v>-999</v>
      </c>
      <c r="O703" s="9">
        <f>IF(Raw!$G703&gt;$C$8,IF(Raw!$Q703&gt;$C$8,IF(Raw!$N703&gt;$C$9,IF(Raw!$N703&lt;$A$9,IF(Raw!$X703&gt;$C$9,IF(Raw!$X703&lt;$A$9,Raw!W703,-999),-999),-999),-999),-999),-999)</f>
        <v>-999</v>
      </c>
      <c r="P703" s="9">
        <f>IF(Raw!$G703&gt;$C$8,IF(Raw!$Q703&gt;$C$8,IF(Raw!$N703&gt;$C$9,IF(Raw!$N703&lt;$A$9,IF(Raw!$X703&gt;$C$9,IF(Raw!$X703&lt;$A$9,Raw!X703,-999),-999),-999),-999),-999),-999)</f>
        <v>-999</v>
      </c>
      <c r="R703" s="9">
        <f t="shared" si="191"/>
        <v>0</v>
      </c>
      <c r="S703" s="9">
        <f t="shared" si="192"/>
        <v>0</v>
      </c>
      <c r="T703" s="9">
        <f t="shared" si="193"/>
        <v>0</v>
      </c>
      <c r="U703" s="9">
        <f t="shared" si="194"/>
        <v>0</v>
      </c>
      <c r="V703" s="15">
        <f t="shared" si="195"/>
        <v>-999</v>
      </c>
      <c r="X703" s="11">
        <f t="shared" si="196"/>
        <v>-6.0139799999999993E+20</v>
      </c>
      <c r="Y703" s="11">
        <f t="shared" si="197"/>
        <v>-9.99E-18</v>
      </c>
      <c r="Z703" s="11">
        <f t="shared" si="198"/>
        <v>-9.9899999999999989E-4</v>
      </c>
      <c r="AA703" s="16">
        <f t="shared" si="199"/>
        <v>1</v>
      </c>
      <c r="AB703" s="9">
        <f t="shared" si="200"/>
        <v>-999</v>
      </c>
      <c r="AC703" s="9">
        <f t="shared" si="201"/>
        <v>-999</v>
      </c>
      <c r="AD703" s="15">
        <f t="shared" si="202"/>
        <v>-999</v>
      </c>
      <c r="AE703" s="3">
        <f t="shared" si="203"/>
        <v>-1202.7959999999996</v>
      </c>
      <c r="AF703" s="2">
        <f t="shared" si="204"/>
        <v>0.30099999999999988</v>
      </c>
      <c r="AG703" s="9">
        <f t="shared" si="205"/>
        <v>0</v>
      </c>
      <c r="AH703" s="2">
        <f t="shared" si="206"/>
        <v>0</v>
      </c>
    </row>
    <row r="704" spans="1:34">
      <c r="A704" s="1">
        <f>Raw!A704</f>
        <v>0</v>
      </c>
      <c r="B704" s="14">
        <f>Raw!B704</f>
        <v>0</v>
      </c>
      <c r="C704" s="15">
        <f>Raw!C704</f>
        <v>0</v>
      </c>
      <c r="D704" s="15">
        <f>IF(C704&gt;0.5,Raw!D704*D$11,-999)</f>
        <v>-999</v>
      </c>
      <c r="E704" s="9">
        <f>IF(Raw!$G704&gt;$C$8,IF(Raw!$Q704&gt;$C$8,IF(Raw!$N704&gt;$C$9,IF(Raw!$N704&lt;$A$9,IF(Raw!$X704&gt;$C$9,IF(Raw!$X704&lt;$A$9,Raw!H704,-999),-999),-999),-999),-999),-999)</f>
        <v>-999</v>
      </c>
      <c r="F704" s="9">
        <f>IF(Raw!$G704&gt;$C$8,IF(Raw!$Q704&gt;$C$8,IF(Raw!$N704&gt;$C$9,IF(Raw!$N704&lt;$A$9,IF(Raw!$X704&gt;$C$9,IF(Raw!$X704&lt;$A$9,Raw!I704,-999),-999),-999),-999),-999),-999)</f>
        <v>-999</v>
      </c>
      <c r="G704" s="9">
        <f>Raw!G704</f>
        <v>0</v>
      </c>
      <c r="H704" s="9">
        <f>IF(Raw!$G704&gt;$C$8,IF(Raw!$Q704&gt;$C$8,IF(Raw!$N704&gt;$C$9,IF(Raw!$N704&lt;$A$9,IF(Raw!$X704&gt;$C$9,IF(Raw!$X704&lt;$A$9,Raw!L704,-999),-999),-999),-999),-999),-999)</f>
        <v>-999</v>
      </c>
      <c r="I704" s="9">
        <f>IF(Raw!$G704&gt;$C$8,IF(Raw!$Q704&gt;$C$8,IF(Raw!$N704&gt;$C$9,IF(Raw!$N704&lt;$A$9,IF(Raw!$X704&gt;$C$9,IF(Raw!$X704&lt;$A$9,Raw!M704,-999),-999),-999),-999),-999),-999)</f>
        <v>-999</v>
      </c>
      <c r="J704" s="9">
        <f>IF(Raw!$G704&gt;$C$8,IF(Raw!$Q704&gt;$C$8,IF(Raw!$N704&gt;$C$9,IF(Raw!$N704&lt;$A$9,IF(Raw!$X704&gt;$C$9,IF(Raw!$X704&lt;$A$9,Raw!N704,-999),-999),-999),-999),-999),-999)</f>
        <v>-999</v>
      </c>
      <c r="K704" s="9">
        <f>IF(Raw!$G704&gt;$C$8,IF(Raw!$Q704&gt;$C$8,IF(Raw!$N704&gt;$C$9,IF(Raw!$N704&lt;$A$9,IF(Raw!$X704&gt;$C$9,IF(Raw!$X704&lt;$A$9,Raw!R704,-999),-999),-999),-999),-999),-999)</f>
        <v>-999</v>
      </c>
      <c r="L704" s="9">
        <f>IF(Raw!$G704&gt;$C$8,IF(Raw!$Q704&gt;$C$8,IF(Raw!$N704&gt;$C$9,IF(Raw!$N704&lt;$A$9,IF(Raw!$X704&gt;$C$9,IF(Raw!$X704&lt;$A$9,Raw!S704,-999),-999),-999),-999),-999),-999)</f>
        <v>-999</v>
      </c>
      <c r="M704" s="9">
        <f>Raw!Q704</f>
        <v>0</v>
      </c>
      <c r="N704" s="9">
        <f>IF(Raw!$G704&gt;$C$8,IF(Raw!$Q704&gt;$C$8,IF(Raw!$N704&gt;$C$9,IF(Raw!$N704&lt;$A$9,IF(Raw!$X704&gt;$C$9,IF(Raw!$X704&lt;$A$9,Raw!V704,-999),-999),-999),-999),-999),-999)</f>
        <v>-999</v>
      </c>
      <c r="O704" s="9">
        <f>IF(Raw!$G704&gt;$C$8,IF(Raw!$Q704&gt;$C$8,IF(Raw!$N704&gt;$C$9,IF(Raw!$N704&lt;$A$9,IF(Raw!$X704&gt;$C$9,IF(Raw!$X704&lt;$A$9,Raw!W704,-999),-999),-999),-999),-999),-999)</f>
        <v>-999</v>
      </c>
      <c r="P704" s="9">
        <f>IF(Raw!$G704&gt;$C$8,IF(Raw!$Q704&gt;$C$8,IF(Raw!$N704&gt;$C$9,IF(Raw!$N704&lt;$A$9,IF(Raw!$X704&gt;$C$9,IF(Raw!$X704&lt;$A$9,Raw!X704,-999),-999),-999),-999),-999),-999)</f>
        <v>-999</v>
      </c>
      <c r="R704" s="9">
        <f t="shared" si="191"/>
        <v>0</v>
      </c>
      <c r="S704" s="9">
        <f t="shared" si="192"/>
        <v>0</v>
      </c>
      <c r="T704" s="9">
        <f t="shared" si="193"/>
        <v>0</v>
      </c>
      <c r="U704" s="9">
        <f t="shared" si="194"/>
        <v>0</v>
      </c>
      <c r="V704" s="15">
        <f t="shared" si="195"/>
        <v>-999</v>
      </c>
      <c r="X704" s="11">
        <f t="shared" si="196"/>
        <v>-6.0139799999999993E+20</v>
      </c>
      <c r="Y704" s="11">
        <f t="shared" si="197"/>
        <v>-9.99E-18</v>
      </c>
      <c r="Z704" s="11">
        <f t="shared" si="198"/>
        <v>-9.9899999999999989E-4</v>
      </c>
      <c r="AA704" s="16">
        <f t="shared" si="199"/>
        <v>1</v>
      </c>
      <c r="AB704" s="9">
        <f t="shared" si="200"/>
        <v>-999</v>
      </c>
      <c r="AC704" s="9">
        <f t="shared" si="201"/>
        <v>-999</v>
      </c>
      <c r="AD704" s="15">
        <f t="shared" si="202"/>
        <v>-999</v>
      </c>
      <c r="AE704" s="3">
        <f t="shared" si="203"/>
        <v>-1202.7959999999996</v>
      </c>
      <c r="AF704" s="2">
        <f t="shared" si="204"/>
        <v>0.30099999999999988</v>
      </c>
      <c r="AG704" s="9">
        <f t="shared" si="205"/>
        <v>0</v>
      </c>
      <c r="AH704" s="2">
        <f t="shared" si="206"/>
        <v>0</v>
      </c>
    </row>
    <row r="705" spans="1:34">
      <c r="A705" s="1">
        <f>Raw!A705</f>
        <v>0</v>
      </c>
      <c r="B705" s="14">
        <f>Raw!B705</f>
        <v>0</v>
      </c>
      <c r="C705" s="15">
        <f>Raw!C705</f>
        <v>0</v>
      </c>
      <c r="D705" s="15">
        <f>IF(C705&gt;0.5,Raw!D705*D$11,-999)</f>
        <v>-999</v>
      </c>
      <c r="E705" s="9">
        <f>IF(Raw!$G705&gt;$C$8,IF(Raw!$Q705&gt;$C$8,IF(Raw!$N705&gt;$C$9,IF(Raw!$N705&lt;$A$9,IF(Raw!$X705&gt;$C$9,IF(Raw!$X705&lt;$A$9,Raw!H705,-999),-999),-999),-999),-999),-999)</f>
        <v>-999</v>
      </c>
      <c r="F705" s="9">
        <f>IF(Raw!$G705&gt;$C$8,IF(Raw!$Q705&gt;$C$8,IF(Raw!$N705&gt;$C$9,IF(Raw!$N705&lt;$A$9,IF(Raw!$X705&gt;$C$9,IF(Raw!$X705&lt;$A$9,Raw!I705,-999),-999),-999),-999),-999),-999)</f>
        <v>-999</v>
      </c>
      <c r="G705" s="9">
        <f>Raw!G705</f>
        <v>0</v>
      </c>
      <c r="H705" s="9">
        <f>IF(Raw!$G705&gt;$C$8,IF(Raw!$Q705&gt;$C$8,IF(Raw!$N705&gt;$C$9,IF(Raw!$N705&lt;$A$9,IF(Raw!$X705&gt;$C$9,IF(Raw!$X705&lt;$A$9,Raw!L705,-999),-999),-999),-999),-999),-999)</f>
        <v>-999</v>
      </c>
      <c r="I705" s="9">
        <f>IF(Raw!$G705&gt;$C$8,IF(Raw!$Q705&gt;$C$8,IF(Raw!$N705&gt;$C$9,IF(Raw!$N705&lt;$A$9,IF(Raw!$X705&gt;$C$9,IF(Raw!$X705&lt;$A$9,Raw!M705,-999),-999),-999),-999),-999),-999)</f>
        <v>-999</v>
      </c>
      <c r="J705" s="9">
        <f>IF(Raw!$G705&gt;$C$8,IF(Raw!$Q705&gt;$C$8,IF(Raw!$N705&gt;$C$9,IF(Raw!$N705&lt;$A$9,IF(Raw!$X705&gt;$C$9,IF(Raw!$X705&lt;$A$9,Raw!N705,-999),-999),-999),-999),-999),-999)</f>
        <v>-999</v>
      </c>
      <c r="K705" s="9">
        <f>IF(Raw!$G705&gt;$C$8,IF(Raw!$Q705&gt;$C$8,IF(Raw!$N705&gt;$C$9,IF(Raw!$N705&lt;$A$9,IF(Raw!$X705&gt;$C$9,IF(Raw!$X705&lt;$A$9,Raw!R705,-999),-999),-999),-999),-999),-999)</f>
        <v>-999</v>
      </c>
      <c r="L705" s="9">
        <f>IF(Raw!$G705&gt;$C$8,IF(Raw!$Q705&gt;$C$8,IF(Raw!$N705&gt;$C$9,IF(Raw!$N705&lt;$A$9,IF(Raw!$X705&gt;$C$9,IF(Raw!$X705&lt;$A$9,Raw!S705,-999),-999),-999),-999),-999),-999)</f>
        <v>-999</v>
      </c>
      <c r="M705" s="9">
        <f>Raw!Q705</f>
        <v>0</v>
      </c>
      <c r="N705" s="9">
        <f>IF(Raw!$G705&gt;$C$8,IF(Raw!$Q705&gt;$C$8,IF(Raw!$N705&gt;$C$9,IF(Raw!$N705&lt;$A$9,IF(Raw!$X705&gt;$C$9,IF(Raw!$X705&lt;$A$9,Raw!V705,-999),-999),-999),-999),-999),-999)</f>
        <v>-999</v>
      </c>
      <c r="O705" s="9">
        <f>IF(Raw!$G705&gt;$C$8,IF(Raw!$Q705&gt;$C$8,IF(Raw!$N705&gt;$C$9,IF(Raw!$N705&lt;$A$9,IF(Raw!$X705&gt;$C$9,IF(Raw!$X705&lt;$A$9,Raw!W705,-999),-999),-999),-999),-999),-999)</f>
        <v>-999</v>
      </c>
      <c r="P705" s="9">
        <f>IF(Raw!$G705&gt;$C$8,IF(Raw!$Q705&gt;$C$8,IF(Raw!$N705&gt;$C$9,IF(Raw!$N705&lt;$A$9,IF(Raw!$X705&gt;$C$9,IF(Raw!$X705&lt;$A$9,Raw!X705,-999),-999),-999),-999),-999),-999)</f>
        <v>-999</v>
      </c>
      <c r="R705" s="9">
        <f t="shared" si="191"/>
        <v>0</v>
      </c>
      <c r="S705" s="9">
        <f t="shared" si="192"/>
        <v>0</v>
      </c>
      <c r="T705" s="9">
        <f t="shared" si="193"/>
        <v>0</v>
      </c>
      <c r="U705" s="9">
        <f t="shared" si="194"/>
        <v>0</v>
      </c>
      <c r="V705" s="15">
        <f t="shared" si="195"/>
        <v>-999</v>
      </c>
      <c r="X705" s="11">
        <f t="shared" si="196"/>
        <v>-6.0139799999999993E+20</v>
      </c>
      <c r="Y705" s="11">
        <f t="shared" si="197"/>
        <v>-9.99E-18</v>
      </c>
      <c r="Z705" s="11">
        <f t="shared" si="198"/>
        <v>-9.9899999999999989E-4</v>
      </c>
      <c r="AA705" s="16">
        <f t="shared" si="199"/>
        <v>1</v>
      </c>
      <c r="AB705" s="9">
        <f t="shared" si="200"/>
        <v>-999</v>
      </c>
      <c r="AC705" s="9">
        <f t="shared" si="201"/>
        <v>-999</v>
      </c>
      <c r="AD705" s="15">
        <f t="shared" si="202"/>
        <v>-999</v>
      </c>
      <c r="AE705" s="3">
        <f t="shared" si="203"/>
        <v>-1202.7959999999996</v>
      </c>
      <c r="AF705" s="2">
        <f t="shared" si="204"/>
        <v>0.30099999999999988</v>
      </c>
      <c r="AG705" s="9">
        <f t="shared" si="205"/>
        <v>0</v>
      </c>
      <c r="AH705" s="2">
        <f t="shared" si="206"/>
        <v>0</v>
      </c>
    </row>
    <row r="706" spans="1:34">
      <c r="A706" s="1">
        <f>Raw!A706</f>
        <v>0</v>
      </c>
      <c r="B706" s="14">
        <f>Raw!B706</f>
        <v>0</v>
      </c>
      <c r="C706" s="15">
        <f>Raw!C706</f>
        <v>0</v>
      </c>
      <c r="D706" s="15">
        <f>IF(C706&gt;0.5,Raw!D706*D$11,-999)</f>
        <v>-999</v>
      </c>
      <c r="E706" s="9">
        <f>IF(Raw!$G706&gt;$C$8,IF(Raw!$Q706&gt;$C$8,IF(Raw!$N706&gt;$C$9,IF(Raw!$N706&lt;$A$9,IF(Raw!$X706&gt;$C$9,IF(Raw!$X706&lt;$A$9,Raw!H706,-999),-999),-999),-999),-999),-999)</f>
        <v>-999</v>
      </c>
      <c r="F706" s="9">
        <f>IF(Raw!$G706&gt;$C$8,IF(Raw!$Q706&gt;$C$8,IF(Raw!$N706&gt;$C$9,IF(Raw!$N706&lt;$A$9,IF(Raw!$X706&gt;$C$9,IF(Raw!$X706&lt;$A$9,Raw!I706,-999),-999),-999),-999),-999),-999)</f>
        <v>-999</v>
      </c>
      <c r="G706" s="9">
        <f>Raw!G706</f>
        <v>0</v>
      </c>
      <c r="H706" s="9">
        <f>IF(Raw!$G706&gt;$C$8,IF(Raw!$Q706&gt;$C$8,IF(Raw!$N706&gt;$C$9,IF(Raw!$N706&lt;$A$9,IF(Raw!$X706&gt;$C$9,IF(Raw!$X706&lt;$A$9,Raw!L706,-999),-999),-999),-999),-999),-999)</f>
        <v>-999</v>
      </c>
      <c r="I706" s="9">
        <f>IF(Raw!$G706&gt;$C$8,IF(Raw!$Q706&gt;$C$8,IF(Raw!$N706&gt;$C$9,IF(Raw!$N706&lt;$A$9,IF(Raw!$X706&gt;$C$9,IF(Raw!$X706&lt;$A$9,Raw!M706,-999),-999),-999),-999),-999),-999)</f>
        <v>-999</v>
      </c>
      <c r="J706" s="9">
        <f>IF(Raw!$G706&gt;$C$8,IF(Raw!$Q706&gt;$C$8,IF(Raw!$N706&gt;$C$9,IF(Raw!$N706&lt;$A$9,IF(Raw!$X706&gt;$C$9,IF(Raw!$X706&lt;$A$9,Raw!N706,-999),-999),-999),-999),-999),-999)</f>
        <v>-999</v>
      </c>
      <c r="K706" s="9">
        <f>IF(Raw!$G706&gt;$C$8,IF(Raw!$Q706&gt;$C$8,IF(Raw!$N706&gt;$C$9,IF(Raw!$N706&lt;$A$9,IF(Raw!$X706&gt;$C$9,IF(Raw!$X706&lt;$A$9,Raw!R706,-999),-999),-999),-999),-999),-999)</f>
        <v>-999</v>
      </c>
      <c r="L706" s="9">
        <f>IF(Raw!$G706&gt;$C$8,IF(Raw!$Q706&gt;$C$8,IF(Raw!$N706&gt;$C$9,IF(Raw!$N706&lt;$A$9,IF(Raw!$X706&gt;$C$9,IF(Raw!$X706&lt;$A$9,Raw!S706,-999),-999),-999),-999),-999),-999)</f>
        <v>-999</v>
      </c>
      <c r="M706" s="9">
        <f>Raw!Q706</f>
        <v>0</v>
      </c>
      <c r="N706" s="9">
        <f>IF(Raw!$G706&gt;$C$8,IF(Raw!$Q706&gt;$C$8,IF(Raw!$N706&gt;$C$9,IF(Raw!$N706&lt;$A$9,IF(Raw!$X706&gt;$C$9,IF(Raw!$X706&lt;$A$9,Raw!V706,-999),-999),-999),-999),-999),-999)</f>
        <v>-999</v>
      </c>
      <c r="O706" s="9">
        <f>IF(Raw!$G706&gt;$C$8,IF(Raw!$Q706&gt;$C$8,IF(Raw!$N706&gt;$C$9,IF(Raw!$N706&lt;$A$9,IF(Raw!$X706&gt;$C$9,IF(Raw!$X706&lt;$A$9,Raw!W706,-999),-999),-999),-999),-999),-999)</f>
        <v>-999</v>
      </c>
      <c r="P706" s="9">
        <f>IF(Raw!$G706&gt;$C$8,IF(Raw!$Q706&gt;$C$8,IF(Raw!$N706&gt;$C$9,IF(Raw!$N706&lt;$A$9,IF(Raw!$X706&gt;$C$9,IF(Raw!$X706&lt;$A$9,Raw!X706,-999),-999),-999),-999),-999),-999)</f>
        <v>-999</v>
      </c>
      <c r="R706" s="9">
        <f t="shared" si="191"/>
        <v>0</v>
      </c>
      <c r="S706" s="9">
        <f t="shared" si="192"/>
        <v>0</v>
      </c>
      <c r="T706" s="9">
        <f t="shared" si="193"/>
        <v>0</v>
      </c>
      <c r="U706" s="9">
        <f t="shared" si="194"/>
        <v>0</v>
      </c>
      <c r="V706" s="15">
        <f t="shared" si="195"/>
        <v>-999</v>
      </c>
      <c r="X706" s="11">
        <f t="shared" si="196"/>
        <v>-6.0139799999999993E+20</v>
      </c>
      <c r="Y706" s="11">
        <f t="shared" si="197"/>
        <v>-9.99E-18</v>
      </c>
      <c r="Z706" s="11">
        <f t="shared" si="198"/>
        <v>-9.9899999999999989E-4</v>
      </c>
      <c r="AA706" s="16">
        <f t="shared" si="199"/>
        <v>1</v>
      </c>
      <c r="AB706" s="9">
        <f t="shared" si="200"/>
        <v>-999</v>
      </c>
      <c r="AC706" s="9">
        <f t="shared" si="201"/>
        <v>-999</v>
      </c>
      <c r="AD706" s="15">
        <f t="shared" si="202"/>
        <v>-999</v>
      </c>
      <c r="AE706" s="3">
        <f t="shared" si="203"/>
        <v>-1202.7959999999996</v>
      </c>
      <c r="AF706" s="2">
        <f t="shared" si="204"/>
        <v>0.30099999999999988</v>
      </c>
      <c r="AG706" s="9">
        <f t="shared" si="205"/>
        <v>0</v>
      </c>
      <c r="AH706" s="2">
        <f t="shared" si="206"/>
        <v>0</v>
      </c>
    </row>
    <row r="707" spans="1:34">
      <c r="A707" s="1">
        <f>Raw!A707</f>
        <v>0</v>
      </c>
      <c r="B707" s="14">
        <f>Raw!B707</f>
        <v>0</v>
      </c>
      <c r="C707" s="15">
        <f>Raw!C707</f>
        <v>0</v>
      </c>
      <c r="D707" s="15">
        <f>IF(C707&gt;0.5,Raw!D707*D$11,-999)</f>
        <v>-999</v>
      </c>
      <c r="E707" s="9">
        <f>IF(Raw!$G707&gt;$C$8,IF(Raw!$Q707&gt;$C$8,IF(Raw!$N707&gt;$C$9,IF(Raw!$N707&lt;$A$9,IF(Raw!$X707&gt;$C$9,IF(Raw!$X707&lt;$A$9,Raw!H707,-999),-999),-999),-999),-999),-999)</f>
        <v>-999</v>
      </c>
      <c r="F707" s="9">
        <f>IF(Raw!$G707&gt;$C$8,IF(Raw!$Q707&gt;$C$8,IF(Raw!$N707&gt;$C$9,IF(Raw!$N707&lt;$A$9,IF(Raw!$X707&gt;$C$9,IF(Raw!$X707&lt;$A$9,Raw!I707,-999),-999),-999),-999),-999),-999)</f>
        <v>-999</v>
      </c>
      <c r="G707" s="9">
        <f>Raw!G707</f>
        <v>0</v>
      </c>
      <c r="H707" s="9">
        <f>IF(Raw!$G707&gt;$C$8,IF(Raw!$Q707&gt;$C$8,IF(Raw!$N707&gt;$C$9,IF(Raw!$N707&lt;$A$9,IF(Raw!$X707&gt;$C$9,IF(Raw!$X707&lt;$A$9,Raw!L707,-999),-999),-999),-999),-999),-999)</f>
        <v>-999</v>
      </c>
      <c r="I707" s="9">
        <f>IF(Raw!$G707&gt;$C$8,IF(Raw!$Q707&gt;$C$8,IF(Raw!$N707&gt;$C$9,IF(Raw!$N707&lt;$A$9,IF(Raw!$X707&gt;$C$9,IF(Raw!$X707&lt;$A$9,Raw!M707,-999),-999),-999),-999),-999),-999)</f>
        <v>-999</v>
      </c>
      <c r="J707" s="9">
        <f>IF(Raw!$G707&gt;$C$8,IF(Raw!$Q707&gt;$C$8,IF(Raw!$N707&gt;$C$9,IF(Raw!$N707&lt;$A$9,IF(Raw!$X707&gt;$C$9,IF(Raw!$X707&lt;$A$9,Raw!N707,-999),-999),-999),-999),-999),-999)</f>
        <v>-999</v>
      </c>
      <c r="K707" s="9">
        <f>IF(Raw!$G707&gt;$C$8,IF(Raw!$Q707&gt;$C$8,IF(Raw!$N707&gt;$C$9,IF(Raw!$N707&lt;$A$9,IF(Raw!$X707&gt;$C$9,IF(Raw!$X707&lt;$A$9,Raw!R707,-999),-999),-999),-999),-999),-999)</f>
        <v>-999</v>
      </c>
      <c r="L707" s="9">
        <f>IF(Raw!$G707&gt;$C$8,IF(Raw!$Q707&gt;$C$8,IF(Raw!$N707&gt;$C$9,IF(Raw!$N707&lt;$A$9,IF(Raw!$X707&gt;$C$9,IF(Raw!$X707&lt;$A$9,Raw!S707,-999),-999),-999),-999),-999),-999)</f>
        <v>-999</v>
      </c>
      <c r="M707" s="9">
        <f>Raw!Q707</f>
        <v>0</v>
      </c>
      <c r="N707" s="9">
        <f>IF(Raw!$G707&gt;$C$8,IF(Raw!$Q707&gt;$C$8,IF(Raw!$N707&gt;$C$9,IF(Raw!$N707&lt;$A$9,IF(Raw!$X707&gt;$C$9,IF(Raw!$X707&lt;$A$9,Raw!V707,-999),-999),-999),-999),-999),-999)</f>
        <v>-999</v>
      </c>
      <c r="O707" s="9">
        <f>IF(Raw!$G707&gt;$C$8,IF(Raw!$Q707&gt;$C$8,IF(Raw!$N707&gt;$C$9,IF(Raw!$N707&lt;$A$9,IF(Raw!$X707&gt;$C$9,IF(Raw!$X707&lt;$A$9,Raw!W707,-999),-999),-999),-999),-999),-999)</f>
        <v>-999</v>
      </c>
      <c r="P707" s="9">
        <f>IF(Raw!$G707&gt;$C$8,IF(Raw!$Q707&gt;$C$8,IF(Raw!$N707&gt;$C$9,IF(Raw!$N707&lt;$A$9,IF(Raw!$X707&gt;$C$9,IF(Raw!$X707&lt;$A$9,Raw!X707,-999),-999),-999),-999),-999),-999)</f>
        <v>-999</v>
      </c>
      <c r="R707" s="9">
        <f t="shared" si="191"/>
        <v>0</v>
      </c>
      <c r="S707" s="9">
        <f t="shared" si="192"/>
        <v>0</v>
      </c>
      <c r="T707" s="9">
        <f t="shared" si="193"/>
        <v>0</v>
      </c>
      <c r="U707" s="9">
        <f t="shared" si="194"/>
        <v>0</v>
      </c>
      <c r="V707" s="15">
        <f t="shared" si="195"/>
        <v>-999</v>
      </c>
      <c r="X707" s="11">
        <f t="shared" si="196"/>
        <v>-6.0139799999999993E+20</v>
      </c>
      <c r="Y707" s="11">
        <f t="shared" si="197"/>
        <v>-9.99E-18</v>
      </c>
      <c r="Z707" s="11">
        <f t="shared" si="198"/>
        <v>-9.9899999999999989E-4</v>
      </c>
      <c r="AA707" s="16">
        <f t="shared" si="199"/>
        <v>1</v>
      </c>
      <c r="AB707" s="9">
        <f t="shared" si="200"/>
        <v>-999</v>
      </c>
      <c r="AC707" s="9">
        <f t="shared" si="201"/>
        <v>-999</v>
      </c>
      <c r="AD707" s="15">
        <f t="shared" si="202"/>
        <v>-999</v>
      </c>
      <c r="AE707" s="3">
        <f t="shared" si="203"/>
        <v>-1202.7959999999996</v>
      </c>
      <c r="AF707" s="2">
        <f t="shared" si="204"/>
        <v>0.30099999999999988</v>
      </c>
      <c r="AG707" s="9">
        <f t="shared" si="205"/>
        <v>0</v>
      </c>
      <c r="AH707" s="2">
        <f t="shared" si="206"/>
        <v>0</v>
      </c>
    </row>
    <row r="708" spans="1:34">
      <c r="A708" s="1">
        <f>Raw!A708</f>
        <v>0</v>
      </c>
      <c r="B708" s="14">
        <f>Raw!B708</f>
        <v>0</v>
      </c>
      <c r="C708" s="15">
        <f>Raw!C708</f>
        <v>0</v>
      </c>
      <c r="D708" s="15">
        <f>IF(C708&gt;0.5,Raw!D708*D$11,-999)</f>
        <v>-999</v>
      </c>
      <c r="E708" s="9">
        <f>IF(Raw!$G708&gt;$C$8,IF(Raw!$Q708&gt;$C$8,IF(Raw!$N708&gt;$C$9,IF(Raw!$N708&lt;$A$9,IF(Raw!$X708&gt;$C$9,IF(Raw!$X708&lt;$A$9,Raw!H708,-999),-999),-999),-999),-999),-999)</f>
        <v>-999</v>
      </c>
      <c r="F708" s="9">
        <f>IF(Raw!$G708&gt;$C$8,IF(Raw!$Q708&gt;$C$8,IF(Raw!$N708&gt;$C$9,IF(Raw!$N708&lt;$A$9,IF(Raw!$X708&gt;$C$9,IF(Raw!$X708&lt;$A$9,Raw!I708,-999),-999),-999),-999),-999),-999)</f>
        <v>-999</v>
      </c>
      <c r="G708" s="9">
        <f>Raw!G708</f>
        <v>0</v>
      </c>
      <c r="H708" s="9">
        <f>IF(Raw!$G708&gt;$C$8,IF(Raw!$Q708&gt;$C$8,IF(Raw!$N708&gt;$C$9,IF(Raw!$N708&lt;$A$9,IF(Raw!$X708&gt;$C$9,IF(Raw!$X708&lt;$A$9,Raw!L708,-999),-999),-999),-999),-999),-999)</f>
        <v>-999</v>
      </c>
      <c r="I708" s="9">
        <f>IF(Raw!$G708&gt;$C$8,IF(Raw!$Q708&gt;$C$8,IF(Raw!$N708&gt;$C$9,IF(Raw!$N708&lt;$A$9,IF(Raw!$X708&gt;$C$9,IF(Raw!$X708&lt;$A$9,Raw!M708,-999),-999),-999),-999),-999),-999)</f>
        <v>-999</v>
      </c>
      <c r="J708" s="9">
        <f>IF(Raw!$G708&gt;$C$8,IF(Raw!$Q708&gt;$C$8,IF(Raw!$N708&gt;$C$9,IF(Raw!$N708&lt;$A$9,IF(Raw!$X708&gt;$C$9,IF(Raw!$X708&lt;$A$9,Raw!N708,-999),-999),-999),-999),-999),-999)</f>
        <v>-999</v>
      </c>
      <c r="K708" s="9">
        <f>IF(Raw!$G708&gt;$C$8,IF(Raw!$Q708&gt;$C$8,IF(Raw!$N708&gt;$C$9,IF(Raw!$N708&lt;$A$9,IF(Raw!$X708&gt;$C$9,IF(Raw!$X708&lt;$A$9,Raw!R708,-999),-999),-999),-999),-999),-999)</f>
        <v>-999</v>
      </c>
      <c r="L708" s="9">
        <f>IF(Raw!$G708&gt;$C$8,IF(Raw!$Q708&gt;$C$8,IF(Raw!$N708&gt;$C$9,IF(Raw!$N708&lt;$A$9,IF(Raw!$X708&gt;$C$9,IF(Raw!$X708&lt;$A$9,Raw!S708,-999),-999),-999),-999),-999),-999)</f>
        <v>-999</v>
      </c>
      <c r="M708" s="9">
        <f>Raw!Q708</f>
        <v>0</v>
      </c>
      <c r="N708" s="9">
        <f>IF(Raw!$G708&gt;$C$8,IF(Raw!$Q708&gt;$C$8,IF(Raw!$N708&gt;$C$9,IF(Raw!$N708&lt;$A$9,IF(Raw!$X708&gt;$C$9,IF(Raw!$X708&lt;$A$9,Raw!V708,-999),-999),-999),-999),-999),-999)</f>
        <v>-999</v>
      </c>
      <c r="O708" s="9">
        <f>IF(Raw!$G708&gt;$C$8,IF(Raw!$Q708&gt;$C$8,IF(Raw!$N708&gt;$C$9,IF(Raw!$N708&lt;$A$9,IF(Raw!$X708&gt;$C$9,IF(Raw!$X708&lt;$A$9,Raw!W708,-999),-999),-999),-999),-999),-999)</f>
        <v>-999</v>
      </c>
      <c r="P708" s="9">
        <f>IF(Raw!$G708&gt;$C$8,IF(Raw!$Q708&gt;$C$8,IF(Raw!$N708&gt;$C$9,IF(Raw!$N708&lt;$A$9,IF(Raw!$X708&gt;$C$9,IF(Raw!$X708&lt;$A$9,Raw!X708,-999),-999),-999),-999),-999),-999)</f>
        <v>-999</v>
      </c>
      <c r="R708" s="9">
        <f t="shared" si="191"/>
        <v>0</v>
      </c>
      <c r="S708" s="9">
        <f t="shared" si="192"/>
        <v>0</v>
      </c>
      <c r="T708" s="9">
        <f t="shared" si="193"/>
        <v>0</v>
      </c>
      <c r="U708" s="9">
        <f t="shared" si="194"/>
        <v>0</v>
      </c>
      <c r="V708" s="15">
        <f t="shared" si="195"/>
        <v>-999</v>
      </c>
      <c r="X708" s="11">
        <f t="shared" si="196"/>
        <v>-6.0139799999999993E+20</v>
      </c>
      <c r="Y708" s="11">
        <f t="shared" si="197"/>
        <v>-9.99E-18</v>
      </c>
      <c r="Z708" s="11">
        <f t="shared" si="198"/>
        <v>-9.9899999999999989E-4</v>
      </c>
      <c r="AA708" s="16">
        <f t="shared" si="199"/>
        <v>1</v>
      </c>
      <c r="AB708" s="9">
        <f t="shared" si="200"/>
        <v>-999</v>
      </c>
      <c r="AC708" s="9">
        <f t="shared" si="201"/>
        <v>-999</v>
      </c>
      <c r="AD708" s="15">
        <f t="shared" si="202"/>
        <v>-999</v>
      </c>
      <c r="AE708" s="3">
        <f t="shared" si="203"/>
        <v>-1202.7959999999996</v>
      </c>
      <c r="AF708" s="2">
        <f t="shared" si="204"/>
        <v>0.30099999999999988</v>
      </c>
      <c r="AG708" s="9">
        <f t="shared" si="205"/>
        <v>0</v>
      </c>
      <c r="AH708" s="2">
        <f t="shared" si="206"/>
        <v>0</v>
      </c>
    </row>
    <row r="709" spans="1:34">
      <c r="A709" s="1">
        <f>Raw!A709</f>
        <v>0</v>
      </c>
      <c r="B709" s="14">
        <f>Raw!B709</f>
        <v>0</v>
      </c>
      <c r="C709" s="15">
        <f>Raw!C709</f>
        <v>0</v>
      </c>
      <c r="D709" s="15">
        <f>IF(C709&gt;0.5,Raw!D709*D$11,-999)</f>
        <v>-999</v>
      </c>
      <c r="E709" s="9">
        <f>IF(Raw!$G709&gt;$C$8,IF(Raw!$Q709&gt;$C$8,IF(Raw!$N709&gt;$C$9,IF(Raw!$N709&lt;$A$9,IF(Raw!$X709&gt;$C$9,IF(Raw!$X709&lt;$A$9,Raw!H709,-999),-999),-999),-999),-999),-999)</f>
        <v>-999</v>
      </c>
      <c r="F709" s="9">
        <f>IF(Raw!$G709&gt;$C$8,IF(Raw!$Q709&gt;$C$8,IF(Raw!$N709&gt;$C$9,IF(Raw!$N709&lt;$A$9,IF(Raw!$X709&gt;$C$9,IF(Raw!$X709&lt;$A$9,Raw!I709,-999),-999),-999),-999),-999),-999)</f>
        <v>-999</v>
      </c>
      <c r="G709" s="9">
        <f>Raw!G709</f>
        <v>0</v>
      </c>
      <c r="H709" s="9">
        <f>IF(Raw!$G709&gt;$C$8,IF(Raw!$Q709&gt;$C$8,IF(Raw!$N709&gt;$C$9,IF(Raw!$N709&lt;$A$9,IF(Raw!$X709&gt;$C$9,IF(Raw!$X709&lt;$A$9,Raw!L709,-999),-999),-999),-999),-999),-999)</f>
        <v>-999</v>
      </c>
      <c r="I709" s="9">
        <f>IF(Raw!$G709&gt;$C$8,IF(Raw!$Q709&gt;$C$8,IF(Raw!$N709&gt;$C$9,IF(Raw!$N709&lt;$A$9,IF(Raw!$X709&gt;$C$9,IF(Raw!$X709&lt;$A$9,Raw!M709,-999),-999),-999),-999),-999),-999)</f>
        <v>-999</v>
      </c>
      <c r="J709" s="9">
        <f>IF(Raw!$G709&gt;$C$8,IF(Raw!$Q709&gt;$C$8,IF(Raw!$N709&gt;$C$9,IF(Raw!$N709&lt;$A$9,IF(Raw!$X709&gt;$C$9,IF(Raw!$X709&lt;$A$9,Raw!N709,-999),-999),-999),-999),-999),-999)</f>
        <v>-999</v>
      </c>
      <c r="K709" s="9">
        <f>IF(Raw!$G709&gt;$C$8,IF(Raw!$Q709&gt;$C$8,IF(Raw!$N709&gt;$C$9,IF(Raw!$N709&lt;$A$9,IF(Raw!$X709&gt;$C$9,IF(Raw!$X709&lt;$A$9,Raw!R709,-999),-999),-999),-999),-999),-999)</f>
        <v>-999</v>
      </c>
      <c r="L709" s="9">
        <f>IF(Raw!$G709&gt;$C$8,IF(Raw!$Q709&gt;$C$8,IF(Raw!$N709&gt;$C$9,IF(Raw!$N709&lt;$A$9,IF(Raw!$X709&gt;$C$9,IF(Raw!$X709&lt;$A$9,Raw!S709,-999),-999),-999),-999),-999),-999)</f>
        <v>-999</v>
      </c>
      <c r="M709" s="9">
        <f>Raw!Q709</f>
        <v>0</v>
      </c>
      <c r="N709" s="9">
        <f>IF(Raw!$G709&gt;$C$8,IF(Raw!$Q709&gt;$C$8,IF(Raw!$N709&gt;$C$9,IF(Raw!$N709&lt;$A$9,IF(Raw!$X709&gt;$C$9,IF(Raw!$X709&lt;$A$9,Raw!V709,-999),-999),-999),-999),-999),-999)</f>
        <v>-999</v>
      </c>
      <c r="O709" s="9">
        <f>IF(Raw!$G709&gt;$C$8,IF(Raw!$Q709&gt;$C$8,IF(Raw!$N709&gt;$C$9,IF(Raw!$N709&lt;$A$9,IF(Raw!$X709&gt;$C$9,IF(Raw!$X709&lt;$A$9,Raw!W709,-999),-999),-999),-999),-999),-999)</f>
        <v>-999</v>
      </c>
      <c r="P709" s="9">
        <f>IF(Raw!$G709&gt;$C$8,IF(Raw!$Q709&gt;$C$8,IF(Raw!$N709&gt;$C$9,IF(Raw!$N709&lt;$A$9,IF(Raw!$X709&gt;$C$9,IF(Raw!$X709&lt;$A$9,Raw!X709,-999),-999),-999),-999),-999),-999)</f>
        <v>-999</v>
      </c>
      <c r="R709" s="9">
        <f t="shared" si="191"/>
        <v>0</v>
      </c>
      <c r="S709" s="9">
        <f t="shared" si="192"/>
        <v>0</v>
      </c>
      <c r="T709" s="9">
        <f t="shared" si="193"/>
        <v>0</v>
      </c>
      <c r="U709" s="9">
        <f t="shared" si="194"/>
        <v>0</v>
      </c>
      <c r="V709" s="15">
        <f t="shared" si="195"/>
        <v>-999</v>
      </c>
      <c r="X709" s="11">
        <f t="shared" si="196"/>
        <v>-6.0139799999999993E+20</v>
      </c>
      <c r="Y709" s="11">
        <f t="shared" si="197"/>
        <v>-9.99E-18</v>
      </c>
      <c r="Z709" s="11">
        <f t="shared" si="198"/>
        <v>-9.9899999999999989E-4</v>
      </c>
      <c r="AA709" s="16">
        <f t="shared" si="199"/>
        <v>1</v>
      </c>
      <c r="AB709" s="9">
        <f t="shared" si="200"/>
        <v>-999</v>
      </c>
      <c r="AC709" s="9">
        <f t="shared" si="201"/>
        <v>-999</v>
      </c>
      <c r="AD709" s="15">
        <f t="shared" si="202"/>
        <v>-999</v>
      </c>
      <c r="AE709" s="3">
        <f t="shared" si="203"/>
        <v>-1202.7959999999996</v>
      </c>
      <c r="AF709" s="2">
        <f t="shared" si="204"/>
        <v>0.30099999999999988</v>
      </c>
      <c r="AG709" s="9">
        <f t="shared" si="205"/>
        <v>0</v>
      </c>
      <c r="AH709" s="2">
        <f t="shared" si="206"/>
        <v>0</v>
      </c>
    </row>
    <row r="710" spans="1:34">
      <c r="A710" s="1">
        <f>Raw!A710</f>
        <v>0</v>
      </c>
      <c r="B710" s="14">
        <f>Raw!B710</f>
        <v>0</v>
      </c>
      <c r="C710" s="15">
        <f>Raw!C710</f>
        <v>0</v>
      </c>
      <c r="D710" s="15">
        <f>IF(C710&gt;0.5,Raw!D710*D$11,-999)</f>
        <v>-999</v>
      </c>
      <c r="E710" s="9">
        <f>IF(Raw!$G710&gt;$C$8,IF(Raw!$Q710&gt;$C$8,IF(Raw!$N710&gt;$C$9,IF(Raw!$N710&lt;$A$9,IF(Raw!$X710&gt;$C$9,IF(Raw!$X710&lt;$A$9,Raw!H710,-999),-999),-999),-999),-999),-999)</f>
        <v>-999</v>
      </c>
      <c r="F710" s="9">
        <f>IF(Raw!$G710&gt;$C$8,IF(Raw!$Q710&gt;$C$8,IF(Raw!$N710&gt;$C$9,IF(Raw!$N710&lt;$A$9,IF(Raw!$X710&gt;$C$9,IF(Raw!$X710&lt;$A$9,Raw!I710,-999),-999),-999),-999),-999),-999)</f>
        <v>-999</v>
      </c>
      <c r="G710" s="9">
        <f>Raw!G710</f>
        <v>0</v>
      </c>
      <c r="H710" s="9">
        <f>IF(Raw!$G710&gt;$C$8,IF(Raw!$Q710&gt;$C$8,IF(Raw!$N710&gt;$C$9,IF(Raw!$N710&lt;$A$9,IF(Raw!$X710&gt;$C$9,IF(Raw!$X710&lt;$A$9,Raw!L710,-999),-999),-999),-999),-999),-999)</f>
        <v>-999</v>
      </c>
      <c r="I710" s="9">
        <f>IF(Raw!$G710&gt;$C$8,IF(Raw!$Q710&gt;$C$8,IF(Raw!$N710&gt;$C$9,IF(Raw!$N710&lt;$A$9,IF(Raw!$X710&gt;$C$9,IF(Raw!$X710&lt;$A$9,Raw!M710,-999),-999),-999),-999),-999),-999)</f>
        <v>-999</v>
      </c>
      <c r="J710" s="9">
        <f>IF(Raw!$G710&gt;$C$8,IF(Raw!$Q710&gt;$C$8,IF(Raw!$N710&gt;$C$9,IF(Raw!$N710&lt;$A$9,IF(Raw!$X710&gt;$C$9,IF(Raw!$X710&lt;$A$9,Raw!N710,-999),-999),-999),-999),-999),-999)</f>
        <v>-999</v>
      </c>
      <c r="K710" s="9">
        <f>IF(Raw!$G710&gt;$C$8,IF(Raw!$Q710&gt;$C$8,IF(Raw!$N710&gt;$C$9,IF(Raw!$N710&lt;$A$9,IF(Raw!$X710&gt;$C$9,IF(Raw!$X710&lt;$A$9,Raw!R710,-999),-999),-999),-999),-999),-999)</f>
        <v>-999</v>
      </c>
      <c r="L710" s="9">
        <f>IF(Raw!$G710&gt;$C$8,IF(Raw!$Q710&gt;$C$8,IF(Raw!$N710&gt;$C$9,IF(Raw!$N710&lt;$A$9,IF(Raw!$X710&gt;$C$9,IF(Raw!$X710&lt;$A$9,Raw!S710,-999),-999),-999),-999),-999),-999)</f>
        <v>-999</v>
      </c>
      <c r="M710" s="9">
        <f>Raw!Q710</f>
        <v>0</v>
      </c>
      <c r="N710" s="9">
        <f>IF(Raw!$G710&gt;$C$8,IF(Raw!$Q710&gt;$C$8,IF(Raw!$N710&gt;$C$9,IF(Raw!$N710&lt;$A$9,IF(Raw!$X710&gt;$C$9,IF(Raw!$X710&lt;$A$9,Raw!V710,-999),-999),-999),-999),-999),-999)</f>
        <v>-999</v>
      </c>
      <c r="O710" s="9">
        <f>IF(Raw!$G710&gt;$C$8,IF(Raw!$Q710&gt;$C$8,IF(Raw!$N710&gt;$C$9,IF(Raw!$N710&lt;$A$9,IF(Raw!$X710&gt;$C$9,IF(Raw!$X710&lt;$A$9,Raw!W710,-999),-999),-999),-999),-999),-999)</f>
        <v>-999</v>
      </c>
      <c r="P710" s="9">
        <f>IF(Raw!$G710&gt;$C$8,IF(Raw!$Q710&gt;$C$8,IF(Raw!$N710&gt;$C$9,IF(Raw!$N710&lt;$A$9,IF(Raw!$X710&gt;$C$9,IF(Raw!$X710&lt;$A$9,Raw!X710,-999),-999),-999),-999),-999),-999)</f>
        <v>-999</v>
      </c>
      <c r="R710" s="9">
        <f t="shared" si="191"/>
        <v>0</v>
      </c>
      <c r="S710" s="9">
        <f t="shared" si="192"/>
        <v>0</v>
      </c>
      <c r="T710" s="9">
        <f t="shared" si="193"/>
        <v>0</v>
      </c>
      <c r="U710" s="9">
        <f t="shared" si="194"/>
        <v>0</v>
      </c>
      <c r="V710" s="15">
        <f t="shared" si="195"/>
        <v>-999</v>
      </c>
      <c r="X710" s="11">
        <f t="shared" si="196"/>
        <v>-6.0139799999999993E+20</v>
      </c>
      <c r="Y710" s="11">
        <f t="shared" si="197"/>
        <v>-9.99E-18</v>
      </c>
      <c r="Z710" s="11">
        <f t="shared" si="198"/>
        <v>-9.9899999999999989E-4</v>
      </c>
      <c r="AA710" s="16">
        <f t="shared" si="199"/>
        <v>1</v>
      </c>
      <c r="AB710" s="9">
        <f t="shared" si="200"/>
        <v>-999</v>
      </c>
      <c r="AC710" s="9">
        <f t="shared" si="201"/>
        <v>-999</v>
      </c>
      <c r="AD710" s="15">
        <f t="shared" si="202"/>
        <v>-999</v>
      </c>
      <c r="AE710" s="3">
        <f t="shared" si="203"/>
        <v>-1202.7959999999996</v>
      </c>
      <c r="AF710" s="2">
        <f t="shared" si="204"/>
        <v>0.30099999999999988</v>
      </c>
      <c r="AG710" s="9">
        <f t="shared" si="205"/>
        <v>0</v>
      </c>
      <c r="AH710" s="2">
        <f t="shared" si="206"/>
        <v>0</v>
      </c>
    </row>
    <row r="711" spans="1:34">
      <c r="A711" s="1">
        <f>Raw!A711</f>
        <v>0</v>
      </c>
      <c r="B711" s="14">
        <f>Raw!B711</f>
        <v>0</v>
      </c>
      <c r="C711" s="15">
        <f>Raw!C711</f>
        <v>0</v>
      </c>
      <c r="D711" s="15">
        <f>IF(C711&gt;0.5,Raw!D711*D$11,-999)</f>
        <v>-999</v>
      </c>
      <c r="E711" s="9">
        <f>IF(Raw!$G711&gt;$C$8,IF(Raw!$Q711&gt;$C$8,IF(Raw!$N711&gt;$C$9,IF(Raw!$N711&lt;$A$9,IF(Raw!$X711&gt;$C$9,IF(Raw!$X711&lt;$A$9,Raw!H711,-999),-999),-999),-999),-999),-999)</f>
        <v>-999</v>
      </c>
      <c r="F711" s="9">
        <f>IF(Raw!$G711&gt;$C$8,IF(Raw!$Q711&gt;$C$8,IF(Raw!$N711&gt;$C$9,IF(Raw!$N711&lt;$A$9,IF(Raw!$X711&gt;$C$9,IF(Raw!$X711&lt;$A$9,Raw!I711,-999),-999),-999),-999),-999),-999)</f>
        <v>-999</v>
      </c>
      <c r="G711" s="9">
        <f>Raw!G711</f>
        <v>0</v>
      </c>
      <c r="H711" s="9">
        <f>IF(Raw!$G711&gt;$C$8,IF(Raw!$Q711&gt;$C$8,IF(Raw!$N711&gt;$C$9,IF(Raw!$N711&lt;$A$9,IF(Raw!$X711&gt;$C$9,IF(Raw!$X711&lt;$A$9,Raw!L711,-999),-999),-999),-999),-999),-999)</f>
        <v>-999</v>
      </c>
      <c r="I711" s="9">
        <f>IF(Raw!$G711&gt;$C$8,IF(Raw!$Q711&gt;$C$8,IF(Raw!$N711&gt;$C$9,IF(Raw!$N711&lt;$A$9,IF(Raw!$X711&gt;$C$9,IF(Raw!$X711&lt;$A$9,Raw!M711,-999),-999),-999),-999),-999),-999)</f>
        <v>-999</v>
      </c>
      <c r="J711" s="9">
        <f>IF(Raw!$G711&gt;$C$8,IF(Raw!$Q711&gt;$C$8,IF(Raw!$N711&gt;$C$9,IF(Raw!$N711&lt;$A$9,IF(Raw!$X711&gt;$C$9,IF(Raw!$X711&lt;$A$9,Raw!N711,-999),-999),-999),-999),-999),-999)</f>
        <v>-999</v>
      </c>
      <c r="K711" s="9">
        <f>IF(Raw!$G711&gt;$C$8,IF(Raw!$Q711&gt;$C$8,IF(Raw!$N711&gt;$C$9,IF(Raw!$N711&lt;$A$9,IF(Raw!$X711&gt;$C$9,IF(Raw!$X711&lt;$A$9,Raw!R711,-999),-999),-999),-999),-999),-999)</f>
        <v>-999</v>
      </c>
      <c r="L711" s="9">
        <f>IF(Raw!$G711&gt;$C$8,IF(Raw!$Q711&gt;$C$8,IF(Raw!$N711&gt;$C$9,IF(Raw!$N711&lt;$A$9,IF(Raw!$X711&gt;$C$9,IF(Raw!$X711&lt;$A$9,Raw!S711,-999),-999),-999),-999),-999),-999)</f>
        <v>-999</v>
      </c>
      <c r="M711" s="9">
        <f>Raw!Q711</f>
        <v>0</v>
      </c>
      <c r="N711" s="9">
        <f>IF(Raw!$G711&gt;$C$8,IF(Raw!$Q711&gt;$C$8,IF(Raw!$N711&gt;$C$9,IF(Raw!$N711&lt;$A$9,IF(Raw!$X711&gt;$C$9,IF(Raw!$X711&lt;$A$9,Raw!V711,-999),-999),-999),-999),-999),-999)</f>
        <v>-999</v>
      </c>
      <c r="O711" s="9">
        <f>IF(Raw!$G711&gt;$C$8,IF(Raw!$Q711&gt;$C$8,IF(Raw!$N711&gt;$C$9,IF(Raw!$N711&lt;$A$9,IF(Raw!$X711&gt;$C$9,IF(Raw!$X711&lt;$A$9,Raw!W711,-999),-999),-999),-999),-999),-999)</f>
        <v>-999</v>
      </c>
      <c r="P711" s="9">
        <f>IF(Raw!$G711&gt;$C$8,IF(Raw!$Q711&gt;$C$8,IF(Raw!$N711&gt;$C$9,IF(Raw!$N711&lt;$A$9,IF(Raw!$X711&gt;$C$9,IF(Raw!$X711&lt;$A$9,Raw!X711,-999),-999),-999),-999),-999),-999)</f>
        <v>-999</v>
      </c>
      <c r="R711" s="9">
        <f t="shared" si="191"/>
        <v>0</v>
      </c>
      <c r="S711" s="9">
        <f t="shared" si="192"/>
        <v>0</v>
      </c>
      <c r="T711" s="9">
        <f t="shared" si="193"/>
        <v>0</v>
      </c>
      <c r="U711" s="9">
        <f t="shared" si="194"/>
        <v>0</v>
      </c>
      <c r="V711" s="15">
        <f t="shared" si="195"/>
        <v>-999</v>
      </c>
      <c r="X711" s="11">
        <f t="shared" si="196"/>
        <v>-6.0139799999999993E+20</v>
      </c>
      <c r="Y711" s="11">
        <f t="shared" si="197"/>
        <v>-9.99E-18</v>
      </c>
      <c r="Z711" s="11">
        <f t="shared" si="198"/>
        <v>-9.9899999999999989E-4</v>
      </c>
      <c r="AA711" s="16">
        <f t="shared" si="199"/>
        <v>1</v>
      </c>
      <c r="AB711" s="9">
        <f t="shared" si="200"/>
        <v>-999</v>
      </c>
      <c r="AC711" s="9">
        <f t="shared" si="201"/>
        <v>-999</v>
      </c>
      <c r="AD711" s="15">
        <f t="shared" si="202"/>
        <v>-999</v>
      </c>
      <c r="AE711" s="3">
        <f t="shared" si="203"/>
        <v>-1202.7959999999996</v>
      </c>
      <c r="AF711" s="2">
        <f t="shared" si="204"/>
        <v>0.30099999999999988</v>
      </c>
      <c r="AG711" s="9">
        <f t="shared" si="205"/>
        <v>0</v>
      </c>
      <c r="AH711" s="2">
        <f t="shared" si="206"/>
        <v>0</v>
      </c>
    </row>
    <row r="712" spans="1:34">
      <c r="A712" s="1">
        <f>Raw!A712</f>
        <v>0</v>
      </c>
      <c r="B712" s="14">
        <f>Raw!B712</f>
        <v>0</v>
      </c>
      <c r="C712" s="15">
        <f>Raw!C712</f>
        <v>0</v>
      </c>
      <c r="D712" s="15">
        <f>IF(C712&gt;0.5,Raw!D712*D$11,-999)</f>
        <v>-999</v>
      </c>
      <c r="E712" s="9">
        <f>IF(Raw!$G712&gt;$C$8,IF(Raw!$Q712&gt;$C$8,IF(Raw!$N712&gt;$C$9,IF(Raw!$N712&lt;$A$9,IF(Raw!$X712&gt;$C$9,IF(Raw!$X712&lt;$A$9,Raw!H712,-999),-999),-999),-999),-999),-999)</f>
        <v>-999</v>
      </c>
      <c r="F712" s="9">
        <f>IF(Raw!$G712&gt;$C$8,IF(Raw!$Q712&gt;$C$8,IF(Raw!$N712&gt;$C$9,IF(Raw!$N712&lt;$A$9,IF(Raw!$X712&gt;$C$9,IF(Raw!$X712&lt;$A$9,Raw!I712,-999),-999),-999),-999),-999),-999)</f>
        <v>-999</v>
      </c>
      <c r="G712" s="9">
        <f>Raw!G712</f>
        <v>0</v>
      </c>
      <c r="H712" s="9">
        <f>IF(Raw!$G712&gt;$C$8,IF(Raw!$Q712&gt;$C$8,IF(Raw!$N712&gt;$C$9,IF(Raw!$N712&lt;$A$9,IF(Raw!$X712&gt;$C$9,IF(Raw!$X712&lt;$A$9,Raw!L712,-999),-999),-999),-999),-999),-999)</f>
        <v>-999</v>
      </c>
      <c r="I712" s="9">
        <f>IF(Raw!$G712&gt;$C$8,IF(Raw!$Q712&gt;$C$8,IF(Raw!$N712&gt;$C$9,IF(Raw!$N712&lt;$A$9,IF(Raw!$X712&gt;$C$9,IF(Raw!$X712&lt;$A$9,Raw!M712,-999),-999),-999),-999),-999),-999)</f>
        <v>-999</v>
      </c>
      <c r="J712" s="9">
        <f>IF(Raw!$G712&gt;$C$8,IF(Raw!$Q712&gt;$C$8,IF(Raw!$N712&gt;$C$9,IF(Raw!$N712&lt;$A$9,IF(Raw!$X712&gt;$C$9,IF(Raw!$X712&lt;$A$9,Raw!N712,-999),-999),-999),-999),-999),-999)</f>
        <v>-999</v>
      </c>
      <c r="K712" s="9">
        <f>IF(Raw!$G712&gt;$C$8,IF(Raw!$Q712&gt;$C$8,IF(Raw!$N712&gt;$C$9,IF(Raw!$N712&lt;$A$9,IF(Raw!$X712&gt;$C$9,IF(Raw!$X712&lt;$A$9,Raw!R712,-999),-999),-999),-999),-999),-999)</f>
        <v>-999</v>
      </c>
      <c r="L712" s="9">
        <f>IF(Raw!$G712&gt;$C$8,IF(Raw!$Q712&gt;$C$8,IF(Raw!$N712&gt;$C$9,IF(Raw!$N712&lt;$A$9,IF(Raw!$X712&gt;$C$9,IF(Raw!$X712&lt;$A$9,Raw!S712,-999),-999),-999),-999),-999),-999)</f>
        <v>-999</v>
      </c>
      <c r="M712" s="9">
        <f>Raw!Q712</f>
        <v>0</v>
      </c>
      <c r="N712" s="9">
        <f>IF(Raw!$G712&gt;$C$8,IF(Raw!$Q712&gt;$C$8,IF(Raw!$N712&gt;$C$9,IF(Raw!$N712&lt;$A$9,IF(Raw!$X712&gt;$C$9,IF(Raw!$X712&lt;$A$9,Raw!V712,-999),-999),-999),-999),-999),-999)</f>
        <v>-999</v>
      </c>
      <c r="O712" s="9">
        <f>IF(Raw!$G712&gt;$C$8,IF(Raw!$Q712&gt;$C$8,IF(Raw!$N712&gt;$C$9,IF(Raw!$N712&lt;$A$9,IF(Raw!$X712&gt;$C$9,IF(Raw!$X712&lt;$A$9,Raw!W712,-999),-999),-999),-999),-999),-999)</f>
        <v>-999</v>
      </c>
      <c r="P712" s="9">
        <f>IF(Raw!$G712&gt;$C$8,IF(Raw!$Q712&gt;$C$8,IF(Raw!$N712&gt;$C$9,IF(Raw!$N712&lt;$A$9,IF(Raw!$X712&gt;$C$9,IF(Raw!$X712&lt;$A$9,Raw!X712,-999),-999),-999),-999),-999),-999)</f>
        <v>-999</v>
      </c>
      <c r="R712" s="9">
        <f t="shared" ref="R712:R775" si="207">F712-E712</f>
        <v>0</v>
      </c>
      <c r="S712" s="9">
        <f t="shared" ref="S712:S775" si="208">R712/F712</f>
        <v>0</v>
      </c>
      <c r="T712" s="9">
        <f t="shared" ref="T712:T775" si="209">L712-K712</f>
        <v>0</v>
      </c>
      <c r="U712" s="9">
        <f t="shared" ref="U712:U775" si="210">T712/L712</f>
        <v>0</v>
      </c>
      <c r="V712" s="15">
        <f t="shared" ref="V712:V775" si="211">IF(L712&gt;0,L712*V$8+V$10,-999)</f>
        <v>-999</v>
      </c>
      <c r="X712" s="11">
        <f t="shared" ref="X712:X775" si="212">D712*6.02*10^23*10^(-6)</f>
        <v>-6.0139799999999993E+20</v>
      </c>
      <c r="Y712" s="11">
        <f t="shared" ref="Y712:Y775" si="213">H712*10^(-20)</f>
        <v>-9.99E-18</v>
      </c>
      <c r="Z712" s="11">
        <f t="shared" ref="Z712:Z775" si="214">J712*10^(-6)</f>
        <v>-9.9899999999999989E-4</v>
      </c>
      <c r="AA712" s="16">
        <f t="shared" ref="AA712:AA775" si="215">IF(Z712&gt;0,(X712*Y712/(X712*Y712+1/Z712)),1)</f>
        <v>1</v>
      </c>
      <c r="AB712" s="9">
        <f t="shared" ref="AB712:AB775" si="216">K712+T712*AA712</f>
        <v>-999</v>
      </c>
      <c r="AC712" s="9">
        <f t="shared" ref="AC712:AC775" si="217">IF(T712&gt;0,(L712-AB712)/T712,-999)</f>
        <v>-999</v>
      </c>
      <c r="AD712" s="15">
        <f t="shared" ref="AD712:AD775" si="218">IF(AC712&gt;0,X712*Y712*AC712,-999)</f>
        <v>-999</v>
      </c>
      <c r="AE712" s="3">
        <f t="shared" ref="AE712:AE775" si="219">AE$9*Y712</f>
        <v>-1202.7959999999996</v>
      </c>
      <c r="AF712" s="2">
        <f t="shared" ref="AF712:AF775" si="220">IF(AD712&lt;=AE712,AF$6,AF$6/(AD712/AE712))</f>
        <v>0.30099999999999988</v>
      </c>
      <c r="AG712" s="9">
        <f t="shared" ref="AG712:AG775" si="221">AD712*AF712*$AG$6*U712/AG$8</f>
        <v>0</v>
      </c>
      <c r="AH712" s="2">
        <f t="shared" ref="AH712:AH775" si="222">((AG712*12.01)/893.5)*3600</f>
        <v>0</v>
      </c>
    </row>
    <row r="713" spans="1:34">
      <c r="A713" s="1">
        <f>Raw!A713</f>
        <v>0</v>
      </c>
      <c r="B713" s="14">
        <f>Raw!B713</f>
        <v>0</v>
      </c>
      <c r="C713" s="15">
        <f>Raw!C713</f>
        <v>0</v>
      </c>
      <c r="D713" s="15">
        <f>IF(C713&gt;0.5,Raw!D713*D$11,-999)</f>
        <v>-999</v>
      </c>
      <c r="E713" s="9">
        <f>IF(Raw!$G713&gt;$C$8,IF(Raw!$Q713&gt;$C$8,IF(Raw!$N713&gt;$C$9,IF(Raw!$N713&lt;$A$9,IF(Raw!$X713&gt;$C$9,IF(Raw!$X713&lt;$A$9,Raw!H713,-999),-999),-999),-999),-999),-999)</f>
        <v>-999</v>
      </c>
      <c r="F713" s="9">
        <f>IF(Raw!$G713&gt;$C$8,IF(Raw!$Q713&gt;$C$8,IF(Raw!$N713&gt;$C$9,IF(Raw!$N713&lt;$A$9,IF(Raw!$X713&gt;$C$9,IF(Raw!$X713&lt;$A$9,Raw!I713,-999),-999),-999),-999),-999),-999)</f>
        <v>-999</v>
      </c>
      <c r="G713" s="9">
        <f>Raw!G713</f>
        <v>0</v>
      </c>
      <c r="H713" s="9">
        <f>IF(Raw!$G713&gt;$C$8,IF(Raw!$Q713&gt;$C$8,IF(Raw!$N713&gt;$C$9,IF(Raw!$N713&lt;$A$9,IF(Raw!$X713&gt;$C$9,IF(Raw!$X713&lt;$A$9,Raw!L713,-999),-999),-999),-999),-999),-999)</f>
        <v>-999</v>
      </c>
      <c r="I713" s="9">
        <f>IF(Raw!$G713&gt;$C$8,IF(Raw!$Q713&gt;$C$8,IF(Raw!$N713&gt;$C$9,IF(Raw!$N713&lt;$A$9,IF(Raw!$X713&gt;$C$9,IF(Raw!$X713&lt;$A$9,Raw!M713,-999),-999),-999),-999),-999),-999)</f>
        <v>-999</v>
      </c>
      <c r="J713" s="9">
        <f>IF(Raw!$G713&gt;$C$8,IF(Raw!$Q713&gt;$C$8,IF(Raw!$N713&gt;$C$9,IF(Raw!$N713&lt;$A$9,IF(Raw!$X713&gt;$C$9,IF(Raw!$X713&lt;$A$9,Raw!N713,-999),-999),-999),-999),-999),-999)</f>
        <v>-999</v>
      </c>
      <c r="K713" s="9">
        <f>IF(Raw!$G713&gt;$C$8,IF(Raw!$Q713&gt;$C$8,IF(Raw!$N713&gt;$C$9,IF(Raw!$N713&lt;$A$9,IF(Raw!$X713&gt;$C$9,IF(Raw!$X713&lt;$A$9,Raw!R713,-999),-999),-999),-999),-999),-999)</f>
        <v>-999</v>
      </c>
      <c r="L713" s="9">
        <f>IF(Raw!$G713&gt;$C$8,IF(Raw!$Q713&gt;$C$8,IF(Raw!$N713&gt;$C$9,IF(Raw!$N713&lt;$A$9,IF(Raw!$X713&gt;$C$9,IF(Raw!$X713&lt;$A$9,Raw!S713,-999),-999),-999),-999),-999),-999)</f>
        <v>-999</v>
      </c>
      <c r="M713" s="9">
        <f>Raw!Q713</f>
        <v>0</v>
      </c>
      <c r="N713" s="9">
        <f>IF(Raw!$G713&gt;$C$8,IF(Raw!$Q713&gt;$C$8,IF(Raw!$N713&gt;$C$9,IF(Raw!$N713&lt;$A$9,IF(Raw!$X713&gt;$C$9,IF(Raw!$X713&lt;$A$9,Raw!V713,-999),-999),-999),-999),-999),-999)</f>
        <v>-999</v>
      </c>
      <c r="O713" s="9">
        <f>IF(Raw!$G713&gt;$C$8,IF(Raw!$Q713&gt;$C$8,IF(Raw!$N713&gt;$C$9,IF(Raw!$N713&lt;$A$9,IF(Raw!$X713&gt;$C$9,IF(Raw!$X713&lt;$A$9,Raw!W713,-999),-999),-999),-999),-999),-999)</f>
        <v>-999</v>
      </c>
      <c r="P713" s="9">
        <f>IF(Raw!$G713&gt;$C$8,IF(Raw!$Q713&gt;$C$8,IF(Raw!$N713&gt;$C$9,IF(Raw!$N713&lt;$A$9,IF(Raw!$X713&gt;$C$9,IF(Raw!$X713&lt;$A$9,Raw!X713,-999),-999),-999),-999),-999),-999)</f>
        <v>-999</v>
      </c>
      <c r="R713" s="9">
        <f t="shared" si="207"/>
        <v>0</v>
      </c>
      <c r="S713" s="9">
        <f t="shared" si="208"/>
        <v>0</v>
      </c>
      <c r="T713" s="9">
        <f t="shared" si="209"/>
        <v>0</v>
      </c>
      <c r="U713" s="9">
        <f t="shared" si="210"/>
        <v>0</v>
      </c>
      <c r="V713" s="15">
        <f t="shared" si="211"/>
        <v>-999</v>
      </c>
      <c r="X713" s="11">
        <f t="shared" si="212"/>
        <v>-6.0139799999999993E+20</v>
      </c>
      <c r="Y713" s="11">
        <f t="shared" si="213"/>
        <v>-9.99E-18</v>
      </c>
      <c r="Z713" s="11">
        <f t="shared" si="214"/>
        <v>-9.9899999999999989E-4</v>
      </c>
      <c r="AA713" s="16">
        <f t="shared" si="215"/>
        <v>1</v>
      </c>
      <c r="AB713" s="9">
        <f t="shared" si="216"/>
        <v>-999</v>
      </c>
      <c r="AC713" s="9">
        <f t="shared" si="217"/>
        <v>-999</v>
      </c>
      <c r="AD713" s="15">
        <f t="shared" si="218"/>
        <v>-999</v>
      </c>
      <c r="AE713" s="3">
        <f t="shared" si="219"/>
        <v>-1202.7959999999996</v>
      </c>
      <c r="AF713" s="2">
        <f t="shared" si="220"/>
        <v>0.30099999999999988</v>
      </c>
      <c r="AG713" s="9">
        <f t="shared" si="221"/>
        <v>0</v>
      </c>
      <c r="AH713" s="2">
        <f t="shared" si="222"/>
        <v>0</v>
      </c>
    </row>
    <row r="714" spans="1:34">
      <c r="A714" s="1">
        <f>Raw!A714</f>
        <v>0</v>
      </c>
      <c r="B714" s="14">
        <f>Raw!B714</f>
        <v>0</v>
      </c>
      <c r="C714" s="15">
        <f>Raw!C714</f>
        <v>0</v>
      </c>
      <c r="D714" s="15">
        <f>IF(C714&gt;0.5,Raw!D714*D$11,-999)</f>
        <v>-999</v>
      </c>
      <c r="E714" s="9">
        <f>IF(Raw!$G714&gt;$C$8,IF(Raw!$Q714&gt;$C$8,IF(Raw!$N714&gt;$C$9,IF(Raw!$N714&lt;$A$9,IF(Raw!$X714&gt;$C$9,IF(Raw!$X714&lt;$A$9,Raw!H714,-999),-999),-999),-999),-999),-999)</f>
        <v>-999</v>
      </c>
      <c r="F714" s="9">
        <f>IF(Raw!$G714&gt;$C$8,IF(Raw!$Q714&gt;$C$8,IF(Raw!$N714&gt;$C$9,IF(Raw!$N714&lt;$A$9,IF(Raw!$X714&gt;$C$9,IF(Raw!$X714&lt;$A$9,Raw!I714,-999),-999),-999),-999),-999),-999)</f>
        <v>-999</v>
      </c>
      <c r="G714" s="9">
        <f>Raw!G714</f>
        <v>0</v>
      </c>
      <c r="H714" s="9">
        <f>IF(Raw!$G714&gt;$C$8,IF(Raw!$Q714&gt;$C$8,IF(Raw!$N714&gt;$C$9,IF(Raw!$N714&lt;$A$9,IF(Raw!$X714&gt;$C$9,IF(Raw!$X714&lt;$A$9,Raw!L714,-999),-999),-999),-999),-999),-999)</f>
        <v>-999</v>
      </c>
      <c r="I714" s="9">
        <f>IF(Raw!$G714&gt;$C$8,IF(Raw!$Q714&gt;$C$8,IF(Raw!$N714&gt;$C$9,IF(Raw!$N714&lt;$A$9,IF(Raw!$X714&gt;$C$9,IF(Raw!$X714&lt;$A$9,Raw!M714,-999),-999),-999),-999),-999),-999)</f>
        <v>-999</v>
      </c>
      <c r="J714" s="9">
        <f>IF(Raw!$G714&gt;$C$8,IF(Raw!$Q714&gt;$C$8,IF(Raw!$N714&gt;$C$9,IF(Raw!$N714&lt;$A$9,IF(Raw!$X714&gt;$C$9,IF(Raw!$X714&lt;$A$9,Raw!N714,-999),-999),-999),-999),-999),-999)</f>
        <v>-999</v>
      </c>
      <c r="K714" s="9">
        <f>IF(Raw!$G714&gt;$C$8,IF(Raw!$Q714&gt;$C$8,IF(Raw!$N714&gt;$C$9,IF(Raw!$N714&lt;$A$9,IF(Raw!$X714&gt;$C$9,IF(Raw!$X714&lt;$A$9,Raw!R714,-999),-999),-999),-999),-999),-999)</f>
        <v>-999</v>
      </c>
      <c r="L714" s="9">
        <f>IF(Raw!$G714&gt;$C$8,IF(Raw!$Q714&gt;$C$8,IF(Raw!$N714&gt;$C$9,IF(Raw!$N714&lt;$A$9,IF(Raw!$X714&gt;$C$9,IF(Raw!$X714&lt;$A$9,Raw!S714,-999),-999),-999),-999),-999),-999)</f>
        <v>-999</v>
      </c>
      <c r="M714" s="9">
        <f>Raw!Q714</f>
        <v>0</v>
      </c>
      <c r="N714" s="9">
        <f>IF(Raw!$G714&gt;$C$8,IF(Raw!$Q714&gt;$C$8,IF(Raw!$N714&gt;$C$9,IF(Raw!$N714&lt;$A$9,IF(Raw!$X714&gt;$C$9,IF(Raw!$X714&lt;$A$9,Raw!V714,-999),-999),-999),-999),-999),-999)</f>
        <v>-999</v>
      </c>
      <c r="O714" s="9">
        <f>IF(Raw!$G714&gt;$C$8,IF(Raw!$Q714&gt;$C$8,IF(Raw!$N714&gt;$C$9,IF(Raw!$N714&lt;$A$9,IF(Raw!$X714&gt;$C$9,IF(Raw!$X714&lt;$A$9,Raw!W714,-999),-999),-999),-999),-999),-999)</f>
        <v>-999</v>
      </c>
      <c r="P714" s="9">
        <f>IF(Raw!$G714&gt;$C$8,IF(Raw!$Q714&gt;$C$8,IF(Raw!$N714&gt;$C$9,IF(Raw!$N714&lt;$A$9,IF(Raw!$X714&gt;$C$9,IF(Raw!$X714&lt;$A$9,Raw!X714,-999),-999),-999),-999),-999),-999)</f>
        <v>-999</v>
      </c>
      <c r="R714" s="9">
        <f t="shared" si="207"/>
        <v>0</v>
      </c>
      <c r="S714" s="9">
        <f t="shared" si="208"/>
        <v>0</v>
      </c>
      <c r="T714" s="9">
        <f t="shared" si="209"/>
        <v>0</v>
      </c>
      <c r="U714" s="9">
        <f t="shared" si="210"/>
        <v>0</v>
      </c>
      <c r="V714" s="15">
        <f t="shared" si="211"/>
        <v>-999</v>
      </c>
      <c r="X714" s="11">
        <f t="shared" si="212"/>
        <v>-6.0139799999999993E+20</v>
      </c>
      <c r="Y714" s="11">
        <f t="shared" si="213"/>
        <v>-9.99E-18</v>
      </c>
      <c r="Z714" s="11">
        <f t="shared" si="214"/>
        <v>-9.9899999999999989E-4</v>
      </c>
      <c r="AA714" s="16">
        <f t="shared" si="215"/>
        <v>1</v>
      </c>
      <c r="AB714" s="9">
        <f t="shared" si="216"/>
        <v>-999</v>
      </c>
      <c r="AC714" s="9">
        <f t="shared" si="217"/>
        <v>-999</v>
      </c>
      <c r="AD714" s="15">
        <f t="shared" si="218"/>
        <v>-999</v>
      </c>
      <c r="AE714" s="3">
        <f t="shared" si="219"/>
        <v>-1202.7959999999996</v>
      </c>
      <c r="AF714" s="2">
        <f t="shared" si="220"/>
        <v>0.30099999999999988</v>
      </c>
      <c r="AG714" s="9">
        <f t="shared" si="221"/>
        <v>0</v>
      </c>
      <c r="AH714" s="2">
        <f t="shared" si="222"/>
        <v>0</v>
      </c>
    </row>
    <row r="715" spans="1:34">
      <c r="A715" s="1">
        <f>Raw!A715</f>
        <v>0</v>
      </c>
      <c r="B715" s="14">
        <f>Raw!B715</f>
        <v>0</v>
      </c>
      <c r="C715" s="15">
        <f>Raw!C715</f>
        <v>0</v>
      </c>
      <c r="D715" s="15">
        <f>IF(C715&gt;0.5,Raw!D715*D$11,-999)</f>
        <v>-999</v>
      </c>
      <c r="E715" s="9">
        <f>IF(Raw!$G715&gt;$C$8,IF(Raw!$Q715&gt;$C$8,IF(Raw!$N715&gt;$C$9,IF(Raw!$N715&lt;$A$9,IF(Raw!$X715&gt;$C$9,IF(Raw!$X715&lt;$A$9,Raw!H715,-999),-999),-999),-999),-999),-999)</f>
        <v>-999</v>
      </c>
      <c r="F715" s="9">
        <f>IF(Raw!$G715&gt;$C$8,IF(Raw!$Q715&gt;$C$8,IF(Raw!$N715&gt;$C$9,IF(Raw!$N715&lt;$A$9,IF(Raw!$X715&gt;$C$9,IF(Raw!$X715&lt;$A$9,Raw!I715,-999),-999),-999),-999),-999),-999)</f>
        <v>-999</v>
      </c>
      <c r="G715" s="9">
        <f>Raw!G715</f>
        <v>0</v>
      </c>
      <c r="H715" s="9">
        <f>IF(Raw!$G715&gt;$C$8,IF(Raw!$Q715&gt;$C$8,IF(Raw!$N715&gt;$C$9,IF(Raw!$N715&lt;$A$9,IF(Raw!$X715&gt;$C$9,IF(Raw!$X715&lt;$A$9,Raw!L715,-999),-999),-999),-999),-999),-999)</f>
        <v>-999</v>
      </c>
      <c r="I715" s="9">
        <f>IF(Raw!$G715&gt;$C$8,IF(Raw!$Q715&gt;$C$8,IF(Raw!$N715&gt;$C$9,IF(Raw!$N715&lt;$A$9,IF(Raw!$X715&gt;$C$9,IF(Raw!$X715&lt;$A$9,Raw!M715,-999),-999),-999),-999),-999),-999)</f>
        <v>-999</v>
      </c>
      <c r="J715" s="9">
        <f>IF(Raw!$G715&gt;$C$8,IF(Raw!$Q715&gt;$C$8,IF(Raw!$N715&gt;$C$9,IF(Raw!$N715&lt;$A$9,IF(Raw!$X715&gt;$C$9,IF(Raw!$X715&lt;$A$9,Raw!N715,-999),-999),-999),-999),-999),-999)</f>
        <v>-999</v>
      </c>
      <c r="K715" s="9">
        <f>IF(Raw!$G715&gt;$C$8,IF(Raw!$Q715&gt;$C$8,IF(Raw!$N715&gt;$C$9,IF(Raw!$N715&lt;$A$9,IF(Raw!$X715&gt;$C$9,IF(Raw!$X715&lt;$A$9,Raw!R715,-999),-999),-999),-999),-999),-999)</f>
        <v>-999</v>
      </c>
      <c r="L715" s="9">
        <f>IF(Raw!$G715&gt;$C$8,IF(Raw!$Q715&gt;$C$8,IF(Raw!$N715&gt;$C$9,IF(Raw!$N715&lt;$A$9,IF(Raw!$X715&gt;$C$9,IF(Raw!$X715&lt;$A$9,Raw!S715,-999),-999),-999),-999),-999),-999)</f>
        <v>-999</v>
      </c>
      <c r="M715" s="9">
        <f>Raw!Q715</f>
        <v>0</v>
      </c>
      <c r="N715" s="9">
        <f>IF(Raw!$G715&gt;$C$8,IF(Raw!$Q715&gt;$C$8,IF(Raw!$N715&gt;$C$9,IF(Raw!$N715&lt;$A$9,IF(Raw!$X715&gt;$C$9,IF(Raw!$X715&lt;$A$9,Raw!V715,-999),-999),-999),-999),-999),-999)</f>
        <v>-999</v>
      </c>
      <c r="O715" s="9">
        <f>IF(Raw!$G715&gt;$C$8,IF(Raw!$Q715&gt;$C$8,IF(Raw!$N715&gt;$C$9,IF(Raw!$N715&lt;$A$9,IF(Raw!$X715&gt;$C$9,IF(Raw!$X715&lt;$A$9,Raw!W715,-999),-999),-999),-999),-999),-999)</f>
        <v>-999</v>
      </c>
      <c r="P715" s="9">
        <f>IF(Raw!$G715&gt;$C$8,IF(Raw!$Q715&gt;$C$8,IF(Raw!$N715&gt;$C$9,IF(Raw!$N715&lt;$A$9,IF(Raw!$X715&gt;$C$9,IF(Raw!$X715&lt;$A$9,Raw!X715,-999),-999),-999),-999),-999),-999)</f>
        <v>-999</v>
      </c>
      <c r="R715" s="9">
        <f t="shared" si="207"/>
        <v>0</v>
      </c>
      <c r="S715" s="9">
        <f t="shared" si="208"/>
        <v>0</v>
      </c>
      <c r="T715" s="9">
        <f t="shared" si="209"/>
        <v>0</v>
      </c>
      <c r="U715" s="9">
        <f t="shared" si="210"/>
        <v>0</v>
      </c>
      <c r="V715" s="15">
        <f t="shared" si="211"/>
        <v>-999</v>
      </c>
      <c r="X715" s="11">
        <f t="shared" si="212"/>
        <v>-6.0139799999999993E+20</v>
      </c>
      <c r="Y715" s="11">
        <f t="shared" si="213"/>
        <v>-9.99E-18</v>
      </c>
      <c r="Z715" s="11">
        <f t="shared" si="214"/>
        <v>-9.9899999999999989E-4</v>
      </c>
      <c r="AA715" s="16">
        <f t="shared" si="215"/>
        <v>1</v>
      </c>
      <c r="AB715" s="9">
        <f t="shared" si="216"/>
        <v>-999</v>
      </c>
      <c r="AC715" s="9">
        <f t="shared" si="217"/>
        <v>-999</v>
      </c>
      <c r="AD715" s="15">
        <f t="shared" si="218"/>
        <v>-999</v>
      </c>
      <c r="AE715" s="3">
        <f t="shared" si="219"/>
        <v>-1202.7959999999996</v>
      </c>
      <c r="AF715" s="2">
        <f t="shared" si="220"/>
        <v>0.30099999999999988</v>
      </c>
      <c r="AG715" s="9">
        <f t="shared" si="221"/>
        <v>0</v>
      </c>
      <c r="AH715" s="2">
        <f t="shared" si="222"/>
        <v>0</v>
      </c>
    </row>
    <row r="716" spans="1:34">
      <c r="A716" s="1">
        <f>Raw!A716</f>
        <v>0</v>
      </c>
      <c r="B716" s="14">
        <f>Raw!B716</f>
        <v>0</v>
      </c>
      <c r="C716" s="15">
        <f>Raw!C716</f>
        <v>0</v>
      </c>
      <c r="D716" s="15">
        <f>IF(C716&gt;0.5,Raw!D716*D$11,-999)</f>
        <v>-999</v>
      </c>
      <c r="E716" s="9">
        <f>IF(Raw!$G716&gt;$C$8,IF(Raw!$Q716&gt;$C$8,IF(Raw!$N716&gt;$C$9,IF(Raw!$N716&lt;$A$9,IF(Raw!$X716&gt;$C$9,IF(Raw!$X716&lt;$A$9,Raw!H716,-999),-999),-999),-999),-999),-999)</f>
        <v>-999</v>
      </c>
      <c r="F716" s="9">
        <f>IF(Raw!$G716&gt;$C$8,IF(Raw!$Q716&gt;$C$8,IF(Raw!$N716&gt;$C$9,IF(Raw!$N716&lt;$A$9,IF(Raw!$X716&gt;$C$9,IF(Raw!$X716&lt;$A$9,Raw!I716,-999),-999),-999),-999),-999),-999)</f>
        <v>-999</v>
      </c>
      <c r="G716" s="9">
        <f>Raw!G716</f>
        <v>0</v>
      </c>
      <c r="H716" s="9">
        <f>IF(Raw!$G716&gt;$C$8,IF(Raw!$Q716&gt;$C$8,IF(Raw!$N716&gt;$C$9,IF(Raw!$N716&lt;$A$9,IF(Raw!$X716&gt;$C$9,IF(Raw!$X716&lt;$A$9,Raw!L716,-999),-999),-999),-999),-999),-999)</f>
        <v>-999</v>
      </c>
      <c r="I716" s="9">
        <f>IF(Raw!$G716&gt;$C$8,IF(Raw!$Q716&gt;$C$8,IF(Raw!$N716&gt;$C$9,IF(Raw!$N716&lt;$A$9,IF(Raw!$X716&gt;$C$9,IF(Raw!$X716&lt;$A$9,Raw!M716,-999),-999),-999),-999),-999),-999)</f>
        <v>-999</v>
      </c>
      <c r="J716" s="9">
        <f>IF(Raw!$G716&gt;$C$8,IF(Raw!$Q716&gt;$C$8,IF(Raw!$N716&gt;$C$9,IF(Raw!$N716&lt;$A$9,IF(Raw!$X716&gt;$C$9,IF(Raw!$X716&lt;$A$9,Raw!N716,-999),-999),-999),-999),-999),-999)</f>
        <v>-999</v>
      </c>
      <c r="K716" s="9">
        <f>IF(Raw!$G716&gt;$C$8,IF(Raw!$Q716&gt;$C$8,IF(Raw!$N716&gt;$C$9,IF(Raw!$N716&lt;$A$9,IF(Raw!$X716&gt;$C$9,IF(Raw!$X716&lt;$A$9,Raw!R716,-999),-999),-999),-999),-999),-999)</f>
        <v>-999</v>
      </c>
      <c r="L716" s="9">
        <f>IF(Raw!$G716&gt;$C$8,IF(Raw!$Q716&gt;$C$8,IF(Raw!$N716&gt;$C$9,IF(Raw!$N716&lt;$A$9,IF(Raw!$X716&gt;$C$9,IF(Raw!$X716&lt;$A$9,Raw!S716,-999),-999),-999),-999),-999),-999)</f>
        <v>-999</v>
      </c>
      <c r="M716" s="9">
        <f>Raw!Q716</f>
        <v>0</v>
      </c>
      <c r="N716" s="9">
        <f>IF(Raw!$G716&gt;$C$8,IF(Raw!$Q716&gt;$C$8,IF(Raw!$N716&gt;$C$9,IF(Raw!$N716&lt;$A$9,IF(Raw!$X716&gt;$C$9,IF(Raw!$X716&lt;$A$9,Raw!V716,-999),-999),-999),-999),-999),-999)</f>
        <v>-999</v>
      </c>
      <c r="O716" s="9">
        <f>IF(Raw!$G716&gt;$C$8,IF(Raw!$Q716&gt;$C$8,IF(Raw!$N716&gt;$C$9,IF(Raw!$N716&lt;$A$9,IF(Raw!$X716&gt;$C$9,IF(Raw!$X716&lt;$A$9,Raw!W716,-999),-999),-999),-999),-999),-999)</f>
        <v>-999</v>
      </c>
      <c r="P716" s="9">
        <f>IF(Raw!$G716&gt;$C$8,IF(Raw!$Q716&gt;$C$8,IF(Raw!$N716&gt;$C$9,IF(Raw!$N716&lt;$A$9,IF(Raw!$X716&gt;$C$9,IF(Raw!$X716&lt;$A$9,Raw!X716,-999),-999),-999),-999),-999),-999)</f>
        <v>-999</v>
      </c>
      <c r="R716" s="9">
        <f t="shared" si="207"/>
        <v>0</v>
      </c>
      <c r="S716" s="9">
        <f t="shared" si="208"/>
        <v>0</v>
      </c>
      <c r="T716" s="9">
        <f t="shared" si="209"/>
        <v>0</v>
      </c>
      <c r="U716" s="9">
        <f t="shared" si="210"/>
        <v>0</v>
      </c>
      <c r="V716" s="15">
        <f t="shared" si="211"/>
        <v>-999</v>
      </c>
      <c r="X716" s="11">
        <f t="shared" si="212"/>
        <v>-6.0139799999999993E+20</v>
      </c>
      <c r="Y716" s="11">
        <f t="shared" si="213"/>
        <v>-9.99E-18</v>
      </c>
      <c r="Z716" s="11">
        <f t="shared" si="214"/>
        <v>-9.9899999999999989E-4</v>
      </c>
      <c r="AA716" s="16">
        <f t="shared" si="215"/>
        <v>1</v>
      </c>
      <c r="AB716" s="9">
        <f t="shared" si="216"/>
        <v>-999</v>
      </c>
      <c r="AC716" s="9">
        <f t="shared" si="217"/>
        <v>-999</v>
      </c>
      <c r="AD716" s="15">
        <f t="shared" si="218"/>
        <v>-999</v>
      </c>
      <c r="AE716" s="3">
        <f t="shared" si="219"/>
        <v>-1202.7959999999996</v>
      </c>
      <c r="AF716" s="2">
        <f t="shared" si="220"/>
        <v>0.30099999999999988</v>
      </c>
      <c r="AG716" s="9">
        <f t="shared" si="221"/>
        <v>0</v>
      </c>
      <c r="AH716" s="2">
        <f t="shared" si="222"/>
        <v>0</v>
      </c>
    </row>
    <row r="717" spans="1:34">
      <c r="A717" s="1">
        <f>Raw!A717</f>
        <v>0</v>
      </c>
      <c r="B717" s="14">
        <f>Raw!B717</f>
        <v>0</v>
      </c>
      <c r="C717" s="15">
        <f>Raw!C717</f>
        <v>0</v>
      </c>
      <c r="D717" s="15">
        <f>IF(C717&gt;0.5,Raw!D717*D$11,-999)</f>
        <v>-999</v>
      </c>
      <c r="E717" s="9">
        <f>IF(Raw!$G717&gt;$C$8,IF(Raw!$Q717&gt;$C$8,IF(Raw!$N717&gt;$C$9,IF(Raw!$N717&lt;$A$9,IF(Raw!$X717&gt;$C$9,IF(Raw!$X717&lt;$A$9,Raw!H717,-999),-999),-999),-999),-999),-999)</f>
        <v>-999</v>
      </c>
      <c r="F717" s="9">
        <f>IF(Raw!$G717&gt;$C$8,IF(Raw!$Q717&gt;$C$8,IF(Raw!$N717&gt;$C$9,IF(Raw!$N717&lt;$A$9,IF(Raw!$X717&gt;$C$9,IF(Raw!$X717&lt;$A$9,Raw!I717,-999),-999),-999),-999),-999),-999)</f>
        <v>-999</v>
      </c>
      <c r="G717" s="9">
        <f>Raw!G717</f>
        <v>0</v>
      </c>
      <c r="H717" s="9">
        <f>IF(Raw!$G717&gt;$C$8,IF(Raw!$Q717&gt;$C$8,IF(Raw!$N717&gt;$C$9,IF(Raw!$N717&lt;$A$9,IF(Raw!$X717&gt;$C$9,IF(Raw!$X717&lt;$A$9,Raw!L717,-999),-999),-999),-999),-999),-999)</f>
        <v>-999</v>
      </c>
      <c r="I717" s="9">
        <f>IF(Raw!$G717&gt;$C$8,IF(Raw!$Q717&gt;$C$8,IF(Raw!$N717&gt;$C$9,IF(Raw!$N717&lt;$A$9,IF(Raw!$X717&gt;$C$9,IF(Raw!$X717&lt;$A$9,Raw!M717,-999),-999),-999),-999),-999),-999)</f>
        <v>-999</v>
      </c>
      <c r="J717" s="9">
        <f>IF(Raw!$G717&gt;$C$8,IF(Raw!$Q717&gt;$C$8,IF(Raw!$N717&gt;$C$9,IF(Raw!$N717&lt;$A$9,IF(Raw!$X717&gt;$C$9,IF(Raw!$X717&lt;$A$9,Raw!N717,-999),-999),-999),-999),-999),-999)</f>
        <v>-999</v>
      </c>
      <c r="K717" s="9">
        <f>IF(Raw!$G717&gt;$C$8,IF(Raw!$Q717&gt;$C$8,IF(Raw!$N717&gt;$C$9,IF(Raw!$N717&lt;$A$9,IF(Raw!$X717&gt;$C$9,IF(Raw!$X717&lt;$A$9,Raw!R717,-999),-999),-999),-999),-999),-999)</f>
        <v>-999</v>
      </c>
      <c r="L717" s="9">
        <f>IF(Raw!$G717&gt;$C$8,IF(Raw!$Q717&gt;$C$8,IF(Raw!$N717&gt;$C$9,IF(Raw!$N717&lt;$A$9,IF(Raw!$X717&gt;$C$9,IF(Raw!$X717&lt;$A$9,Raw!S717,-999),-999),-999),-999),-999),-999)</f>
        <v>-999</v>
      </c>
      <c r="M717" s="9">
        <f>Raw!Q717</f>
        <v>0</v>
      </c>
      <c r="N717" s="9">
        <f>IF(Raw!$G717&gt;$C$8,IF(Raw!$Q717&gt;$C$8,IF(Raw!$N717&gt;$C$9,IF(Raw!$N717&lt;$A$9,IF(Raw!$X717&gt;$C$9,IF(Raw!$X717&lt;$A$9,Raw!V717,-999),-999),-999),-999),-999),-999)</f>
        <v>-999</v>
      </c>
      <c r="O717" s="9">
        <f>IF(Raw!$G717&gt;$C$8,IF(Raw!$Q717&gt;$C$8,IF(Raw!$N717&gt;$C$9,IF(Raw!$N717&lt;$A$9,IF(Raw!$X717&gt;$C$9,IF(Raw!$X717&lt;$A$9,Raw!W717,-999),-999),-999),-999),-999),-999)</f>
        <v>-999</v>
      </c>
      <c r="P717" s="9">
        <f>IF(Raw!$G717&gt;$C$8,IF(Raw!$Q717&gt;$C$8,IF(Raw!$N717&gt;$C$9,IF(Raw!$N717&lt;$A$9,IF(Raw!$X717&gt;$C$9,IF(Raw!$X717&lt;$A$9,Raw!X717,-999),-999),-999),-999),-999),-999)</f>
        <v>-999</v>
      </c>
      <c r="R717" s="9">
        <f t="shared" si="207"/>
        <v>0</v>
      </c>
      <c r="S717" s="9">
        <f t="shared" si="208"/>
        <v>0</v>
      </c>
      <c r="T717" s="9">
        <f t="shared" si="209"/>
        <v>0</v>
      </c>
      <c r="U717" s="9">
        <f t="shared" si="210"/>
        <v>0</v>
      </c>
      <c r="V717" s="15">
        <f t="shared" si="211"/>
        <v>-999</v>
      </c>
      <c r="X717" s="11">
        <f t="shared" si="212"/>
        <v>-6.0139799999999993E+20</v>
      </c>
      <c r="Y717" s="11">
        <f t="shared" si="213"/>
        <v>-9.99E-18</v>
      </c>
      <c r="Z717" s="11">
        <f t="shared" si="214"/>
        <v>-9.9899999999999989E-4</v>
      </c>
      <c r="AA717" s="16">
        <f t="shared" si="215"/>
        <v>1</v>
      </c>
      <c r="AB717" s="9">
        <f t="shared" si="216"/>
        <v>-999</v>
      </c>
      <c r="AC717" s="9">
        <f t="shared" si="217"/>
        <v>-999</v>
      </c>
      <c r="AD717" s="15">
        <f t="shared" si="218"/>
        <v>-999</v>
      </c>
      <c r="AE717" s="3">
        <f t="shared" si="219"/>
        <v>-1202.7959999999996</v>
      </c>
      <c r="AF717" s="2">
        <f t="shared" si="220"/>
        <v>0.30099999999999988</v>
      </c>
      <c r="AG717" s="9">
        <f t="shared" si="221"/>
        <v>0</v>
      </c>
      <c r="AH717" s="2">
        <f t="shared" si="222"/>
        <v>0</v>
      </c>
    </row>
    <row r="718" spans="1:34">
      <c r="A718" s="1">
        <f>Raw!A718</f>
        <v>0</v>
      </c>
      <c r="B718" s="14">
        <f>Raw!B718</f>
        <v>0</v>
      </c>
      <c r="C718" s="15">
        <f>Raw!C718</f>
        <v>0</v>
      </c>
      <c r="D718" s="15">
        <f>IF(C718&gt;0.5,Raw!D718*D$11,-999)</f>
        <v>-999</v>
      </c>
      <c r="E718" s="9">
        <f>IF(Raw!$G718&gt;$C$8,IF(Raw!$Q718&gt;$C$8,IF(Raw!$N718&gt;$C$9,IF(Raw!$N718&lt;$A$9,IF(Raw!$X718&gt;$C$9,IF(Raw!$X718&lt;$A$9,Raw!H718,-999),-999),-999),-999),-999),-999)</f>
        <v>-999</v>
      </c>
      <c r="F718" s="9">
        <f>IF(Raw!$G718&gt;$C$8,IF(Raw!$Q718&gt;$C$8,IF(Raw!$N718&gt;$C$9,IF(Raw!$N718&lt;$A$9,IF(Raw!$X718&gt;$C$9,IF(Raw!$X718&lt;$A$9,Raw!I718,-999),-999),-999),-999),-999),-999)</f>
        <v>-999</v>
      </c>
      <c r="G718" s="9">
        <f>Raw!G718</f>
        <v>0</v>
      </c>
      <c r="H718" s="9">
        <f>IF(Raw!$G718&gt;$C$8,IF(Raw!$Q718&gt;$C$8,IF(Raw!$N718&gt;$C$9,IF(Raw!$N718&lt;$A$9,IF(Raw!$X718&gt;$C$9,IF(Raw!$X718&lt;$A$9,Raw!L718,-999),-999),-999),-999),-999),-999)</f>
        <v>-999</v>
      </c>
      <c r="I718" s="9">
        <f>IF(Raw!$G718&gt;$C$8,IF(Raw!$Q718&gt;$C$8,IF(Raw!$N718&gt;$C$9,IF(Raw!$N718&lt;$A$9,IF(Raw!$X718&gt;$C$9,IF(Raw!$X718&lt;$A$9,Raw!M718,-999),-999),-999),-999),-999),-999)</f>
        <v>-999</v>
      </c>
      <c r="J718" s="9">
        <f>IF(Raw!$G718&gt;$C$8,IF(Raw!$Q718&gt;$C$8,IF(Raw!$N718&gt;$C$9,IF(Raw!$N718&lt;$A$9,IF(Raw!$X718&gt;$C$9,IF(Raw!$X718&lt;$A$9,Raw!N718,-999),-999),-999),-999),-999),-999)</f>
        <v>-999</v>
      </c>
      <c r="K718" s="9">
        <f>IF(Raw!$G718&gt;$C$8,IF(Raw!$Q718&gt;$C$8,IF(Raw!$N718&gt;$C$9,IF(Raw!$N718&lt;$A$9,IF(Raw!$X718&gt;$C$9,IF(Raw!$X718&lt;$A$9,Raw!R718,-999),-999),-999),-999),-999),-999)</f>
        <v>-999</v>
      </c>
      <c r="L718" s="9">
        <f>IF(Raw!$G718&gt;$C$8,IF(Raw!$Q718&gt;$C$8,IF(Raw!$N718&gt;$C$9,IF(Raw!$N718&lt;$A$9,IF(Raw!$X718&gt;$C$9,IF(Raw!$X718&lt;$A$9,Raw!S718,-999),-999),-999),-999),-999),-999)</f>
        <v>-999</v>
      </c>
      <c r="M718" s="9">
        <f>Raw!Q718</f>
        <v>0</v>
      </c>
      <c r="N718" s="9">
        <f>IF(Raw!$G718&gt;$C$8,IF(Raw!$Q718&gt;$C$8,IF(Raw!$N718&gt;$C$9,IF(Raw!$N718&lt;$A$9,IF(Raw!$X718&gt;$C$9,IF(Raw!$X718&lt;$A$9,Raw!V718,-999),-999),-999),-999),-999),-999)</f>
        <v>-999</v>
      </c>
      <c r="O718" s="9">
        <f>IF(Raw!$G718&gt;$C$8,IF(Raw!$Q718&gt;$C$8,IF(Raw!$N718&gt;$C$9,IF(Raw!$N718&lt;$A$9,IF(Raw!$X718&gt;$C$9,IF(Raw!$X718&lt;$A$9,Raw!W718,-999),-999),-999),-999),-999),-999)</f>
        <v>-999</v>
      </c>
      <c r="P718" s="9">
        <f>IF(Raw!$G718&gt;$C$8,IF(Raw!$Q718&gt;$C$8,IF(Raw!$N718&gt;$C$9,IF(Raw!$N718&lt;$A$9,IF(Raw!$X718&gt;$C$9,IF(Raw!$X718&lt;$A$9,Raw!X718,-999),-999),-999),-999),-999),-999)</f>
        <v>-999</v>
      </c>
      <c r="R718" s="9">
        <f t="shared" si="207"/>
        <v>0</v>
      </c>
      <c r="S718" s="9">
        <f t="shared" si="208"/>
        <v>0</v>
      </c>
      <c r="T718" s="9">
        <f t="shared" si="209"/>
        <v>0</v>
      </c>
      <c r="U718" s="9">
        <f t="shared" si="210"/>
        <v>0</v>
      </c>
      <c r="V718" s="15">
        <f t="shared" si="211"/>
        <v>-999</v>
      </c>
      <c r="X718" s="11">
        <f t="shared" si="212"/>
        <v>-6.0139799999999993E+20</v>
      </c>
      <c r="Y718" s="11">
        <f t="shared" si="213"/>
        <v>-9.99E-18</v>
      </c>
      <c r="Z718" s="11">
        <f t="shared" si="214"/>
        <v>-9.9899999999999989E-4</v>
      </c>
      <c r="AA718" s="16">
        <f t="shared" si="215"/>
        <v>1</v>
      </c>
      <c r="AB718" s="9">
        <f t="shared" si="216"/>
        <v>-999</v>
      </c>
      <c r="AC718" s="9">
        <f t="shared" si="217"/>
        <v>-999</v>
      </c>
      <c r="AD718" s="15">
        <f t="shared" si="218"/>
        <v>-999</v>
      </c>
      <c r="AE718" s="3">
        <f t="shared" si="219"/>
        <v>-1202.7959999999996</v>
      </c>
      <c r="AF718" s="2">
        <f t="shared" si="220"/>
        <v>0.30099999999999988</v>
      </c>
      <c r="AG718" s="9">
        <f t="shared" si="221"/>
        <v>0</v>
      </c>
      <c r="AH718" s="2">
        <f t="shared" si="222"/>
        <v>0</v>
      </c>
    </row>
    <row r="719" spans="1:34">
      <c r="A719" s="1">
        <f>Raw!A719</f>
        <v>0</v>
      </c>
      <c r="B719" s="14">
        <f>Raw!B719</f>
        <v>0</v>
      </c>
      <c r="C719" s="15">
        <f>Raw!C719</f>
        <v>0</v>
      </c>
      <c r="D719" s="15">
        <f>IF(C719&gt;0.5,Raw!D719*D$11,-999)</f>
        <v>-999</v>
      </c>
      <c r="E719" s="9">
        <f>IF(Raw!$G719&gt;$C$8,IF(Raw!$Q719&gt;$C$8,IF(Raw!$N719&gt;$C$9,IF(Raw!$N719&lt;$A$9,IF(Raw!$X719&gt;$C$9,IF(Raw!$X719&lt;$A$9,Raw!H719,-999),-999),-999),-999),-999),-999)</f>
        <v>-999</v>
      </c>
      <c r="F719" s="9">
        <f>IF(Raw!$G719&gt;$C$8,IF(Raw!$Q719&gt;$C$8,IF(Raw!$N719&gt;$C$9,IF(Raw!$N719&lt;$A$9,IF(Raw!$X719&gt;$C$9,IF(Raw!$X719&lt;$A$9,Raw!I719,-999),-999),-999),-999),-999),-999)</f>
        <v>-999</v>
      </c>
      <c r="G719" s="9">
        <f>Raw!G719</f>
        <v>0</v>
      </c>
      <c r="H719" s="9">
        <f>IF(Raw!$G719&gt;$C$8,IF(Raw!$Q719&gt;$C$8,IF(Raw!$N719&gt;$C$9,IF(Raw!$N719&lt;$A$9,IF(Raw!$X719&gt;$C$9,IF(Raw!$X719&lt;$A$9,Raw!L719,-999),-999),-999),-999),-999),-999)</f>
        <v>-999</v>
      </c>
      <c r="I719" s="9">
        <f>IF(Raw!$G719&gt;$C$8,IF(Raw!$Q719&gt;$C$8,IF(Raw!$N719&gt;$C$9,IF(Raw!$N719&lt;$A$9,IF(Raw!$X719&gt;$C$9,IF(Raw!$X719&lt;$A$9,Raw!M719,-999),-999),-999),-999),-999),-999)</f>
        <v>-999</v>
      </c>
      <c r="J719" s="9">
        <f>IF(Raw!$G719&gt;$C$8,IF(Raw!$Q719&gt;$C$8,IF(Raw!$N719&gt;$C$9,IF(Raw!$N719&lt;$A$9,IF(Raw!$X719&gt;$C$9,IF(Raw!$X719&lt;$A$9,Raw!N719,-999),-999),-999),-999),-999),-999)</f>
        <v>-999</v>
      </c>
      <c r="K719" s="9">
        <f>IF(Raw!$G719&gt;$C$8,IF(Raw!$Q719&gt;$C$8,IF(Raw!$N719&gt;$C$9,IF(Raw!$N719&lt;$A$9,IF(Raw!$X719&gt;$C$9,IF(Raw!$X719&lt;$A$9,Raw!R719,-999),-999),-999),-999),-999),-999)</f>
        <v>-999</v>
      </c>
      <c r="L719" s="9">
        <f>IF(Raw!$G719&gt;$C$8,IF(Raw!$Q719&gt;$C$8,IF(Raw!$N719&gt;$C$9,IF(Raw!$N719&lt;$A$9,IF(Raw!$X719&gt;$C$9,IF(Raw!$X719&lt;$A$9,Raw!S719,-999),-999),-999),-999),-999),-999)</f>
        <v>-999</v>
      </c>
      <c r="M719" s="9">
        <f>Raw!Q719</f>
        <v>0</v>
      </c>
      <c r="N719" s="9">
        <f>IF(Raw!$G719&gt;$C$8,IF(Raw!$Q719&gt;$C$8,IF(Raw!$N719&gt;$C$9,IF(Raw!$N719&lt;$A$9,IF(Raw!$X719&gt;$C$9,IF(Raw!$X719&lt;$A$9,Raw!V719,-999),-999),-999),-999),-999),-999)</f>
        <v>-999</v>
      </c>
      <c r="O719" s="9">
        <f>IF(Raw!$G719&gt;$C$8,IF(Raw!$Q719&gt;$C$8,IF(Raw!$N719&gt;$C$9,IF(Raw!$N719&lt;$A$9,IF(Raw!$X719&gt;$C$9,IF(Raw!$X719&lt;$A$9,Raw!W719,-999),-999),-999),-999),-999),-999)</f>
        <v>-999</v>
      </c>
      <c r="P719" s="9">
        <f>IF(Raw!$G719&gt;$C$8,IF(Raw!$Q719&gt;$C$8,IF(Raw!$N719&gt;$C$9,IF(Raw!$N719&lt;$A$9,IF(Raw!$X719&gt;$C$9,IF(Raw!$X719&lt;$A$9,Raw!X719,-999),-999),-999),-999),-999),-999)</f>
        <v>-999</v>
      </c>
      <c r="R719" s="9">
        <f t="shared" si="207"/>
        <v>0</v>
      </c>
      <c r="S719" s="9">
        <f t="shared" si="208"/>
        <v>0</v>
      </c>
      <c r="T719" s="9">
        <f t="shared" si="209"/>
        <v>0</v>
      </c>
      <c r="U719" s="9">
        <f t="shared" si="210"/>
        <v>0</v>
      </c>
      <c r="V719" s="15">
        <f t="shared" si="211"/>
        <v>-999</v>
      </c>
      <c r="X719" s="11">
        <f t="shared" si="212"/>
        <v>-6.0139799999999993E+20</v>
      </c>
      <c r="Y719" s="11">
        <f t="shared" si="213"/>
        <v>-9.99E-18</v>
      </c>
      <c r="Z719" s="11">
        <f t="shared" si="214"/>
        <v>-9.9899999999999989E-4</v>
      </c>
      <c r="AA719" s="16">
        <f t="shared" si="215"/>
        <v>1</v>
      </c>
      <c r="AB719" s="9">
        <f t="shared" si="216"/>
        <v>-999</v>
      </c>
      <c r="AC719" s="9">
        <f t="shared" si="217"/>
        <v>-999</v>
      </c>
      <c r="AD719" s="15">
        <f t="shared" si="218"/>
        <v>-999</v>
      </c>
      <c r="AE719" s="3">
        <f t="shared" si="219"/>
        <v>-1202.7959999999996</v>
      </c>
      <c r="AF719" s="2">
        <f t="shared" si="220"/>
        <v>0.30099999999999988</v>
      </c>
      <c r="AG719" s="9">
        <f t="shared" si="221"/>
        <v>0</v>
      </c>
      <c r="AH719" s="2">
        <f t="shared" si="222"/>
        <v>0</v>
      </c>
    </row>
    <row r="720" spans="1:34">
      <c r="A720" s="1">
        <f>Raw!A720</f>
        <v>0</v>
      </c>
      <c r="B720" s="14">
        <f>Raw!B720</f>
        <v>0</v>
      </c>
      <c r="C720" s="15">
        <f>Raw!C720</f>
        <v>0</v>
      </c>
      <c r="D720" s="15">
        <f>IF(C720&gt;0.5,Raw!D720*D$11,-999)</f>
        <v>-999</v>
      </c>
      <c r="E720" s="9">
        <f>IF(Raw!$G720&gt;$C$8,IF(Raw!$Q720&gt;$C$8,IF(Raw!$N720&gt;$C$9,IF(Raw!$N720&lt;$A$9,IF(Raw!$X720&gt;$C$9,IF(Raw!$X720&lt;$A$9,Raw!H720,-999),-999),-999),-999),-999),-999)</f>
        <v>-999</v>
      </c>
      <c r="F720" s="9">
        <f>IF(Raw!$G720&gt;$C$8,IF(Raw!$Q720&gt;$C$8,IF(Raw!$N720&gt;$C$9,IF(Raw!$N720&lt;$A$9,IF(Raw!$X720&gt;$C$9,IF(Raw!$X720&lt;$A$9,Raw!I720,-999),-999),-999),-999),-999),-999)</f>
        <v>-999</v>
      </c>
      <c r="G720" s="9">
        <f>Raw!G720</f>
        <v>0</v>
      </c>
      <c r="H720" s="9">
        <f>IF(Raw!$G720&gt;$C$8,IF(Raw!$Q720&gt;$C$8,IF(Raw!$N720&gt;$C$9,IF(Raw!$N720&lt;$A$9,IF(Raw!$X720&gt;$C$9,IF(Raw!$X720&lt;$A$9,Raw!L720,-999),-999),-999),-999),-999),-999)</f>
        <v>-999</v>
      </c>
      <c r="I720" s="9">
        <f>IF(Raw!$G720&gt;$C$8,IF(Raw!$Q720&gt;$C$8,IF(Raw!$N720&gt;$C$9,IF(Raw!$N720&lt;$A$9,IF(Raw!$X720&gt;$C$9,IF(Raw!$X720&lt;$A$9,Raw!M720,-999),-999),-999),-999),-999),-999)</f>
        <v>-999</v>
      </c>
      <c r="J720" s="9">
        <f>IF(Raw!$G720&gt;$C$8,IF(Raw!$Q720&gt;$C$8,IF(Raw!$N720&gt;$C$9,IF(Raw!$N720&lt;$A$9,IF(Raw!$X720&gt;$C$9,IF(Raw!$X720&lt;$A$9,Raw!N720,-999),-999),-999),-999),-999),-999)</f>
        <v>-999</v>
      </c>
      <c r="K720" s="9">
        <f>IF(Raw!$G720&gt;$C$8,IF(Raw!$Q720&gt;$C$8,IF(Raw!$N720&gt;$C$9,IF(Raw!$N720&lt;$A$9,IF(Raw!$X720&gt;$C$9,IF(Raw!$X720&lt;$A$9,Raw!R720,-999),-999),-999),-999),-999),-999)</f>
        <v>-999</v>
      </c>
      <c r="L720" s="9">
        <f>IF(Raw!$G720&gt;$C$8,IF(Raw!$Q720&gt;$C$8,IF(Raw!$N720&gt;$C$9,IF(Raw!$N720&lt;$A$9,IF(Raw!$X720&gt;$C$9,IF(Raw!$X720&lt;$A$9,Raw!S720,-999),-999),-999),-999),-999),-999)</f>
        <v>-999</v>
      </c>
      <c r="M720" s="9">
        <f>Raw!Q720</f>
        <v>0</v>
      </c>
      <c r="N720" s="9">
        <f>IF(Raw!$G720&gt;$C$8,IF(Raw!$Q720&gt;$C$8,IF(Raw!$N720&gt;$C$9,IF(Raw!$N720&lt;$A$9,IF(Raw!$X720&gt;$C$9,IF(Raw!$X720&lt;$A$9,Raw!V720,-999),-999),-999),-999),-999),-999)</f>
        <v>-999</v>
      </c>
      <c r="O720" s="9">
        <f>IF(Raw!$G720&gt;$C$8,IF(Raw!$Q720&gt;$C$8,IF(Raw!$N720&gt;$C$9,IF(Raw!$N720&lt;$A$9,IF(Raw!$X720&gt;$C$9,IF(Raw!$X720&lt;$A$9,Raw!W720,-999),-999),-999),-999),-999),-999)</f>
        <v>-999</v>
      </c>
      <c r="P720" s="9">
        <f>IF(Raw!$G720&gt;$C$8,IF(Raw!$Q720&gt;$C$8,IF(Raw!$N720&gt;$C$9,IF(Raw!$N720&lt;$A$9,IF(Raw!$X720&gt;$C$9,IF(Raw!$X720&lt;$A$9,Raw!X720,-999),-999),-999),-999),-999),-999)</f>
        <v>-999</v>
      </c>
      <c r="R720" s="9">
        <f t="shared" si="207"/>
        <v>0</v>
      </c>
      <c r="S720" s="9">
        <f t="shared" si="208"/>
        <v>0</v>
      </c>
      <c r="T720" s="9">
        <f t="shared" si="209"/>
        <v>0</v>
      </c>
      <c r="U720" s="9">
        <f t="shared" si="210"/>
        <v>0</v>
      </c>
      <c r="V720" s="15">
        <f t="shared" si="211"/>
        <v>-999</v>
      </c>
      <c r="X720" s="11">
        <f t="shared" si="212"/>
        <v>-6.0139799999999993E+20</v>
      </c>
      <c r="Y720" s="11">
        <f t="shared" si="213"/>
        <v>-9.99E-18</v>
      </c>
      <c r="Z720" s="11">
        <f t="shared" si="214"/>
        <v>-9.9899999999999989E-4</v>
      </c>
      <c r="AA720" s="16">
        <f t="shared" si="215"/>
        <v>1</v>
      </c>
      <c r="AB720" s="9">
        <f t="shared" si="216"/>
        <v>-999</v>
      </c>
      <c r="AC720" s="9">
        <f t="shared" si="217"/>
        <v>-999</v>
      </c>
      <c r="AD720" s="15">
        <f t="shared" si="218"/>
        <v>-999</v>
      </c>
      <c r="AE720" s="3">
        <f t="shared" si="219"/>
        <v>-1202.7959999999996</v>
      </c>
      <c r="AF720" s="2">
        <f t="shared" si="220"/>
        <v>0.30099999999999988</v>
      </c>
      <c r="AG720" s="9">
        <f t="shared" si="221"/>
        <v>0</v>
      </c>
      <c r="AH720" s="2">
        <f t="shared" si="222"/>
        <v>0</v>
      </c>
    </row>
    <row r="721" spans="1:34">
      <c r="A721" s="1">
        <f>Raw!A721</f>
        <v>0</v>
      </c>
      <c r="B721" s="14">
        <f>Raw!B721</f>
        <v>0</v>
      </c>
      <c r="C721" s="15">
        <f>Raw!C721</f>
        <v>0</v>
      </c>
      <c r="D721" s="15">
        <f>IF(C721&gt;0.5,Raw!D721*D$11,-999)</f>
        <v>-999</v>
      </c>
      <c r="E721" s="9">
        <f>IF(Raw!$G721&gt;$C$8,IF(Raw!$Q721&gt;$C$8,IF(Raw!$N721&gt;$C$9,IF(Raw!$N721&lt;$A$9,IF(Raw!$X721&gt;$C$9,IF(Raw!$X721&lt;$A$9,Raw!H721,-999),-999),-999),-999),-999),-999)</f>
        <v>-999</v>
      </c>
      <c r="F721" s="9">
        <f>IF(Raw!$G721&gt;$C$8,IF(Raw!$Q721&gt;$C$8,IF(Raw!$N721&gt;$C$9,IF(Raw!$N721&lt;$A$9,IF(Raw!$X721&gt;$C$9,IF(Raw!$X721&lt;$A$9,Raw!I721,-999),-999),-999),-999),-999),-999)</f>
        <v>-999</v>
      </c>
      <c r="G721" s="9">
        <f>Raw!G721</f>
        <v>0</v>
      </c>
      <c r="H721" s="9">
        <f>IF(Raw!$G721&gt;$C$8,IF(Raw!$Q721&gt;$C$8,IF(Raw!$N721&gt;$C$9,IF(Raw!$N721&lt;$A$9,IF(Raw!$X721&gt;$C$9,IF(Raw!$X721&lt;$A$9,Raw!L721,-999),-999),-999),-999),-999),-999)</f>
        <v>-999</v>
      </c>
      <c r="I721" s="9">
        <f>IF(Raw!$G721&gt;$C$8,IF(Raw!$Q721&gt;$C$8,IF(Raw!$N721&gt;$C$9,IF(Raw!$N721&lt;$A$9,IF(Raw!$X721&gt;$C$9,IF(Raw!$X721&lt;$A$9,Raw!M721,-999),-999),-999),-999),-999),-999)</f>
        <v>-999</v>
      </c>
      <c r="J721" s="9">
        <f>IF(Raw!$G721&gt;$C$8,IF(Raw!$Q721&gt;$C$8,IF(Raw!$N721&gt;$C$9,IF(Raw!$N721&lt;$A$9,IF(Raw!$X721&gt;$C$9,IF(Raw!$X721&lt;$A$9,Raw!N721,-999),-999),-999),-999),-999),-999)</f>
        <v>-999</v>
      </c>
      <c r="K721" s="9">
        <f>IF(Raw!$G721&gt;$C$8,IF(Raw!$Q721&gt;$C$8,IF(Raw!$N721&gt;$C$9,IF(Raw!$N721&lt;$A$9,IF(Raw!$X721&gt;$C$9,IF(Raw!$X721&lt;$A$9,Raw!R721,-999),-999),-999),-999),-999),-999)</f>
        <v>-999</v>
      </c>
      <c r="L721" s="9">
        <f>IF(Raw!$G721&gt;$C$8,IF(Raw!$Q721&gt;$C$8,IF(Raw!$N721&gt;$C$9,IF(Raw!$N721&lt;$A$9,IF(Raw!$X721&gt;$C$9,IF(Raw!$X721&lt;$A$9,Raw!S721,-999),-999),-999),-999),-999),-999)</f>
        <v>-999</v>
      </c>
      <c r="M721" s="9">
        <f>Raw!Q721</f>
        <v>0</v>
      </c>
      <c r="N721" s="9">
        <f>IF(Raw!$G721&gt;$C$8,IF(Raw!$Q721&gt;$C$8,IF(Raw!$N721&gt;$C$9,IF(Raw!$N721&lt;$A$9,IF(Raw!$X721&gt;$C$9,IF(Raw!$X721&lt;$A$9,Raw!V721,-999),-999),-999),-999),-999),-999)</f>
        <v>-999</v>
      </c>
      <c r="O721" s="9">
        <f>IF(Raw!$G721&gt;$C$8,IF(Raw!$Q721&gt;$C$8,IF(Raw!$N721&gt;$C$9,IF(Raw!$N721&lt;$A$9,IF(Raw!$X721&gt;$C$9,IF(Raw!$X721&lt;$A$9,Raw!W721,-999),-999),-999),-999),-999),-999)</f>
        <v>-999</v>
      </c>
      <c r="P721" s="9">
        <f>IF(Raw!$G721&gt;$C$8,IF(Raw!$Q721&gt;$C$8,IF(Raw!$N721&gt;$C$9,IF(Raw!$N721&lt;$A$9,IF(Raw!$X721&gt;$C$9,IF(Raw!$X721&lt;$A$9,Raw!X721,-999),-999),-999),-999),-999),-999)</f>
        <v>-999</v>
      </c>
      <c r="R721" s="9">
        <f t="shared" si="207"/>
        <v>0</v>
      </c>
      <c r="S721" s="9">
        <f t="shared" si="208"/>
        <v>0</v>
      </c>
      <c r="T721" s="9">
        <f t="shared" si="209"/>
        <v>0</v>
      </c>
      <c r="U721" s="9">
        <f t="shared" si="210"/>
        <v>0</v>
      </c>
      <c r="V721" s="15">
        <f t="shared" si="211"/>
        <v>-999</v>
      </c>
      <c r="X721" s="11">
        <f t="shared" si="212"/>
        <v>-6.0139799999999993E+20</v>
      </c>
      <c r="Y721" s="11">
        <f t="shared" si="213"/>
        <v>-9.99E-18</v>
      </c>
      <c r="Z721" s="11">
        <f t="shared" si="214"/>
        <v>-9.9899999999999989E-4</v>
      </c>
      <c r="AA721" s="16">
        <f t="shared" si="215"/>
        <v>1</v>
      </c>
      <c r="AB721" s="9">
        <f t="shared" si="216"/>
        <v>-999</v>
      </c>
      <c r="AC721" s="9">
        <f t="shared" si="217"/>
        <v>-999</v>
      </c>
      <c r="AD721" s="15">
        <f t="shared" si="218"/>
        <v>-999</v>
      </c>
      <c r="AE721" s="3">
        <f t="shared" si="219"/>
        <v>-1202.7959999999996</v>
      </c>
      <c r="AF721" s="2">
        <f t="shared" si="220"/>
        <v>0.30099999999999988</v>
      </c>
      <c r="AG721" s="9">
        <f t="shared" si="221"/>
        <v>0</v>
      </c>
      <c r="AH721" s="2">
        <f t="shared" si="222"/>
        <v>0</v>
      </c>
    </row>
    <row r="722" spans="1:34">
      <c r="A722" s="1">
        <f>Raw!A722</f>
        <v>0</v>
      </c>
      <c r="B722" s="14">
        <f>Raw!B722</f>
        <v>0</v>
      </c>
      <c r="C722" s="15">
        <f>Raw!C722</f>
        <v>0</v>
      </c>
      <c r="D722" s="15">
        <f>IF(C722&gt;0.5,Raw!D722*D$11,-999)</f>
        <v>-999</v>
      </c>
      <c r="E722" s="9">
        <f>IF(Raw!$G722&gt;$C$8,IF(Raw!$Q722&gt;$C$8,IF(Raw!$N722&gt;$C$9,IF(Raw!$N722&lt;$A$9,IF(Raw!$X722&gt;$C$9,IF(Raw!$X722&lt;$A$9,Raw!H722,-999),-999),-999),-999),-999),-999)</f>
        <v>-999</v>
      </c>
      <c r="F722" s="9">
        <f>IF(Raw!$G722&gt;$C$8,IF(Raw!$Q722&gt;$C$8,IF(Raw!$N722&gt;$C$9,IF(Raw!$N722&lt;$A$9,IF(Raw!$X722&gt;$C$9,IF(Raw!$X722&lt;$A$9,Raw!I722,-999),-999),-999),-999),-999),-999)</f>
        <v>-999</v>
      </c>
      <c r="G722" s="9">
        <f>Raw!G722</f>
        <v>0</v>
      </c>
      <c r="H722" s="9">
        <f>IF(Raw!$G722&gt;$C$8,IF(Raw!$Q722&gt;$C$8,IF(Raw!$N722&gt;$C$9,IF(Raw!$N722&lt;$A$9,IF(Raw!$X722&gt;$C$9,IF(Raw!$X722&lt;$A$9,Raw!L722,-999),-999),-999),-999),-999),-999)</f>
        <v>-999</v>
      </c>
      <c r="I722" s="9">
        <f>IF(Raw!$G722&gt;$C$8,IF(Raw!$Q722&gt;$C$8,IF(Raw!$N722&gt;$C$9,IF(Raw!$N722&lt;$A$9,IF(Raw!$X722&gt;$C$9,IF(Raw!$X722&lt;$A$9,Raw!M722,-999),-999),-999),-999),-999),-999)</f>
        <v>-999</v>
      </c>
      <c r="J722" s="9">
        <f>IF(Raw!$G722&gt;$C$8,IF(Raw!$Q722&gt;$C$8,IF(Raw!$N722&gt;$C$9,IF(Raw!$N722&lt;$A$9,IF(Raw!$X722&gt;$C$9,IF(Raw!$X722&lt;$A$9,Raw!N722,-999),-999),-999),-999),-999),-999)</f>
        <v>-999</v>
      </c>
      <c r="K722" s="9">
        <f>IF(Raw!$G722&gt;$C$8,IF(Raw!$Q722&gt;$C$8,IF(Raw!$N722&gt;$C$9,IF(Raw!$N722&lt;$A$9,IF(Raw!$X722&gt;$C$9,IF(Raw!$X722&lt;$A$9,Raw!R722,-999),-999),-999),-999),-999),-999)</f>
        <v>-999</v>
      </c>
      <c r="L722" s="9">
        <f>IF(Raw!$G722&gt;$C$8,IF(Raw!$Q722&gt;$C$8,IF(Raw!$N722&gt;$C$9,IF(Raw!$N722&lt;$A$9,IF(Raw!$X722&gt;$C$9,IF(Raw!$X722&lt;$A$9,Raw!S722,-999),-999),-999),-999),-999),-999)</f>
        <v>-999</v>
      </c>
      <c r="M722" s="9">
        <f>Raw!Q722</f>
        <v>0</v>
      </c>
      <c r="N722" s="9">
        <f>IF(Raw!$G722&gt;$C$8,IF(Raw!$Q722&gt;$C$8,IF(Raw!$N722&gt;$C$9,IF(Raw!$N722&lt;$A$9,IF(Raw!$X722&gt;$C$9,IF(Raw!$X722&lt;$A$9,Raw!V722,-999),-999),-999),-999),-999),-999)</f>
        <v>-999</v>
      </c>
      <c r="O722" s="9">
        <f>IF(Raw!$G722&gt;$C$8,IF(Raw!$Q722&gt;$C$8,IF(Raw!$N722&gt;$C$9,IF(Raw!$N722&lt;$A$9,IF(Raw!$X722&gt;$C$9,IF(Raw!$X722&lt;$A$9,Raw!W722,-999),-999),-999),-999),-999),-999)</f>
        <v>-999</v>
      </c>
      <c r="P722" s="9">
        <f>IF(Raw!$G722&gt;$C$8,IF(Raw!$Q722&gt;$C$8,IF(Raw!$N722&gt;$C$9,IF(Raw!$N722&lt;$A$9,IF(Raw!$X722&gt;$C$9,IF(Raw!$X722&lt;$A$9,Raw!X722,-999),-999),-999),-999),-999),-999)</f>
        <v>-999</v>
      </c>
      <c r="R722" s="9">
        <f t="shared" si="207"/>
        <v>0</v>
      </c>
      <c r="S722" s="9">
        <f t="shared" si="208"/>
        <v>0</v>
      </c>
      <c r="T722" s="9">
        <f t="shared" si="209"/>
        <v>0</v>
      </c>
      <c r="U722" s="9">
        <f t="shared" si="210"/>
        <v>0</v>
      </c>
      <c r="V722" s="15">
        <f t="shared" si="211"/>
        <v>-999</v>
      </c>
      <c r="X722" s="11">
        <f t="shared" si="212"/>
        <v>-6.0139799999999993E+20</v>
      </c>
      <c r="Y722" s="11">
        <f t="shared" si="213"/>
        <v>-9.99E-18</v>
      </c>
      <c r="Z722" s="11">
        <f t="shared" si="214"/>
        <v>-9.9899999999999989E-4</v>
      </c>
      <c r="AA722" s="16">
        <f t="shared" si="215"/>
        <v>1</v>
      </c>
      <c r="AB722" s="9">
        <f t="shared" si="216"/>
        <v>-999</v>
      </c>
      <c r="AC722" s="9">
        <f t="shared" si="217"/>
        <v>-999</v>
      </c>
      <c r="AD722" s="15">
        <f t="shared" si="218"/>
        <v>-999</v>
      </c>
      <c r="AE722" s="3">
        <f t="shared" si="219"/>
        <v>-1202.7959999999996</v>
      </c>
      <c r="AF722" s="2">
        <f t="shared" si="220"/>
        <v>0.30099999999999988</v>
      </c>
      <c r="AG722" s="9">
        <f t="shared" si="221"/>
        <v>0</v>
      </c>
      <c r="AH722" s="2">
        <f t="shared" si="222"/>
        <v>0</v>
      </c>
    </row>
    <row r="723" spans="1:34">
      <c r="A723" s="1">
        <f>Raw!A723</f>
        <v>0</v>
      </c>
      <c r="B723" s="14">
        <f>Raw!B723</f>
        <v>0</v>
      </c>
      <c r="C723" s="15">
        <f>Raw!C723</f>
        <v>0</v>
      </c>
      <c r="D723" s="15">
        <f>IF(C723&gt;0.5,Raw!D723*D$11,-999)</f>
        <v>-999</v>
      </c>
      <c r="E723" s="9">
        <f>IF(Raw!$G723&gt;$C$8,IF(Raw!$Q723&gt;$C$8,IF(Raw!$N723&gt;$C$9,IF(Raw!$N723&lt;$A$9,IF(Raw!$X723&gt;$C$9,IF(Raw!$X723&lt;$A$9,Raw!H723,-999),-999),-999),-999),-999),-999)</f>
        <v>-999</v>
      </c>
      <c r="F723" s="9">
        <f>IF(Raw!$G723&gt;$C$8,IF(Raw!$Q723&gt;$C$8,IF(Raw!$N723&gt;$C$9,IF(Raw!$N723&lt;$A$9,IF(Raw!$X723&gt;$C$9,IF(Raw!$X723&lt;$A$9,Raw!I723,-999),-999),-999),-999),-999),-999)</f>
        <v>-999</v>
      </c>
      <c r="G723" s="9">
        <f>Raw!G723</f>
        <v>0</v>
      </c>
      <c r="H723" s="9">
        <f>IF(Raw!$G723&gt;$C$8,IF(Raw!$Q723&gt;$C$8,IF(Raw!$N723&gt;$C$9,IF(Raw!$N723&lt;$A$9,IF(Raw!$X723&gt;$C$9,IF(Raw!$X723&lt;$A$9,Raw!L723,-999),-999),-999),-999),-999),-999)</f>
        <v>-999</v>
      </c>
      <c r="I723" s="9">
        <f>IF(Raw!$G723&gt;$C$8,IF(Raw!$Q723&gt;$C$8,IF(Raw!$N723&gt;$C$9,IF(Raw!$N723&lt;$A$9,IF(Raw!$X723&gt;$C$9,IF(Raw!$X723&lt;$A$9,Raw!M723,-999),-999),-999),-999),-999),-999)</f>
        <v>-999</v>
      </c>
      <c r="J723" s="9">
        <f>IF(Raw!$G723&gt;$C$8,IF(Raw!$Q723&gt;$C$8,IF(Raw!$N723&gt;$C$9,IF(Raw!$N723&lt;$A$9,IF(Raw!$X723&gt;$C$9,IF(Raw!$X723&lt;$A$9,Raw!N723,-999),-999),-999),-999),-999),-999)</f>
        <v>-999</v>
      </c>
      <c r="K723" s="9">
        <f>IF(Raw!$G723&gt;$C$8,IF(Raw!$Q723&gt;$C$8,IF(Raw!$N723&gt;$C$9,IF(Raw!$N723&lt;$A$9,IF(Raw!$X723&gt;$C$9,IF(Raw!$X723&lt;$A$9,Raw!R723,-999),-999),-999),-999),-999),-999)</f>
        <v>-999</v>
      </c>
      <c r="L723" s="9">
        <f>IF(Raw!$G723&gt;$C$8,IF(Raw!$Q723&gt;$C$8,IF(Raw!$N723&gt;$C$9,IF(Raw!$N723&lt;$A$9,IF(Raw!$X723&gt;$C$9,IF(Raw!$X723&lt;$A$9,Raw!S723,-999),-999),-999),-999),-999),-999)</f>
        <v>-999</v>
      </c>
      <c r="M723" s="9">
        <f>Raw!Q723</f>
        <v>0</v>
      </c>
      <c r="N723" s="9">
        <f>IF(Raw!$G723&gt;$C$8,IF(Raw!$Q723&gt;$C$8,IF(Raw!$N723&gt;$C$9,IF(Raw!$N723&lt;$A$9,IF(Raw!$X723&gt;$C$9,IF(Raw!$X723&lt;$A$9,Raw!V723,-999),-999),-999),-999),-999),-999)</f>
        <v>-999</v>
      </c>
      <c r="O723" s="9">
        <f>IF(Raw!$G723&gt;$C$8,IF(Raw!$Q723&gt;$C$8,IF(Raw!$N723&gt;$C$9,IF(Raw!$N723&lt;$A$9,IF(Raw!$X723&gt;$C$9,IF(Raw!$X723&lt;$A$9,Raw!W723,-999),-999),-999),-999),-999),-999)</f>
        <v>-999</v>
      </c>
      <c r="P723" s="9">
        <f>IF(Raw!$G723&gt;$C$8,IF(Raw!$Q723&gt;$C$8,IF(Raw!$N723&gt;$C$9,IF(Raw!$N723&lt;$A$9,IF(Raw!$X723&gt;$C$9,IF(Raw!$X723&lt;$A$9,Raw!X723,-999),-999),-999),-999),-999),-999)</f>
        <v>-999</v>
      </c>
      <c r="R723" s="9">
        <f t="shared" si="207"/>
        <v>0</v>
      </c>
      <c r="S723" s="9">
        <f t="shared" si="208"/>
        <v>0</v>
      </c>
      <c r="T723" s="9">
        <f t="shared" si="209"/>
        <v>0</v>
      </c>
      <c r="U723" s="9">
        <f t="shared" si="210"/>
        <v>0</v>
      </c>
      <c r="V723" s="15">
        <f t="shared" si="211"/>
        <v>-999</v>
      </c>
      <c r="X723" s="11">
        <f t="shared" si="212"/>
        <v>-6.0139799999999993E+20</v>
      </c>
      <c r="Y723" s="11">
        <f t="shared" si="213"/>
        <v>-9.99E-18</v>
      </c>
      <c r="Z723" s="11">
        <f t="shared" si="214"/>
        <v>-9.9899999999999989E-4</v>
      </c>
      <c r="AA723" s="16">
        <f t="shared" si="215"/>
        <v>1</v>
      </c>
      <c r="AB723" s="9">
        <f t="shared" si="216"/>
        <v>-999</v>
      </c>
      <c r="AC723" s="9">
        <f t="shared" si="217"/>
        <v>-999</v>
      </c>
      <c r="AD723" s="15">
        <f t="shared" si="218"/>
        <v>-999</v>
      </c>
      <c r="AE723" s="3">
        <f t="shared" si="219"/>
        <v>-1202.7959999999996</v>
      </c>
      <c r="AF723" s="2">
        <f t="shared" si="220"/>
        <v>0.30099999999999988</v>
      </c>
      <c r="AG723" s="9">
        <f t="shared" si="221"/>
        <v>0</v>
      </c>
      <c r="AH723" s="2">
        <f t="shared" si="222"/>
        <v>0</v>
      </c>
    </row>
    <row r="724" spans="1:34">
      <c r="A724" s="1">
        <f>Raw!A724</f>
        <v>0</v>
      </c>
      <c r="B724" s="14">
        <f>Raw!B724</f>
        <v>0</v>
      </c>
      <c r="C724" s="15">
        <f>Raw!C724</f>
        <v>0</v>
      </c>
      <c r="D724" s="15">
        <f>IF(C724&gt;0.5,Raw!D724*D$11,-999)</f>
        <v>-999</v>
      </c>
      <c r="E724" s="9">
        <f>IF(Raw!$G724&gt;$C$8,IF(Raw!$Q724&gt;$C$8,IF(Raw!$N724&gt;$C$9,IF(Raw!$N724&lt;$A$9,IF(Raw!$X724&gt;$C$9,IF(Raw!$X724&lt;$A$9,Raw!H724,-999),-999),-999),-999),-999),-999)</f>
        <v>-999</v>
      </c>
      <c r="F724" s="9">
        <f>IF(Raw!$G724&gt;$C$8,IF(Raw!$Q724&gt;$C$8,IF(Raw!$N724&gt;$C$9,IF(Raw!$N724&lt;$A$9,IF(Raw!$X724&gt;$C$9,IF(Raw!$X724&lt;$A$9,Raw!I724,-999),-999),-999),-999),-999),-999)</f>
        <v>-999</v>
      </c>
      <c r="G724" s="9">
        <f>Raw!G724</f>
        <v>0</v>
      </c>
      <c r="H724" s="9">
        <f>IF(Raw!$G724&gt;$C$8,IF(Raw!$Q724&gt;$C$8,IF(Raw!$N724&gt;$C$9,IF(Raw!$N724&lt;$A$9,IF(Raw!$X724&gt;$C$9,IF(Raw!$X724&lt;$A$9,Raw!L724,-999),-999),-999),-999),-999),-999)</f>
        <v>-999</v>
      </c>
      <c r="I724" s="9">
        <f>IF(Raw!$G724&gt;$C$8,IF(Raw!$Q724&gt;$C$8,IF(Raw!$N724&gt;$C$9,IF(Raw!$N724&lt;$A$9,IF(Raw!$X724&gt;$C$9,IF(Raw!$X724&lt;$A$9,Raw!M724,-999),-999),-999),-999),-999),-999)</f>
        <v>-999</v>
      </c>
      <c r="J724" s="9">
        <f>IF(Raw!$G724&gt;$C$8,IF(Raw!$Q724&gt;$C$8,IF(Raw!$N724&gt;$C$9,IF(Raw!$N724&lt;$A$9,IF(Raw!$X724&gt;$C$9,IF(Raw!$X724&lt;$A$9,Raw!N724,-999),-999),-999),-999),-999),-999)</f>
        <v>-999</v>
      </c>
      <c r="K724" s="9">
        <f>IF(Raw!$G724&gt;$C$8,IF(Raw!$Q724&gt;$C$8,IF(Raw!$N724&gt;$C$9,IF(Raw!$N724&lt;$A$9,IF(Raw!$X724&gt;$C$9,IF(Raw!$X724&lt;$A$9,Raw!R724,-999),-999),-999),-999),-999),-999)</f>
        <v>-999</v>
      </c>
      <c r="L724" s="9">
        <f>IF(Raw!$G724&gt;$C$8,IF(Raw!$Q724&gt;$C$8,IF(Raw!$N724&gt;$C$9,IF(Raw!$N724&lt;$A$9,IF(Raw!$X724&gt;$C$9,IF(Raw!$X724&lt;$A$9,Raw!S724,-999),-999),-999),-999),-999),-999)</f>
        <v>-999</v>
      </c>
      <c r="M724" s="9">
        <f>Raw!Q724</f>
        <v>0</v>
      </c>
      <c r="N724" s="9">
        <f>IF(Raw!$G724&gt;$C$8,IF(Raw!$Q724&gt;$C$8,IF(Raw!$N724&gt;$C$9,IF(Raw!$N724&lt;$A$9,IF(Raw!$X724&gt;$C$9,IF(Raw!$X724&lt;$A$9,Raw!V724,-999),-999),-999),-999),-999),-999)</f>
        <v>-999</v>
      </c>
      <c r="O724" s="9">
        <f>IF(Raw!$G724&gt;$C$8,IF(Raw!$Q724&gt;$C$8,IF(Raw!$N724&gt;$C$9,IF(Raw!$N724&lt;$A$9,IF(Raw!$X724&gt;$C$9,IF(Raw!$X724&lt;$A$9,Raw!W724,-999),-999),-999),-999),-999),-999)</f>
        <v>-999</v>
      </c>
      <c r="P724" s="9">
        <f>IF(Raw!$G724&gt;$C$8,IF(Raw!$Q724&gt;$C$8,IF(Raw!$N724&gt;$C$9,IF(Raw!$N724&lt;$A$9,IF(Raw!$X724&gt;$C$9,IF(Raw!$X724&lt;$A$9,Raw!X724,-999),-999),-999),-999),-999),-999)</f>
        <v>-999</v>
      </c>
      <c r="R724" s="9">
        <f t="shared" si="207"/>
        <v>0</v>
      </c>
      <c r="S724" s="9">
        <f t="shared" si="208"/>
        <v>0</v>
      </c>
      <c r="T724" s="9">
        <f t="shared" si="209"/>
        <v>0</v>
      </c>
      <c r="U724" s="9">
        <f t="shared" si="210"/>
        <v>0</v>
      </c>
      <c r="V724" s="15">
        <f t="shared" si="211"/>
        <v>-999</v>
      </c>
      <c r="X724" s="11">
        <f t="shared" si="212"/>
        <v>-6.0139799999999993E+20</v>
      </c>
      <c r="Y724" s="11">
        <f t="shared" si="213"/>
        <v>-9.99E-18</v>
      </c>
      <c r="Z724" s="11">
        <f t="shared" si="214"/>
        <v>-9.9899999999999989E-4</v>
      </c>
      <c r="AA724" s="16">
        <f t="shared" si="215"/>
        <v>1</v>
      </c>
      <c r="AB724" s="9">
        <f t="shared" si="216"/>
        <v>-999</v>
      </c>
      <c r="AC724" s="9">
        <f t="shared" si="217"/>
        <v>-999</v>
      </c>
      <c r="AD724" s="15">
        <f t="shared" si="218"/>
        <v>-999</v>
      </c>
      <c r="AE724" s="3">
        <f t="shared" si="219"/>
        <v>-1202.7959999999996</v>
      </c>
      <c r="AF724" s="2">
        <f t="shared" si="220"/>
        <v>0.30099999999999988</v>
      </c>
      <c r="AG724" s="9">
        <f t="shared" si="221"/>
        <v>0</v>
      </c>
      <c r="AH724" s="2">
        <f t="shared" si="222"/>
        <v>0</v>
      </c>
    </row>
    <row r="725" spans="1:34">
      <c r="A725" s="1">
        <f>Raw!A725</f>
        <v>0</v>
      </c>
      <c r="B725" s="14">
        <f>Raw!B725</f>
        <v>0</v>
      </c>
      <c r="C725" s="15">
        <f>Raw!C725</f>
        <v>0</v>
      </c>
      <c r="D725" s="15">
        <f>IF(C725&gt;0.5,Raw!D725*D$11,-999)</f>
        <v>-999</v>
      </c>
      <c r="E725" s="9">
        <f>IF(Raw!$G725&gt;$C$8,IF(Raw!$Q725&gt;$C$8,IF(Raw!$N725&gt;$C$9,IF(Raw!$N725&lt;$A$9,IF(Raw!$X725&gt;$C$9,IF(Raw!$X725&lt;$A$9,Raw!H725,-999),-999),-999),-999),-999),-999)</f>
        <v>-999</v>
      </c>
      <c r="F725" s="9">
        <f>IF(Raw!$G725&gt;$C$8,IF(Raw!$Q725&gt;$C$8,IF(Raw!$N725&gt;$C$9,IF(Raw!$N725&lt;$A$9,IF(Raw!$X725&gt;$C$9,IF(Raw!$X725&lt;$A$9,Raw!I725,-999),-999),-999),-999),-999),-999)</f>
        <v>-999</v>
      </c>
      <c r="G725" s="9">
        <f>Raw!G725</f>
        <v>0</v>
      </c>
      <c r="H725" s="9">
        <f>IF(Raw!$G725&gt;$C$8,IF(Raw!$Q725&gt;$C$8,IF(Raw!$N725&gt;$C$9,IF(Raw!$N725&lt;$A$9,IF(Raw!$X725&gt;$C$9,IF(Raw!$X725&lt;$A$9,Raw!L725,-999),-999),-999),-999),-999),-999)</f>
        <v>-999</v>
      </c>
      <c r="I725" s="9">
        <f>IF(Raw!$G725&gt;$C$8,IF(Raw!$Q725&gt;$C$8,IF(Raw!$N725&gt;$C$9,IF(Raw!$N725&lt;$A$9,IF(Raw!$X725&gt;$C$9,IF(Raw!$X725&lt;$A$9,Raw!M725,-999),-999),-999),-999),-999),-999)</f>
        <v>-999</v>
      </c>
      <c r="J725" s="9">
        <f>IF(Raw!$G725&gt;$C$8,IF(Raw!$Q725&gt;$C$8,IF(Raw!$N725&gt;$C$9,IF(Raw!$N725&lt;$A$9,IF(Raw!$X725&gt;$C$9,IF(Raw!$X725&lt;$A$9,Raw!N725,-999),-999),-999),-999),-999),-999)</f>
        <v>-999</v>
      </c>
      <c r="K725" s="9">
        <f>IF(Raw!$G725&gt;$C$8,IF(Raw!$Q725&gt;$C$8,IF(Raw!$N725&gt;$C$9,IF(Raw!$N725&lt;$A$9,IF(Raw!$X725&gt;$C$9,IF(Raw!$X725&lt;$A$9,Raw!R725,-999),-999),-999),-999),-999),-999)</f>
        <v>-999</v>
      </c>
      <c r="L725" s="9">
        <f>IF(Raw!$G725&gt;$C$8,IF(Raw!$Q725&gt;$C$8,IF(Raw!$N725&gt;$C$9,IF(Raw!$N725&lt;$A$9,IF(Raw!$X725&gt;$C$9,IF(Raw!$X725&lt;$A$9,Raw!S725,-999),-999),-999),-999),-999),-999)</f>
        <v>-999</v>
      </c>
      <c r="M725" s="9">
        <f>Raw!Q725</f>
        <v>0</v>
      </c>
      <c r="N725" s="9">
        <f>IF(Raw!$G725&gt;$C$8,IF(Raw!$Q725&gt;$C$8,IF(Raw!$N725&gt;$C$9,IF(Raw!$N725&lt;$A$9,IF(Raw!$X725&gt;$C$9,IF(Raw!$X725&lt;$A$9,Raw!V725,-999),-999),-999),-999),-999),-999)</f>
        <v>-999</v>
      </c>
      <c r="O725" s="9">
        <f>IF(Raw!$G725&gt;$C$8,IF(Raw!$Q725&gt;$C$8,IF(Raw!$N725&gt;$C$9,IF(Raw!$N725&lt;$A$9,IF(Raw!$X725&gt;$C$9,IF(Raw!$X725&lt;$A$9,Raw!W725,-999),-999),-999),-999),-999),-999)</f>
        <v>-999</v>
      </c>
      <c r="P725" s="9">
        <f>IF(Raw!$G725&gt;$C$8,IF(Raw!$Q725&gt;$C$8,IF(Raw!$N725&gt;$C$9,IF(Raw!$N725&lt;$A$9,IF(Raw!$X725&gt;$C$9,IF(Raw!$X725&lt;$A$9,Raw!X725,-999),-999),-999),-999),-999),-999)</f>
        <v>-999</v>
      </c>
      <c r="R725" s="9">
        <f t="shared" si="207"/>
        <v>0</v>
      </c>
      <c r="S725" s="9">
        <f t="shared" si="208"/>
        <v>0</v>
      </c>
      <c r="T725" s="9">
        <f t="shared" si="209"/>
        <v>0</v>
      </c>
      <c r="U725" s="9">
        <f t="shared" si="210"/>
        <v>0</v>
      </c>
      <c r="V725" s="15">
        <f t="shared" si="211"/>
        <v>-999</v>
      </c>
      <c r="X725" s="11">
        <f t="shared" si="212"/>
        <v>-6.0139799999999993E+20</v>
      </c>
      <c r="Y725" s="11">
        <f t="shared" si="213"/>
        <v>-9.99E-18</v>
      </c>
      <c r="Z725" s="11">
        <f t="shared" si="214"/>
        <v>-9.9899999999999989E-4</v>
      </c>
      <c r="AA725" s="16">
        <f t="shared" si="215"/>
        <v>1</v>
      </c>
      <c r="AB725" s="9">
        <f t="shared" si="216"/>
        <v>-999</v>
      </c>
      <c r="AC725" s="9">
        <f t="shared" si="217"/>
        <v>-999</v>
      </c>
      <c r="AD725" s="15">
        <f t="shared" si="218"/>
        <v>-999</v>
      </c>
      <c r="AE725" s="3">
        <f t="shared" si="219"/>
        <v>-1202.7959999999996</v>
      </c>
      <c r="AF725" s="2">
        <f t="shared" si="220"/>
        <v>0.30099999999999988</v>
      </c>
      <c r="AG725" s="9">
        <f t="shared" si="221"/>
        <v>0</v>
      </c>
      <c r="AH725" s="2">
        <f t="shared" si="222"/>
        <v>0</v>
      </c>
    </row>
    <row r="726" spans="1:34">
      <c r="A726" s="1">
        <f>Raw!A726</f>
        <v>0</v>
      </c>
      <c r="B726" s="14">
        <f>Raw!B726</f>
        <v>0</v>
      </c>
      <c r="C726" s="15">
        <f>Raw!C726</f>
        <v>0</v>
      </c>
      <c r="D726" s="15">
        <f>IF(C726&gt;0.5,Raw!D726*D$11,-999)</f>
        <v>-999</v>
      </c>
      <c r="E726" s="9">
        <f>IF(Raw!$G726&gt;$C$8,IF(Raw!$Q726&gt;$C$8,IF(Raw!$N726&gt;$C$9,IF(Raw!$N726&lt;$A$9,IF(Raw!$X726&gt;$C$9,IF(Raw!$X726&lt;$A$9,Raw!H726,-999),-999),-999),-999),-999),-999)</f>
        <v>-999</v>
      </c>
      <c r="F726" s="9">
        <f>IF(Raw!$G726&gt;$C$8,IF(Raw!$Q726&gt;$C$8,IF(Raw!$N726&gt;$C$9,IF(Raw!$N726&lt;$A$9,IF(Raw!$X726&gt;$C$9,IF(Raw!$X726&lt;$A$9,Raw!I726,-999),-999),-999),-999),-999),-999)</f>
        <v>-999</v>
      </c>
      <c r="G726" s="9">
        <f>Raw!G726</f>
        <v>0</v>
      </c>
      <c r="H726" s="9">
        <f>IF(Raw!$G726&gt;$C$8,IF(Raw!$Q726&gt;$C$8,IF(Raw!$N726&gt;$C$9,IF(Raw!$N726&lt;$A$9,IF(Raw!$X726&gt;$C$9,IF(Raw!$X726&lt;$A$9,Raw!L726,-999),-999),-999),-999),-999),-999)</f>
        <v>-999</v>
      </c>
      <c r="I726" s="9">
        <f>IF(Raw!$G726&gt;$C$8,IF(Raw!$Q726&gt;$C$8,IF(Raw!$N726&gt;$C$9,IF(Raw!$N726&lt;$A$9,IF(Raw!$X726&gt;$C$9,IF(Raw!$X726&lt;$A$9,Raw!M726,-999),-999),-999),-999),-999),-999)</f>
        <v>-999</v>
      </c>
      <c r="J726" s="9">
        <f>IF(Raw!$G726&gt;$C$8,IF(Raw!$Q726&gt;$C$8,IF(Raw!$N726&gt;$C$9,IF(Raw!$N726&lt;$A$9,IF(Raw!$X726&gt;$C$9,IF(Raw!$X726&lt;$A$9,Raw!N726,-999),-999),-999),-999),-999),-999)</f>
        <v>-999</v>
      </c>
      <c r="K726" s="9">
        <f>IF(Raw!$G726&gt;$C$8,IF(Raw!$Q726&gt;$C$8,IF(Raw!$N726&gt;$C$9,IF(Raw!$N726&lt;$A$9,IF(Raw!$X726&gt;$C$9,IF(Raw!$X726&lt;$A$9,Raw!R726,-999),-999),-999),-999),-999),-999)</f>
        <v>-999</v>
      </c>
      <c r="L726" s="9">
        <f>IF(Raw!$G726&gt;$C$8,IF(Raw!$Q726&gt;$C$8,IF(Raw!$N726&gt;$C$9,IF(Raw!$N726&lt;$A$9,IF(Raw!$X726&gt;$C$9,IF(Raw!$X726&lt;$A$9,Raw!S726,-999),-999),-999),-999),-999),-999)</f>
        <v>-999</v>
      </c>
      <c r="M726" s="9">
        <f>Raw!Q726</f>
        <v>0</v>
      </c>
      <c r="N726" s="9">
        <f>IF(Raw!$G726&gt;$C$8,IF(Raw!$Q726&gt;$C$8,IF(Raw!$N726&gt;$C$9,IF(Raw!$N726&lt;$A$9,IF(Raw!$X726&gt;$C$9,IF(Raw!$X726&lt;$A$9,Raw!V726,-999),-999),-999),-999),-999),-999)</f>
        <v>-999</v>
      </c>
      <c r="O726" s="9">
        <f>IF(Raw!$G726&gt;$C$8,IF(Raw!$Q726&gt;$C$8,IF(Raw!$N726&gt;$C$9,IF(Raw!$N726&lt;$A$9,IF(Raw!$X726&gt;$C$9,IF(Raw!$X726&lt;$A$9,Raw!W726,-999),-999),-999),-999),-999),-999)</f>
        <v>-999</v>
      </c>
      <c r="P726" s="9">
        <f>IF(Raw!$G726&gt;$C$8,IF(Raw!$Q726&gt;$C$8,IF(Raw!$N726&gt;$C$9,IF(Raw!$N726&lt;$A$9,IF(Raw!$X726&gt;$C$9,IF(Raw!$X726&lt;$A$9,Raw!X726,-999),-999),-999),-999),-999),-999)</f>
        <v>-999</v>
      </c>
      <c r="R726" s="9">
        <f t="shared" si="207"/>
        <v>0</v>
      </c>
      <c r="S726" s="9">
        <f t="shared" si="208"/>
        <v>0</v>
      </c>
      <c r="T726" s="9">
        <f t="shared" si="209"/>
        <v>0</v>
      </c>
      <c r="U726" s="9">
        <f t="shared" si="210"/>
        <v>0</v>
      </c>
      <c r="V726" s="15">
        <f t="shared" si="211"/>
        <v>-999</v>
      </c>
      <c r="X726" s="11">
        <f t="shared" si="212"/>
        <v>-6.0139799999999993E+20</v>
      </c>
      <c r="Y726" s="11">
        <f t="shared" si="213"/>
        <v>-9.99E-18</v>
      </c>
      <c r="Z726" s="11">
        <f t="shared" si="214"/>
        <v>-9.9899999999999989E-4</v>
      </c>
      <c r="AA726" s="16">
        <f t="shared" si="215"/>
        <v>1</v>
      </c>
      <c r="AB726" s="9">
        <f t="shared" si="216"/>
        <v>-999</v>
      </c>
      <c r="AC726" s="9">
        <f t="shared" si="217"/>
        <v>-999</v>
      </c>
      <c r="AD726" s="15">
        <f t="shared" si="218"/>
        <v>-999</v>
      </c>
      <c r="AE726" s="3">
        <f t="shared" si="219"/>
        <v>-1202.7959999999996</v>
      </c>
      <c r="AF726" s="2">
        <f t="shared" si="220"/>
        <v>0.30099999999999988</v>
      </c>
      <c r="AG726" s="9">
        <f t="shared" si="221"/>
        <v>0</v>
      </c>
      <c r="AH726" s="2">
        <f t="shared" si="222"/>
        <v>0</v>
      </c>
    </row>
    <row r="727" spans="1:34">
      <c r="A727" s="1">
        <f>Raw!A727</f>
        <v>0</v>
      </c>
      <c r="B727" s="14">
        <f>Raw!B727</f>
        <v>0</v>
      </c>
      <c r="C727" s="15">
        <f>Raw!C727</f>
        <v>0</v>
      </c>
      <c r="D727" s="15">
        <f>IF(C727&gt;0.5,Raw!D727*D$11,-999)</f>
        <v>-999</v>
      </c>
      <c r="E727" s="9">
        <f>IF(Raw!$G727&gt;$C$8,IF(Raw!$Q727&gt;$C$8,IF(Raw!$N727&gt;$C$9,IF(Raw!$N727&lt;$A$9,IF(Raw!$X727&gt;$C$9,IF(Raw!$X727&lt;$A$9,Raw!H727,-999),-999),-999),-999),-999),-999)</f>
        <v>-999</v>
      </c>
      <c r="F727" s="9">
        <f>IF(Raw!$G727&gt;$C$8,IF(Raw!$Q727&gt;$C$8,IF(Raw!$N727&gt;$C$9,IF(Raw!$N727&lt;$A$9,IF(Raw!$X727&gt;$C$9,IF(Raw!$X727&lt;$A$9,Raw!I727,-999),-999),-999),-999),-999),-999)</f>
        <v>-999</v>
      </c>
      <c r="G727" s="9">
        <f>Raw!G727</f>
        <v>0</v>
      </c>
      <c r="H727" s="9">
        <f>IF(Raw!$G727&gt;$C$8,IF(Raw!$Q727&gt;$C$8,IF(Raw!$N727&gt;$C$9,IF(Raw!$N727&lt;$A$9,IF(Raw!$X727&gt;$C$9,IF(Raw!$X727&lt;$A$9,Raw!L727,-999),-999),-999),-999),-999),-999)</f>
        <v>-999</v>
      </c>
      <c r="I727" s="9">
        <f>IF(Raw!$G727&gt;$C$8,IF(Raw!$Q727&gt;$C$8,IF(Raw!$N727&gt;$C$9,IF(Raw!$N727&lt;$A$9,IF(Raw!$X727&gt;$C$9,IF(Raw!$X727&lt;$A$9,Raw!M727,-999),-999),-999),-999),-999),-999)</f>
        <v>-999</v>
      </c>
      <c r="J727" s="9">
        <f>IF(Raw!$G727&gt;$C$8,IF(Raw!$Q727&gt;$C$8,IF(Raw!$N727&gt;$C$9,IF(Raw!$N727&lt;$A$9,IF(Raw!$X727&gt;$C$9,IF(Raw!$X727&lt;$A$9,Raw!N727,-999),-999),-999),-999),-999),-999)</f>
        <v>-999</v>
      </c>
      <c r="K727" s="9">
        <f>IF(Raw!$G727&gt;$C$8,IF(Raw!$Q727&gt;$C$8,IF(Raw!$N727&gt;$C$9,IF(Raw!$N727&lt;$A$9,IF(Raw!$X727&gt;$C$9,IF(Raw!$X727&lt;$A$9,Raw!R727,-999),-999),-999),-999),-999),-999)</f>
        <v>-999</v>
      </c>
      <c r="L727" s="9">
        <f>IF(Raw!$G727&gt;$C$8,IF(Raw!$Q727&gt;$C$8,IF(Raw!$N727&gt;$C$9,IF(Raw!$N727&lt;$A$9,IF(Raw!$X727&gt;$C$9,IF(Raw!$X727&lt;$A$9,Raw!S727,-999),-999),-999),-999),-999),-999)</f>
        <v>-999</v>
      </c>
      <c r="M727" s="9">
        <f>Raw!Q727</f>
        <v>0</v>
      </c>
      <c r="N727" s="9">
        <f>IF(Raw!$G727&gt;$C$8,IF(Raw!$Q727&gt;$C$8,IF(Raw!$N727&gt;$C$9,IF(Raw!$N727&lt;$A$9,IF(Raw!$X727&gt;$C$9,IF(Raw!$X727&lt;$A$9,Raw!V727,-999),-999),-999),-999),-999),-999)</f>
        <v>-999</v>
      </c>
      <c r="O727" s="9">
        <f>IF(Raw!$G727&gt;$C$8,IF(Raw!$Q727&gt;$C$8,IF(Raw!$N727&gt;$C$9,IF(Raw!$N727&lt;$A$9,IF(Raw!$X727&gt;$C$9,IF(Raw!$X727&lt;$A$9,Raw!W727,-999),-999),-999),-999),-999),-999)</f>
        <v>-999</v>
      </c>
      <c r="P727" s="9">
        <f>IF(Raw!$G727&gt;$C$8,IF(Raw!$Q727&gt;$C$8,IF(Raw!$N727&gt;$C$9,IF(Raw!$N727&lt;$A$9,IF(Raw!$X727&gt;$C$9,IF(Raw!$X727&lt;$A$9,Raw!X727,-999),-999),-999),-999),-999),-999)</f>
        <v>-999</v>
      </c>
      <c r="R727" s="9">
        <f t="shared" si="207"/>
        <v>0</v>
      </c>
      <c r="S727" s="9">
        <f t="shared" si="208"/>
        <v>0</v>
      </c>
      <c r="T727" s="9">
        <f t="shared" si="209"/>
        <v>0</v>
      </c>
      <c r="U727" s="9">
        <f t="shared" si="210"/>
        <v>0</v>
      </c>
      <c r="V727" s="15">
        <f t="shared" si="211"/>
        <v>-999</v>
      </c>
      <c r="X727" s="11">
        <f t="shared" si="212"/>
        <v>-6.0139799999999993E+20</v>
      </c>
      <c r="Y727" s="11">
        <f t="shared" si="213"/>
        <v>-9.99E-18</v>
      </c>
      <c r="Z727" s="11">
        <f t="shared" si="214"/>
        <v>-9.9899999999999989E-4</v>
      </c>
      <c r="AA727" s="16">
        <f t="shared" si="215"/>
        <v>1</v>
      </c>
      <c r="AB727" s="9">
        <f t="shared" si="216"/>
        <v>-999</v>
      </c>
      <c r="AC727" s="9">
        <f t="shared" si="217"/>
        <v>-999</v>
      </c>
      <c r="AD727" s="15">
        <f t="shared" si="218"/>
        <v>-999</v>
      </c>
      <c r="AE727" s="3">
        <f t="shared" si="219"/>
        <v>-1202.7959999999996</v>
      </c>
      <c r="AF727" s="2">
        <f t="shared" si="220"/>
        <v>0.30099999999999988</v>
      </c>
      <c r="AG727" s="9">
        <f t="shared" si="221"/>
        <v>0</v>
      </c>
      <c r="AH727" s="2">
        <f t="shared" si="222"/>
        <v>0</v>
      </c>
    </row>
    <row r="728" spans="1:34">
      <c r="A728" s="1">
        <f>Raw!A728</f>
        <v>0</v>
      </c>
      <c r="B728" s="14">
        <f>Raw!B728</f>
        <v>0</v>
      </c>
      <c r="C728" s="15">
        <f>Raw!C728</f>
        <v>0</v>
      </c>
      <c r="D728" s="15">
        <f>IF(C728&gt;0.5,Raw!D728*D$11,-999)</f>
        <v>-999</v>
      </c>
      <c r="E728" s="9">
        <f>IF(Raw!$G728&gt;$C$8,IF(Raw!$Q728&gt;$C$8,IF(Raw!$N728&gt;$C$9,IF(Raw!$N728&lt;$A$9,IF(Raw!$X728&gt;$C$9,IF(Raw!$X728&lt;$A$9,Raw!H728,-999),-999),-999),-999),-999),-999)</f>
        <v>-999</v>
      </c>
      <c r="F728" s="9">
        <f>IF(Raw!$G728&gt;$C$8,IF(Raw!$Q728&gt;$C$8,IF(Raw!$N728&gt;$C$9,IF(Raw!$N728&lt;$A$9,IF(Raw!$X728&gt;$C$9,IF(Raw!$X728&lt;$A$9,Raw!I728,-999),-999),-999),-999),-999),-999)</f>
        <v>-999</v>
      </c>
      <c r="G728" s="9">
        <f>Raw!G728</f>
        <v>0</v>
      </c>
      <c r="H728" s="9">
        <f>IF(Raw!$G728&gt;$C$8,IF(Raw!$Q728&gt;$C$8,IF(Raw!$N728&gt;$C$9,IF(Raw!$N728&lt;$A$9,IF(Raw!$X728&gt;$C$9,IF(Raw!$X728&lt;$A$9,Raw!L728,-999),-999),-999),-999),-999),-999)</f>
        <v>-999</v>
      </c>
      <c r="I728" s="9">
        <f>IF(Raw!$G728&gt;$C$8,IF(Raw!$Q728&gt;$C$8,IF(Raw!$N728&gt;$C$9,IF(Raw!$N728&lt;$A$9,IF(Raw!$X728&gt;$C$9,IF(Raw!$X728&lt;$A$9,Raw!M728,-999),-999),-999),-999),-999),-999)</f>
        <v>-999</v>
      </c>
      <c r="J728" s="9">
        <f>IF(Raw!$G728&gt;$C$8,IF(Raw!$Q728&gt;$C$8,IF(Raw!$N728&gt;$C$9,IF(Raw!$N728&lt;$A$9,IF(Raw!$X728&gt;$C$9,IF(Raw!$X728&lt;$A$9,Raw!N728,-999),-999),-999),-999),-999),-999)</f>
        <v>-999</v>
      </c>
      <c r="K728" s="9">
        <f>IF(Raw!$G728&gt;$C$8,IF(Raw!$Q728&gt;$C$8,IF(Raw!$N728&gt;$C$9,IF(Raw!$N728&lt;$A$9,IF(Raw!$X728&gt;$C$9,IF(Raw!$X728&lt;$A$9,Raw!R728,-999),-999),-999),-999),-999),-999)</f>
        <v>-999</v>
      </c>
      <c r="L728" s="9">
        <f>IF(Raw!$G728&gt;$C$8,IF(Raw!$Q728&gt;$C$8,IF(Raw!$N728&gt;$C$9,IF(Raw!$N728&lt;$A$9,IF(Raw!$X728&gt;$C$9,IF(Raw!$X728&lt;$A$9,Raw!S728,-999),-999),-999),-999),-999),-999)</f>
        <v>-999</v>
      </c>
      <c r="M728" s="9">
        <f>Raw!Q728</f>
        <v>0</v>
      </c>
      <c r="N728" s="9">
        <f>IF(Raw!$G728&gt;$C$8,IF(Raw!$Q728&gt;$C$8,IF(Raw!$N728&gt;$C$9,IF(Raw!$N728&lt;$A$9,IF(Raw!$X728&gt;$C$9,IF(Raw!$X728&lt;$A$9,Raw!V728,-999),-999),-999),-999),-999),-999)</f>
        <v>-999</v>
      </c>
      <c r="O728" s="9">
        <f>IF(Raw!$G728&gt;$C$8,IF(Raw!$Q728&gt;$C$8,IF(Raw!$N728&gt;$C$9,IF(Raw!$N728&lt;$A$9,IF(Raw!$X728&gt;$C$9,IF(Raw!$X728&lt;$A$9,Raw!W728,-999),-999),-999),-999),-999),-999)</f>
        <v>-999</v>
      </c>
      <c r="P728" s="9">
        <f>IF(Raw!$G728&gt;$C$8,IF(Raw!$Q728&gt;$C$8,IF(Raw!$N728&gt;$C$9,IF(Raw!$N728&lt;$A$9,IF(Raw!$X728&gt;$C$9,IF(Raw!$X728&lt;$A$9,Raw!X728,-999),-999),-999),-999),-999),-999)</f>
        <v>-999</v>
      </c>
      <c r="R728" s="9">
        <f t="shared" si="207"/>
        <v>0</v>
      </c>
      <c r="S728" s="9">
        <f t="shared" si="208"/>
        <v>0</v>
      </c>
      <c r="T728" s="9">
        <f t="shared" si="209"/>
        <v>0</v>
      </c>
      <c r="U728" s="9">
        <f t="shared" si="210"/>
        <v>0</v>
      </c>
      <c r="V728" s="15">
        <f t="shared" si="211"/>
        <v>-999</v>
      </c>
      <c r="X728" s="11">
        <f t="shared" si="212"/>
        <v>-6.0139799999999993E+20</v>
      </c>
      <c r="Y728" s="11">
        <f t="shared" si="213"/>
        <v>-9.99E-18</v>
      </c>
      <c r="Z728" s="11">
        <f t="shared" si="214"/>
        <v>-9.9899999999999989E-4</v>
      </c>
      <c r="AA728" s="16">
        <f t="shared" si="215"/>
        <v>1</v>
      </c>
      <c r="AB728" s="9">
        <f t="shared" si="216"/>
        <v>-999</v>
      </c>
      <c r="AC728" s="9">
        <f t="shared" si="217"/>
        <v>-999</v>
      </c>
      <c r="AD728" s="15">
        <f t="shared" si="218"/>
        <v>-999</v>
      </c>
      <c r="AE728" s="3">
        <f t="shared" si="219"/>
        <v>-1202.7959999999996</v>
      </c>
      <c r="AF728" s="2">
        <f t="shared" si="220"/>
        <v>0.30099999999999988</v>
      </c>
      <c r="AG728" s="9">
        <f t="shared" si="221"/>
        <v>0</v>
      </c>
      <c r="AH728" s="2">
        <f t="shared" si="222"/>
        <v>0</v>
      </c>
    </row>
    <row r="729" spans="1:34">
      <c r="A729" s="1">
        <f>Raw!A729</f>
        <v>0</v>
      </c>
      <c r="B729" s="14">
        <f>Raw!B729</f>
        <v>0</v>
      </c>
      <c r="C729" s="15">
        <f>Raw!C729</f>
        <v>0</v>
      </c>
      <c r="D729" s="15">
        <f>IF(C729&gt;0.5,Raw!D729*D$11,-999)</f>
        <v>-999</v>
      </c>
      <c r="E729" s="9">
        <f>IF(Raw!$G729&gt;$C$8,IF(Raw!$Q729&gt;$C$8,IF(Raw!$N729&gt;$C$9,IF(Raw!$N729&lt;$A$9,IF(Raw!$X729&gt;$C$9,IF(Raw!$X729&lt;$A$9,Raw!H729,-999),-999),-999),-999),-999),-999)</f>
        <v>-999</v>
      </c>
      <c r="F729" s="9">
        <f>IF(Raw!$G729&gt;$C$8,IF(Raw!$Q729&gt;$C$8,IF(Raw!$N729&gt;$C$9,IF(Raw!$N729&lt;$A$9,IF(Raw!$X729&gt;$C$9,IF(Raw!$X729&lt;$A$9,Raw!I729,-999),-999),-999),-999),-999),-999)</f>
        <v>-999</v>
      </c>
      <c r="G729" s="9">
        <f>Raw!G729</f>
        <v>0</v>
      </c>
      <c r="H729" s="9">
        <f>IF(Raw!$G729&gt;$C$8,IF(Raw!$Q729&gt;$C$8,IF(Raw!$N729&gt;$C$9,IF(Raw!$N729&lt;$A$9,IF(Raw!$X729&gt;$C$9,IF(Raw!$X729&lt;$A$9,Raw!L729,-999),-999),-999),-999),-999),-999)</f>
        <v>-999</v>
      </c>
      <c r="I729" s="9">
        <f>IF(Raw!$G729&gt;$C$8,IF(Raw!$Q729&gt;$C$8,IF(Raw!$N729&gt;$C$9,IF(Raw!$N729&lt;$A$9,IF(Raw!$X729&gt;$C$9,IF(Raw!$X729&lt;$A$9,Raw!M729,-999),-999),-999),-999),-999),-999)</f>
        <v>-999</v>
      </c>
      <c r="J729" s="9">
        <f>IF(Raw!$G729&gt;$C$8,IF(Raw!$Q729&gt;$C$8,IF(Raw!$N729&gt;$C$9,IF(Raw!$N729&lt;$A$9,IF(Raw!$X729&gt;$C$9,IF(Raw!$X729&lt;$A$9,Raw!N729,-999),-999),-999),-999),-999),-999)</f>
        <v>-999</v>
      </c>
      <c r="K729" s="9">
        <f>IF(Raw!$G729&gt;$C$8,IF(Raw!$Q729&gt;$C$8,IF(Raw!$N729&gt;$C$9,IF(Raw!$N729&lt;$A$9,IF(Raw!$X729&gt;$C$9,IF(Raw!$X729&lt;$A$9,Raw!R729,-999),-999),-999),-999),-999),-999)</f>
        <v>-999</v>
      </c>
      <c r="L729" s="9">
        <f>IF(Raw!$G729&gt;$C$8,IF(Raw!$Q729&gt;$C$8,IF(Raw!$N729&gt;$C$9,IF(Raw!$N729&lt;$A$9,IF(Raw!$X729&gt;$C$9,IF(Raw!$X729&lt;$A$9,Raw!S729,-999),-999),-999),-999),-999),-999)</f>
        <v>-999</v>
      </c>
      <c r="M729" s="9">
        <f>Raw!Q729</f>
        <v>0</v>
      </c>
      <c r="N729" s="9">
        <f>IF(Raw!$G729&gt;$C$8,IF(Raw!$Q729&gt;$C$8,IF(Raw!$N729&gt;$C$9,IF(Raw!$N729&lt;$A$9,IF(Raw!$X729&gt;$C$9,IF(Raw!$X729&lt;$A$9,Raw!V729,-999),-999),-999),-999),-999),-999)</f>
        <v>-999</v>
      </c>
      <c r="O729" s="9">
        <f>IF(Raw!$G729&gt;$C$8,IF(Raw!$Q729&gt;$C$8,IF(Raw!$N729&gt;$C$9,IF(Raw!$N729&lt;$A$9,IF(Raw!$X729&gt;$C$9,IF(Raw!$X729&lt;$A$9,Raw!W729,-999),-999),-999),-999),-999),-999)</f>
        <v>-999</v>
      </c>
      <c r="P729" s="9">
        <f>IF(Raw!$G729&gt;$C$8,IF(Raw!$Q729&gt;$C$8,IF(Raw!$N729&gt;$C$9,IF(Raw!$N729&lt;$A$9,IF(Raw!$X729&gt;$C$9,IF(Raw!$X729&lt;$A$9,Raw!X729,-999),-999),-999),-999),-999),-999)</f>
        <v>-999</v>
      </c>
      <c r="R729" s="9">
        <f t="shared" si="207"/>
        <v>0</v>
      </c>
      <c r="S729" s="9">
        <f t="shared" si="208"/>
        <v>0</v>
      </c>
      <c r="T729" s="9">
        <f t="shared" si="209"/>
        <v>0</v>
      </c>
      <c r="U729" s="9">
        <f t="shared" si="210"/>
        <v>0</v>
      </c>
      <c r="V729" s="15">
        <f t="shared" si="211"/>
        <v>-999</v>
      </c>
      <c r="X729" s="11">
        <f t="shared" si="212"/>
        <v>-6.0139799999999993E+20</v>
      </c>
      <c r="Y729" s="11">
        <f t="shared" si="213"/>
        <v>-9.99E-18</v>
      </c>
      <c r="Z729" s="11">
        <f t="shared" si="214"/>
        <v>-9.9899999999999989E-4</v>
      </c>
      <c r="AA729" s="16">
        <f t="shared" si="215"/>
        <v>1</v>
      </c>
      <c r="AB729" s="9">
        <f t="shared" si="216"/>
        <v>-999</v>
      </c>
      <c r="AC729" s="9">
        <f t="shared" si="217"/>
        <v>-999</v>
      </c>
      <c r="AD729" s="15">
        <f t="shared" si="218"/>
        <v>-999</v>
      </c>
      <c r="AE729" s="3">
        <f t="shared" si="219"/>
        <v>-1202.7959999999996</v>
      </c>
      <c r="AF729" s="2">
        <f t="shared" si="220"/>
        <v>0.30099999999999988</v>
      </c>
      <c r="AG729" s="9">
        <f t="shared" si="221"/>
        <v>0</v>
      </c>
      <c r="AH729" s="2">
        <f t="shared" si="222"/>
        <v>0</v>
      </c>
    </row>
    <row r="730" spans="1:34">
      <c r="A730" s="1">
        <f>Raw!A730</f>
        <v>0</v>
      </c>
      <c r="B730" s="14">
        <f>Raw!B730</f>
        <v>0</v>
      </c>
      <c r="C730" s="15">
        <f>Raw!C730</f>
        <v>0</v>
      </c>
      <c r="D730" s="15">
        <f>IF(C730&gt;0.5,Raw!D730*D$11,-999)</f>
        <v>-999</v>
      </c>
      <c r="E730" s="9">
        <f>IF(Raw!$G730&gt;$C$8,IF(Raw!$Q730&gt;$C$8,IF(Raw!$N730&gt;$C$9,IF(Raw!$N730&lt;$A$9,IF(Raw!$X730&gt;$C$9,IF(Raw!$X730&lt;$A$9,Raw!H730,-999),-999),-999),-999),-999),-999)</f>
        <v>-999</v>
      </c>
      <c r="F730" s="9">
        <f>IF(Raw!$G730&gt;$C$8,IF(Raw!$Q730&gt;$C$8,IF(Raw!$N730&gt;$C$9,IF(Raw!$N730&lt;$A$9,IF(Raw!$X730&gt;$C$9,IF(Raw!$X730&lt;$A$9,Raw!I730,-999),-999),-999),-999),-999),-999)</f>
        <v>-999</v>
      </c>
      <c r="G730" s="9">
        <f>Raw!G730</f>
        <v>0</v>
      </c>
      <c r="H730" s="9">
        <f>IF(Raw!$G730&gt;$C$8,IF(Raw!$Q730&gt;$C$8,IF(Raw!$N730&gt;$C$9,IF(Raw!$N730&lt;$A$9,IF(Raw!$X730&gt;$C$9,IF(Raw!$X730&lt;$A$9,Raw!L730,-999),-999),-999),-999),-999),-999)</f>
        <v>-999</v>
      </c>
      <c r="I730" s="9">
        <f>IF(Raw!$G730&gt;$C$8,IF(Raw!$Q730&gt;$C$8,IF(Raw!$N730&gt;$C$9,IF(Raw!$N730&lt;$A$9,IF(Raw!$X730&gt;$C$9,IF(Raw!$X730&lt;$A$9,Raw!M730,-999),-999),-999),-999),-999),-999)</f>
        <v>-999</v>
      </c>
      <c r="J730" s="9">
        <f>IF(Raw!$G730&gt;$C$8,IF(Raw!$Q730&gt;$C$8,IF(Raw!$N730&gt;$C$9,IF(Raw!$N730&lt;$A$9,IF(Raw!$X730&gt;$C$9,IF(Raw!$X730&lt;$A$9,Raw!N730,-999),-999),-999),-999),-999),-999)</f>
        <v>-999</v>
      </c>
      <c r="K730" s="9">
        <f>IF(Raw!$G730&gt;$C$8,IF(Raw!$Q730&gt;$C$8,IF(Raw!$N730&gt;$C$9,IF(Raw!$N730&lt;$A$9,IF(Raw!$X730&gt;$C$9,IF(Raw!$X730&lt;$A$9,Raw!R730,-999),-999),-999),-999),-999),-999)</f>
        <v>-999</v>
      </c>
      <c r="L730" s="9">
        <f>IF(Raw!$G730&gt;$C$8,IF(Raw!$Q730&gt;$C$8,IF(Raw!$N730&gt;$C$9,IF(Raw!$N730&lt;$A$9,IF(Raw!$X730&gt;$C$9,IF(Raw!$X730&lt;$A$9,Raw!S730,-999),-999),-999),-999),-999),-999)</f>
        <v>-999</v>
      </c>
      <c r="M730" s="9">
        <f>Raw!Q730</f>
        <v>0</v>
      </c>
      <c r="N730" s="9">
        <f>IF(Raw!$G730&gt;$C$8,IF(Raw!$Q730&gt;$C$8,IF(Raw!$N730&gt;$C$9,IF(Raw!$N730&lt;$A$9,IF(Raw!$X730&gt;$C$9,IF(Raw!$X730&lt;$A$9,Raw!V730,-999),-999),-999),-999),-999),-999)</f>
        <v>-999</v>
      </c>
      <c r="O730" s="9">
        <f>IF(Raw!$G730&gt;$C$8,IF(Raw!$Q730&gt;$C$8,IF(Raw!$N730&gt;$C$9,IF(Raw!$N730&lt;$A$9,IF(Raw!$X730&gt;$C$9,IF(Raw!$X730&lt;$A$9,Raw!W730,-999),-999),-999),-999),-999),-999)</f>
        <v>-999</v>
      </c>
      <c r="P730" s="9">
        <f>IF(Raw!$G730&gt;$C$8,IF(Raw!$Q730&gt;$C$8,IF(Raw!$N730&gt;$C$9,IF(Raw!$N730&lt;$A$9,IF(Raw!$X730&gt;$C$9,IF(Raw!$X730&lt;$A$9,Raw!X730,-999),-999),-999),-999),-999),-999)</f>
        <v>-999</v>
      </c>
      <c r="R730" s="9">
        <f t="shared" si="207"/>
        <v>0</v>
      </c>
      <c r="S730" s="9">
        <f t="shared" si="208"/>
        <v>0</v>
      </c>
      <c r="T730" s="9">
        <f t="shared" si="209"/>
        <v>0</v>
      </c>
      <c r="U730" s="9">
        <f t="shared" si="210"/>
        <v>0</v>
      </c>
      <c r="V730" s="15">
        <f t="shared" si="211"/>
        <v>-999</v>
      </c>
      <c r="X730" s="11">
        <f t="shared" si="212"/>
        <v>-6.0139799999999993E+20</v>
      </c>
      <c r="Y730" s="11">
        <f t="shared" si="213"/>
        <v>-9.99E-18</v>
      </c>
      <c r="Z730" s="11">
        <f t="shared" si="214"/>
        <v>-9.9899999999999989E-4</v>
      </c>
      <c r="AA730" s="16">
        <f t="shared" si="215"/>
        <v>1</v>
      </c>
      <c r="AB730" s="9">
        <f t="shared" si="216"/>
        <v>-999</v>
      </c>
      <c r="AC730" s="9">
        <f t="shared" si="217"/>
        <v>-999</v>
      </c>
      <c r="AD730" s="15">
        <f t="shared" si="218"/>
        <v>-999</v>
      </c>
      <c r="AE730" s="3">
        <f t="shared" si="219"/>
        <v>-1202.7959999999996</v>
      </c>
      <c r="AF730" s="2">
        <f t="shared" si="220"/>
        <v>0.30099999999999988</v>
      </c>
      <c r="AG730" s="9">
        <f t="shared" si="221"/>
        <v>0</v>
      </c>
      <c r="AH730" s="2">
        <f t="shared" si="222"/>
        <v>0</v>
      </c>
    </row>
    <row r="731" spans="1:34">
      <c r="A731" s="1">
        <f>Raw!A731</f>
        <v>0</v>
      </c>
      <c r="B731" s="14">
        <f>Raw!B731</f>
        <v>0</v>
      </c>
      <c r="C731" s="15">
        <f>Raw!C731</f>
        <v>0</v>
      </c>
      <c r="D731" s="15">
        <f>IF(C731&gt;0.5,Raw!D731*D$11,-999)</f>
        <v>-999</v>
      </c>
      <c r="E731" s="9">
        <f>IF(Raw!$G731&gt;$C$8,IF(Raw!$Q731&gt;$C$8,IF(Raw!$N731&gt;$C$9,IF(Raw!$N731&lt;$A$9,IF(Raw!$X731&gt;$C$9,IF(Raw!$X731&lt;$A$9,Raw!H731,-999),-999),-999),-999),-999),-999)</f>
        <v>-999</v>
      </c>
      <c r="F731" s="9">
        <f>IF(Raw!$G731&gt;$C$8,IF(Raw!$Q731&gt;$C$8,IF(Raw!$N731&gt;$C$9,IF(Raw!$N731&lt;$A$9,IF(Raw!$X731&gt;$C$9,IF(Raw!$X731&lt;$A$9,Raw!I731,-999),-999),-999),-999),-999),-999)</f>
        <v>-999</v>
      </c>
      <c r="G731" s="9">
        <f>Raw!G731</f>
        <v>0</v>
      </c>
      <c r="H731" s="9">
        <f>IF(Raw!$G731&gt;$C$8,IF(Raw!$Q731&gt;$C$8,IF(Raw!$N731&gt;$C$9,IF(Raw!$N731&lt;$A$9,IF(Raw!$X731&gt;$C$9,IF(Raw!$X731&lt;$A$9,Raw!L731,-999),-999),-999),-999),-999),-999)</f>
        <v>-999</v>
      </c>
      <c r="I731" s="9">
        <f>IF(Raw!$G731&gt;$C$8,IF(Raw!$Q731&gt;$C$8,IF(Raw!$N731&gt;$C$9,IF(Raw!$N731&lt;$A$9,IF(Raw!$X731&gt;$C$9,IF(Raw!$X731&lt;$A$9,Raw!M731,-999),-999),-999),-999),-999),-999)</f>
        <v>-999</v>
      </c>
      <c r="J731" s="9">
        <f>IF(Raw!$G731&gt;$C$8,IF(Raw!$Q731&gt;$C$8,IF(Raw!$N731&gt;$C$9,IF(Raw!$N731&lt;$A$9,IF(Raw!$X731&gt;$C$9,IF(Raw!$X731&lt;$A$9,Raw!N731,-999),-999),-999),-999),-999),-999)</f>
        <v>-999</v>
      </c>
      <c r="K731" s="9">
        <f>IF(Raw!$G731&gt;$C$8,IF(Raw!$Q731&gt;$C$8,IF(Raw!$N731&gt;$C$9,IF(Raw!$N731&lt;$A$9,IF(Raw!$X731&gt;$C$9,IF(Raw!$X731&lt;$A$9,Raw!R731,-999),-999),-999),-999),-999),-999)</f>
        <v>-999</v>
      </c>
      <c r="L731" s="9">
        <f>IF(Raw!$G731&gt;$C$8,IF(Raw!$Q731&gt;$C$8,IF(Raw!$N731&gt;$C$9,IF(Raw!$N731&lt;$A$9,IF(Raw!$X731&gt;$C$9,IF(Raw!$X731&lt;$A$9,Raw!S731,-999),-999),-999),-999),-999),-999)</f>
        <v>-999</v>
      </c>
      <c r="M731" s="9">
        <f>Raw!Q731</f>
        <v>0</v>
      </c>
      <c r="N731" s="9">
        <f>IF(Raw!$G731&gt;$C$8,IF(Raw!$Q731&gt;$C$8,IF(Raw!$N731&gt;$C$9,IF(Raw!$N731&lt;$A$9,IF(Raw!$X731&gt;$C$9,IF(Raw!$X731&lt;$A$9,Raw!V731,-999),-999),-999),-999),-999),-999)</f>
        <v>-999</v>
      </c>
      <c r="O731" s="9">
        <f>IF(Raw!$G731&gt;$C$8,IF(Raw!$Q731&gt;$C$8,IF(Raw!$N731&gt;$C$9,IF(Raw!$N731&lt;$A$9,IF(Raw!$X731&gt;$C$9,IF(Raw!$X731&lt;$A$9,Raw!W731,-999),-999),-999),-999),-999),-999)</f>
        <v>-999</v>
      </c>
      <c r="P731" s="9">
        <f>IF(Raw!$G731&gt;$C$8,IF(Raw!$Q731&gt;$C$8,IF(Raw!$N731&gt;$C$9,IF(Raw!$N731&lt;$A$9,IF(Raw!$X731&gt;$C$9,IF(Raw!$X731&lt;$A$9,Raw!X731,-999),-999),-999),-999),-999),-999)</f>
        <v>-999</v>
      </c>
      <c r="R731" s="9">
        <f t="shared" si="207"/>
        <v>0</v>
      </c>
      <c r="S731" s="9">
        <f t="shared" si="208"/>
        <v>0</v>
      </c>
      <c r="T731" s="9">
        <f t="shared" si="209"/>
        <v>0</v>
      </c>
      <c r="U731" s="9">
        <f t="shared" si="210"/>
        <v>0</v>
      </c>
      <c r="V731" s="15">
        <f t="shared" si="211"/>
        <v>-999</v>
      </c>
      <c r="X731" s="11">
        <f t="shared" si="212"/>
        <v>-6.0139799999999993E+20</v>
      </c>
      <c r="Y731" s="11">
        <f t="shared" si="213"/>
        <v>-9.99E-18</v>
      </c>
      <c r="Z731" s="11">
        <f t="shared" si="214"/>
        <v>-9.9899999999999989E-4</v>
      </c>
      <c r="AA731" s="16">
        <f t="shared" si="215"/>
        <v>1</v>
      </c>
      <c r="AB731" s="9">
        <f t="shared" si="216"/>
        <v>-999</v>
      </c>
      <c r="AC731" s="9">
        <f t="shared" si="217"/>
        <v>-999</v>
      </c>
      <c r="AD731" s="15">
        <f t="shared" si="218"/>
        <v>-999</v>
      </c>
      <c r="AE731" s="3">
        <f t="shared" si="219"/>
        <v>-1202.7959999999996</v>
      </c>
      <c r="AF731" s="2">
        <f t="shared" si="220"/>
        <v>0.30099999999999988</v>
      </c>
      <c r="AG731" s="9">
        <f t="shared" si="221"/>
        <v>0</v>
      </c>
      <c r="AH731" s="2">
        <f t="shared" si="222"/>
        <v>0</v>
      </c>
    </row>
    <row r="732" spans="1:34">
      <c r="A732" s="1">
        <f>Raw!A732</f>
        <v>0</v>
      </c>
      <c r="B732" s="14">
        <f>Raw!B732</f>
        <v>0</v>
      </c>
      <c r="C732" s="15">
        <f>Raw!C732</f>
        <v>0</v>
      </c>
      <c r="D732" s="15">
        <f>IF(C732&gt;0.5,Raw!D732*D$11,-999)</f>
        <v>-999</v>
      </c>
      <c r="E732" s="9">
        <f>IF(Raw!$G732&gt;$C$8,IF(Raw!$Q732&gt;$C$8,IF(Raw!$N732&gt;$C$9,IF(Raw!$N732&lt;$A$9,IF(Raw!$X732&gt;$C$9,IF(Raw!$X732&lt;$A$9,Raw!H732,-999),-999),-999),-999),-999),-999)</f>
        <v>-999</v>
      </c>
      <c r="F732" s="9">
        <f>IF(Raw!$G732&gt;$C$8,IF(Raw!$Q732&gt;$C$8,IF(Raw!$N732&gt;$C$9,IF(Raw!$N732&lt;$A$9,IF(Raw!$X732&gt;$C$9,IF(Raw!$X732&lt;$A$9,Raw!I732,-999),-999),-999),-999),-999),-999)</f>
        <v>-999</v>
      </c>
      <c r="G732" s="9">
        <f>Raw!G732</f>
        <v>0</v>
      </c>
      <c r="H732" s="9">
        <f>IF(Raw!$G732&gt;$C$8,IF(Raw!$Q732&gt;$C$8,IF(Raw!$N732&gt;$C$9,IF(Raw!$N732&lt;$A$9,IF(Raw!$X732&gt;$C$9,IF(Raw!$X732&lt;$A$9,Raw!L732,-999),-999),-999),-999),-999),-999)</f>
        <v>-999</v>
      </c>
      <c r="I732" s="9">
        <f>IF(Raw!$G732&gt;$C$8,IF(Raw!$Q732&gt;$C$8,IF(Raw!$N732&gt;$C$9,IF(Raw!$N732&lt;$A$9,IF(Raw!$X732&gt;$C$9,IF(Raw!$X732&lt;$A$9,Raw!M732,-999),-999),-999),-999),-999),-999)</f>
        <v>-999</v>
      </c>
      <c r="J732" s="9">
        <f>IF(Raw!$G732&gt;$C$8,IF(Raw!$Q732&gt;$C$8,IF(Raw!$N732&gt;$C$9,IF(Raw!$N732&lt;$A$9,IF(Raw!$X732&gt;$C$9,IF(Raw!$X732&lt;$A$9,Raw!N732,-999),-999),-999),-999),-999),-999)</f>
        <v>-999</v>
      </c>
      <c r="K732" s="9">
        <f>IF(Raw!$G732&gt;$C$8,IF(Raw!$Q732&gt;$C$8,IF(Raw!$N732&gt;$C$9,IF(Raw!$N732&lt;$A$9,IF(Raw!$X732&gt;$C$9,IF(Raw!$X732&lt;$A$9,Raw!R732,-999),-999),-999),-999),-999),-999)</f>
        <v>-999</v>
      </c>
      <c r="L732" s="9">
        <f>IF(Raw!$G732&gt;$C$8,IF(Raw!$Q732&gt;$C$8,IF(Raw!$N732&gt;$C$9,IF(Raw!$N732&lt;$A$9,IF(Raw!$X732&gt;$C$9,IF(Raw!$X732&lt;$A$9,Raw!S732,-999),-999),-999),-999),-999),-999)</f>
        <v>-999</v>
      </c>
      <c r="M732" s="9">
        <f>Raw!Q732</f>
        <v>0</v>
      </c>
      <c r="N732" s="9">
        <f>IF(Raw!$G732&gt;$C$8,IF(Raw!$Q732&gt;$C$8,IF(Raw!$N732&gt;$C$9,IF(Raw!$N732&lt;$A$9,IF(Raw!$X732&gt;$C$9,IF(Raw!$X732&lt;$A$9,Raw!V732,-999),-999),-999),-999),-999),-999)</f>
        <v>-999</v>
      </c>
      <c r="O732" s="9">
        <f>IF(Raw!$G732&gt;$C$8,IF(Raw!$Q732&gt;$C$8,IF(Raw!$N732&gt;$C$9,IF(Raw!$N732&lt;$A$9,IF(Raw!$X732&gt;$C$9,IF(Raw!$X732&lt;$A$9,Raw!W732,-999),-999),-999),-999),-999),-999)</f>
        <v>-999</v>
      </c>
      <c r="P732" s="9">
        <f>IF(Raw!$G732&gt;$C$8,IF(Raw!$Q732&gt;$C$8,IF(Raw!$N732&gt;$C$9,IF(Raw!$N732&lt;$A$9,IF(Raw!$X732&gt;$C$9,IF(Raw!$X732&lt;$A$9,Raw!X732,-999),-999),-999),-999),-999),-999)</f>
        <v>-999</v>
      </c>
      <c r="R732" s="9">
        <f t="shared" si="207"/>
        <v>0</v>
      </c>
      <c r="S732" s="9">
        <f t="shared" si="208"/>
        <v>0</v>
      </c>
      <c r="T732" s="9">
        <f t="shared" si="209"/>
        <v>0</v>
      </c>
      <c r="U732" s="9">
        <f t="shared" si="210"/>
        <v>0</v>
      </c>
      <c r="V732" s="15">
        <f t="shared" si="211"/>
        <v>-999</v>
      </c>
      <c r="X732" s="11">
        <f t="shared" si="212"/>
        <v>-6.0139799999999993E+20</v>
      </c>
      <c r="Y732" s="11">
        <f t="shared" si="213"/>
        <v>-9.99E-18</v>
      </c>
      <c r="Z732" s="11">
        <f t="shared" si="214"/>
        <v>-9.9899999999999989E-4</v>
      </c>
      <c r="AA732" s="16">
        <f t="shared" si="215"/>
        <v>1</v>
      </c>
      <c r="AB732" s="9">
        <f t="shared" si="216"/>
        <v>-999</v>
      </c>
      <c r="AC732" s="9">
        <f t="shared" si="217"/>
        <v>-999</v>
      </c>
      <c r="AD732" s="15">
        <f t="shared" si="218"/>
        <v>-999</v>
      </c>
      <c r="AE732" s="3">
        <f t="shared" si="219"/>
        <v>-1202.7959999999996</v>
      </c>
      <c r="AF732" s="2">
        <f t="shared" si="220"/>
        <v>0.30099999999999988</v>
      </c>
      <c r="AG732" s="9">
        <f t="shared" si="221"/>
        <v>0</v>
      </c>
      <c r="AH732" s="2">
        <f t="shared" si="222"/>
        <v>0</v>
      </c>
    </row>
    <row r="733" spans="1:34">
      <c r="A733" s="1">
        <f>Raw!A733</f>
        <v>0</v>
      </c>
      <c r="B733" s="14">
        <f>Raw!B733</f>
        <v>0</v>
      </c>
      <c r="C733" s="15">
        <f>Raw!C733</f>
        <v>0</v>
      </c>
      <c r="D733" s="15">
        <f>IF(C733&gt;0.5,Raw!D733*D$11,-999)</f>
        <v>-999</v>
      </c>
      <c r="E733" s="9">
        <f>IF(Raw!$G733&gt;$C$8,IF(Raw!$Q733&gt;$C$8,IF(Raw!$N733&gt;$C$9,IF(Raw!$N733&lt;$A$9,IF(Raw!$X733&gt;$C$9,IF(Raw!$X733&lt;$A$9,Raw!H733,-999),-999),-999),-999),-999),-999)</f>
        <v>-999</v>
      </c>
      <c r="F733" s="9">
        <f>IF(Raw!$G733&gt;$C$8,IF(Raw!$Q733&gt;$C$8,IF(Raw!$N733&gt;$C$9,IF(Raw!$N733&lt;$A$9,IF(Raw!$X733&gt;$C$9,IF(Raw!$X733&lt;$A$9,Raw!I733,-999),-999),-999),-999),-999),-999)</f>
        <v>-999</v>
      </c>
      <c r="G733" s="9">
        <f>Raw!G733</f>
        <v>0</v>
      </c>
      <c r="H733" s="9">
        <f>IF(Raw!$G733&gt;$C$8,IF(Raw!$Q733&gt;$C$8,IF(Raw!$N733&gt;$C$9,IF(Raw!$N733&lt;$A$9,IF(Raw!$X733&gt;$C$9,IF(Raw!$X733&lt;$A$9,Raw!L733,-999),-999),-999),-999),-999),-999)</f>
        <v>-999</v>
      </c>
      <c r="I733" s="9">
        <f>IF(Raw!$G733&gt;$C$8,IF(Raw!$Q733&gt;$C$8,IF(Raw!$N733&gt;$C$9,IF(Raw!$N733&lt;$A$9,IF(Raw!$X733&gt;$C$9,IF(Raw!$X733&lt;$A$9,Raw!M733,-999),-999),-999),-999),-999),-999)</f>
        <v>-999</v>
      </c>
      <c r="J733" s="9">
        <f>IF(Raw!$G733&gt;$C$8,IF(Raw!$Q733&gt;$C$8,IF(Raw!$N733&gt;$C$9,IF(Raw!$N733&lt;$A$9,IF(Raw!$X733&gt;$C$9,IF(Raw!$X733&lt;$A$9,Raw!N733,-999),-999),-999),-999),-999),-999)</f>
        <v>-999</v>
      </c>
      <c r="K733" s="9">
        <f>IF(Raw!$G733&gt;$C$8,IF(Raw!$Q733&gt;$C$8,IF(Raw!$N733&gt;$C$9,IF(Raw!$N733&lt;$A$9,IF(Raw!$X733&gt;$C$9,IF(Raw!$X733&lt;$A$9,Raw!R733,-999),-999),-999),-999),-999),-999)</f>
        <v>-999</v>
      </c>
      <c r="L733" s="9">
        <f>IF(Raw!$G733&gt;$C$8,IF(Raw!$Q733&gt;$C$8,IF(Raw!$N733&gt;$C$9,IF(Raw!$N733&lt;$A$9,IF(Raw!$X733&gt;$C$9,IF(Raw!$X733&lt;$A$9,Raw!S733,-999),-999),-999),-999),-999),-999)</f>
        <v>-999</v>
      </c>
      <c r="M733" s="9">
        <f>Raw!Q733</f>
        <v>0</v>
      </c>
      <c r="N733" s="9">
        <f>IF(Raw!$G733&gt;$C$8,IF(Raw!$Q733&gt;$C$8,IF(Raw!$N733&gt;$C$9,IF(Raw!$N733&lt;$A$9,IF(Raw!$X733&gt;$C$9,IF(Raw!$X733&lt;$A$9,Raw!V733,-999),-999),-999),-999),-999),-999)</f>
        <v>-999</v>
      </c>
      <c r="O733" s="9">
        <f>IF(Raw!$G733&gt;$C$8,IF(Raw!$Q733&gt;$C$8,IF(Raw!$N733&gt;$C$9,IF(Raw!$N733&lt;$A$9,IF(Raw!$X733&gt;$C$9,IF(Raw!$X733&lt;$A$9,Raw!W733,-999),-999),-999),-999),-999),-999)</f>
        <v>-999</v>
      </c>
      <c r="P733" s="9">
        <f>IF(Raw!$G733&gt;$C$8,IF(Raw!$Q733&gt;$C$8,IF(Raw!$N733&gt;$C$9,IF(Raw!$N733&lt;$A$9,IF(Raw!$X733&gt;$C$9,IF(Raw!$X733&lt;$A$9,Raw!X733,-999),-999),-999),-999),-999),-999)</f>
        <v>-999</v>
      </c>
      <c r="R733" s="9">
        <f t="shared" si="207"/>
        <v>0</v>
      </c>
      <c r="S733" s="9">
        <f t="shared" si="208"/>
        <v>0</v>
      </c>
      <c r="T733" s="9">
        <f t="shared" si="209"/>
        <v>0</v>
      </c>
      <c r="U733" s="9">
        <f t="shared" si="210"/>
        <v>0</v>
      </c>
      <c r="V733" s="15">
        <f t="shared" si="211"/>
        <v>-999</v>
      </c>
      <c r="X733" s="11">
        <f t="shared" si="212"/>
        <v>-6.0139799999999993E+20</v>
      </c>
      <c r="Y733" s="11">
        <f t="shared" si="213"/>
        <v>-9.99E-18</v>
      </c>
      <c r="Z733" s="11">
        <f t="shared" si="214"/>
        <v>-9.9899999999999989E-4</v>
      </c>
      <c r="AA733" s="16">
        <f t="shared" si="215"/>
        <v>1</v>
      </c>
      <c r="AB733" s="9">
        <f t="shared" si="216"/>
        <v>-999</v>
      </c>
      <c r="AC733" s="9">
        <f t="shared" si="217"/>
        <v>-999</v>
      </c>
      <c r="AD733" s="15">
        <f t="shared" si="218"/>
        <v>-999</v>
      </c>
      <c r="AE733" s="3">
        <f t="shared" si="219"/>
        <v>-1202.7959999999996</v>
      </c>
      <c r="AF733" s="2">
        <f t="shared" si="220"/>
        <v>0.30099999999999988</v>
      </c>
      <c r="AG733" s="9">
        <f t="shared" si="221"/>
        <v>0</v>
      </c>
      <c r="AH733" s="2">
        <f t="shared" si="222"/>
        <v>0</v>
      </c>
    </row>
    <row r="734" spans="1:34">
      <c r="A734" s="1">
        <f>Raw!A734</f>
        <v>0</v>
      </c>
      <c r="B734" s="14">
        <f>Raw!B734</f>
        <v>0</v>
      </c>
      <c r="C734" s="15">
        <f>Raw!C734</f>
        <v>0</v>
      </c>
      <c r="D734" s="15">
        <f>IF(C734&gt;0.5,Raw!D734*D$11,-999)</f>
        <v>-999</v>
      </c>
      <c r="E734" s="9">
        <f>IF(Raw!$G734&gt;$C$8,IF(Raw!$Q734&gt;$C$8,IF(Raw!$N734&gt;$C$9,IF(Raw!$N734&lt;$A$9,IF(Raw!$X734&gt;$C$9,IF(Raw!$X734&lt;$A$9,Raw!H734,-999),-999),-999),-999),-999),-999)</f>
        <v>-999</v>
      </c>
      <c r="F734" s="9">
        <f>IF(Raw!$G734&gt;$C$8,IF(Raw!$Q734&gt;$C$8,IF(Raw!$N734&gt;$C$9,IF(Raw!$N734&lt;$A$9,IF(Raw!$X734&gt;$C$9,IF(Raw!$X734&lt;$A$9,Raw!I734,-999),-999),-999),-999),-999),-999)</f>
        <v>-999</v>
      </c>
      <c r="G734" s="9">
        <f>Raw!G734</f>
        <v>0</v>
      </c>
      <c r="H734" s="9">
        <f>IF(Raw!$G734&gt;$C$8,IF(Raw!$Q734&gt;$C$8,IF(Raw!$N734&gt;$C$9,IF(Raw!$N734&lt;$A$9,IF(Raw!$X734&gt;$C$9,IF(Raw!$X734&lt;$A$9,Raw!L734,-999),-999),-999),-999),-999),-999)</f>
        <v>-999</v>
      </c>
      <c r="I734" s="9">
        <f>IF(Raw!$G734&gt;$C$8,IF(Raw!$Q734&gt;$C$8,IF(Raw!$N734&gt;$C$9,IF(Raw!$N734&lt;$A$9,IF(Raw!$X734&gt;$C$9,IF(Raw!$X734&lt;$A$9,Raw!M734,-999),-999),-999),-999),-999),-999)</f>
        <v>-999</v>
      </c>
      <c r="J734" s="9">
        <f>IF(Raw!$G734&gt;$C$8,IF(Raw!$Q734&gt;$C$8,IF(Raw!$N734&gt;$C$9,IF(Raw!$N734&lt;$A$9,IF(Raw!$X734&gt;$C$9,IF(Raw!$X734&lt;$A$9,Raw!N734,-999),-999),-999),-999),-999),-999)</f>
        <v>-999</v>
      </c>
      <c r="K734" s="9">
        <f>IF(Raw!$G734&gt;$C$8,IF(Raw!$Q734&gt;$C$8,IF(Raw!$N734&gt;$C$9,IF(Raw!$N734&lt;$A$9,IF(Raw!$X734&gt;$C$9,IF(Raw!$X734&lt;$A$9,Raw!R734,-999),-999),-999),-999),-999),-999)</f>
        <v>-999</v>
      </c>
      <c r="L734" s="9">
        <f>IF(Raw!$G734&gt;$C$8,IF(Raw!$Q734&gt;$C$8,IF(Raw!$N734&gt;$C$9,IF(Raw!$N734&lt;$A$9,IF(Raw!$X734&gt;$C$9,IF(Raw!$X734&lt;$A$9,Raw!S734,-999),-999),-999),-999),-999),-999)</f>
        <v>-999</v>
      </c>
      <c r="M734" s="9">
        <f>Raw!Q734</f>
        <v>0</v>
      </c>
      <c r="N734" s="9">
        <f>IF(Raw!$G734&gt;$C$8,IF(Raw!$Q734&gt;$C$8,IF(Raw!$N734&gt;$C$9,IF(Raw!$N734&lt;$A$9,IF(Raw!$X734&gt;$C$9,IF(Raw!$X734&lt;$A$9,Raw!V734,-999),-999),-999),-999),-999),-999)</f>
        <v>-999</v>
      </c>
      <c r="O734" s="9">
        <f>IF(Raw!$G734&gt;$C$8,IF(Raw!$Q734&gt;$C$8,IF(Raw!$N734&gt;$C$9,IF(Raw!$N734&lt;$A$9,IF(Raw!$X734&gt;$C$9,IF(Raw!$X734&lt;$A$9,Raw!W734,-999),-999),-999),-999),-999),-999)</f>
        <v>-999</v>
      </c>
      <c r="P734" s="9">
        <f>IF(Raw!$G734&gt;$C$8,IF(Raw!$Q734&gt;$C$8,IF(Raw!$N734&gt;$C$9,IF(Raw!$N734&lt;$A$9,IF(Raw!$X734&gt;$C$9,IF(Raw!$X734&lt;$A$9,Raw!X734,-999),-999),-999),-999),-999),-999)</f>
        <v>-999</v>
      </c>
      <c r="R734" s="9">
        <f t="shared" si="207"/>
        <v>0</v>
      </c>
      <c r="S734" s="9">
        <f t="shared" si="208"/>
        <v>0</v>
      </c>
      <c r="T734" s="9">
        <f t="shared" si="209"/>
        <v>0</v>
      </c>
      <c r="U734" s="9">
        <f t="shared" si="210"/>
        <v>0</v>
      </c>
      <c r="V734" s="15">
        <f t="shared" si="211"/>
        <v>-999</v>
      </c>
      <c r="X734" s="11">
        <f t="shared" si="212"/>
        <v>-6.0139799999999993E+20</v>
      </c>
      <c r="Y734" s="11">
        <f t="shared" si="213"/>
        <v>-9.99E-18</v>
      </c>
      <c r="Z734" s="11">
        <f t="shared" si="214"/>
        <v>-9.9899999999999989E-4</v>
      </c>
      <c r="AA734" s="16">
        <f t="shared" si="215"/>
        <v>1</v>
      </c>
      <c r="AB734" s="9">
        <f t="shared" si="216"/>
        <v>-999</v>
      </c>
      <c r="AC734" s="9">
        <f t="shared" si="217"/>
        <v>-999</v>
      </c>
      <c r="AD734" s="15">
        <f t="shared" si="218"/>
        <v>-999</v>
      </c>
      <c r="AE734" s="3">
        <f t="shared" si="219"/>
        <v>-1202.7959999999996</v>
      </c>
      <c r="AF734" s="2">
        <f t="shared" si="220"/>
        <v>0.30099999999999988</v>
      </c>
      <c r="AG734" s="9">
        <f t="shared" si="221"/>
        <v>0</v>
      </c>
      <c r="AH734" s="2">
        <f t="shared" si="222"/>
        <v>0</v>
      </c>
    </row>
    <row r="735" spans="1:34">
      <c r="A735" s="1">
        <f>Raw!A735</f>
        <v>0</v>
      </c>
      <c r="B735" s="14">
        <f>Raw!B735</f>
        <v>0</v>
      </c>
      <c r="C735" s="15">
        <f>Raw!C735</f>
        <v>0</v>
      </c>
      <c r="D735" s="15">
        <f>IF(C735&gt;0.5,Raw!D735*D$11,-999)</f>
        <v>-999</v>
      </c>
      <c r="E735" s="9">
        <f>IF(Raw!$G735&gt;$C$8,IF(Raw!$Q735&gt;$C$8,IF(Raw!$N735&gt;$C$9,IF(Raw!$N735&lt;$A$9,IF(Raw!$X735&gt;$C$9,IF(Raw!$X735&lt;$A$9,Raw!H735,-999),-999),-999),-999),-999),-999)</f>
        <v>-999</v>
      </c>
      <c r="F735" s="9">
        <f>IF(Raw!$G735&gt;$C$8,IF(Raw!$Q735&gt;$C$8,IF(Raw!$N735&gt;$C$9,IF(Raw!$N735&lt;$A$9,IF(Raw!$X735&gt;$C$9,IF(Raw!$X735&lt;$A$9,Raw!I735,-999),-999),-999),-999),-999),-999)</f>
        <v>-999</v>
      </c>
      <c r="G735" s="9">
        <f>Raw!G735</f>
        <v>0</v>
      </c>
      <c r="H735" s="9">
        <f>IF(Raw!$G735&gt;$C$8,IF(Raw!$Q735&gt;$C$8,IF(Raw!$N735&gt;$C$9,IF(Raw!$N735&lt;$A$9,IF(Raw!$X735&gt;$C$9,IF(Raw!$X735&lt;$A$9,Raw!L735,-999),-999),-999),-999),-999),-999)</f>
        <v>-999</v>
      </c>
      <c r="I735" s="9">
        <f>IF(Raw!$G735&gt;$C$8,IF(Raw!$Q735&gt;$C$8,IF(Raw!$N735&gt;$C$9,IF(Raw!$N735&lt;$A$9,IF(Raw!$X735&gt;$C$9,IF(Raw!$X735&lt;$A$9,Raw!M735,-999),-999),-999),-999),-999),-999)</f>
        <v>-999</v>
      </c>
      <c r="J735" s="9">
        <f>IF(Raw!$G735&gt;$C$8,IF(Raw!$Q735&gt;$C$8,IF(Raw!$N735&gt;$C$9,IF(Raw!$N735&lt;$A$9,IF(Raw!$X735&gt;$C$9,IF(Raw!$X735&lt;$A$9,Raw!N735,-999),-999),-999),-999),-999),-999)</f>
        <v>-999</v>
      </c>
      <c r="K735" s="9">
        <f>IF(Raw!$G735&gt;$C$8,IF(Raw!$Q735&gt;$C$8,IF(Raw!$N735&gt;$C$9,IF(Raw!$N735&lt;$A$9,IF(Raw!$X735&gt;$C$9,IF(Raw!$X735&lt;$A$9,Raw!R735,-999),-999),-999),-999),-999),-999)</f>
        <v>-999</v>
      </c>
      <c r="L735" s="9">
        <f>IF(Raw!$G735&gt;$C$8,IF(Raw!$Q735&gt;$C$8,IF(Raw!$N735&gt;$C$9,IF(Raw!$N735&lt;$A$9,IF(Raw!$X735&gt;$C$9,IF(Raw!$X735&lt;$A$9,Raw!S735,-999),-999),-999),-999),-999),-999)</f>
        <v>-999</v>
      </c>
      <c r="M735" s="9">
        <f>Raw!Q735</f>
        <v>0</v>
      </c>
      <c r="N735" s="9">
        <f>IF(Raw!$G735&gt;$C$8,IF(Raw!$Q735&gt;$C$8,IF(Raw!$N735&gt;$C$9,IF(Raw!$N735&lt;$A$9,IF(Raw!$X735&gt;$C$9,IF(Raw!$X735&lt;$A$9,Raw!V735,-999),-999),-999),-999),-999),-999)</f>
        <v>-999</v>
      </c>
      <c r="O735" s="9">
        <f>IF(Raw!$G735&gt;$C$8,IF(Raw!$Q735&gt;$C$8,IF(Raw!$N735&gt;$C$9,IF(Raw!$N735&lt;$A$9,IF(Raw!$X735&gt;$C$9,IF(Raw!$X735&lt;$A$9,Raw!W735,-999),-999),-999),-999),-999),-999)</f>
        <v>-999</v>
      </c>
      <c r="P735" s="9">
        <f>IF(Raw!$G735&gt;$C$8,IF(Raw!$Q735&gt;$C$8,IF(Raw!$N735&gt;$C$9,IF(Raw!$N735&lt;$A$9,IF(Raw!$X735&gt;$C$9,IF(Raw!$X735&lt;$A$9,Raw!X735,-999),-999),-999),-999),-999),-999)</f>
        <v>-999</v>
      </c>
      <c r="R735" s="9">
        <f t="shared" si="207"/>
        <v>0</v>
      </c>
      <c r="S735" s="9">
        <f t="shared" si="208"/>
        <v>0</v>
      </c>
      <c r="T735" s="9">
        <f t="shared" si="209"/>
        <v>0</v>
      </c>
      <c r="U735" s="9">
        <f t="shared" si="210"/>
        <v>0</v>
      </c>
      <c r="V735" s="15">
        <f t="shared" si="211"/>
        <v>-999</v>
      </c>
      <c r="X735" s="11">
        <f t="shared" si="212"/>
        <v>-6.0139799999999993E+20</v>
      </c>
      <c r="Y735" s="11">
        <f t="shared" si="213"/>
        <v>-9.99E-18</v>
      </c>
      <c r="Z735" s="11">
        <f t="shared" si="214"/>
        <v>-9.9899999999999989E-4</v>
      </c>
      <c r="AA735" s="16">
        <f t="shared" si="215"/>
        <v>1</v>
      </c>
      <c r="AB735" s="9">
        <f t="shared" si="216"/>
        <v>-999</v>
      </c>
      <c r="AC735" s="9">
        <f t="shared" si="217"/>
        <v>-999</v>
      </c>
      <c r="AD735" s="15">
        <f t="shared" si="218"/>
        <v>-999</v>
      </c>
      <c r="AE735" s="3">
        <f t="shared" si="219"/>
        <v>-1202.7959999999996</v>
      </c>
      <c r="AF735" s="2">
        <f t="shared" si="220"/>
        <v>0.30099999999999988</v>
      </c>
      <c r="AG735" s="9">
        <f t="shared" si="221"/>
        <v>0</v>
      </c>
      <c r="AH735" s="2">
        <f t="shared" si="222"/>
        <v>0</v>
      </c>
    </row>
    <row r="736" spans="1:34">
      <c r="A736" s="1">
        <f>Raw!A736</f>
        <v>0</v>
      </c>
      <c r="B736" s="14">
        <f>Raw!B736</f>
        <v>0</v>
      </c>
      <c r="C736" s="15">
        <f>Raw!C736</f>
        <v>0</v>
      </c>
      <c r="D736" s="15">
        <f>IF(C736&gt;0.5,Raw!D736*D$11,-999)</f>
        <v>-999</v>
      </c>
      <c r="E736" s="9">
        <f>IF(Raw!$G736&gt;$C$8,IF(Raw!$Q736&gt;$C$8,IF(Raw!$N736&gt;$C$9,IF(Raw!$N736&lt;$A$9,IF(Raw!$X736&gt;$C$9,IF(Raw!$X736&lt;$A$9,Raw!H736,-999),-999),-999),-999),-999),-999)</f>
        <v>-999</v>
      </c>
      <c r="F736" s="9">
        <f>IF(Raw!$G736&gt;$C$8,IF(Raw!$Q736&gt;$C$8,IF(Raw!$N736&gt;$C$9,IF(Raw!$N736&lt;$A$9,IF(Raw!$X736&gt;$C$9,IF(Raw!$X736&lt;$A$9,Raw!I736,-999),-999),-999),-999),-999),-999)</f>
        <v>-999</v>
      </c>
      <c r="G736" s="9">
        <f>Raw!G736</f>
        <v>0</v>
      </c>
      <c r="H736" s="9">
        <f>IF(Raw!$G736&gt;$C$8,IF(Raw!$Q736&gt;$C$8,IF(Raw!$N736&gt;$C$9,IF(Raw!$N736&lt;$A$9,IF(Raw!$X736&gt;$C$9,IF(Raw!$X736&lt;$A$9,Raw!L736,-999),-999),-999),-999),-999),-999)</f>
        <v>-999</v>
      </c>
      <c r="I736" s="9">
        <f>IF(Raw!$G736&gt;$C$8,IF(Raw!$Q736&gt;$C$8,IF(Raw!$N736&gt;$C$9,IF(Raw!$N736&lt;$A$9,IF(Raw!$X736&gt;$C$9,IF(Raw!$X736&lt;$A$9,Raw!M736,-999),-999),-999),-999),-999),-999)</f>
        <v>-999</v>
      </c>
      <c r="J736" s="9">
        <f>IF(Raw!$G736&gt;$C$8,IF(Raw!$Q736&gt;$C$8,IF(Raw!$N736&gt;$C$9,IF(Raw!$N736&lt;$A$9,IF(Raw!$X736&gt;$C$9,IF(Raw!$X736&lt;$A$9,Raw!N736,-999),-999),-999),-999),-999),-999)</f>
        <v>-999</v>
      </c>
      <c r="K736" s="9">
        <f>IF(Raw!$G736&gt;$C$8,IF(Raw!$Q736&gt;$C$8,IF(Raw!$N736&gt;$C$9,IF(Raw!$N736&lt;$A$9,IF(Raw!$X736&gt;$C$9,IF(Raw!$X736&lt;$A$9,Raw!R736,-999),-999),-999),-999),-999),-999)</f>
        <v>-999</v>
      </c>
      <c r="L736" s="9">
        <f>IF(Raw!$G736&gt;$C$8,IF(Raw!$Q736&gt;$C$8,IF(Raw!$N736&gt;$C$9,IF(Raw!$N736&lt;$A$9,IF(Raw!$X736&gt;$C$9,IF(Raw!$X736&lt;$A$9,Raw!S736,-999),-999),-999),-999),-999),-999)</f>
        <v>-999</v>
      </c>
      <c r="M736" s="9">
        <f>Raw!Q736</f>
        <v>0</v>
      </c>
      <c r="N736" s="9">
        <f>IF(Raw!$G736&gt;$C$8,IF(Raw!$Q736&gt;$C$8,IF(Raw!$N736&gt;$C$9,IF(Raw!$N736&lt;$A$9,IF(Raw!$X736&gt;$C$9,IF(Raw!$X736&lt;$A$9,Raw!V736,-999),-999),-999),-999),-999),-999)</f>
        <v>-999</v>
      </c>
      <c r="O736" s="9">
        <f>IF(Raw!$G736&gt;$C$8,IF(Raw!$Q736&gt;$C$8,IF(Raw!$N736&gt;$C$9,IF(Raw!$N736&lt;$A$9,IF(Raw!$X736&gt;$C$9,IF(Raw!$X736&lt;$A$9,Raw!W736,-999),-999),-999),-999),-999),-999)</f>
        <v>-999</v>
      </c>
      <c r="P736" s="9">
        <f>IF(Raw!$G736&gt;$C$8,IF(Raw!$Q736&gt;$C$8,IF(Raw!$N736&gt;$C$9,IF(Raw!$N736&lt;$A$9,IF(Raw!$X736&gt;$C$9,IF(Raw!$X736&lt;$A$9,Raw!X736,-999),-999),-999),-999),-999),-999)</f>
        <v>-999</v>
      </c>
      <c r="R736" s="9">
        <f t="shared" si="207"/>
        <v>0</v>
      </c>
      <c r="S736" s="9">
        <f t="shared" si="208"/>
        <v>0</v>
      </c>
      <c r="T736" s="9">
        <f t="shared" si="209"/>
        <v>0</v>
      </c>
      <c r="U736" s="9">
        <f t="shared" si="210"/>
        <v>0</v>
      </c>
      <c r="V736" s="15">
        <f t="shared" si="211"/>
        <v>-999</v>
      </c>
      <c r="X736" s="11">
        <f t="shared" si="212"/>
        <v>-6.0139799999999993E+20</v>
      </c>
      <c r="Y736" s="11">
        <f t="shared" si="213"/>
        <v>-9.99E-18</v>
      </c>
      <c r="Z736" s="11">
        <f t="shared" si="214"/>
        <v>-9.9899999999999989E-4</v>
      </c>
      <c r="AA736" s="16">
        <f t="shared" si="215"/>
        <v>1</v>
      </c>
      <c r="AB736" s="9">
        <f t="shared" si="216"/>
        <v>-999</v>
      </c>
      <c r="AC736" s="9">
        <f t="shared" si="217"/>
        <v>-999</v>
      </c>
      <c r="AD736" s="15">
        <f t="shared" si="218"/>
        <v>-999</v>
      </c>
      <c r="AE736" s="3">
        <f t="shared" si="219"/>
        <v>-1202.7959999999996</v>
      </c>
      <c r="AF736" s="2">
        <f t="shared" si="220"/>
        <v>0.30099999999999988</v>
      </c>
      <c r="AG736" s="9">
        <f t="shared" si="221"/>
        <v>0</v>
      </c>
      <c r="AH736" s="2">
        <f t="shared" si="222"/>
        <v>0</v>
      </c>
    </row>
    <row r="737" spans="1:34">
      <c r="A737" s="1">
        <f>Raw!A737</f>
        <v>0</v>
      </c>
      <c r="B737" s="14">
        <f>Raw!B737</f>
        <v>0</v>
      </c>
      <c r="C737" s="15">
        <f>Raw!C737</f>
        <v>0</v>
      </c>
      <c r="D737" s="15">
        <f>IF(C737&gt;0.5,Raw!D737*D$11,-999)</f>
        <v>-999</v>
      </c>
      <c r="E737" s="9">
        <f>IF(Raw!$G737&gt;$C$8,IF(Raw!$Q737&gt;$C$8,IF(Raw!$N737&gt;$C$9,IF(Raw!$N737&lt;$A$9,IF(Raw!$X737&gt;$C$9,IF(Raw!$X737&lt;$A$9,Raw!H737,-999),-999),-999),-999),-999),-999)</f>
        <v>-999</v>
      </c>
      <c r="F737" s="9">
        <f>IF(Raw!$G737&gt;$C$8,IF(Raw!$Q737&gt;$C$8,IF(Raw!$N737&gt;$C$9,IF(Raw!$N737&lt;$A$9,IF(Raw!$X737&gt;$C$9,IF(Raw!$X737&lt;$A$9,Raw!I737,-999),-999),-999),-999),-999),-999)</f>
        <v>-999</v>
      </c>
      <c r="G737" s="9">
        <f>Raw!G737</f>
        <v>0</v>
      </c>
      <c r="H737" s="9">
        <f>IF(Raw!$G737&gt;$C$8,IF(Raw!$Q737&gt;$C$8,IF(Raw!$N737&gt;$C$9,IF(Raw!$N737&lt;$A$9,IF(Raw!$X737&gt;$C$9,IF(Raw!$X737&lt;$A$9,Raw!L737,-999),-999),-999),-999),-999),-999)</f>
        <v>-999</v>
      </c>
      <c r="I737" s="9">
        <f>IF(Raw!$G737&gt;$C$8,IF(Raw!$Q737&gt;$C$8,IF(Raw!$N737&gt;$C$9,IF(Raw!$N737&lt;$A$9,IF(Raw!$X737&gt;$C$9,IF(Raw!$X737&lt;$A$9,Raw!M737,-999),-999),-999),-999),-999),-999)</f>
        <v>-999</v>
      </c>
      <c r="J737" s="9">
        <f>IF(Raw!$G737&gt;$C$8,IF(Raw!$Q737&gt;$C$8,IF(Raw!$N737&gt;$C$9,IF(Raw!$N737&lt;$A$9,IF(Raw!$X737&gt;$C$9,IF(Raw!$X737&lt;$A$9,Raw!N737,-999),-999),-999),-999),-999),-999)</f>
        <v>-999</v>
      </c>
      <c r="K737" s="9">
        <f>IF(Raw!$G737&gt;$C$8,IF(Raw!$Q737&gt;$C$8,IF(Raw!$N737&gt;$C$9,IF(Raw!$N737&lt;$A$9,IF(Raw!$X737&gt;$C$9,IF(Raw!$X737&lt;$A$9,Raw!R737,-999),-999),-999),-999),-999),-999)</f>
        <v>-999</v>
      </c>
      <c r="L737" s="9">
        <f>IF(Raw!$G737&gt;$C$8,IF(Raw!$Q737&gt;$C$8,IF(Raw!$N737&gt;$C$9,IF(Raw!$N737&lt;$A$9,IF(Raw!$X737&gt;$C$9,IF(Raw!$X737&lt;$A$9,Raw!S737,-999),-999),-999),-999),-999),-999)</f>
        <v>-999</v>
      </c>
      <c r="M737" s="9">
        <f>Raw!Q737</f>
        <v>0</v>
      </c>
      <c r="N737" s="9">
        <f>IF(Raw!$G737&gt;$C$8,IF(Raw!$Q737&gt;$C$8,IF(Raw!$N737&gt;$C$9,IF(Raw!$N737&lt;$A$9,IF(Raw!$X737&gt;$C$9,IF(Raw!$X737&lt;$A$9,Raw!V737,-999),-999),-999),-999),-999),-999)</f>
        <v>-999</v>
      </c>
      <c r="O737" s="9">
        <f>IF(Raw!$G737&gt;$C$8,IF(Raw!$Q737&gt;$C$8,IF(Raw!$N737&gt;$C$9,IF(Raw!$N737&lt;$A$9,IF(Raw!$X737&gt;$C$9,IF(Raw!$X737&lt;$A$9,Raw!W737,-999),-999),-999),-999),-999),-999)</f>
        <v>-999</v>
      </c>
      <c r="P737" s="9">
        <f>IF(Raw!$G737&gt;$C$8,IF(Raw!$Q737&gt;$C$8,IF(Raw!$N737&gt;$C$9,IF(Raw!$N737&lt;$A$9,IF(Raw!$X737&gt;$C$9,IF(Raw!$X737&lt;$A$9,Raw!X737,-999),-999),-999),-999),-999),-999)</f>
        <v>-999</v>
      </c>
      <c r="R737" s="9">
        <f t="shared" si="207"/>
        <v>0</v>
      </c>
      <c r="S737" s="9">
        <f t="shared" si="208"/>
        <v>0</v>
      </c>
      <c r="T737" s="9">
        <f t="shared" si="209"/>
        <v>0</v>
      </c>
      <c r="U737" s="9">
        <f t="shared" si="210"/>
        <v>0</v>
      </c>
      <c r="V737" s="15">
        <f t="shared" si="211"/>
        <v>-999</v>
      </c>
      <c r="X737" s="11">
        <f t="shared" si="212"/>
        <v>-6.0139799999999993E+20</v>
      </c>
      <c r="Y737" s="11">
        <f t="shared" si="213"/>
        <v>-9.99E-18</v>
      </c>
      <c r="Z737" s="11">
        <f t="shared" si="214"/>
        <v>-9.9899999999999989E-4</v>
      </c>
      <c r="AA737" s="16">
        <f t="shared" si="215"/>
        <v>1</v>
      </c>
      <c r="AB737" s="9">
        <f t="shared" si="216"/>
        <v>-999</v>
      </c>
      <c r="AC737" s="9">
        <f t="shared" si="217"/>
        <v>-999</v>
      </c>
      <c r="AD737" s="15">
        <f t="shared" si="218"/>
        <v>-999</v>
      </c>
      <c r="AE737" s="3">
        <f t="shared" si="219"/>
        <v>-1202.7959999999996</v>
      </c>
      <c r="AF737" s="2">
        <f t="shared" si="220"/>
        <v>0.30099999999999988</v>
      </c>
      <c r="AG737" s="9">
        <f t="shared" si="221"/>
        <v>0</v>
      </c>
      <c r="AH737" s="2">
        <f t="shared" si="222"/>
        <v>0</v>
      </c>
    </row>
    <row r="738" spans="1:34">
      <c r="A738" s="1">
        <f>Raw!A738</f>
        <v>0</v>
      </c>
      <c r="B738" s="14">
        <f>Raw!B738</f>
        <v>0</v>
      </c>
      <c r="C738" s="15">
        <f>Raw!C738</f>
        <v>0</v>
      </c>
      <c r="D738" s="15">
        <f>IF(C738&gt;0.5,Raw!D738*D$11,-999)</f>
        <v>-999</v>
      </c>
      <c r="E738" s="9">
        <f>IF(Raw!$G738&gt;$C$8,IF(Raw!$Q738&gt;$C$8,IF(Raw!$N738&gt;$C$9,IF(Raw!$N738&lt;$A$9,IF(Raw!$X738&gt;$C$9,IF(Raw!$X738&lt;$A$9,Raw!H738,-999),-999),-999),-999),-999),-999)</f>
        <v>-999</v>
      </c>
      <c r="F738" s="9">
        <f>IF(Raw!$G738&gt;$C$8,IF(Raw!$Q738&gt;$C$8,IF(Raw!$N738&gt;$C$9,IF(Raw!$N738&lt;$A$9,IF(Raw!$X738&gt;$C$9,IF(Raw!$X738&lt;$A$9,Raw!I738,-999),-999),-999),-999),-999),-999)</f>
        <v>-999</v>
      </c>
      <c r="G738" s="9">
        <f>Raw!G738</f>
        <v>0</v>
      </c>
      <c r="H738" s="9">
        <f>IF(Raw!$G738&gt;$C$8,IF(Raw!$Q738&gt;$C$8,IF(Raw!$N738&gt;$C$9,IF(Raw!$N738&lt;$A$9,IF(Raw!$X738&gt;$C$9,IF(Raw!$X738&lt;$A$9,Raw!L738,-999),-999),-999),-999),-999),-999)</f>
        <v>-999</v>
      </c>
      <c r="I738" s="9">
        <f>IF(Raw!$G738&gt;$C$8,IF(Raw!$Q738&gt;$C$8,IF(Raw!$N738&gt;$C$9,IF(Raw!$N738&lt;$A$9,IF(Raw!$X738&gt;$C$9,IF(Raw!$X738&lt;$A$9,Raw!M738,-999),-999),-999),-999),-999),-999)</f>
        <v>-999</v>
      </c>
      <c r="J738" s="9">
        <f>IF(Raw!$G738&gt;$C$8,IF(Raw!$Q738&gt;$C$8,IF(Raw!$N738&gt;$C$9,IF(Raw!$N738&lt;$A$9,IF(Raw!$X738&gt;$C$9,IF(Raw!$X738&lt;$A$9,Raw!N738,-999),-999),-999),-999),-999),-999)</f>
        <v>-999</v>
      </c>
      <c r="K738" s="9">
        <f>IF(Raw!$G738&gt;$C$8,IF(Raw!$Q738&gt;$C$8,IF(Raw!$N738&gt;$C$9,IF(Raw!$N738&lt;$A$9,IF(Raw!$X738&gt;$C$9,IF(Raw!$X738&lt;$A$9,Raw!R738,-999),-999),-999),-999),-999),-999)</f>
        <v>-999</v>
      </c>
      <c r="L738" s="9">
        <f>IF(Raw!$G738&gt;$C$8,IF(Raw!$Q738&gt;$C$8,IF(Raw!$N738&gt;$C$9,IF(Raw!$N738&lt;$A$9,IF(Raw!$X738&gt;$C$9,IF(Raw!$X738&lt;$A$9,Raw!S738,-999),-999),-999),-999),-999),-999)</f>
        <v>-999</v>
      </c>
      <c r="M738" s="9">
        <f>Raw!Q738</f>
        <v>0</v>
      </c>
      <c r="N738" s="9">
        <f>IF(Raw!$G738&gt;$C$8,IF(Raw!$Q738&gt;$C$8,IF(Raw!$N738&gt;$C$9,IF(Raw!$N738&lt;$A$9,IF(Raw!$X738&gt;$C$9,IF(Raw!$X738&lt;$A$9,Raw!V738,-999),-999),-999),-999),-999),-999)</f>
        <v>-999</v>
      </c>
      <c r="O738" s="9">
        <f>IF(Raw!$G738&gt;$C$8,IF(Raw!$Q738&gt;$C$8,IF(Raw!$N738&gt;$C$9,IF(Raw!$N738&lt;$A$9,IF(Raw!$X738&gt;$C$9,IF(Raw!$X738&lt;$A$9,Raw!W738,-999),-999),-999),-999),-999),-999)</f>
        <v>-999</v>
      </c>
      <c r="P738" s="9">
        <f>IF(Raw!$G738&gt;$C$8,IF(Raw!$Q738&gt;$C$8,IF(Raw!$N738&gt;$C$9,IF(Raw!$N738&lt;$A$9,IF(Raw!$X738&gt;$C$9,IF(Raw!$X738&lt;$A$9,Raw!X738,-999),-999),-999),-999),-999),-999)</f>
        <v>-999</v>
      </c>
      <c r="R738" s="9">
        <f t="shared" si="207"/>
        <v>0</v>
      </c>
      <c r="S738" s="9">
        <f t="shared" si="208"/>
        <v>0</v>
      </c>
      <c r="T738" s="9">
        <f t="shared" si="209"/>
        <v>0</v>
      </c>
      <c r="U738" s="9">
        <f t="shared" si="210"/>
        <v>0</v>
      </c>
      <c r="V738" s="15">
        <f t="shared" si="211"/>
        <v>-999</v>
      </c>
      <c r="X738" s="11">
        <f t="shared" si="212"/>
        <v>-6.0139799999999993E+20</v>
      </c>
      <c r="Y738" s="11">
        <f t="shared" si="213"/>
        <v>-9.99E-18</v>
      </c>
      <c r="Z738" s="11">
        <f t="shared" si="214"/>
        <v>-9.9899999999999989E-4</v>
      </c>
      <c r="AA738" s="16">
        <f t="shared" si="215"/>
        <v>1</v>
      </c>
      <c r="AB738" s="9">
        <f t="shared" si="216"/>
        <v>-999</v>
      </c>
      <c r="AC738" s="9">
        <f t="shared" si="217"/>
        <v>-999</v>
      </c>
      <c r="AD738" s="15">
        <f t="shared" si="218"/>
        <v>-999</v>
      </c>
      <c r="AE738" s="3">
        <f t="shared" si="219"/>
        <v>-1202.7959999999996</v>
      </c>
      <c r="AF738" s="2">
        <f t="shared" si="220"/>
        <v>0.30099999999999988</v>
      </c>
      <c r="AG738" s="9">
        <f t="shared" si="221"/>
        <v>0</v>
      </c>
      <c r="AH738" s="2">
        <f t="shared" si="222"/>
        <v>0</v>
      </c>
    </row>
    <row r="739" spans="1:34">
      <c r="A739" s="1">
        <f>Raw!A739</f>
        <v>0</v>
      </c>
      <c r="B739" s="14">
        <f>Raw!B739</f>
        <v>0</v>
      </c>
      <c r="C739" s="15">
        <f>Raw!C739</f>
        <v>0</v>
      </c>
      <c r="D739" s="15">
        <f>IF(C739&gt;0.5,Raw!D739*D$11,-999)</f>
        <v>-999</v>
      </c>
      <c r="E739" s="9">
        <f>IF(Raw!$G739&gt;$C$8,IF(Raw!$Q739&gt;$C$8,IF(Raw!$N739&gt;$C$9,IF(Raw!$N739&lt;$A$9,IF(Raw!$X739&gt;$C$9,IF(Raw!$X739&lt;$A$9,Raw!H739,-999),-999),-999),-999),-999),-999)</f>
        <v>-999</v>
      </c>
      <c r="F739" s="9">
        <f>IF(Raw!$G739&gt;$C$8,IF(Raw!$Q739&gt;$C$8,IF(Raw!$N739&gt;$C$9,IF(Raw!$N739&lt;$A$9,IF(Raw!$X739&gt;$C$9,IF(Raw!$X739&lt;$A$9,Raw!I739,-999),-999),-999),-999),-999),-999)</f>
        <v>-999</v>
      </c>
      <c r="G739" s="9">
        <f>Raw!G739</f>
        <v>0</v>
      </c>
      <c r="H739" s="9">
        <f>IF(Raw!$G739&gt;$C$8,IF(Raw!$Q739&gt;$C$8,IF(Raw!$N739&gt;$C$9,IF(Raw!$N739&lt;$A$9,IF(Raw!$X739&gt;$C$9,IF(Raw!$X739&lt;$A$9,Raw!L739,-999),-999),-999),-999),-999),-999)</f>
        <v>-999</v>
      </c>
      <c r="I739" s="9">
        <f>IF(Raw!$G739&gt;$C$8,IF(Raw!$Q739&gt;$C$8,IF(Raw!$N739&gt;$C$9,IF(Raw!$N739&lt;$A$9,IF(Raw!$X739&gt;$C$9,IF(Raw!$X739&lt;$A$9,Raw!M739,-999),-999),-999),-999),-999),-999)</f>
        <v>-999</v>
      </c>
      <c r="J739" s="9">
        <f>IF(Raw!$G739&gt;$C$8,IF(Raw!$Q739&gt;$C$8,IF(Raw!$N739&gt;$C$9,IF(Raw!$N739&lt;$A$9,IF(Raw!$X739&gt;$C$9,IF(Raw!$X739&lt;$A$9,Raw!N739,-999),-999),-999),-999),-999),-999)</f>
        <v>-999</v>
      </c>
      <c r="K739" s="9">
        <f>IF(Raw!$G739&gt;$C$8,IF(Raw!$Q739&gt;$C$8,IF(Raw!$N739&gt;$C$9,IF(Raw!$N739&lt;$A$9,IF(Raw!$X739&gt;$C$9,IF(Raw!$X739&lt;$A$9,Raw!R739,-999),-999),-999),-999),-999),-999)</f>
        <v>-999</v>
      </c>
      <c r="L739" s="9">
        <f>IF(Raw!$G739&gt;$C$8,IF(Raw!$Q739&gt;$C$8,IF(Raw!$N739&gt;$C$9,IF(Raw!$N739&lt;$A$9,IF(Raw!$X739&gt;$C$9,IF(Raw!$X739&lt;$A$9,Raw!S739,-999),-999),-999),-999),-999),-999)</f>
        <v>-999</v>
      </c>
      <c r="M739" s="9">
        <f>Raw!Q739</f>
        <v>0</v>
      </c>
      <c r="N739" s="9">
        <f>IF(Raw!$G739&gt;$C$8,IF(Raw!$Q739&gt;$C$8,IF(Raw!$N739&gt;$C$9,IF(Raw!$N739&lt;$A$9,IF(Raw!$X739&gt;$C$9,IF(Raw!$X739&lt;$A$9,Raw!V739,-999),-999),-999),-999),-999),-999)</f>
        <v>-999</v>
      </c>
      <c r="O739" s="9">
        <f>IF(Raw!$G739&gt;$C$8,IF(Raw!$Q739&gt;$C$8,IF(Raw!$N739&gt;$C$9,IF(Raw!$N739&lt;$A$9,IF(Raw!$X739&gt;$C$9,IF(Raw!$X739&lt;$A$9,Raw!W739,-999),-999),-999),-999),-999),-999)</f>
        <v>-999</v>
      </c>
      <c r="P739" s="9">
        <f>IF(Raw!$G739&gt;$C$8,IF(Raw!$Q739&gt;$C$8,IF(Raw!$N739&gt;$C$9,IF(Raw!$N739&lt;$A$9,IF(Raw!$X739&gt;$C$9,IF(Raw!$X739&lt;$A$9,Raw!X739,-999),-999),-999),-999),-999),-999)</f>
        <v>-999</v>
      </c>
      <c r="R739" s="9">
        <f t="shared" si="207"/>
        <v>0</v>
      </c>
      <c r="S739" s="9">
        <f t="shared" si="208"/>
        <v>0</v>
      </c>
      <c r="T739" s="9">
        <f t="shared" si="209"/>
        <v>0</v>
      </c>
      <c r="U739" s="9">
        <f t="shared" si="210"/>
        <v>0</v>
      </c>
      <c r="V739" s="15">
        <f t="shared" si="211"/>
        <v>-999</v>
      </c>
      <c r="X739" s="11">
        <f t="shared" si="212"/>
        <v>-6.0139799999999993E+20</v>
      </c>
      <c r="Y739" s="11">
        <f t="shared" si="213"/>
        <v>-9.99E-18</v>
      </c>
      <c r="Z739" s="11">
        <f t="shared" si="214"/>
        <v>-9.9899999999999989E-4</v>
      </c>
      <c r="AA739" s="16">
        <f t="shared" si="215"/>
        <v>1</v>
      </c>
      <c r="AB739" s="9">
        <f t="shared" si="216"/>
        <v>-999</v>
      </c>
      <c r="AC739" s="9">
        <f t="shared" si="217"/>
        <v>-999</v>
      </c>
      <c r="AD739" s="15">
        <f t="shared" si="218"/>
        <v>-999</v>
      </c>
      <c r="AE739" s="3">
        <f t="shared" si="219"/>
        <v>-1202.7959999999996</v>
      </c>
      <c r="AF739" s="2">
        <f t="shared" si="220"/>
        <v>0.30099999999999988</v>
      </c>
      <c r="AG739" s="9">
        <f t="shared" si="221"/>
        <v>0</v>
      </c>
      <c r="AH739" s="2">
        <f t="shared" si="222"/>
        <v>0</v>
      </c>
    </row>
    <row r="740" spans="1:34">
      <c r="A740" s="1">
        <f>Raw!A740</f>
        <v>0</v>
      </c>
      <c r="B740" s="14">
        <f>Raw!B740</f>
        <v>0</v>
      </c>
      <c r="C740" s="15">
        <f>Raw!C740</f>
        <v>0</v>
      </c>
      <c r="D740" s="15">
        <f>IF(C740&gt;0.5,Raw!D740*D$11,-999)</f>
        <v>-999</v>
      </c>
      <c r="E740" s="9">
        <f>IF(Raw!$G740&gt;$C$8,IF(Raw!$Q740&gt;$C$8,IF(Raw!$N740&gt;$C$9,IF(Raw!$N740&lt;$A$9,IF(Raw!$X740&gt;$C$9,IF(Raw!$X740&lt;$A$9,Raw!H740,-999),-999),-999),-999),-999),-999)</f>
        <v>-999</v>
      </c>
      <c r="F740" s="9">
        <f>IF(Raw!$G740&gt;$C$8,IF(Raw!$Q740&gt;$C$8,IF(Raw!$N740&gt;$C$9,IF(Raw!$N740&lt;$A$9,IF(Raw!$X740&gt;$C$9,IF(Raw!$X740&lt;$A$9,Raw!I740,-999),-999),-999),-999),-999),-999)</f>
        <v>-999</v>
      </c>
      <c r="G740" s="9">
        <f>Raw!G740</f>
        <v>0</v>
      </c>
      <c r="H740" s="9">
        <f>IF(Raw!$G740&gt;$C$8,IF(Raw!$Q740&gt;$C$8,IF(Raw!$N740&gt;$C$9,IF(Raw!$N740&lt;$A$9,IF(Raw!$X740&gt;$C$9,IF(Raw!$X740&lt;$A$9,Raw!L740,-999),-999),-999),-999),-999),-999)</f>
        <v>-999</v>
      </c>
      <c r="I740" s="9">
        <f>IF(Raw!$G740&gt;$C$8,IF(Raw!$Q740&gt;$C$8,IF(Raw!$N740&gt;$C$9,IF(Raw!$N740&lt;$A$9,IF(Raw!$X740&gt;$C$9,IF(Raw!$X740&lt;$A$9,Raw!M740,-999),-999),-999),-999),-999),-999)</f>
        <v>-999</v>
      </c>
      <c r="J740" s="9">
        <f>IF(Raw!$G740&gt;$C$8,IF(Raw!$Q740&gt;$C$8,IF(Raw!$N740&gt;$C$9,IF(Raw!$N740&lt;$A$9,IF(Raw!$X740&gt;$C$9,IF(Raw!$X740&lt;$A$9,Raw!N740,-999),-999),-999),-999),-999),-999)</f>
        <v>-999</v>
      </c>
      <c r="K740" s="9">
        <f>IF(Raw!$G740&gt;$C$8,IF(Raw!$Q740&gt;$C$8,IF(Raw!$N740&gt;$C$9,IF(Raw!$N740&lt;$A$9,IF(Raw!$X740&gt;$C$9,IF(Raw!$X740&lt;$A$9,Raw!R740,-999),-999),-999),-999),-999),-999)</f>
        <v>-999</v>
      </c>
      <c r="L740" s="9">
        <f>IF(Raw!$G740&gt;$C$8,IF(Raw!$Q740&gt;$C$8,IF(Raw!$N740&gt;$C$9,IF(Raw!$N740&lt;$A$9,IF(Raw!$X740&gt;$C$9,IF(Raw!$X740&lt;$A$9,Raw!S740,-999),-999),-999),-999),-999),-999)</f>
        <v>-999</v>
      </c>
      <c r="M740" s="9">
        <f>Raw!Q740</f>
        <v>0</v>
      </c>
      <c r="N740" s="9">
        <f>IF(Raw!$G740&gt;$C$8,IF(Raw!$Q740&gt;$C$8,IF(Raw!$N740&gt;$C$9,IF(Raw!$N740&lt;$A$9,IF(Raw!$X740&gt;$C$9,IF(Raw!$X740&lt;$A$9,Raw!V740,-999),-999),-999),-999),-999),-999)</f>
        <v>-999</v>
      </c>
      <c r="O740" s="9">
        <f>IF(Raw!$G740&gt;$C$8,IF(Raw!$Q740&gt;$C$8,IF(Raw!$N740&gt;$C$9,IF(Raw!$N740&lt;$A$9,IF(Raw!$X740&gt;$C$9,IF(Raw!$X740&lt;$A$9,Raw!W740,-999),-999),-999),-999),-999),-999)</f>
        <v>-999</v>
      </c>
      <c r="P740" s="9">
        <f>IF(Raw!$G740&gt;$C$8,IF(Raw!$Q740&gt;$C$8,IF(Raw!$N740&gt;$C$9,IF(Raw!$N740&lt;$A$9,IF(Raw!$X740&gt;$C$9,IF(Raw!$X740&lt;$A$9,Raw!X740,-999),-999),-999),-999),-999),-999)</f>
        <v>-999</v>
      </c>
      <c r="R740" s="9">
        <f t="shared" si="207"/>
        <v>0</v>
      </c>
      <c r="S740" s="9">
        <f t="shared" si="208"/>
        <v>0</v>
      </c>
      <c r="T740" s="9">
        <f t="shared" si="209"/>
        <v>0</v>
      </c>
      <c r="U740" s="9">
        <f t="shared" si="210"/>
        <v>0</v>
      </c>
      <c r="V740" s="15">
        <f t="shared" si="211"/>
        <v>-999</v>
      </c>
      <c r="X740" s="11">
        <f t="shared" si="212"/>
        <v>-6.0139799999999993E+20</v>
      </c>
      <c r="Y740" s="11">
        <f t="shared" si="213"/>
        <v>-9.99E-18</v>
      </c>
      <c r="Z740" s="11">
        <f t="shared" si="214"/>
        <v>-9.9899999999999989E-4</v>
      </c>
      <c r="AA740" s="16">
        <f t="shared" si="215"/>
        <v>1</v>
      </c>
      <c r="AB740" s="9">
        <f t="shared" si="216"/>
        <v>-999</v>
      </c>
      <c r="AC740" s="9">
        <f t="shared" si="217"/>
        <v>-999</v>
      </c>
      <c r="AD740" s="15">
        <f t="shared" si="218"/>
        <v>-999</v>
      </c>
      <c r="AE740" s="3">
        <f t="shared" si="219"/>
        <v>-1202.7959999999996</v>
      </c>
      <c r="AF740" s="2">
        <f t="shared" si="220"/>
        <v>0.30099999999999988</v>
      </c>
      <c r="AG740" s="9">
        <f t="shared" si="221"/>
        <v>0</v>
      </c>
      <c r="AH740" s="2">
        <f t="shared" si="222"/>
        <v>0</v>
      </c>
    </row>
    <row r="741" spans="1:34">
      <c r="A741" s="1">
        <f>Raw!A741</f>
        <v>0</v>
      </c>
      <c r="B741" s="14">
        <f>Raw!B741</f>
        <v>0</v>
      </c>
      <c r="C741" s="15">
        <f>Raw!C741</f>
        <v>0</v>
      </c>
      <c r="D741" s="15">
        <f>IF(C741&gt;0.5,Raw!D741*D$11,-999)</f>
        <v>-999</v>
      </c>
      <c r="E741" s="9">
        <f>IF(Raw!$G741&gt;$C$8,IF(Raw!$Q741&gt;$C$8,IF(Raw!$N741&gt;$C$9,IF(Raw!$N741&lt;$A$9,IF(Raw!$X741&gt;$C$9,IF(Raw!$X741&lt;$A$9,Raw!H741,-999),-999),-999),-999),-999),-999)</f>
        <v>-999</v>
      </c>
      <c r="F741" s="9">
        <f>IF(Raw!$G741&gt;$C$8,IF(Raw!$Q741&gt;$C$8,IF(Raw!$N741&gt;$C$9,IF(Raw!$N741&lt;$A$9,IF(Raw!$X741&gt;$C$9,IF(Raw!$X741&lt;$A$9,Raw!I741,-999),-999),-999),-999),-999),-999)</f>
        <v>-999</v>
      </c>
      <c r="G741" s="9">
        <f>Raw!G741</f>
        <v>0</v>
      </c>
      <c r="H741" s="9">
        <f>IF(Raw!$G741&gt;$C$8,IF(Raw!$Q741&gt;$C$8,IF(Raw!$N741&gt;$C$9,IF(Raw!$N741&lt;$A$9,IF(Raw!$X741&gt;$C$9,IF(Raw!$X741&lt;$A$9,Raw!L741,-999),-999),-999),-999),-999),-999)</f>
        <v>-999</v>
      </c>
      <c r="I741" s="9">
        <f>IF(Raw!$G741&gt;$C$8,IF(Raw!$Q741&gt;$C$8,IF(Raw!$N741&gt;$C$9,IF(Raw!$N741&lt;$A$9,IF(Raw!$X741&gt;$C$9,IF(Raw!$X741&lt;$A$9,Raw!M741,-999),-999),-999),-999),-999),-999)</f>
        <v>-999</v>
      </c>
      <c r="J741" s="9">
        <f>IF(Raw!$G741&gt;$C$8,IF(Raw!$Q741&gt;$C$8,IF(Raw!$N741&gt;$C$9,IF(Raw!$N741&lt;$A$9,IF(Raw!$X741&gt;$C$9,IF(Raw!$X741&lt;$A$9,Raw!N741,-999),-999),-999),-999),-999),-999)</f>
        <v>-999</v>
      </c>
      <c r="K741" s="9">
        <f>IF(Raw!$G741&gt;$C$8,IF(Raw!$Q741&gt;$C$8,IF(Raw!$N741&gt;$C$9,IF(Raw!$N741&lt;$A$9,IF(Raw!$X741&gt;$C$9,IF(Raw!$X741&lt;$A$9,Raw!R741,-999),-999),-999),-999),-999),-999)</f>
        <v>-999</v>
      </c>
      <c r="L741" s="9">
        <f>IF(Raw!$G741&gt;$C$8,IF(Raw!$Q741&gt;$C$8,IF(Raw!$N741&gt;$C$9,IF(Raw!$N741&lt;$A$9,IF(Raw!$X741&gt;$C$9,IF(Raw!$X741&lt;$A$9,Raw!S741,-999),-999),-999),-999),-999),-999)</f>
        <v>-999</v>
      </c>
      <c r="M741" s="9">
        <f>Raw!Q741</f>
        <v>0</v>
      </c>
      <c r="N741" s="9">
        <f>IF(Raw!$G741&gt;$C$8,IF(Raw!$Q741&gt;$C$8,IF(Raw!$N741&gt;$C$9,IF(Raw!$N741&lt;$A$9,IF(Raw!$X741&gt;$C$9,IF(Raw!$X741&lt;$A$9,Raw!V741,-999),-999),-999),-999),-999),-999)</f>
        <v>-999</v>
      </c>
      <c r="O741" s="9">
        <f>IF(Raw!$G741&gt;$C$8,IF(Raw!$Q741&gt;$C$8,IF(Raw!$N741&gt;$C$9,IF(Raw!$N741&lt;$A$9,IF(Raw!$X741&gt;$C$9,IF(Raw!$X741&lt;$A$9,Raw!W741,-999),-999),-999),-999),-999),-999)</f>
        <v>-999</v>
      </c>
      <c r="P741" s="9">
        <f>IF(Raw!$G741&gt;$C$8,IF(Raw!$Q741&gt;$C$8,IF(Raw!$N741&gt;$C$9,IF(Raw!$N741&lt;$A$9,IF(Raw!$X741&gt;$C$9,IF(Raw!$X741&lt;$A$9,Raw!X741,-999),-999),-999),-999),-999),-999)</f>
        <v>-999</v>
      </c>
      <c r="R741" s="9">
        <f t="shared" si="207"/>
        <v>0</v>
      </c>
      <c r="S741" s="9">
        <f t="shared" si="208"/>
        <v>0</v>
      </c>
      <c r="T741" s="9">
        <f t="shared" si="209"/>
        <v>0</v>
      </c>
      <c r="U741" s="9">
        <f t="shared" si="210"/>
        <v>0</v>
      </c>
      <c r="V741" s="15">
        <f t="shared" si="211"/>
        <v>-999</v>
      </c>
      <c r="X741" s="11">
        <f t="shared" si="212"/>
        <v>-6.0139799999999993E+20</v>
      </c>
      <c r="Y741" s="11">
        <f t="shared" si="213"/>
        <v>-9.99E-18</v>
      </c>
      <c r="Z741" s="11">
        <f t="shared" si="214"/>
        <v>-9.9899999999999989E-4</v>
      </c>
      <c r="AA741" s="16">
        <f t="shared" si="215"/>
        <v>1</v>
      </c>
      <c r="AB741" s="9">
        <f t="shared" si="216"/>
        <v>-999</v>
      </c>
      <c r="AC741" s="9">
        <f t="shared" si="217"/>
        <v>-999</v>
      </c>
      <c r="AD741" s="15">
        <f t="shared" si="218"/>
        <v>-999</v>
      </c>
      <c r="AE741" s="3">
        <f t="shared" si="219"/>
        <v>-1202.7959999999996</v>
      </c>
      <c r="AF741" s="2">
        <f t="shared" si="220"/>
        <v>0.30099999999999988</v>
      </c>
      <c r="AG741" s="9">
        <f t="shared" si="221"/>
        <v>0</v>
      </c>
      <c r="AH741" s="2">
        <f t="shared" si="222"/>
        <v>0</v>
      </c>
    </row>
    <row r="742" spans="1:34">
      <c r="A742" s="1">
        <f>Raw!A742</f>
        <v>0</v>
      </c>
      <c r="B742" s="14">
        <f>Raw!B742</f>
        <v>0</v>
      </c>
      <c r="C742" s="15">
        <f>Raw!C742</f>
        <v>0</v>
      </c>
      <c r="D742" s="15">
        <f>IF(C742&gt;0.5,Raw!D742*D$11,-999)</f>
        <v>-999</v>
      </c>
      <c r="E742" s="9">
        <f>IF(Raw!$G742&gt;$C$8,IF(Raw!$Q742&gt;$C$8,IF(Raw!$N742&gt;$C$9,IF(Raw!$N742&lt;$A$9,IF(Raw!$X742&gt;$C$9,IF(Raw!$X742&lt;$A$9,Raw!H742,-999),-999),-999),-999),-999),-999)</f>
        <v>-999</v>
      </c>
      <c r="F742" s="9">
        <f>IF(Raw!$G742&gt;$C$8,IF(Raw!$Q742&gt;$C$8,IF(Raw!$N742&gt;$C$9,IF(Raw!$N742&lt;$A$9,IF(Raw!$X742&gt;$C$9,IF(Raw!$X742&lt;$A$9,Raw!I742,-999),-999),-999),-999),-999),-999)</f>
        <v>-999</v>
      </c>
      <c r="G742" s="9">
        <f>Raw!G742</f>
        <v>0</v>
      </c>
      <c r="H742" s="9">
        <f>IF(Raw!$G742&gt;$C$8,IF(Raw!$Q742&gt;$C$8,IF(Raw!$N742&gt;$C$9,IF(Raw!$N742&lt;$A$9,IF(Raw!$X742&gt;$C$9,IF(Raw!$X742&lt;$A$9,Raw!L742,-999),-999),-999),-999),-999),-999)</f>
        <v>-999</v>
      </c>
      <c r="I742" s="9">
        <f>IF(Raw!$G742&gt;$C$8,IF(Raw!$Q742&gt;$C$8,IF(Raw!$N742&gt;$C$9,IF(Raw!$N742&lt;$A$9,IF(Raw!$X742&gt;$C$9,IF(Raw!$X742&lt;$A$9,Raw!M742,-999),-999),-999),-999),-999),-999)</f>
        <v>-999</v>
      </c>
      <c r="J742" s="9">
        <f>IF(Raw!$G742&gt;$C$8,IF(Raw!$Q742&gt;$C$8,IF(Raw!$N742&gt;$C$9,IF(Raw!$N742&lt;$A$9,IF(Raw!$X742&gt;$C$9,IF(Raw!$X742&lt;$A$9,Raw!N742,-999),-999),-999),-999),-999),-999)</f>
        <v>-999</v>
      </c>
      <c r="K742" s="9">
        <f>IF(Raw!$G742&gt;$C$8,IF(Raw!$Q742&gt;$C$8,IF(Raw!$N742&gt;$C$9,IF(Raw!$N742&lt;$A$9,IF(Raw!$X742&gt;$C$9,IF(Raw!$X742&lt;$A$9,Raw!R742,-999),-999),-999),-999),-999),-999)</f>
        <v>-999</v>
      </c>
      <c r="L742" s="9">
        <f>IF(Raw!$G742&gt;$C$8,IF(Raw!$Q742&gt;$C$8,IF(Raw!$N742&gt;$C$9,IF(Raw!$N742&lt;$A$9,IF(Raw!$X742&gt;$C$9,IF(Raw!$X742&lt;$A$9,Raw!S742,-999),-999),-999),-999),-999),-999)</f>
        <v>-999</v>
      </c>
      <c r="M742" s="9">
        <f>Raw!Q742</f>
        <v>0</v>
      </c>
      <c r="N742" s="9">
        <f>IF(Raw!$G742&gt;$C$8,IF(Raw!$Q742&gt;$C$8,IF(Raw!$N742&gt;$C$9,IF(Raw!$N742&lt;$A$9,IF(Raw!$X742&gt;$C$9,IF(Raw!$X742&lt;$A$9,Raw!V742,-999),-999),-999),-999),-999),-999)</f>
        <v>-999</v>
      </c>
      <c r="O742" s="9">
        <f>IF(Raw!$G742&gt;$C$8,IF(Raw!$Q742&gt;$C$8,IF(Raw!$N742&gt;$C$9,IF(Raw!$N742&lt;$A$9,IF(Raw!$X742&gt;$C$9,IF(Raw!$X742&lt;$A$9,Raw!W742,-999),-999),-999),-999),-999),-999)</f>
        <v>-999</v>
      </c>
      <c r="P742" s="9">
        <f>IF(Raw!$G742&gt;$C$8,IF(Raw!$Q742&gt;$C$8,IF(Raw!$N742&gt;$C$9,IF(Raw!$N742&lt;$A$9,IF(Raw!$X742&gt;$C$9,IF(Raw!$X742&lt;$A$9,Raw!X742,-999),-999),-999),-999),-999),-999)</f>
        <v>-999</v>
      </c>
      <c r="R742" s="9">
        <f t="shared" si="207"/>
        <v>0</v>
      </c>
      <c r="S742" s="9">
        <f t="shared" si="208"/>
        <v>0</v>
      </c>
      <c r="T742" s="9">
        <f t="shared" si="209"/>
        <v>0</v>
      </c>
      <c r="U742" s="9">
        <f t="shared" si="210"/>
        <v>0</v>
      </c>
      <c r="V742" s="15">
        <f t="shared" si="211"/>
        <v>-999</v>
      </c>
      <c r="X742" s="11">
        <f t="shared" si="212"/>
        <v>-6.0139799999999993E+20</v>
      </c>
      <c r="Y742" s="11">
        <f t="shared" si="213"/>
        <v>-9.99E-18</v>
      </c>
      <c r="Z742" s="11">
        <f t="shared" si="214"/>
        <v>-9.9899999999999989E-4</v>
      </c>
      <c r="AA742" s="16">
        <f t="shared" si="215"/>
        <v>1</v>
      </c>
      <c r="AB742" s="9">
        <f t="shared" si="216"/>
        <v>-999</v>
      </c>
      <c r="AC742" s="9">
        <f t="shared" si="217"/>
        <v>-999</v>
      </c>
      <c r="AD742" s="15">
        <f t="shared" si="218"/>
        <v>-999</v>
      </c>
      <c r="AE742" s="3">
        <f t="shared" si="219"/>
        <v>-1202.7959999999996</v>
      </c>
      <c r="AF742" s="2">
        <f t="shared" si="220"/>
        <v>0.30099999999999988</v>
      </c>
      <c r="AG742" s="9">
        <f t="shared" si="221"/>
        <v>0</v>
      </c>
      <c r="AH742" s="2">
        <f t="shared" si="222"/>
        <v>0</v>
      </c>
    </row>
    <row r="743" spans="1:34">
      <c r="A743" s="1">
        <f>Raw!A743</f>
        <v>0</v>
      </c>
      <c r="B743" s="14">
        <f>Raw!B743</f>
        <v>0</v>
      </c>
      <c r="C743" s="15">
        <f>Raw!C743</f>
        <v>0</v>
      </c>
      <c r="D743" s="15">
        <f>IF(C743&gt;0.5,Raw!D743*D$11,-999)</f>
        <v>-999</v>
      </c>
      <c r="E743" s="9">
        <f>IF(Raw!$G743&gt;$C$8,IF(Raw!$Q743&gt;$C$8,IF(Raw!$N743&gt;$C$9,IF(Raw!$N743&lt;$A$9,IF(Raw!$X743&gt;$C$9,IF(Raw!$X743&lt;$A$9,Raw!H743,-999),-999),-999),-999),-999),-999)</f>
        <v>-999</v>
      </c>
      <c r="F743" s="9">
        <f>IF(Raw!$G743&gt;$C$8,IF(Raw!$Q743&gt;$C$8,IF(Raw!$N743&gt;$C$9,IF(Raw!$N743&lt;$A$9,IF(Raw!$X743&gt;$C$9,IF(Raw!$X743&lt;$A$9,Raw!I743,-999),-999),-999),-999),-999),-999)</f>
        <v>-999</v>
      </c>
      <c r="G743" s="9">
        <f>Raw!G743</f>
        <v>0</v>
      </c>
      <c r="H743" s="9">
        <f>IF(Raw!$G743&gt;$C$8,IF(Raw!$Q743&gt;$C$8,IF(Raw!$N743&gt;$C$9,IF(Raw!$N743&lt;$A$9,IF(Raw!$X743&gt;$C$9,IF(Raw!$X743&lt;$A$9,Raw!L743,-999),-999),-999),-999),-999),-999)</f>
        <v>-999</v>
      </c>
      <c r="I743" s="9">
        <f>IF(Raw!$G743&gt;$C$8,IF(Raw!$Q743&gt;$C$8,IF(Raw!$N743&gt;$C$9,IF(Raw!$N743&lt;$A$9,IF(Raw!$X743&gt;$C$9,IF(Raw!$X743&lt;$A$9,Raw!M743,-999),-999),-999),-999),-999),-999)</f>
        <v>-999</v>
      </c>
      <c r="J743" s="9">
        <f>IF(Raw!$G743&gt;$C$8,IF(Raw!$Q743&gt;$C$8,IF(Raw!$N743&gt;$C$9,IF(Raw!$N743&lt;$A$9,IF(Raw!$X743&gt;$C$9,IF(Raw!$X743&lt;$A$9,Raw!N743,-999),-999),-999),-999),-999),-999)</f>
        <v>-999</v>
      </c>
      <c r="K743" s="9">
        <f>IF(Raw!$G743&gt;$C$8,IF(Raw!$Q743&gt;$C$8,IF(Raw!$N743&gt;$C$9,IF(Raw!$N743&lt;$A$9,IF(Raw!$X743&gt;$C$9,IF(Raw!$X743&lt;$A$9,Raw!R743,-999),-999),-999),-999),-999),-999)</f>
        <v>-999</v>
      </c>
      <c r="L743" s="9">
        <f>IF(Raw!$G743&gt;$C$8,IF(Raw!$Q743&gt;$C$8,IF(Raw!$N743&gt;$C$9,IF(Raw!$N743&lt;$A$9,IF(Raw!$X743&gt;$C$9,IF(Raw!$X743&lt;$A$9,Raw!S743,-999),-999),-999),-999),-999),-999)</f>
        <v>-999</v>
      </c>
      <c r="M743" s="9">
        <f>Raw!Q743</f>
        <v>0</v>
      </c>
      <c r="N743" s="9">
        <f>IF(Raw!$G743&gt;$C$8,IF(Raw!$Q743&gt;$C$8,IF(Raw!$N743&gt;$C$9,IF(Raw!$N743&lt;$A$9,IF(Raw!$X743&gt;$C$9,IF(Raw!$X743&lt;$A$9,Raw!V743,-999),-999),-999),-999),-999),-999)</f>
        <v>-999</v>
      </c>
      <c r="O743" s="9">
        <f>IF(Raw!$G743&gt;$C$8,IF(Raw!$Q743&gt;$C$8,IF(Raw!$N743&gt;$C$9,IF(Raw!$N743&lt;$A$9,IF(Raw!$X743&gt;$C$9,IF(Raw!$X743&lt;$A$9,Raw!W743,-999),-999),-999),-999),-999),-999)</f>
        <v>-999</v>
      </c>
      <c r="P743" s="9">
        <f>IF(Raw!$G743&gt;$C$8,IF(Raw!$Q743&gt;$C$8,IF(Raw!$N743&gt;$C$9,IF(Raw!$N743&lt;$A$9,IF(Raw!$X743&gt;$C$9,IF(Raw!$X743&lt;$A$9,Raw!X743,-999),-999),-999),-999),-999),-999)</f>
        <v>-999</v>
      </c>
      <c r="R743" s="9">
        <f t="shared" si="207"/>
        <v>0</v>
      </c>
      <c r="S743" s="9">
        <f t="shared" si="208"/>
        <v>0</v>
      </c>
      <c r="T743" s="9">
        <f t="shared" si="209"/>
        <v>0</v>
      </c>
      <c r="U743" s="9">
        <f t="shared" si="210"/>
        <v>0</v>
      </c>
      <c r="V743" s="15">
        <f t="shared" si="211"/>
        <v>-999</v>
      </c>
      <c r="X743" s="11">
        <f t="shared" si="212"/>
        <v>-6.0139799999999993E+20</v>
      </c>
      <c r="Y743" s="11">
        <f t="shared" si="213"/>
        <v>-9.99E-18</v>
      </c>
      <c r="Z743" s="11">
        <f t="shared" si="214"/>
        <v>-9.9899999999999989E-4</v>
      </c>
      <c r="AA743" s="16">
        <f t="shared" si="215"/>
        <v>1</v>
      </c>
      <c r="AB743" s="9">
        <f t="shared" si="216"/>
        <v>-999</v>
      </c>
      <c r="AC743" s="9">
        <f t="shared" si="217"/>
        <v>-999</v>
      </c>
      <c r="AD743" s="15">
        <f t="shared" si="218"/>
        <v>-999</v>
      </c>
      <c r="AE743" s="3">
        <f t="shared" si="219"/>
        <v>-1202.7959999999996</v>
      </c>
      <c r="AF743" s="2">
        <f t="shared" si="220"/>
        <v>0.30099999999999988</v>
      </c>
      <c r="AG743" s="9">
        <f t="shared" si="221"/>
        <v>0</v>
      </c>
      <c r="AH743" s="2">
        <f t="shared" si="222"/>
        <v>0</v>
      </c>
    </row>
    <row r="744" spans="1:34">
      <c r="A744" s="1">
        <f>Raw!A744</f>
        <v>0</v>
      </c>
      <c r="B744" s="14">
        <f>Raw!B744</f>
        <v>0</v>
      </c>
      <c r="C744" s="15">
        <f>Raw!C744</f>
        <v>0</v>
      </c>
      <c r="D744" s="15">
        <f>IF(C744&gt;0.5,Raw!D744*D$11,-999)</f>
        <v>-999</v>
      </c>
      <c r="E744" s="9">
        <f>IF(Raw!$G744&gt;$C$8,IF(Raw!$Q744&gt;$C$8,IF(Raw!$N744&gt;$C$9,IF(Raw!$N744&lt;$A$9,IF(Raw!$X744&gt;$C$9,IF(Raw!$X744&lt;$A$9,Raw!H744,-999),-999),-999),-999),-999),-999)</f>
        <v>-999</v>
      </c>
      <c r="F744" s="9">
        <f>IF(Raw!$G744&gt;$C$8,IF(Raw!$Q744&gt;$C$8,IF(Raw!$N744&gt;$C$9,IF(Raw!$N744&lt;$A$9,IF(Raw!$X744&gt;$C$9,IF(Raw!$X744&lt;$A$9,Raw!I744,-999),-999),-999),-999),-999),-999)</f>
        <v>-999</v>
      </c>
      <c r="G744" s="9">
        <f>Raw!G744</f>
        <v>0</v>
      </c>
      <c r="H744" s="9">
        <f>IF(Raw!$G744&gt;$C$8,IF(Raw!$Q744&gt;$C$8,IF(Raw!$N744&gt;$C$9,IF(Raw!$N744&lt;$A$9,IF(Raw!$X744&gt;$C$9,IF(Raw!$X744&lt;$A$9,Raw!L744,-999),-999),-999),-999),-999),-999)</f>
        <v>-999</v>
      </c>
      <c r="I744" s="9">
        <f>IF(Raw!$G744&gt;$C$8,IF(Raw!$Q744&gt;$C$8,IF(Raw!$N744&gt;$C$9,IF(Raw!$N744&lt;$A$9,IF(Raw!$X744&gt;$C$9,IF(Raw!$X744&lt;$A$9,Raw!M744,-999),-999),-999),-999),-999),-999)</f>
        <v>-999</v>
      </c>
      <c r="J744" s="9">
        <f>IF(Raw!$G744&gt;$C$8,IF(Raw!$Q744&gt;$C$8,IF(Raw!$N744&gt;$C$9,IF(Raw!$N744&lt;$A$9,IF(Raw!$X744&gt;$C$9,IF(Raw!$X744&lt;$A$9,Raw!N744,-999),-999),-999),-999),-999),-999)</f>
        <v>-999</v>
      </c>
      <c r="K744" s="9">
        <f>IF(Raw!$G744&gt;$C$8,IF(Raw!$Q744&gt;$C$8,IF(Raw!$N744&gt;$C$9,IF(Raw!$N744&lt;$A$9,IF(Raw!$X744&gt;$C$9,IF(Raw!$X744&lt;$A$9,Raw!R744,-999),-999),-999),-999),-999),-999)</f>
        <v>-999</v>
      </c>
      <c r="L744" s="9">
        <f>IF(Raw!$G744&gt;$C$8,IF(Raw!$Q744&gt;$C$8,IF(Raw!$N744&gt;$C$9,IF(Raw!$N744&lt;$A$9,IF(Raw!$X744&gt;$C$9,IF(Raw!$X744&lt;$A$9,Raw!S744,-999),-999),-999),-999),-999),-999)</f>
        <v>-999</v>
      </c>
      <c r="M744" s="9">
        <f>Raw!Q744</f>
        <v>0</v>
      </c>
      <c r="N744" s="9">
        <f>IF(Raw!$G744&gt;$C$8,IF(Raw!$Q744&gt;$C$8,IF(Raw!$N744&gt;$C$9,IF(Raw!$N744&lt;$A$9,IF(Raw!$X744&gt;$C$9,IF(Raw!$X744&lt;$A$9,Raw!V744,-999),-999),-999),-999),-999),-999)</f>
        <v>-999</v>
      </c>
      <c r="O744" s="9">
        <f>IF(Raw!$G744&gt;$C$8,IF(Raw!$Q744&gt;$C$8,IF(Raw!$N744&gt;$C$9,IF(Raw!$N744&lt;$A$9,IF(Raw!$X744&gt;$C$9,IF(Raw!$X744&lt;$A$9,Raw!W744,-999),-999),-999),-999),-999),-999)</f>
        <v>-999</v>
      </c>
      <c r="P744" s="9">
        <f>IF(Raw!$G744&gt;$C$8,IF(Raw!$Q744&gt;$C$8,IF(Raw!$N744&gt;$C$9,IF(Raw!$N744&lt;$A$9,IF(Raw!$X744&gt;$C$9,IF(Raw!$X744&lt;$A$9,Raw!X744,-999),-999),-999),-999),-999),-999)</f>
        <v>-999</v>
      </c>
      <c r="R744" s="9">
        <f t="shared" si="207"/>
        <v>0</v>
      </c>
      <c r="S744" s="9">
        <f t="shared" si="208"/>
        <v>0</v>
      </c>
      <c r="T744" s="9">
        <f t="shared" si="209"/>
        <v>0</v>
      </c>
      <c r="U744" s="9">
        <f t="shared" si="210"/>
        <v>0</v>
      </c>
      <c r="V744" s="15">
        <f t="shared" si="211"/>
        <v>-999</v>
      </c>
      <c r="X744" s="11">
        <f t="shared" si="212"/>
        <v>-6.0139799999999993E+20</v>
      </c>
      <c r="Y744" s="11">
        <f t="shared" si="213"/>
        <v>-9.99E-18</v>
      </c>
      <c r="Z744" s="11">
        <f t="shared" si="214"/>
        <v>-9.9899999999999989E-4</v>
      </c>
      <c r="AA744" s="16">
        <f t="shared" si="215"/>
        <v>1</v>
      </c>
      <c r="AB744" s="9">
        <f t="shared" si="216"/>
        <v>-999</v>
      </c>
      <c r="AC744" s="9">
        <f t="shared" si="217"/>
        <v>-999</v>
      </c>
      <c r="AD744" s="15">
        <f t="shared" si="218"/>
        <v>-999</v>
      </c>
      <c r="AE744" s="3">
        <f t="shared" si="219"/>
        <v>-1202.7959999999996</v>
      </c>
      <c r="AF744" s="2">
        <f t="shared" si="220"/>
        <v>0.30099999999999988</v>
      </c>
      <c r="AG744" s="9">
        <f t="shared" si="221"/>
        <v>0</v>
      </c>
      <c r="AH744" s="2">
        <f t="shared" si="222"/>
        <v>0</v>
      </c>
    </row>
    <row r="745" spans="1:34">
      <c r="A745" s="1">
        <f>Raw!A745</f>
        <v>0</v>
      </c>
      <c r="B745" s="14">
        <f>Raw!B745</f>
        <v>0</v>
      </c>
      <c r="C745" s="15">
        <f>Raw!C745</f>
        <v>0</v>
      </c>
      <c r="D745" s="15">
        <f>IF(C745&gt;0.5,Raw!D745*D$11,-999)</f>
        <v>-999</v>
      </c>
      <c r="E745" s="9">
        <f>IF(Raw!$G745&gt;$C$8,IF(Raw!$Q745&gt;$C$8,IF(Raw!$N745&gt;$C$9,IF(Raw!$N745&lt;$A$9,IF(Raw!$X745&gt;$C$9,IF(Raw!$X745&lt;$A$9,Raw!H745,-999),-999),-999),-999),-999),-999)</f>
        <v>-999</v>
      </c>
      <c r="F745" s="9">
        <f>IF(Raw!$G745&gt;$C$8,IF(Raw!$Q745&gt;$C$8,IF(Raw!$N745&gt;$C$9,IF(Raw!$N745&lt;$A$9,IF(Raw!$X745&gt;$C$9,IF(Raw!$X745&lt;$A$9,Raw!I745,-999),-999),-999),-999),-999),-999)</f>
        <v>-999</v>
      </c>
      <c r="G745" s="9">
        <f>Raw!G745</f>
        <v>0</v>
      </c>
      <c r="H745" s="9">
        <f>IF(Raw!$G745&gt;$C$8,IF(Raw!$Q745&gt;$C$8,IF(Raw!$N745&gt;$C$9,IF(Raw!$N745&lt;$A$9,IF(Raw!$X745&gt;$C$9,IF(Raw!$X745&lt;$A$9,Raw!L745,-999),-999),-999),-999),-999),-999)</f>
        <v>-999</v>
      </c>
      <c r="I745" s="9">
        <f>IF(Raw!$G745&gt;$C$8,IF(Raw!$Q745&gt;$C$8,IF(Raw!$N745&gt;$C$9,IF(Raw!$N745&lt;$A$9,IF(Raw!$X745&gt;$C$9,IF(Raw!$X745&lt;$A$9,Raw!M745,-999),-999),-999),-999),-999),-999)</f>
        <v>-999</v>
      </c>
      <c r="J745" s="9">
        <f>IF(Raw!$G745&gt;$C$8,IF(Raw!$Q745&gt;$C$8,IF(Raw!$N745&gt;$C$9,IF(Raw!$N745&lt;$A$9,IF(Raw!$X745&gt;$C$9,IF(Raw!$X745&lt;$A$9,Raw!N745,-999),-999),-999),-999),-999),-999)</f>
        <v>-999</v>
      </c>
      <c r="K745" s="9">
        <f>IF(Raw!$G745&gt;$C$8,IF(Raw!$Q745&gt;$C$8,IF(Raw!$N745&gt;$C$9,IF(Raw!$N745&lt;$A$9,IF(Raw!$X745&gt;$C$9,IF(Raw!$X745&lt;$A$9,Raw!R745,-999),-999),-999),-999),-999),-999)</f>
        <v>-999</v>
      </c>
      <c r="L745" s="9">
        <f>IF(Raw!$G745&gt;$C$8,IF(Raw!$Q745&gt;$C$8,IF(Raw!$N745&gt;$C$9,IF(Raw!$N745&lt;$A$9,IF(Raw!$X745&gt;$C$9,IF(Raw!$X745&lt;$A$9,Raw!S745,-999),-999),-999),-999),-999),-999)</f>
        <v>-999</v>
      </c>
      <c r="M745" s="9">
        <f>Raw!Q745</f>
        <v>0</v>
      </c>
      <c r="N745" s="9">
        <f>IF(Raw!$G745&gt;$C$8,IF(Raw!$Q745&gt;$C$8,IF(Raw!$N745&gt;$C$9,IF(Raw!$N745&lt;$A$9,IF(Raw!$X745&gt;$C$9,IF(Raw!$X745&lt;$A$9,Raw!V745,-999),-999),-999),-999),-999),-999)</f>
        <v>-999</v>
      </c>
      <c r="O745" s="9">
        <f>IF(Raw!$G745&gt;$C$8,IF(Raw!$Q745&gt;$C$8,IF(Raw!$N745&gt;$C$9,IF(Raw!$N745&lt;$A$9,IF(Raw!$X745&gt;$C$9,IF(Raw!$X745&lt;$A$9,Raw!W745,-999),-999),-999),-999),-999),-999)</f>
        <v>-999</v>
      </c>
      <c r="P745" s="9">
        <f>IF(Raw!$G745&gt;$C$8,IF(Raw!$Q745&gt;$C$8,IF(Raw!$N745&gt;$C$9,IF(Raw!$N745&lt;$A$9,IF(Raw!$X745&gt;$C$9,IF(Raw!$X745&lt;$A$9,Raw!X745,-999),-999),-999),-999),-999),-999)</f>
        <v>-999</v>
      </c>
      <c r="R745" s="9">
        <f t="shared" si="207"/>
        <v>0</v>
      </c>
      <c r="S745" s="9">
        <f t="shared" si="208"/>
        <v>0</v>
      </c>
      <c r="T745" s="9">
        <f t="shared" si="209"/>
        <v>0</v>
      </c>
      <c r="U745" s="9">
        <f t="shared" si="210"/>
        <v>0</v>
      </c>
      <c r="V745" s="15">
        <f t="shared" si="211"/>
        <v>-999</v>
      </c>
      <c r="X745" s="11">
        <f t="shared" si="212"/>
        <v>-6.0139799999999993E+20</v>
      </c>
      <c r="Y745" s="11">
        <f t="shared" si="213"/>
        <v>-9.99E-18</v>
      </c>
      <c r="Z745" s="11">
        <f t="shared" si="214"/>
        <v>-9.9899999999999989E-4</v>
      </c>
      <c r="AA745" s="16">
        <f t="shared" si="215"/>
        <v>1</v>
      </c>
      <c r="AB745" s="9">
        <f t="shared" si="216"/>
        <v>-999</v>
      </c>
      <c r="AC745" s="9">
        <f t="shared" si="217"/>
        <v>-999</v>
      </c>
      <c r="AD745" s="15">
        <f t="shared" si="218"/>
        <v>-999</v>
      </c>
      <c r="AE745" s="3">
        <f t="shared" si="219"/>
        <v>-1202.7959999999996</v>
      </c>
      <c r="AF745" s="2">
        <f t="shared" si="220"/>
        <v>0.30099999999999988</v>
      </c>
      <c r="AG745" s="9">
        <f t="shared" si="221"/>
        <v>0</v>
      </c>
      <c r="AH745" s="2">
        <f t="shared" si="222"/>
        <v>0</v>
      </c>
    </row>
    <row r="746" spans="1:34">
      <c r="A746" s="1">
        <f>Raw!A746</f>
        <v>0</v>
      </c>
      <c r="B746" s="14">
        <f>Raw!B746</f>
        <v>0</v>
      </c>
      <c r="C746" s="15">
        <f>Raw!C746</f>
        <v>0</v>
      </c>
      <c r="D746" s="15">
        <f>IF(C746&gt;0.5,Raw!D746*D$11,-999)</f>
        <v>-999</v>
      </c>
      <c r="E746" s="9">
        <f>IF(Raw!$G746&gt;$C$8,IF(Raw!$Q746&gt;$C$8,IF(Raw!$N746&gt;$C$9,IF(Raw!$N746&lt;$A$9,IF(Raw!$X746&gt;$C$9,IF(Raw!$X746&lt;$A$9,Raw!H746,-999),-999),-999),-999),-999),-999)</f>
        <v>-999</v>
      </c>
      <c r="F746" s="9">
        <f>IF(Raw!$G746&gt;$C$8,IF(Raw!$Q746&gt;$C$8,IF(Raw!$N746&gt;$C$9,IF(Raw!$N746&lt;$A$9,IF(Raw!$X746&gt;$C$9,IF(Raw!$X746&lt;$A$9,Raw!I746,-999),-999),-999),-999),-999),-999)</f>
        <v>-999</v>
      </c>
      <c r="G746" s="9">
        <f>Raw!G746</f>
        <v>0</v>
      </c>
      <c r="H746" s="9">
        <f>IF(Raw!$G746&gt;$C$8,IF(Raw!$Q746&gt;$C$8,IF(Raw!$N746&gt;$C$9,IF(Raw!$N746&lt;$A$9,IF(Raw!$X746&gt;$C$9,IF(Raw!$X746&lt;$A$9,Raw!L746,-999),-999),-999),-999),-999),-999)</f>
        <v>-999</v>
      </c>
      <c r="I746" s="9">
        <f>IF(Raw!$G746&gt;$C$8,IF(Raw!$Q746&gt;$C$8,IF(Raw!$N746&gt;$C$9,IF(Raw!$N746&lt;$A$9,IF(Raw!$X746&gt;$C$9,IF(Raw!$X746&lt;$A$9,Raw!M746,-999),-999),-999),-999),-999),-999)</f>
        <v>-999</v>
      </c>
      <c r="J746" s="9">
        <f>IF(Raw!$G746&gt;$C$8,IF(Raw!$Q746&gt;$C$8,IF(Raw!$N746&gt;$C$9,IF(Raw!$N746&lt;$A$9,IF(Raw!$X746&gt;$C$9,IF(Raw!$X746&lt;$A$9,Raw!N746,-999),-999),-999),-999),-999),-999)</f>
        <v>-999</v>
      </c>
      <c r="K746" s="9">
        <f>IF(Raw!$G746&gt;$C$8,IF(Raw!$Q746&gt;$C$8,IF(Raw!$N746&gt;$C$9,IF(Raw!$N746&lt;$A$9,IF(Raw!$X746&gt;$C$9,IF(Raw!$X746&lt;$A$9,Raw!R746,-999),-999),-999),-999),-999),-999)</f>
        <v>-999</v>
      </c>
      <c r="L746" s="9">
        <f>IF(Raw!$G746&gt;$C$8,IF(Raw!$Q746&gt;$C$8,IF(Raw!$N746&gt;$C$9,IF(Raw!$N746&lt;$A$9,IF(Raw!$X746&gt;$C$9,IF(Raw!$X746&lt;$A$9,Raw!S746,-999),-999),-999),-999),-999),-999)</f>
        <v>-999</v>
      </c>
      <c r="M746" s="9">
        <f>Raw!Q746</f>
        <v>0</v>
      </c>
      <c r="N746" s="9">
        <f>IF(Raw!$G746&gt;$C$8,IF(Raw!$Q746&gt;$C$8,IF(Raw!$N746&gt;$C$9,IF(Raw!$N746&lt;$A$9,IF(Raw!$X746&gt;$C$9,IF(Raw!$X746&lt;$A$9,Raw!V746,-999),-999),-999),-999),-999),-999)</f>
        <v>-999</v>
      </c>
      <c r="O746" s="9">
        <f>IF(Raw!$G746&gt;$C$8,IF(Raw!$Q746&gt;$C$8,IF(Raw!$N746&gt;$C$9,IF(Raw!$N746&lt;$A$9,IF(Raw!$X746&gt;$C$9,IF(Raw!$X746&lt;$A$9,Raw!W746,-999),-999),-999),-999),-999),-999)</f>
        <v>-999</v>
      </c>
      <c r="P746" s="9">
        <f>IF(Raw!$G746&gt;$C$8,IF(Raw!$Q746&gt;$C$8,IF(Raw!$N746&gt;$C$9,IF(Raw!$N746&lt;$A$9,IF(Raw!$X746&gt;$C$9,IF(Raw!$X746&lt;$A$9,Raw!X746,-999),-999),-999),-999),-999),-999)</f>
        <v>-999</v>
      </c>
      <c r="R746" s="9">
        <f t="shared" si="207"/>
        <v>0</v>
      </c>
      <c r="S746" s="9">
        <f t="shared" si="208"/>
        <v>0</v>
      </c>
      <c r="T746" s="9">
        <f t="shared" si="209"/>
        <v>0</v>
      </c>
      <c r="U746" s="9">
        <f t="shared" si="210"/>
        <v>0</v>
      </c>
      <c r="V746" s="15">
        <f t="shared" si="211"/>
        <v>-999</v>
      </c>
      <c r="X746" s="11">
        <f t="shared" si="212"/>
        <v>-6.0139799999999993E+20</v>
      </c>
      <c r="Y746" s="11">
        <f t="shared" si="213"/>
        <v>-9.99E-18</v>
      </c>
      <c r="Z746" s="11">
        <f t="shared" si="214"/>
        <v>-9.9899999999999989E-4</v>
      </c>
      <c r="AA746" s="16">
        <f t="shared" si="215"/>
        <v>1</v>
      </c>
      <c r="AB746" s="9">
        <f t="shared" si="216"/>
        <v>-999</v>
      </c>
      <c r="AC746" s="9">
        <f t="shared" si="217"/>
        <v>-999</v>
      </c>
      <c r="AD746" s="15">
        <f t="shared" si="218"/>
        <v>-999</v>
      </c>
      <c r="AE746" s="3">
        <f t="shared" si="219"/>
        <v>-1202.7959999999996</v>
      </c>
      <c r="AF746" s="2">
        <f t="shared" si="220"/>
        <v>0.30099999999999988</v>
      </c>
      <c r="AG746" s="9">
        <f t="shared" si="221"/>
        <v>0</v>
      </c>
      <c r="AH746" s="2">
        <f t="shared" si="222"/>
        <v>0</v>
      </c>
    </row>
    <row r="747" spans="1:34">
      <c r="A747" s="1">
        <f>Raw!A747</f>
        <v>0</v>
      </c>
      <c r="B747" s="14">
        <f>Raw!B747</f>
        <v>0</v>
      </c>
      <c r="C747" s="15">
        <f>Raw!C747</f>
        <v>0</v>
      </c>
      <c r="D747" s="15">
        <f>IF(C747&gt;0.5,Raw!D747*D$11,-999)</f>
        <v>-999</v>
      </c>
      <c r="E747" s="9">
        <f>IF(Raw!$G747&gt;$C$8,IF(Raw!$Q747&gt;$C$8,IF(Raw!$N747&gt;$C$9,IF(Raw!$N747&lt;$A$9,IF(Raw!$X747&gt;$C$9,IF(Raw!$X747&lt;$A$9,Raw!H747,-999),-999),-999),-999),-999),-999)</f>
        <v>-999</v>
      </c>
      <c r="F747" s="9">
        <f>IF(Raw!$G747&gt;$C$8,IF(Raw!$Q747&gt;$C$8,IF(Raw!$N747&gt;$C$9,IF(Raw!$N747&lt;$A$9,IF(Raw!$X747&gt;$C$9,IF(Raw!$X747&lt;$A$9,Raw!I747,-999),-999),-999),-999),-999),-999)</f>
        <v>-999</v>
      </c>
      <c r="G747" s="9">
        <f>Raw!G747</f>
        <v>0</v>
      </c>
      <c r="H747" s="9">
        <f>IF(Raw!$G747&gt;$C$8,IF(Raw!$Q747&gt;$C$8,IF(Raw!$N747&gt;$C$9,IF(Raw!$N747&lt;$A$9,IF(Raw!$X747&gt;$C$9,IF(Raw!$X747&lt;$A$9,Raw!L747,-999),-999),-999),-999),-999),-999)</f>
        <v>-999</v>
      </c>
      <c r="I747" s="9">
        <f>IF(Raw!$G747&gt;$C$8,IF(Raw!$Q747&gt;$C$8,IF(Raw!$N747&gt;$C$9,IF(Raw!$N747&lt;$A$9,IF(Raw!$X747&gt;$C$9,IF(Raw!$X747&lt;$A$9,Raw!M747,-999),-999),-999),-999),-999),-999)</f>
        <v>-999</v>
      </c>
      <c r="J747" s="9">
        <f>IF(Raw!$G747&gt;$C$8,IF(Raw!$Q747&gt;$C$8,IF(Raw!$N747&gt;$C$9,IF(Raw!$N747&lt;$A$9,IF(Raw!$X747&gt;$C$9,IF(Raw!$X747&lt;$A$9,Raw!N747,-999),-999),-999),-999),-999),-999)</f>
        <v>-999</v>
      </c>
      <c r="K747" s="9">
        <f>IF(Raw!$G747&gt;$C$8,IF(Raw!$Q747&gt;$C$8,IF(Raw!$N747&gt;$C$9,IF(Raw!$N747&lt;$A$9,IF(Raw!$X747&gt;$C$9,IF(Raw!$X747&lt;$A$9,Raw!R747,-999),-999),-999),-999),-999),-999)</f>
        <v>-999</v>
      </c>
      <c r="L747" s="9">
        <f>IF(Raw!$G747&gt;$C$8,IF(Raw!$Q747&gt;$C$8,IF(Raw!$N747&gt;$C$9,IF(Raw!$N747&lt;$A$9,IF(Raw!$X747&gt;$C$9,IF(Raw!$X747&lt;$A$9,Raw!S747,-999),-999),-999),-999),-999),-999)</f>
        <v>-999</v>
      </c>
      <c r="M747" s="9">
        <f>Raw!Q747</f>
        <v>0</v>
      </c>
      <c r="N747" s="9">
        <f>IF(Raw!$G747&gt;$C$8,IF(Raw!$Q747&gt;$C$8,IF(Raw!$N747&gt;$C$9,IF(Raw!$N747&lt;$A$9,IF(Raw!$X747&gt;$C$9,IF(Raw!$X747&lt;$A$9,Raw!V747,-999),-999),-999),-999),-999),-999)</f>
        <v>-999</v>
      </c>
      <c r="O747" s="9">
        <f>IF(Raw!$G747&gt;$C$8,IF(Raw!$Q747&gt;$C$8,IF(Raw!$N747&gt;$C$9,IF(Raw!$N747&lt;$A$9,IF(Raw!$X747&gt;$C$9,IF(Raw!$X747&lt;$A$9,Raw!W747,-999),-999),-999),-999),-999),-999)</f>
        <v>-999</v>
      </c>
      <c r="P747" s="9">
        <f>IF(Raw!$G747&gt;$C$8,IF(Raw!$Q747&gt;$C$8,IF(Raw!$N747&gt;$C$9,IF(Raw!$N747&lt;$A$9,IF(Raw!$X747&gt;$C$9,IF(Raw!$X747&lt;$A$9,Raw!X747,-999),-999),-999),-999),-999),-999)</f>
        <v>-999</v>
      </c>
      <c r="R747" s="9">
        <f t="shared" si="207"/>
        <v>0</v>
      </c>
      <c r="S747" s="9">
        <f t="shared" si="208"/>
        <v>0</v>
      </c>
      <c r="T747" s="9">
        <f t="shared" si="209"/>
        <v>0</v>
      </c>
      <c r="U747" s="9">
        <f t="shared" si="210"/>
        <v>0</v>
      </c>
      <c r="V747" s="15">
        <f t="shared" si="211"/>
        <v>-999</v>
      </c>
      <c r="X747" s="11">
        <f t="shared" si="212"/>
        <v>-6.0139799999999993E+20</v>
      </c>
      <c r="Y747" s="11">
        <f t="shared" si="213"/>
        <v>-9.99E-18</v>
      </c>
      <c r="Z747" s="11">
        <f t="shared" si="214"/>
        <v>-9.9899999999999989E-4</v>
      </c>
      <c r="AA747" s="16">
        <f t="shared" si="215"/>
        <v>1</v>
      </c>
      <c r="AB747" s="9">
        <f t="shared" si="216"/>
        <v>-999</v>
      </c>
      <c r="AC747" s="9">
        <f t="shared" si="217"/>
        <v>-999</v>
      </c>
      <c r="AD747" s="15">
        <f t="shared" si="218"/>
        <v>-999</v>
      </c>
      <c r="AE747" s="3">
        <f t="shared" si="219"/>
        <v>-1202.7959999999996</v>
      </c>
      <c r="AF747" s="2">
        <f t="shared" si="220"/>
        <v>0.30099999999999988</v>
      </c>
      <c r="AG747" s="9">
        <f t="shared" si="221"/>
        <v>0</v>
      </c>
      <c r="AH747" s="2">
        <f t="shared" si="222"/>
        <v>0</v>
      </c>
    </row>
    <row r="748" spans="1:34">
      <c r="A748" s="1">
        <f>Raw!A748</f>
        <v>0</v>
      </c>
      <c r="B748" s="14">
        <f>Raw!B748</f>
        <v>0</v>
      </c>
      <c r="C748" s="15">
        <f>Raw!C748</f>
        <v>0</v>
      </c>
      <c r="D748" s="15">
        <f>IF(C748&gt;0.5,Raw!D748*D$11,-999)</f>
        <v>-999</v>
      </c>
      <c r="E748" s="9">
        <f>IF(Raw!$G748&gt;$C$8,IF(Raw!$Q748&gt;$C$8,IF(Raw!$N748&gt;$C$9,IF(Raw!$N748&lt;$A$9,IF(Raw!$X748&gt;$C$9,IF(Raw!$X748&lt;$A$9,Raw!H748,-999),-999),-999),-999),-999),-999)</f>
        <v>-999</v>
      </c>
      <c r="F748" s="9">
        <f>IF(Raw!$G748&gt;$C$8,IF(Raw!$Q748&gt;$C$8,IF(Raw!$N748&gt;$C$9,IF(Raw!$N748&lt;$A$9,IF(Raw!$X748&gt;$C$9,IF(Raw!$X748&lt;$A$9,Raw!I748,-999),-999),-999),-999),-999),-999)</f>
        <v>-999</v>
      </c>
      <c r="G748" s="9">
        <f>Raw!G748</f>
        <v>0</v>
      </c>
      <c r="H748" s="9">
        <f>IF(Raw!$G748&gt;$C$8,IF(Raw!$Q748&gt;$C$8,IF(Raw!$N748&gt;$C$9,IF(Raw!$N748&lt;$A$9,IF(Raw!$X748&gt;$C$9,IF(Raw!$X748&lt;$A$9,Raw!L748,-999),-999),-999),-999),-999),-999)</f>
        <v>-999</v>
      </c>
      <c r="I748" s="9">
        <f>IF(Raw!$G748&gt;$C$8,IF(Raw!$Q748&gt;$C$8,IF(Raw!$N748&gt;$C$9,IF(Raw!$N748&lt;$A$9,IF(Raw!$X748&gt;$C$9,IF(Raw!$X748&lt;$A$9,Raw!M748,-999),-999),-999),-999),-999),-999)</f>
        <v>-999</v>
      </c>
      <c r="J748" s="9">
        <f>IF(Raw!$G748&gt;$C$8,IF(Raw!$Q748&gt;$C$8,IF(Raw!$N748&gt;$C$9,IF(Raw!$N748&lt;$A$9,IF(Raw!$X748&gt;$C$9,IF(Raw!$X748&lt;$A$9,Raw!N748,-999),-999),-999),-999),-999),-999)</f>
        <v>-999</v>
      </c>
      <c r="K748" s="9">
        <f>IF(Raw!$G748&gt;$C$8,IF(Raw!$Q748&gt;$C$8,IF(Raw!$N748&gt;$C$9,IF(Raw!$N748&lt;$A$9,IF(Raw!$X748&gt;$C$9,IF(Raw!$X748&lt;$A$9,Raw!R748,-999),-999),-999),-999),-999),-999)</f>
        <v>-999</v>
      </c>
      <c r="L748" s="9">
        <f>IF(Raw!$G748&gt;$C$8,IF(Raw!$Q748&gt;$C$8,IF(Raw!$N748&gt;$C$9,IF(Raw!$N748&lt;$A$9,IF(Raw!$X748&gt;$C$9,IF(Raw!$X748&lt;$A$9,Raw!S748,-999),-999),-999),-999),-999),-999)</f>
        <v>-999</v>
      </c>
      <c r="M748" s="9">
        <f>Raw!Q748</f>
        <v>0</v>
      </c>
      <c r="N748" s="9">
        <f>IF(Raw!$G748&gt;$C$8,IF(Raw!$Q748&gt;$C$8,IF(Raw!$N748&gt;$C$9,IF(Raw!$N748&lt;$A$9,IF(Raw!$X748&gt;$C$9,IF(Raw!$X748&lt;$A$9,Raw!V748,-999),-999),-999),-999),-999),-999)</f>
        <v>-999</v>
      </c>
      <c r="O748" s="9">
        <f>IF(Raw!$G748&gt;$C$8,IF(Raw!$Q748&gt;$C$8,IF(Raw!$N748&gt;$C$9,IF(Raw!$N748&lt;$A$9,IF(Raw!$X748&gt;$C$9,IF(Raw!$X748&lt;$A$9,Raw!W748,-999),-999),-999),-999),-999),-999)</f>
        <v>-999</v>
      </c>
      <c r="P748" s="9">
        <f>IF(Raw!$G748&gt;$C$8,IF(Raw!$Q748&gt;$C$8,IF(Raw!$N748&gt;$C$9,IF(Raw!$N748&lt;$A$9,IF(Raw!$X748&gt;$C$9,IF(Raw!$X748&lt;$A$9,Raw!X748,-999),-999),-999),-999),-999),-999)</f>
        <v>-999</v>
      </c>
      <c r="R748" s="9">
        <f t="shared" si="207"/>
        <v>0</v>
      </c>
      <c r="S748" s="9">
        <f t="shared" si="208"/>
        <v>0</v>
      </c>
      <c r="T748" s="9">
        <f t="shared" si="209"/>
        <v>0</v>
      </c>
      <c r="U748" s="9">
        <f t="shared" si="210"/>
        <v>0</v>
      </c>
      <c r="V748" s="15">
        <f t="shared" si="211"/>
        <v>-999</v>
      </c>
      <c r="X748" s="11">
        <f t="shared" si="212"/>
        <v>-6.0139799999999993E+20</v>
      </c>
      <c r="Y748" s="11">
        <f t="shared" si="213"/>
        <v>-9.99E-18</v>
      </c>
      <c r="Z748" s="11">
        <f t="shared" si="214"/>
        <v>-9.9899999999999989E-4</v>
      </c>
      <c r="AA748" s="16">
        <f t="shared" si="215"/>
        <v>1</v>
      </c>
      <c r="AB748" s="9">
        <f t="shared" si="216"/>
        <v>-999</v>
      </c>
      <c r="AC748" s="9">
        <f t="shared" si="217"/>
        <v>-999</v>
      </c>
      <c r="AD748" s="15">
        <f t="shared" si="218"/>
        <v>-999</v>
      </c>
      <c r="AE748" s="3">
        <f t="shared" si="219"/>
        <v>-1202.7959999999996</v>
      </c>
      <c r="AF748" s="2">
        <f t="shared" si="220"/>
        <v>0.30099999999999988</v>
      </c>
      <c r="AG748" s="9">
        <f t="shared" si="221"/>
        <v>0</v>
      </c>
      <c r="AH748" s="2">
        <f t="shared" si="222"/>
        <v>0</v>
      </c>
    </row>
    <row r="749" spans="1:34">
      <c r="A749" s="1">
        <f>Raw!A749</f>
        <v>0</v>
      </c>
      <c r="B749" s="14">
        <f>Raw!B749</f>
        <v>0</v>
      </c>
      <c r="C749" s="15">
        <f>Raw!C749</f>
        <v>0</v>
      </c>
      <c r="D749" s="15">
        <f>IF(C749&gt;0.5,Raw!D749*D$11,-999)</f>
        <v>-999</v>
      </c>
      <c r="E749" s="9">
        <f>IF(Raw!$G749&gt;$C$8,IF(Raw!$Q749&gt;$C$8,IF(Raw!$N749&gt;$C$9,IF(Raw!$N749&lt;$A$9,IF(Raw!$X749&gt;$C$9,IF(Raw!$X749&lt;$A$9,Raw!H749,-999),-999),-999),-999),-999),-999)</f>
        <v>-999</v>
      </c>
      <c r="F749" s="9">
        <f>IF(Raw!$G749&gt;$C$8,IF(Raw!$Q749&gt;$C$8,IF(Raw!$N749&gt;$C$9,IF(Raw!$N749&lt;$A$9,IF(Raw!$X749&gt;$C$9,IF(Raw!$X749&lt;$A$9,Raw!I749,-999),-999),-999),-999),-999),-999)</f>
        <v>-999</v>
      </c>
      <c r="G749" s="9">
        <f>Raw!G749</f>
        <v>0</v>
      </c>
      <c r="H749" s="9">
        <f>IF(Raw!$G749&gt;$C$8,IF(Raw!$Q749&gt;$C$8,IF(Raw!$N749&gt;$C$9,IF(Raw!$N749&lt;$A$9,IF(Raw!$X749&gt;$C$9,IF(Raw!$X749&lt;$A$9,Raw!L749,-999),-999),-999),-999),-999),-999)</f>
        <v>-999</v>
      </c>
      <c r="I749" s="9">
        <f>IF(Raw!$G749&gt;$C$8,IF(Raw!$Q749&gt;$C$8,IF(Raw!$N749&gt;$C$9,IF(Raw!$N749&lt;$A$9,IF(Raw!$X749&gt;$C$9,IF(Raw!$X749&lt;$A$9,Raw!M749,-999),-999),-999),-999),-999),-999)</f>
        <v>-999</v>
      </c>
      <c r="J749" s="9">
        <f>IF(Raw!$G749&gt;$C$8,IF(Raw!$Q749&gt;$C$8,IF(Raw!$N749&gt;$C$9,IF(Raw!$N749&lt;$A$9,IF(Raw!$X749&gt;$C$9,IF(Raw!$X749&lt;$A$9,Raw!N749,-999),-999),-999),-999),-999),-999)</f>
        <v>-999</v>
      </c>
      <c r="K749" s="9">
        <f>IF(Raw!$G749&gt;$C$8,IF(Raw!$Q749&gt;$C$8,IF(Raw!$N749&gt;$C$9,IF(Raw!$N749&lt;$A$9,IF(Raw!$X749&gt;$C$9,IF(Raw!$X749&lt;$A$9,Raw!R749,-999),-999),-999),-999),-999),-999)</f>
        <v>-999</v>
      </c>
      <c r="L749" s="9">
        <f>IF(Raw!$G749&gt;$C$8,IF(Raw!$Q749&gt;$C$8,IF(Raw!$N749&gt;$C$9,IF(Raw!$N749&lt;$A$9,IF(Raw!$X749&gt;$C$9,IF(Raw!$X749&lt;$A$9,Raw!S749,-999),-999),-999),-999),-999),-999)</f>
        <v>-999</v>
      </c>
      <c r="M749" s="9">
        <f>Raw!Q749</f>
        <v>0</v>
      </c>
      <c r="N749" s="9">
        <f>IF(Raw!$G749&gt;$C$8,IF(Raw!$Q749&gt;$C$8,IF(Raw!$N749&gt;$C$9,IF(Raw!$N749&lt;$A$9,IF(Raw!$X749&gt;$C$9,IF(Raw!$X749&lt;$A$9,Raw!V749,-999),-999),-999),-999),-999),-999)</f>
        <v>-999</v>
      </c>
      <c r="O749" s="9">
        <f>IF(Raw!$G749&gt;$C$8,IF(Raw!$Q749&gt;$C$8,IF(Raw!$N749&gt;$C$9,IF(Raw!$N749&lt;$A$9,IF(Raw!$X749&gt;$C$9,IF(Raw!$X749&lt;$A$9,Raw!W749,-999),-999),-999),-999),-999),-999)</f>
        <v>-999</v>
      </c>
      <c r="P749" s="9">
        <f>IF(Raw!$G749&gt;$C$8,IF(Raw!$Q749&gt;$C$8,IF(Raw!$N749&gt;$C$9,IF(Raw!$N749&lt;$A$9,IF(Raw!$X749&gt;$C$9,IF(Raw!$X749&lt;$A$9,Raw!X749,-999),-999),-999),-999),-999),-999)</f>
        <v>-999</v>
      </c>
      <c r="R749" s="9">
        <f t="shared" si="207"/>
        <v>0</v>
      </c>
      <c r="S749" s="9">
        <f t="shared" si="208"/>
        <v>0</v>
      </c>
      <c r="T749" s="9">
        <f t="shared" si="209"/>
        <v>0</v>
      </c>
      <c r="U749" s="9">
        <f t="shared" si="210"/>
        <v>0</v>
      </c>
      <c r="V749" s="15">
        <f t="shared" si="211"/>
        <v>-999</v>
      </c>
      <c r="X749" s="11">
        <f t="shared" si="212"/>
        <v>-6.0139799999999993E+20</v>
      </c>
      <c r="Y749" s="11">
        <f t="shared" si="213"/>
        <v>-9.99E-18</v>
      </c>
      <c r="Z749" s="11">
        <f t="shared" si="214"/>
        <v>-9.9899999999999989E-4</v>
      </c>
      <c r="AA749" s="16">
        <f t="shared" si="215"/>
        <v>1</v>
      </c>
      <c r="AB749" s="9">
        <f t="shared" si="216"/>
        <v>-999</v>
      </c>
      <c r="AC749" s="9">
        <f t="shared" si="217"/>
        <v>-999</v>
      </c>
      <c r="AD749" s="15">
        <f t="shared" si="218"/>
        <v>-999</v>
      </c>
      <c r="AE749" s="3">
        <f t="shared" si="219"/>
        <v>-1202.7959999999996</v>
      </c>
      <c r="AF749" s="2">
        <f t="shared" si="220"/>
        <v>0.30099999999999988</v>
      </c>
      <c r="AG749" s="9">
        <f t="shared" si="221"/>
        <v>0</v>
      </c>
      <c r="AH749" s="2">
        <f t="shared" si="222"/>
        <v>0</v>
      </c>
    </row>
    <row r="750" spans="1:34">
      <c r="A750" s="1">
        <f>Raw!A750</f>
        <v>0</v>
      </c>
      <c r="B750" s="14">
        <f>Raw!B750</f>
        <v>0</v>
      </c>
      <c r="C750" s="15">
        <f>Raw!C750</f>
        <v>0</v>
      </c>
      <c r="D750" s="15">
        <f>IF(C750&gt;0.5,Raw!D750*D$11,-999)</f>
        <v>-999</v>
      </c>
      <c r="E750" s="9">
        <f>IF(Raw!$G750&gt;$C$8,IF(Raw!$Q750&gt;$C$8,IF(Raw!$N750&gt;$C$9,IF(Raw!$N750&lt;$A$9,IF(Raw!$X750&gt;$C$9,IF(Raw!$X750&lt;$A$9,Raw!H750,-999),-999),-999),-999),-999),-999)</f>
        <v>-999</v>
      </c>
      <c r="F750" s="9">
        <f>IF(Raw!$G750&gt;$C$8,IF(Raw!$Q750&gt;$C$8,IF(Raw!$N750&gt;$C$9,IF(Raw!$N750&lt;$A$9,IF(Raw!$X750&gt;$C$9,IF(Raw!$X750&lt;$A$9,Raw!I750,-999),-999),-999),-999),-999),-999)</f>
        <v>-999</v>
      </c>
      <c r="G750" s="9">
        <f>Raw!G750</f>
        <v>0</v>
      </c>
      <c r="H750" s="9">
        <f>IF(Raw!$G750&gt;$C$8,IF(Raw!$Q750&gt;$C$8,IF(Raw!$N750&gt;$C$9,IF(Raw!$N750&lt;$A$9,IF(Raw!$X750&gt;$C$9,IF(Raw!$X750&lt;$A$9,Raw!L750,-999),-999),-999),-999),-999),-999)</f>
        <v>-999</v>
      </c>
      <c r="I750" s="9">
        <f>IF(Raw!$G750&gt;$C$8,IF(Raw!$Q750&gt;$C$8,IF(Raw!$N750&gt;$C$9,IF(Raw!$N750&lt;$A$9,IF(Raw!$X750&gt;$C$9,IF(Raw!$X750&lt;$A$9,Raw!M750,-999),-999),-999),-999),-999),-999)</f>
        <v>-999</v>
      </c>
      <c r="J750" s="9">
        <f>IF(Raw!$G750&gt;$C$8,IF(Raw!$Q750&gt;$C$8,IF(Raw!$N750&gt;$C$9,IF(Raw!$N750&lt;$A$9,IF(Raw!$X750&gt;$C$9,IF(Raw!$X750&lt;$A$9,Raw!N750,-999),-999),-999),-999),-999),-999)</f>
        <v>-999</v>
      </c>
      <c r="K750" s="9">
        <f>IF(Raw!$G750&gt;$C$8,IF(Raw!$Q750&gt;$C$8,IF(Raw!$N750&gt;$C$9,IF(Raw!$N750&lt;$A$9,IF(Raw!$X750&gt;$C$9,IF(Raw!$X750&lt;$A$9,Raw!R750,-999),-999),-999),-999),-999),-999)</f>
        <v>-999</v>
      </c>
      <c r="L750" s="9">
        <f>IF(Raw!$G750&gt;$C$8,IF(Raw!$Q750&gt;$C$8,IF(Raw!$N750&gt;$C$9,IF(Raw!$N750&lt;$A$9,IF(Raw!$X750&gt;$C$9,IF(Raw!$X750&lt;$A$9,Raw!S750,-999),-999),-999),-999),-999),-999)</f>
        <v>-999</v>
      </c>
      <c r="M750" s="9">
        <f>Raw!Q750</f>
        <v>0</v>
      </c>
      <c r="N750" s="9">
        <f>IF(Raw!$G750&gt;$C$8,IF(Raw!$Q750&gt;$C$8,IF(Raw!$N750&gt;$C$9,IF(Raw!$N750&lt;$A$9,IF(Raw!$X750&gt;$C$9,IF(Raw!$X750&lt;$A$9,Raw!V750,-999),-999),-999),-999),-999),-999)</f>
        <v>-999</v>
      </c>
      <c r="O750" s="9">
        <f>IF(Raw!$G750&gt;$C$8,IF(Raw!$Q750&gt;$C$8,IF(Raw!$N750&gt;$C$9,IF(Raw!$N750&lt;$A$9,IF(Raw!$X750&gt;$C$9,IF(Raw!$X750&lt;$A$9,Raw!W750,-999),-999),-999),-999),-999),-999)</f>
        <v>-999</v>
      </c>
      <c r="P750" s="9">
        <f>IF(Raw!$G750&gt;$C$8,IF(Raw!$Q750&gt;$C$8,IF(Raw!$N750&gt;$C$9,IF(Raw!$N750&lt;$A$9,IF(Raw!$X750&gt;$C$9,IF(Raw!$X750&lt;$A$9,Raw!X750,-999),-999),-999),-999),-999),-999)</f>
        <v>-999</v>
      </c>
      <c r="R750" s="9">
        <f t="shared" si="207"/>
        <v>0</v>
      </c>
      <c r="S750" s="9">
        <f t="shared" si="208"/>
        <v>0</v>
      </c>
      <c r="T750" s="9">
        <f t="shared" si="209"/>
        <v>0</v>
      </c>
      <c r="U750" s="9">
        <f t="shared" si="210"/>
        <v>0</v>
      </c>
      <c r="V750" s="15">
        <f t="shared" si="211"/>
        <v>-999</v>
      </c>
      <c r="X750" s="11">
        <f t="shared" si="212"/>
        <v>-6.0139799999999993E+20</v>
      </c>
      <c r="Y750" s="11">
        <f t="shared" si="213"/>
        <v>-9.99E-18</v>
      </c>
      <c r="Z750" s="11">
        <f t="shared" si="214"/>
        <v>-9.9899999999999989E-4</v>
      </c>
      <c r="AA750" s="16">
        <f t="shared" si="215"/>
        <v>1</v>
      </c>
      <c r="AB750" s="9">
        <f t="shared" si="216"/>
        <v>-999</v>
      </c>
      <c r="AC750" s="9">
        <f t="shared" si="217"/>
        <v>-999</v>
      </c>
      <c r="AD750" s="15">
        <f t="shared" si="218"/>
        <v>-999</v>
      </c>
      <c r="AE750" s="3">
        <f t="shared" si="219"/>
        <v>-1202.7959999999996</v>
      </c>
      <c r="AF750" s="2">
        <f t="shared" si="220"/>
        <v>0.30099999999999988</v>
      </c>
      <c r="AG750" s="9">
        <f t="shared" si="221"/>
        <v>0</v>
      </c>
      <c r="AH750" s="2">
        <f t="shared" si="222"/>
        <v>0</v>
      </c>
    </row>
    <row r="751" spans="1:34">
      <c r="A751" s="1">
        <f>Raw!A751</f>
        <v>0</v>
      </c>
      <c r="B751" s="14">
        <f>Raw!B751</f>
        <v>0</v>
      </c>
      <c r="C751" s="15">
        <f>Raw!C751</f>
        <v>0</v>
      </c>
      <c r="D751" s="15">
        <f>IF(C751&gt;0.5,Raw!D751*D$11,-999)</f>
        <v>-999</v>
      </c>
      <c r="E751" s="9">
        <f>IF(Raw!$G751&gt;$C$8,IF(Raw!$Q751&gt;$C$8,IF(Raw!$N751&gt;$C$9,IF(Raw!$N751&lt;$A$9,IF(Raw!$X751&gt;$C$9,IF(Raw!$X751&lt;$A$9,Raw!H751,-999),-999),-999),-999),-999),-999)</f>
        <v>-999</v>
      </c>
      <c r="F751" s="9">
        <f>IF(Raw!$G751&gt;$C$8,IF(Raw!$Q751&gt;$C$8,IF(Raw!$N751&gt;$C$9,IF(Raw!$N751&lt;$A$9,IF(Raw!$X751&gt;$C$9,IF(Raw!$X751&lt;$A$9,Raw!I751,-999),-999),-999),-999),-999),-999)</f>
        <v>-999</v>
      </c>
      <c r="G751" s="9">
        <f>Raw!G751</f>
        <v>0</v>
      </c>
      <c r="H751" s="9">
        <f>IF(Raw!$G751&gt;$C$8,IF(Raw!$Q751&gt;$C$8,IF(Raw!$N751&gt;$C$9,IF(Raw!$N751&lt;$A$9,IF(Raw!$X751&gt;$C$9,IF(Raw!$X751&lt;$A$9,Raw!L751,-999),-999),-999),-999),-999),-999)</f>
        <v>-999</v>
      </c>
      <c r="I751" s="9">
        <f>IF(Raw!$G751&gt;$C$8,IF(Raw!$Q751&gt;$C$8,IF(Raw!$N751&gt;$C$9,IF(Raw!$N751&lt;$A$9,IF(Raw!$X751&gt;$C$9,IF(Raw!$X751&lt;$A$9,Raw!M751,-999),-999),-999),-999),-999),-999)</f>
        <v>-999</v>
      </c>
      <c r="J751" s="9">
        <f>IF(Raw!$G751&gt;$C$8,IF(Raw!$Q751&gt;$C$8,IF(Raw!$N751&gt;$C$9,IF(Raw!$N751&lt;$A$9,IF(Raw!$X751&gt;$C$9,IF(Raw!$X751&lt;$A$9,Raw!N751,-999),-999),-999),-999),-999),-999)</f>
        <v>-999</v>
      </c>
      <c r="K751" s="9">
        <f>IF(Raw!$G751&gt;$C$8,IF(Raw!$Q751&gt;$C$8,IF(Raw!$N751&gt;$C$9,IF(Raw!$N751&lt;$A$9,IF(Raw!$X751&gt;$C$9,IF(Raw!$X751&lt;$A$9,Raw!R751,-999),-999),-999),-999),-999),-999)</f>
        <v>-999</v>
      </c>
      <c r="L751" s="9">
        <f>IF(Raw!$G751&gt;$C$8,IF(Raw!$Q751&gt;$C$8,IF(Raw!$N751&gt;$C$9,IF(Raw!$N751&lt;$A$9,IF(Raw!$X751&gt;$C$9,IF(Raw!$X751&lt;$A$9,Raw!S751,-999),-999),-999),-999),-999),-999)</f>
        <v>-999</v>
      </c>
      <c r="M751" s="9">
        <f>Raw!Q751</f>
        <v>0</v>
      </c>
      <c r="N751" s="9">
        <f>IF(Raw!$G751&gt;$C$8,IF(Raw!$Q751&gt;$C$8,IF(Raw!$N751&gt;$C$9,IF(Raw!$N751&lt;$A$9,IF(Raw!$X751&gt;$C$9,IF(Raw!$X751&lt;$A$9,Raw!V751,-999),-999),-999),-999),-999),-999)</f>
        <v>-999</v>
      </c>
      <c r="O751" s="9">
        <f>IF(Raw!$G751&gt;$C$8,IF(Raw!$Q751&gt;$C$8,IF(Raw!$N751&gt;$C$9,IF(Raw!$N751&lt;$A$9,IF(Raw!$X751&gt;$C$9,IF(Raw!$X751&lt;$A$9,Raw!W751,-999),-999),-999),-999),-999),-999)</f>
        <v>-999</v>
      </c>
      <c r="P751" s="9">
        <f>IF(Raw!$G751&gt;$C$8,IF(Raw!$Q751&gt;$C$8,IF(Raw!$N751&gt;$C$9,IF(Raw!$N751&lt;$A$9,IF(Raw!$X751&gt;$C$9,IF(Raw!$X751&lt;$A$9,Raw!X751,-999),-999),-999),-999),-999),-999)</f>
        <v>-999</v>
      </c>
      <c r="R751" s="9">
        <f t="shared" si="207"/>
        <v>0</v>
      </c>
      <c r="S751" s="9">
        <f t="shared" si="208"/>
        <v>0</v>
      </c>
      <c r="T751" s="9">
        <f t="shared" si="209"/>
        <v>0</v>
      </c>
      <c r="U751" s="9">
        <f t="shared" si="210"/>
        <v>0</v>
      </c>
      <c r="V751" s="15">
        <f t="shared" si="211"/>
        <v>-999</v>
      </c>
      <c r="X751" s="11">
        <f t="shared" si="212"/>
        <v>-6.0139799999999993E+20</v>
      </c>
      <c r="Y751" s="11">
        <f t="shared" si="213"/>
        <v>-9.99E-18</v>
      </c>
      <c r="Z751" s="11">
        <f t="shared" si="214"/>
        <v>-9.9899999999999989E-4</v>
      </c>
      <c r="AA751" s="16">
        <f t="shared" si="215"/>
        <v>1</v>
      </c>
      <c r="AB751" s="9">
        <f t="shared" si="216"/>
        <v>-999</v>
      </c>
      <c r="AC751" s="9">
        <f t="shared" si="217"/>
        <v>-999</v>
      </c>
      <c r="AD751" s="15">
        <f t="shared" si="218"/>
        <v>-999</v>
      </c>
      <c r="AE751" s="3">
        <f t="shared" si="219"/>
        <v>-1202.7959999999996</v>
      </c>
      <c r="AF751" s="2">
        <f t="shared" si="220"/>
        <v>0.30099999999999988</v>
      </c>
      <c r="AG751" s="9">
        <f t="shared" si="221"/>
        <v>0</v>
      </c>
      <c r="AH751" s="2">
        <f t="shared" si="222"/>
        <v>0</v>
      </c>
    </row>
    <row r="752" spans="1:34">
      <c r="A752" s="1">
        <f>Raw!A752</f>
        <v>0</v>
      </c>
      <c r="B752" s="14">
        <f>Raw!B752</f>
        <v>0</v>
      </c>
      <c r="C752" s="15">
        <f>Raw!C752</f>
        <v>0</v>
      </c>
      <c r="D752" s="15">
        <f>IF(C752&gt;0.5,Raw!D752*D$11,-999)</f>
        <v>-999</v>
      </c>
      <c r="E752" s="9">
        <f>IF(Raw!$G752&gt;$C$8,IF(Raw!$Q752&gt;$C$8,IF(Raw!$N752&gt;$C$9,IF(Raw!$N752&lt;$A$9,IF(Raw!$X752&gt;$C$9,IF(Raw!$X752&lt;$A$9,Raw!H752,-999),-999),-999),-999),-999),-999)</f>
        <v>-999</v>
      </c>
      <c r="F752" s="9">
        <f>IF(Raw!$G752&gt;$C$8,IF(Raw!$Q752&gt;$C$8,IF(Raw!$N752&gt;$C$9,IF(Raw!$N752&lt;$A$9,IF(Raw!$X752&gt;$C$9,IF(Raw!$X752&lt;$A$9,Raw!I752,-999),-999),-999),-999),-999),-999)</f>
        <v>-999</v>
      </c>
      <c r="G752" s="9">
        <f>Raw!G752</f>
        <v>0</v>
      </c>
      <c r="H752" s="9">
        <f>IF(Raw!$G752&gt;$C$8,IF(Raw!$Q752&gt;$C$8,IF(Raw!$N752&gt;$C$9,IF(Raw!$N752&lt;$A$9,IF(Raw!$X752&gt;$C$9,IF(Raw!$X752&lt;$A$9,Raw!L752,-999),-999),-999),-999),-999),-999)</f>
        <v>-999</v>
      </c>
      <c r="I752" s="9">
        <f>IF(Raw!$G752&gt;$C$8,IF(Raw!$Q752&gt;$C$8,IF(Raw!$N752&gt;$C$9,IF(Raw!$N752&lt;$A$9,IF(Raw!$X752&gt;$C$9,IF(Raw!$X752&lt;$A$9,Raw!M752,-999),-999),-999),-999),-999),-999)</f>
        <v>-999</v>
      </c>
      <c r="J752" s="9">
        <f>IF(Raw!$G752&gt;$C$8,IF(Raw!$Q752&gt;$C$8,IF(Raw!$N752&gt;$C$9,IF(Raw!$N752&lt;$A$9,IF(Raw!$X752&gt;$C$9,IF(Raw!$X752&lt;$A$9,Raw!N752,-999),-999),-999),-999),-999),-999)</f>
        <v>-999</v>
      </c>
      <c r="K752" s="9">
        <f>IF(Raw!$G752&gt;$C$8,IF(Raw!$Q752&gt;$C$8,IF(Raw!$N752&gt;$C$9,IF(Raw!$N752&lt;$A$9,IF(Raw!$X752&gt;$C$9,IF(Raw!$X752&lt;$A$9,Raw!R752,-999),-999),-999),-999),-999),-999)</f>
        <v>-999</v>
      </c>
      <c r="L752" s="9">
        <f>IF(Raw!$G752&gt;$C$8,IF(Raw!$Q752&gt;$C$8,IF(Raw!$N752&gt;$C$9,IF(Raw!$N752&lt;$A$9,IF(Raw!$X752&gt;$C$9,IF(Raw!$X752&lt;$A$9,Raw!S752,-999),-999),-999),-999),-999),-999)</f>
        <v>-999</v>
      </c>
      <c r="M752" s="9">
        <f>Raw!Q752</f>
        <v>0</v>
      </c>
      <c r="N752" s="9">
        <f>IF(Raw!$G752&gt;$C$8,IF(Raw!$Q752&gt;$C$8,IF(Raw!$N752&gt;$C$9,IF(Raw!$N752&lt;$A$9,IF(Raw!$X752&gt;$C$9,IF(Raw!$X752&lt;$A$9,Raw!V752,-999),-999),-999),-999),-999),-999)</f>
        <v>-999</v>
      </c>
      <c r="O752" s="9">
        <f>IF(Raw!$G752&gt;$C$8,IF(Raw!$Q752&gt;$C$8,IF(Raw!$N752&gt;$C$9,IF(Raw!$N752&lt;$A$9,IF(Raw!$X752&gt;$C$9,IF(Raw!$X752&lt;$A$9,Raw!W752,-999),-999),-999),-999),-999),-999)</f>
        <v>-999</v>
      </c>
      <c r="P752" s="9">
        <f>IF(Raw!$G752&gt;$C$8,IF(Raw!$Q752&gt;$C$8,IF(Raw!$N752&gt;$C$9,IF(Raw!$N752&lt;$A$9,IF(Raw!$X752&gt;$C$9,IF(Raw!$X752&lt;$A$9,Raw!X752,-999),-999),-999),-999),-999),-999)</f>
        <v>-999</v>
      </c>
      <c r="R752" s="9">
        <f t="shared" si="207"/>
        <v>0</v>
      </c>
      <c r="S752" s="9">
        <f t="shared" si="208"/>
        <v>0</v>
      </c>
      <c r="T752" s="9">
        <f t="shared" si="209"/>
        <v>0</v>
      </c>
      <c r="U752" s="9">
        <f t="shared" si="210"/>
        <v>0</v>
      </c>
      <c r="V752" s="15">
        <f t="shared" si="211"/>
        <v>-999</v>
      </c>
      <c r="X752" s="11">
        <f t="shared" si="212"/>
        <v>-6.0139799999999993E+20</v>
      </c>
      <c r="Y752" s="11">
        <f t="shared" si="213"/>
        <v>-9.99E-18</v>
      </c>
      <c r="Z752" s="11">
        <f t="shared" si="214"/>
        <v>-9.9899999999999989E-4</v>
      </c>
      <c r="AA752" s="16">
        <f t="shared" si="215"/>
        <v>1</v>
      </c>
      <c r="AB752" s="9">
        <f t="shared" si="216"/>
        <v>-999</v>
      </c>
      <c r="AC752" s="9">
        <f t="shared" si="217"/>
        <v>-999</v>
      </c>
      <c r="AD752" s="15">
        <f t="shared" si="218"/>
        <v>-999</v>
      </c>
      <c r="AE752" s="3">
        <f t="shared" si="219"/>
        <v>-1202.7959999999996</v>
      </c>
      <c r="AF752" s="2">
        <f t="shared" si="220"/>
        <v>0.30099999999999988</v>
      </c>
      <c r="AG752" s="9">
        <f t="shared" si="221"/>
        <v>0</v>
      </c>
      <c r="AH752" s="2">
        <f t="shared" si="222"/>
        <v>0</v>
      </c>
    </row>
    <row r="753" spans="1:34">
      <c r="A753" s="1">
        <f>Raw!A753</f>
        <v>0</v>
      </c>
      <c r="B753" s="14">
        <f>Raw!B753</f>
        <v>0</v>
      </c>
      <c r="C753" s="15">
        <f>Raw!C753</f>
        <v>0</v>
      </c>
      <c r="D753" s="15">
        <f>IF(C753&gt;0.5,Raw!D753*D$11,-999)</f>
        <v>-999</v>
      </c>
      <c r="E753" s="9">
        <f>IF(Raw!$G753&gt;$C$8,IF(Raw!$Q753&gt;$C$8,IF(Raw!$N753&gt;$C$9,IF(Raw!$N753&lt;$A$9,IF(Raw!$X753&gt;$C$9,IF(Raw!$X753&lt;$A$9,Raw!H753,-999),-999),-999),-999),-999),-999)</f>
        <v>-999</v>
      </c>
      <c r="F753" s="9">
        <f>IF(Raw!$G753&gt;$C$8,IF(Raw!$Q753&gt;$C$8,IF(Raw!$N753&gt;$C$9,IF(Raw!$N753&lt;$A$9,IF(Raw!$X753&gt;$C$9,IF(Raw!$X753&lt;$A$9,Raw!I753,-999),-999),-999),-999),-999),-999)</f>
        <v>-999</v>
      </c>
      <c r="G753" s="9">
        <f>Raw!G753</f>
        <v>0</v>
      </c>
      <c r="H753" s="9">
        <f>IF(Raw!$G753&gt;$C$8,IF(Raw!$Q753&gt;$C$8,IF(Raw!$N753&gt;$C$9,IF(Raw!$N753&lt;$A$9,IF(Raw!$X753&gt;$C$9,IF(Raw!$X753&lt;$A$9,Raw!L753,-999),-999),-999),-999),-999),-999)</f>
        <v>-999</v>
      </c>
      <c r="I753" s="9">
        <f>IF(Raw!$G753&gt;$C$8,IF(Raw!$Q753&gt;$C$8,IF(Raw!$N753&gt;$C$9,IF(Raw!$N753&lt;$A$9,IF(Raw!$X753&gt;$C$9,IF(Raw!$X753&lt;$A$9,Raw!M753,-999),-999),-999),-999),-999),-999)</f>
        <v>-999</v>
      </c>
      <c r="J753" s="9">
        <f>IF(Raw!$G753&gt;$C$8,IF(Raw!$Q753&gt;$C$8,IF(Raw!$N753&gt;$C$9,IF(Raw!$N753&lt;$A$9,IF(Raw!$X753&gt;$C$9,IF(Raw!$X753&lt;$A$9,Raw!N753,-999),-999),-999),-999),-999),-999)</f>
        <v>-999</v>
      </c>
      <c r="K753" s="9">
        <f>IF(Raw!$G753&gt;$C$8,IF(Raw!$Q753&gt;$C$8,IF(Raw!$N753&gt;$C$9,IF(Raw!$N753&lt;$A$9,IF(Raw!$X753&gt;$C$9,IF(Raw!$X753&lt;$A$9,Raw!R753,-999),-999),-999),-999),-999),-999)</f>
        <v>-999</v>
      </c>
      <c r="L753" s="9">
        <f>IF(Raw!$G753&gt;$C$8,IF(Raw!$Q753&gt;$C$8,IF(Raw!$N753&gt;$C$9,IF(Raw!$N753&lt;$A$9,IF(Raw!$X753&gt;$C$9,IF(Raw!$X753&lt;$A$9,Raw!S753,-999),-999),-999),-999),-999),-999)</f>
        <v>-999</v>
      </c>
      <c r="M753" s="9">
        <f>Raw!Q753</f>
        <v>0</v>
      </c>
      <c r="N753" s="9">
        <f>IF(Raw!$G753&gt;$C$8,IF(Raw!$Q753&gt;$C$8,IF(Raw!$N753&gt;$C$9,IF(Raw!$N753&lt;$A$9,IF(Raw!$X753&gt;$C$9,IF(Raw!$X753&lt;$A$9,Raw!V753,-999),-999),-999),-999),-999),-999)</f>
        <v>-999</v>
      </c>
      <c r="O753" s="9">
        <f>IF(Raw!$G753&gt;$C$8,IF(Raw!$Q753&gt;$C$8,IF(Raw!$N753&gt;$C$9,IF(Raw!$N753&lt;$A$9,IF(Raw!$X753&gt;$C$9,IF(Raw!$X753&lt;$A$9,Raw!W753,-999),-999),-999),-999),-999),-999)</f>
        <v>-999</v>
      </c>
      <c r="P753" s="9">
        <f>IF(Raw!$G753&gt;$C$8,IF(Raw!$Q753&gt;$C$8,IF(Raw!$N753&gt;$C$9,IF(Raw!$N753&lt;$A$9,IF(Raw!$X753&gt;$C$9,IF(Raw!$X753&lt;$A$9,Raw!X753,-999),-999),-999),-999),-999),-999)</f>
        <v>-999</v>
      </c>
      <c r="R753" s="9">
        <f t="shared" si="207"/>
        <v>0</v>
      </c>
      <c r="S753" s="9">
        <f t="shared" si="208"/>
        <v>0</v>
      </c>
      <c r="T753" s="9">
        <f t="shared" si="209"/>
        <v>0</v>
      </c>
      <c r="U753" s="9">
        <f t="shared" si="210"/>
        <v>0</v>
      </c>
      <c r="V753" s="15">
        <f t="shared" si="211"/>
        <v>-999</v>
      </c>
      <c r="X753" s="11">
        <f t="shared" si="212"/>
        <v>-6.0139799999999993E+20</v>
      </c>
      <c r="Y753" s="11">
        <f t="shared" si="213"/>
        <v>-9.99E-18</v>
      </c>
      <c r="Z753" s="11">
        <f t="shared" si="214"/>
        <v>-9.9899999999999989E-4</v>
      </c>
      <c r="AA753" s="16">
        <f t="shared" si="215"/>
        <v>1</v>
      </c>
      <c r="AB753" s="9">
        <f t="shared" si="216"/>
        <v>-999</v>
      </c>
      <c r="AC753" s="9">
        <f t="shared" si="217"/>
        <v>-999</v>
      </c>
      <c r="AD753" s="15">
        <f t="shared" si="218"/>
        <v>-999</v>
      </c>
      <c r="AE753" s="3">
        <f t="shared" si="219"/>
        <v>-1202.7959999999996</v>
      </c>
      <c r="AF753" s="2">
        <f t="shared" si="220"/>
        <v>0.30099999999999988</v>
      </c>
      <c r="AG753" s="9">
        <f t="shared" si="221"/>
        <v>0</v>
      </c>
      <c r="AH753" s="2">
        <f t="shared" si="222"/>
        <v>0</v>
      </c>
    </row>
    <row r="754" spans="1:34">
      <c r="A754" s="1">
        <f>Raw!A754</f>
        <v>0</v>
      </c>
      <c r="B754" s="14">
        <f>Raw!B754</f>
        <v>0</v>
      </c>
      <c r="C754" s="15">
        <f>Raw!C754</f>
        <v>0</v>
      </c>
      <c r="D754" s="15">
        <f>IF(C754&gt;0.5,Raw!D754*D$11,-999)</f>
        <v>-999</v>
      </c>
      <c r="E754" s="9">
        <f>IF(Raw!$G754&gt;$C$8,IF(Raw!$Q754&gt;$C$8,IF(Raw!$N754&gt;$C$9,IF(Raw!$N754&lt;$A$9,IF(Raw!$X754&gt;$C$9,IF(Raw!$X754&lt;$A$9,Raw!H754,-999),-999),-999),-999),-999),-999)</f>
        <v>-999</v>
      </c>
      <c r="F754" s="9">
        <f>IF(Raw!$G754&gt;$C$8,IF(Raw!$Q754&gt;$C$8,IF(Raw!$N754&gt;$C$9,IF(Raw!$N754&lt;$A$9,IF(Raw!$X754&gt;$C$9,IF(Raw!$X754&lt;$A$9,Raw!I754,-999),-999),-999),-999),-999),-999)</f>
        <v>-999</v>
      </c>
      <c r="G754" s="9">
        <f>Raw!G754</f>
        <v>0</v>
      </c>
      <c r="H754" s="9">
        <f>IF(Raw!$G754&gt;$C$8,IF(Raw!$Q754&gt;$C$8,IF(Raw!$N754&gt;$C$9,IF(Raw!$N754&lt;$A$9,IF(Raw!$X754&gt;$C$9,IF(Raw!$X754&lt;$A$9,Raw!L754,-999),-999),-999),-999),-999),-999)</f>
        <v>-999</v>
      </c>
      <c r="I754" s="9">
        <f>IF(Raw!$G754&gt;$C$8,IF(Raw!$Q754&gt;$C$8,IF(Raw!$N754&gt;$C$9,IF(Raw!$N754&lt;$A$9,IF(Raw!$X754&gt;$C$9,IF(Raw!$X754&lt;$A$9,Raw!M754,-999),-999),-999),-999),-999),-999)</f>
        <v>-999</v>
      </c>
      <c r="J754" s="9">
        <f>IF(Raw!$G754&gt;$C$8,IF(Raw!$Q754&gt;$C$8,IF(Raw!$N754&gt;$C$9,IF(Raw!$N754&lt;$A$9,IF(Raw!$X754&gt;$C$9,IF(Raw!$X754&lt;$A$9,Raw!N754,-999),-999),-999),-999),-999),-999)</f>
        <v>-999</v>
      </c>
      <c r="K754" s="9">
        <f>IF(Raw!$G754&gt;$C$8,IF(Raw!$Q754&gt;$C$8,IF(Raw!$N754&gt;$C$9,IF(Raw!$N754&lt;$A$9,IF(Raw!$X754&gt;$C$9,IF(Raw!$X754&lt;$A$9,Raw!R754,-999),-999),-999),-999),-999),-999)</f>
        <v>-999</v>
      </c>
      <c r="L754" s="9">
        <f>IF(Raw!$G754&gt;$C$8,IF(Raw!$Q754&gt;$C$8,IF(Raw!$N754&gt;$C$9,IF(Raw!$N754&lt;$A$9,IF(Raw!$X754&gt;$C$9,IF(Raw!$X754&lt;$A$9,Raw!S754,-999),-999),-999),-999),-999),-999)</f>
        <v>-999</v>
      </c>
      <c r="M754" s="9">
        <f>Raw!Q754</f>
        <v>0</v>
      </c>
      <c r="N754" s="9">
        <f>IF(Raw!$G754&gt;$C$8,IF(Raw!$Q754&gt;$C$8,IF(Raw!$N754&gt;$C$9,IF(Raw!$N754&lt;$A$9,IF(Raw!$X754&gt;$C$9,IF(Raw!$X754&lt;$A$9,Raw!V754,-999),-999),-999),-999),-999),-999)</f>
        <v>-999</v>
      </c>
      <c r="O754" s="9">
        <f>IF(Raw!$G754&gt;$C$8,IF(Raw!$Q754&gt;$C$8,IF(Raw!$N754&gt;$C$9,IF(Raw!$N754&lt;$A$9,IF(Raw!$X754&gt;$C$9,IF(Raw!$X754&lt;$A$9,Raw!W754,-999),-999),-999),-999),-999),-999)</f>
        <v>-999</v>
      </c>
      <c r="P754" s="9">
        <f>IF(Raw!$G754&gt;$C$8,IF(Raw!$Q754&gt;$C$8,IF(Raw!$N754&gt;$C$9,IF(Raw!$N754&lt;$A$9,IF(Raw!$X754&gt;$C$9,IF(Raw!$X754&lt;$A$9,Raw!X754,-999),-999),-999),-999),-999),-999)</f>
        <v>-999</v>
      </c>
      <c r="R754" s="9">
        <f t="shared" si="207"/>
        <v>0</v>
      </c>
      <c r="S754" s="9">
        <f t="shared" si="208"/>
        <v>0</v>
      </c>
      <c r="T754" s="9">
        <f t="shared" si="209"/>
        <v>0</v>
      </c>
      <c r="U754" s="9">
        <f t="shared" si="210"/>
        <v>0</v>
      </c>
      <c r="V754" s="15">
        <f t="shared" si="211"/>
        <v>-999</v>
      </c>
      <c r="X754" s="11">
        <f t="shared" si="212"/>
        <v>-6.0139799999999993E+20</v>
      </c>
      <c r="Y754" s="11">
        <f t="shared" si="213"/>
        <v>-9.99E-18</v>
      </c>
      <c r="Z754" s="11">
        <f t="shared" si="214"/>
        <v>-9.9899999999999989E-4</v>
      </c>
      <c r="AA754" s="16">
        <f t="shared" si="215"/>
        <v>1</v>
      </c>
      <c r="AB754" s="9">
        <f t="shared" si="216"/>
        <v>-999</v>
      </c>
      <c r="AC754" s="9">
        <f t="shared" si="217"/>
        <v>-999</v>
      </c>
      <c r="AD754" s="15">
        <f t="shared" si="218"/>
        <v>-999</v>
      </c>
      <c r="AE754" s="3">
        <f t="shared" si="219"/>
        <v>-1202.7959999999996</v>
      </c>
      <c r="AF754" s="2">
        <f t="shared" si="220"/>
        <v>0.30099999999999988</v>
      </c>
      <c r="AG754" s="9">
        <f t="shared" si="221"/>
        <v>0</v>
      </c>
      <c r="AH754" s="2">
        <f t="shared" si="222"/>
        <v>0</v>
      </c>
    </row>
    <row r="755" spans="1:34">
      <c r="A755" s="1">
        <f>Raw!A755</f>
        <v>0</v>
      </c>
      <c r="B755" s="14">
        <f>Raw!B755</f>
        <v>0</v>
      </c>
      <c r="C755" s="15">
        <f>Raw!C755</f>
        <v>0</v>
      </c>
      <c r="D755" s="15">
        <f>IF(C755&gt;0.5,Raw!D755*D$11,-999)</f>
        <v>-999</v>
      </c>
      <c r="E755" s="9">
        <f>IF(Raw!$G755&gt;$C$8,IF(Raw!$Q755&gt;$C$8,IF(Raw!$N755&gt;$C$9,IF(Raw!$N755&lt;$A$9,IF(Raw!$X755&gt;$C$9,IF(Raw!$X755&lt;$A$9,Raw!H755,-999),-999),-999),-999),-999),-999)</f>
        <v>-999</v>
      </c>
      <c r="F755" s="9">
        <f>IF(Raw!$G755&gt;$C$8,IF(Raw!$Q755&gt;$C$8,IF(Raw!$N755&gt;$C$9,IF(Raw!$N755&lt;$A$9,IF(Raw!$X755&gt;$C$9,IF(Raw!$X755&lt;$A$9,Raw!I755,-999),-999),-999),-999),-999),-999)</f>
        <v>-999</v>
      </c>
      <c r="G755" s="9">
        <f>Raw!G755</f>
        <v>0</v>
      </c>
      <c r="H755" s="9">
        <f>IF(Raw!$G755&gt;$C$8,IF(Raw!$Q755&gt;$C$8,IF(Raw!$N755&gt;$C$9,IF(Raw!$N755&lt;$A$9,IF(Raw!$X755&gt;$C$9,IF(Raw!$X755&lt;$A$9,Raw!L755,-999),-999),-999),-999),-999),-999)</f>
        <v>-999</v>
      </c>
      <c r="I755" s="9">
        <f>IF(Raw!$G755&gt;$C$8,IF(Raw!$Q755&gt;$C$8,IF(Raw!$N755&gt;$C$9,IF(Raw!$N755&lt;$A$9,IF(Raw!$X755&gt;$C$9,IF(Raw!$X755&lt;$A$9,Raw!M755,-999),-999),-999),-999),-999),-999)</f>
        <v>-999</v>
      </c>
      <c r="J755" s="9">
        <f>IF(Raw!$G755&gt;$C$8,IF(Raw!$Q755&gt;$C$8,IF(Raw!$N755&gt;$C$9,IF(Raw!$N755&lt;$A$9,IF(Raw!$X755&gt;$C$9,IF(Raw!$X755&lt;$A$9,Raw!N755,-999),-999),-999),-999),-999),-999)</f>
        <v>-999</v>
      </c>
      <c r="K755" s="9">
        <f>IF(Raw!$G755&gt;$C$8,IF(Raw!$Q755&gt;$C$8,IF(Raw!$N755&gt;$C$9,IF(Raw!$N755&lt;$A$9,IF(Raw!$X755&gt;$C$9,IF(Raw!$X755&lt;$A$9,Raw!R755,-999),-999),-999),-999),-999),-999)</f>
        <v>-999</v>
      </c>
      <c r="L755" s="9">
        <f>IF(Raw!$G755&gt;$C$8,IF(Raw!$Q755&gt;$C$8,IF(Raw!$N755&gt;$C$9,IF(Raw!$N755&lt;$A$9,IF(Raw!$X755&gt;$C$9,IF(Raw!$X755&lt;$A$9,Raw!S755,-999),-999),-999),-999),-999),-999)</f>
        <v>-999</v>
      </c>
      <c r="M755" s="9">
        <f>Raw!Q755</f>
        <v>0</v>
      </c>
      <c r="N755" s="9">
        <f>IF(Raw!$G755&gt;$C$8,IF(Raw!$Q755&gt;$C$8,IF(Raw!$N755&gt;$C$9,IF(Raw!$N755&lt;$A$9,IF(Raw!$X755&gt;$C$9,IF(Raw!$X755&lt;$A$9,Raw!V755,-999),-999),-999),-999),-999),-999)</f>
        <v>-999</v>
      </c>
      <c r="O755" s="9">
        <f>IF(Raw!$G755&gt;$C$8,IF(Raw!$Q755&gt;$C$8,IF(Raw!$N755&gt;$C$9,IF(Raw!$N755&lt;$A$9,IF(Raw!$X755&gt;$C$9,IF(Raw!$X755&lt;$A$9,Raw!W755,-999),-999),-999),-999),-999),-999)</f>
        <v>-999</v>
      </c>
      <c r="P755" s="9">
        <f>IF(Raw!$G755&gt;$C$8,IF(Raw!$Q755&gt;$C$8,IF(Raw!$N755&gt;$C$9,IF(Raw!$N755&lt;$A$9,IF(Raw!$X755&gt;$C$9,IF(Raw!$X755&lt;$A$9,Raw!X755,-999),-999),-999),-999),-999),-999)</f>
        <v>-999</v>
      </c>
      <c r="R755" s="9">
        <f t="shared" si="207"/>
        <v>0</v>
      </c>
      <c r="S755" s="9">
        <f t="shared" si="208"/>
        <v>0</v>
      </c>
      <c r="T755" s="9">
        <f t="shared" si="209"/>
        <v>0</v>
      </c>
      <c r="U755" s="9">
        <f t="shared" si="210"/>
        <v>0</v>
      </c>
      <c r="V755" s="15">
        <f t="shared" si="211"/>
        <v>-999</v>
      </c>
      <c r="X755" s="11">
        <f t="shared" si="212"/>
        <v>-6.0139799999999993E+20</v>
      </c>
      <c r="Y755" s="11">
        <f t="shared" si="213"/>
        <v>-9.99E-18</v>
      </c>
      <c r="Z755" s="11">
        <f t="shared" si="214"/>
        <v>-9.9899999999999989E-4</v>
      </c>
      <c r="AA755" s="16">
        <f t="shared" si="215"/>
        <v>1</v>
      </c>
      <c r="AB755" s="9">
        <f t="shared" si="216"/>
        <v>-999</v>
      </c>
      <c r="AC755" s="9">
        <f t="shared" si="217"/>
        <v>-999</v>
      </c>
      <c r="AD755" s="15">
        <f t="shared" si="218"/>
        <v>-999</v>
      </c>
      <c r="AE755" s="3">
        <f t="shared" si="219"/>
        <v>-1202.7959999999996</v>
      </c>
      <c r="AF755" s="2">
        <f t="shared" si="220"/>
        <v>0.30099999999999988</v>
      </c>
      <c r="AG755" s="9">
        <f t="shared" si="221"/>
        <v>0</v>
      </c>
      <c r="AH755" s="2">
        <f t="shared" si="222"/>
        <v>0</v>
      </c>
    </row>
    <row r="756" spans="1:34">
      <c r="A756" s="1">
        <f>Raw!A756</f>
        <v>0</v>
      </c>
      <c r="B756" s="14">
        <f>Raw!B756</f>
        <v>0</v>
      </c>
      <c r="C756" s="15">
        <f>Raw!C756</f>
        <v>0</v>
      </c>
      <c r="D756" s="15">
        <f>IF(C756&gt;0.5,Raw!D756*D$11,-999)</f>
        <v>-999</v>
      </c>
      <c r="E756" s="9">
        <f>IF(Raw!$G756&gt;$C$8,IF(Raw!$Q756&gt;$C$8,IF(Raw!$N756&gt;$C$9,IF(Raw!$N756&lt;$A$9,IF(Raw!$X756&gt;$C$9,IF(Raw!$X756&lt;$A$9,Raw!H756,-999),-999),-999),-999),-999),-999)</f>
        <v>-999</v>
      </c>
      <c r="F756" s="9">
        <f>IF(Raw!$G756&gt;$C$8,IF(Raw!$Q756&gt;$C$8,IF(Raw!$N756&gt;$C$9,IF(Raw!$N756&lt;$A$9,IF(Raw!$X756&gt;$C$9,IF(Raw!$X756&lt;$A$9,Raw!I756,-999),-999),-999),-999),-999),-999)</f>
        <v>-999</v>
      </c>
      <c r="G756" s="9">
        <f>Raw!G756</f>
        <v>0</v>
      </c>
      <c r="H756" s="9">
        <f>IF(Raw!$G756&gt;$C$8,IF(Raw!$Q756&gt;$C$8,IF(Raw!$N756&gt;$C$9,IF(Raw!$N756&lt;$A$9,IF(Raw!$X756&gt;$C$9,IF(Raw!$X756&lt;$A$9,Raw!L756,-999),-999),-999),-999),-999),-999)</f>
        <v>-999</v>
      </c>
      <c r="I756" s="9">
        <f>IF(Raw!$G756&gt;$C$8,IF(Raw!$Q756&gt;$C$8,IF(Raw!$N756&gt;$C$9,IF(Raw!$N756&lt;$A$9,IF(Raw!$X756&gt;$C$9,IF(Raw!$X756&lt;$A$9,Raw!M756,-999),-999),-999),-999),-999),-999)</f>
        <v>-999</v>
      </c>
      <c r="J756" s="9">
        <f>IF(Raw!$G756&gt;$C$8,IF(Raw!$Q756&gt;$C$8,IF(Raw!$N756&gt;$C$9,IF(Raw!$N756&lt;$A$9,IF(Raw!$X756&gt;$C$9,IF(Raw!$X756&lt;$A$9,Raw!N756,-999),-999),-999),-999),-999),-999)</f>
        <v>-999</v>
      </c>
      <c r="K756" s="9">
        <f>IF(Raw!$G756&gt;$C$8,IF(Raw!$Q756&gt;$C$8,IF(Raw!$N756&gt;$C$9,IF(Raw!$N756&lt;$A$9,IF(Raw!$X756&gt;$C$9,IF(Raw!$X756&lt;$A$9,Raw!R756,-999),-999),-999),-999),-999),-999)</f>
        <v>-999</v>
      </c>
      <c r="L756" s="9">
        <f>IF(Raw!$G756&gt;$C$8,IF(Raw!$Q756&gt;$C$8,IF(Raw!$N756&gt;$C$9,IF(Raw!$N756&lt;$A$9,IF(Raw!$X756&gt;$C$9,IF(Raw!$X756&lt;$A$9,Raw!S756,-999),-999),-999),-999),-999),-999)</f>
        <v>-999</v>
      </c>
      <c r="M756" s="9">
        <f>Raw!Q756</f>
        <v>0</v>
      </c>
      <c r="N756" s="9">
        <f>IF(Raw!$G756&gt;$C$8,IF(Raw!$Q756&gt;$C$8,IF(Raw!$N756&gt;$C$9,IF(Raw!$N756&lt;$A$9,IF(Raw!$X756&gt;$C$9,IF(Raw!$X756&lt;$A$9,Raw!V756,-999),-999),-999),-999),-999),-999)</f>
        <v>-999</v>
      </c>
      <c r="O756" s="9">
        <f>IF(Raw!$G756&gt;$C$8,IF(Raw!$Q756&gt;$C$8,IF(Raw!$N756&gt;$C$9,IF(Raw!$N756&lt;$A$9,IF(Raw!$X756&gt;$C$9,IF(Raw!$X756&lt;$A$9,Raw!W756,-999),-999),-999),-999),-999),-999)</f>
        <v>-999</v>
      </c>
      <c r="P756" s="9">
        <f>IF(Raw!$G756&gt;$C$8,IF(Raw!$Q756&gt;$C$8,IF(Raw!$N756&gt;$C$9,IF(Raw!$N756&lt;$A$9,IF(Raw!$X756&gt;$C$9,IF(Raw!$X756&lt;$A$9,Raw!X756,-999),-999),-999),-999),-999),-999)</f>
        <v>-999</v>
      </c>
      <c r="R756" s="9">
        <f t="shared" si="207"/>
        <v>0</v>
      </c>
      <c r="S756" s="9">
        <f t="shared" si="208"/>
        <v>0</v>
      </c>
      <c r="T756" s="9">
        <f t="shared" si="209"/>
        <v>0</v>
      </c>
      <c r="U756" s="9">
        <f t="shared" si="210"/>
        <v>0</v>
      </c>
      <c r="V756" s="15">
        <f t="shared" si="211"/>
        <v>-999</v>
      </c>
      <c r="X756" s="11">
        <f t="shared" si="212"/>
        <v>-6.0139799999999993E+20</v>
      </c>
      <c r="Y756" s="11">
        <f t="shared" si="213"/>
        <v>-9.99E-18</v>
      </c>
      <c r="Z756" s="11">
        <f t="shared" si="214"/>
        <v>-9.9899999999999989E-4</v>
      </c>
      <c r="AA756" s="16">
        <f t="shared" si="215"/>
        <v>1</v>
      </c>
      <c r="AB756" s="9">
        <f t="shared" si="216"/>
        <v>-999</v>
      </c>
      <c r="AC756" s="9">
        <f t="shared" si="217"/>
        <v>-999</v>
      </c>
      <c r="AD756" s="15">
        <f t="shared" si="218"/>
        <v>-999</v>
      </c>
      <c r="AE756" s="3">
        <f t="shared" si="219"/>
        <v>-1202.7959999999996</v>
      </c>
      <c r="AF756" s="2">
        <f t="shared" si="220"/>
        <v>0.30099999999999988</v>
      </c>
      <c r="AG756" s="9">
        <f t="shared" si="221"/>
        <v>0</v>
      </c>
      <c r="AH756" s="2">
        <f t="shared" si="222"/>
        <v>0</v>
      </c>
    </row>
    <row r="757" spans="1:34">
      <c r="A757" s="1">
        <f>Raw!A757</f>
        <v>0</v>
      </c>
      <c r="B757" s="14">
        <f>Raw!B757</f>
        <v>0</v>
      </c>
      <c r="C757" s="15">
        <f>Raw!C757</f>
        <v>0</v>
      </c>
      <c r="D757" s="15">
        <f>IF(C757&gt;0.5,Raw!D757*D$11,-999)</f>
        <v>-999</v>
      </c>
      <c r="E757" s="9">
        <f>IF(Raw!$G757&gt;$C$8,IF(Raw!$Q757&gt;$C$8,IF(Raw!$N757&gt;$C$9,IF(Raw!$N757&lt;$A$9,IF(Raw!$X757&gt;$C$9,IF(Raw!$X757&lt;$A$9,Raw!H757,-999),-999),-999),-999),-999),-999)</f>
        <v>-999</v>
      </c>
      <c r="F757" s="9">
        <f>IF(Raw!$G757&gt;$C$8,IF(Raw!$Q757&gt;$C$8,IF(Raw!$N757&gt;$C$9,IF(Raw!$N757&lt;$A$9,IF(Raw!$X757&gt;$C$9,IF(Raw!$X757&lt;$A$9,Raw!I757,-999),-999),-999),-999),-999),-999)</f>
        <v>-999</v>
      </c>
      <c r="G757" s="9">
        <f>Raw!G757</f>
        <v>0</v>
      </c>
      <c r="H757" s="9">
        <f>IF(Raw!$G757&gt;$C$8,IF(Raw!$Q757&gt;$C$8,IF(Raw!$N757&gt;$C$9,IF(Raw!$N757&lt;$A$9,IF(Raw!$X757&gt;$C$9,IF(Raw!$X757&lt;$A$9,Raw!L757,-999),-999),-999),-999),-999),-999)</f>
        <v>-999</v>
      </c>
      <c r="I757" s="9">
        <f>IF(Raw!$G757&gt;$C$8,IF(Raw!$Q757&gt;$C$8,IF(Raw!$N757&gt;$C$9,IF(Raw!$N757&lt;$A$9,IF(Raw!$X757&gt;$C$9,IF(Raw!$X757&lt;$A$9,Raw!M757,-999),-999),-999),-999),-999),-999)</f>
        <v>-999</v>
      </c>
      <c r="J757" s="9">
        <f>IF(Raw!$G757&gt;$C$8,IF(Raw!$Q757&gt;$C$8,IF(Raw!$N757&gt;$C$9,IF(Raw!$N757&lt;$A$9,IF(Raw!$X757&gt;$C$9,IF(Raw!$X757&lt;$A$9,Raw!N757,-999),-999),-999),-999),-999),-999)</f>
        <v>-999</v>
      </c>
      <c r="K757" s="9">
        <f>IF(Raw!$G757&gt;$C$8,IF(Raw!$Q757&gt;$C$8,IF(Raw!$N757&gt;$C$9,IF(Raw!$N757&lt;$A$9,IF(Raw!$X757&gt;$C$9,IF(Raw!$X757&lt;$A$9,Raw!R757,-999),-999),-999),-999),-999),-999)</f>
        <v>-999</v>
      </c>
      <c r="L757" s="9">
        <f>IF(Raw!$G757&gt;$C$8,IF(Raw!$Q757&gt;$C$8,IF(Raw!$N757&gt;$C$9,IF(Raw!$N757&lt;$A$9,IF(Raw!$X757&gt;$C$9,IF(Raw!$X757&lt;$A$9,Raw!S757,-999),-999),-999),-999),-999),-999)</f>
        <v>-999</v>
      </c>
      <c r="M757" s="9">
        <f>Raw!Q757</f>
        <v>0</v>
      </c>
      <c r="N757" s="9">
        <f>IF(Raw!$G757&gt;$C$8,IF(Raw!$Q757&gt;$C$8,IF(Raw!$N757&gt;$C$9,IF(Raw!$N757&lt;$A$9,IF(Raw!$X757&gt;$C$9,IF(Raw!$X757&lt;$A$9,Raw!V757,-999),-999),-999),-999),-999),-999)</f>
        <v>-999</v>
      </c>
      <c r="O757" s="9">
        <f>IF(Raw!$G757&gt;$C$8,IF(Raw!$Q757&gt;$C$8,IF(Raw!$N757&gt;$C$9,IF(Raw!$N757&lt;$A$9,IF(Raw!$X757&gt;$C$9,IF(Raw!$X757&lt;$A$9,Raw!W757,-999),-999),-999),-999),-999),-999)</f>
        <v>-999</v>
      </c>
      <c r="P757" s="9">
        <f>IF(Raw!$G757&gt;$C$8,IF(Raw!$Q757&gt;$C$8,IF(Raw!$N757&gt;$C$9,IF(Raw!$N757&lt;$A$9,IF(Raw!$X757&gt;$C$9,IF(Raw!$X757&lt;$A$9,Raw!X757,-999),-999),-999),-999),-999),-999)</f>
        <v>-999</v>
      </c>
      <c r="R757" s="9">
        <f t="shared" si="207"/>
        <v>0</v>
      </c>
      <c r="S757" s="9">
        <f t="shared" si="208"/>
        <v>0</v>
      </c>
      <c r="T757" s="9">
        <f t="shared" si="209"/>
        <v>0</v>
      </c>
      <c r="U757" s="9">
        <f t="shared" si="210"/>
        <v>0</v>
      </c>
      <c r="V757" s="15">
        <f t="shared" si="211"/>
        <v>-999</v>
      </c>
      <c r="X757" s="11">
        <f t="shared" si="212"/>
        <v>-6.0139799999999993E+20</v>
      </c>
      <c r="Y757" s="11">
        <f t="shared" si="213"/>
        <v>-9.99E-18</v>
      </c>
      <c r="Z757" s="11">
        <f t="shared" si="214"/>
        <v>-9.9899999999999989E-4</v>
      </c>
      <c r="AA757" s="16">
        <f t="shared" si="215"/>
        <v>1</v>
      </c>
      <c r="AB757" s="9">
        <f t="shared" si="216"/>
        <v>-999</v>
      </c>
      <c r="AC757" s="9">
        <f t="shared" si="217"/>
        <v>-999</v>
      </c>
      <c r="AD757" s="15">
        <f t="shared" si="218"/>
        <v>-999</v>
      </c>
      <c r="AE757" s="3">
        <f t="shared" si="219"/>
        <v>-1202.7959999999996</v>
      </c>
      <c r="AF757" s="2">
        <f t="shared" si="220"/>
        <v>0.30099999999999988</v>
      </c>
      <c r="AG757" s="9">
        <f t="shared" si="221"/>
        <v>0</v>
      </c>
      <c r="AH757" s="2">
        <f t="shared" si="222"/>
        <v>0</v>
      </c>
    </row>
    <row r="758" spans="1:34">
      <c r="A758" s="1">
        <f>Raw!A758</f>
        <v>0</v>
      </c>
      <c r="B758" s="14">
        <f>Raw!B758</f>
        <v>0</v>
      </c>
      <c r="C758" s="15">
        <f>Raw!C758</f>
        <v>0</v>
      </c>
      <c r="D758" s="15">
        <f>IF(C758&gt;0.5,Raw!D758*D$11,-999)</f>
        <v>-999</v>
      </c>
      <c r="E758" s="9">
        <f>IF(Raw!$G758&gt;$C$8,IF(Raw!$Q758&gt;$C$8,IF(Raw!$N758&gt;$C$9,IF(Raw!$N758&lt;$A$9,IF(Raw!$X758&gt;$C$9,IF(Raw!$X758&lt;$A$9,Raw!H758,-999),-999),-999),-999),-999),-999)</f>
        <v>-999</v>
      </c>
      <c r="F758" s="9">
        <f>IF(Raw!$G758&gt;$C$8,IF(Raw!$Q758&gt;$C$8,IF(Raw!$N758&gt;$C$9,IF(Raw!$N758&lt;$A$9,IF(Raw!$X758&gt;$C$9,IF(Raw!$X758&lt;$A$9,Raw!I758,-999),-999),-999),-999),-999),-999)</f>
        <v>-999</v>
      </c>
      <c r="G758" s="9">
        <f>Raw!G758</f>
        <v>0</v>
      </c>
      <c r="H758" s="9">
        <f>IF(Raw!$G758&gt;$C$8,IF(Raw!$Q758&gt;$C$8,IF(Raw!$N758&gt;$C$9,IF(Raw!$N758&lt;$A$9,IF(Raw!$X758&gt;$C$9,IF(Raw!$X758&lt;$A$9,Raw!L758,-999),-999),-999),-999),-999),-999)</f>
        <v>-999</v>
      </c>
      <c r="I758" s="9">
        <f>IF(Raw!$G758&gt;$C$8,IF(Raw!$Q758&gt;$C$8,IF(Raw!$N758&gt;$C$9,IF(Raw!$N758&lt;$A$9,IF(Raw!$X758&gt;$C$9,IF(Raw!$X758&lt;$A$9,Raw!M758,-999),-999),-999),-999),-999),-999)</f>
        <v>-999</v>
      </c>
      <c r="J758" s="9">
        <f>IF(Raw!$G758&gt;$C$8,IF(Raw!$Q758&gt;$C$8,IF(Raw!$N758&gt;$C$9,IF(Raw!$N758&lt;$A$9,IF(Raw!$X758&gt;$C$9,IF(Raw!$X758&lt;$A$9,Raw!N758,-999),-999),-999),-999),-999),-999)</f>
        <v>-999</v>
      </c>
      <c r="K758" s="9">
        <f>IF(Raw!$G758&gt;$C$8,IF(Raw!$Q758&gt;$C$8,IF(Raw!$N758&gt;$C$9,IF(Raw!$N758&lt;$A$9,IF(Raw!$X758&gt;$C$9,IF(Raw!$X758&lt;$A$9,Raw!R758,-999),-999),-999),-999),-999),-999)</f>
        <v>-999</v>
      </c>
      <c r="L758" s="9">
        <f>IF(Raw!$G758&gt;$C$8,IF(Raw!$Q758&gt;$C$8,IF(Raw!$N758&gt;$C$9,IF(Raw!$N758&lt;$A$9,IF(Raw!$X758&gt;$C$9,IF(Raw!$X758&lt;$A$9,Raw!S758,-999),-999),-999),-999),-999),-999)</f>
        <v>-999</v>
      </c>
      <c r="M758" s="9">
        <f>Raw!Q758</f>
        <v>0</v>
      </c>
      <c r="N758" s="9">
        <f>IF(Raw!$G758&gt;$C$8,IF(Raw!$Q758&gt;$C$8,IF(Raw!$N758&gt;$C$9,IF(Raw!$N758&lt;$A$9,IF(Raw!$X758&gt;$C$9,IF(Raw!$X758&lt;$A$9,Raw!V758,-999),-999),-999),-999),-999),-999)</f>
        <v>-999</v>
      </c>
      <c r="O758" s="9">
        <f>IF(Raw!$G758&gt;$C$8,IF(Raw!$Q758&gt;$C$8,IF(Raw!$N758&gt;$C$9,IF(Raw!$N758&lt;$A$9,IF(Raw!$X758&gt;$C$9,IF(Raw!$X758&lt;$A$9,Raw!W758,-999),-999),-999),-999),-999),-999)</f>
        <v>-999</v>
      </c>
      <c r="P758" s="9">
        <f>IF(Raw!$G758&gt;$C$8,IF(Raw!$Q758&gt;$C$8,IF(Raw!$N758&gt;$C$9,IF(Raw!$N758&lt;$A$9,IF(Raw!$X758&gt;$C$9,IF(Raw!$X758&lt;$A$9,Raw!X758,-999),-999),-999),-999),-999),-999)</f>
        <v>-999</v>
      </c>
      <c r="R758" s="9">
        <f t="shared" si="207"/>
        <v>0</v>
      </c>
      <c r="S758" s="9">
        <f t="shared" si="208"/>
        <v>0</v>
      </c>
      <c r="T758" s="9">
        <f t="shared" si="209"/>
        <v>0</v>
      </c>
      <c r="U758" s="9">
        <f t="shared" si="210"/>
        <v>0</v>
      </c>
      <c r="V758" s="15">
        <f t="shared" si="211"/>
        <v>-999</v>
      </c>
      <c r="X758" s="11">
        <f t="shared" si="212"/>
        <v>-6.0139799999999993E+20</v>
      </c>
      <c r="Y758" s="11">
        <f t="shared" si="213"/>
        <v>-9.99E-18</v>
      </c>
      <c r="Z758" s="11">
        <f t="shared" si="214"/>
        <v>-9.9899999999999989E-4</v>
      </c>
      <c r="AA758" s="16">
        <f t="shared" si="215"/>
        <v>1</v>
      </c>
      <c r="AB758" s="9">
        <f t="shared" si="216"/>
        <v>-999</v>
      </c>
      <c r="AC758" s="9">
        <f t="shared" si="217"/>
        <v>-999</v>
      </c>
      <c r="AD758" s="15">
        <f t="shared" si="218"/>
        <v>-999</v>
      </c>
      <c r="AE758" s="3">
        <f t="shared" si="219"/>
        <v>-1202.7959999999996</v>
      </c>
      <c r="AF758" s="2">
        <f t="shared" si="220"/>
        <v>0.30099999999999988</v>
      </c>
      <c r="AG758" s="9">
        <f t="shared" si="221"/>
        <v>0</v>
      </c>
      <c r="AH758" s="2">
        <f t="shared" si="222"/>
        <v>0</v>
      </c>
    </row>
    <row r="759" spans="1:34">
      <c r="A759" s="1">
        <f>Raw!A759</f>
        <v>0</v>
      </c>
      <c r="B759" s="14">
        <f>Raw!B759</f>
        <v>0</v>
      </c>
      <c r="C759" s="15">
        <f>Raw!C759</f>
        <v>0</v>
      </c>
      <c r="D759" s="15">
        <f>IF(C759&gt;0.5,Raw!D759*D$11,-999)</f>
        <v>-999</v>
      </c>
      <c r="E759" s="9">
        <f>IF(Raw!$G759&gt;$C$8,IF(Raw!$Q759&gt;$C$8,IF(Raw!$N759&gt;$C$9,IF(Raw!$N759&lt;$A$9,IF(Raw!$X759&gt;$C$9,IF(Raw!$X759&lt;$A$9,Raw!H759,-999),-999),-999),-999),-999),-999)</f>
        <v>-999</v>
      </c>
      <c r="F759" s="9">
        <f>IF(Raw!$G759&gt;$C$8,IF(Raw!$Q759&gt;$C$8,IF(Raw!$N759&gt;$C$9,IF(Raw!$N759&lt;$A$9,IF(Raw!$X759&gt;$C$9,IF(Raw!$X759&lt;$A$9,Raw!I759,-999),-999),-999),-999),-999),-999)</f>
        <v>-999</v>
      </c>
      <c r="G759" s="9">
        <f>Raw!G759</f>
        <v>0</v>
      </c>
      <c r="H759" s="9">
        <f>IF(Raw!$G759&gt;$C$8,IF(Raw!$Q759&gt;$C$8,IF(Raw!$N759&gt;$C$9,IF(Raw!$N759&lt;$A$9,IF(Raw!$X759&gt;$C$9,IF(Raw!$X759&lt;$A$9,Raw!L759,-999),-999),-999),-999),-999),-999)</f>
        <v>-999</v>
      </c>
      <c r="I759" s="9">
        <f>IF(Raw!$G759&gt;$C$8,IF(Raw!$Q759&gt;$C$8,IF(Raw!$N759&gt;$C$9,IF(Raw!$N759&lt;$A$9,IF(Raw!$X759&gt;$C$9,IF(Raw!$X759&lt;$A$9,Raw!M759,-999),-999),-999),-999),-999),-999)</f>
        <v>-999</v>
      </c>
      <c r="J759" s="9">
        <f>IF(Raw!$G759&gt;$C$8,IF(Raw!$Q759&gt;$C$8,IF(Raw!$N759&gt;$C$9,IF(Raw!$N759&lt;$A$9,IF(Raw!$X759&gt;$C$9,IF(Raw!$X759&lt;$A$9,Raw!N759,-999),-999),-999),-999),-999),-999)</f>
        <v>-999</v>
      </c>
      <c r="K759" s="9">
        <f>IF(Raw!$G759&gt;$C$8,IF(Raw!$Q759&gt;$C$8,IF(Raw!$N759&gt;$C$9,IF(Raw!$N759&lt;$A$9,IF(Raw!$X759&gt;$C$9,IF(Raw!$X759&lt;$A$9,Raw!R759,-999),-999),-999),-999),-999),-999)</f>
        <v>-999</v>
      </c>
      <c r="L759" s="9">
        <f>IF(Raw!$G759&gt;$C$8,IF(Raw!$Q759&gt;$C$8,IF(Raw!$N759&gt;$C$9,IF(Raw!$N759&lt;$A$9,IF(Raw!$X759&gt;$C$9,IF(Raw!$X759&lt;$A$9,Raw!S759,-999),-999),-999),-999),-999),-999)</f>
        <v>-999</v>
      </c>
      <c r="M759" s="9">
        <f>Raw!Q759</f>
        <v>0</v>
      </c>
      <c r="N759" s="9">
        <f>IF(Raw!$G759&gt;$C$8,IF(Raw!$Q759&gt;$C$8,IF(Raw!$N759&gt;$C$9,IF(Raw!$N759&lt;$A$9,IF(Raw!$X759&gt;$C$9,IF(Raw!$X759&lt;$A$9,Raw!V759,-999),-999),-999),-999),-999),-999)</f>
        <v>-999</v>
      </c>
      <c r="O759" s="9">
        <f>IF(Raw!$G759&gt;$C$8,IF(Raw!$Q759&gt;$C$8,IF(Raw!$N759&gt;$C$9,IF(Raw!$N759&lt;$A$9,IF(Raw!$X759&gt;$C$9,IF(Raw!$X759&lt;$A$9,Raw!W759,-999),-999),-999),-999),-999),-999)</f>
        <v>-999</v>
      </c>
      <c r="P759" s="9">
        <f>IF(Raw!$G759&gt;$C$8,IF(Raw!$Q759&gt;$C$8,IF(Raw!$N759&gt;$C$9,IF(Raw!$N759&lt;$A$9,IF(Raw!$X759&gt;$C$9,IF(Raw!$X759&lt;$A$9,Raw!X759,-999),-999),-999),-999),-999),-999)</f>
        <v>-999</v>
      </c>
      <c r="R759" s="9">
        <f t="shared" si="207"/>
        <v>0</v>
      </c>
      <c r="S759" s="9">
        <f t="shared" si="208"/>
        <v>0</v>
      </c>
      <c r="T759" s="9">
        <f t="shared" si="209"/>
        <v>0</v>
      </c>
      <c r="U759" s="9">
        <f t="shared" si="210"/>
        <v>0</v>
      </c>
      <c r="V759" s="15">
        <f t="shared" si="211"/>
        <v>-999</v>
      </c>
      <c r="X759" s="11">
        <f t="shared" si="212"/>
        <v>-6.0139799999999993E+20</v>
      </c>
      <c r="Y759" s="11">
        <f t="shared" si="213"/>
        <v>-9.99E-18</v>
      </c>
      <c r="Z759" s="11">
        <f t="shared" si="214"/>
        <v>-9.9899999999999989E-4</v>
      </c>
      <c r="AA759" s="16">
        <f t="shared" si="215"/>
        <v>1</v>
      </c>
      <c r="AB759" s="9">
        <f t="shared" si="216"/>
        <v>-999</v>
      </c>
      <c r="AC759" s="9">
        <f t="shared" si="217"/>
        <v>-999</v>
      </c>
      <c r="AD759" s="15">
        <f t="shared" si="218"/>
        <v>-999</v>
      </c>
      <c r="AE759" s="3">
        <f t="shared" si="219"/>
        <v>-1202.7959999999996</v>
      </c>
      <c r="AF759" s="2">
        <f t="shared" si="220"/>
        <v>0.30099999999999988</v>
      </c>
      <c r="AG759" s="9">
        <f t="shared" si="221"/>
        <v>0</v>
      </c>
      <c r="AH759" s="2">
        <f t="shared" si="222"/>
        <v>0</v>
      </c>
    </row>
    <row r="760" spans="1:34">
      <c r="A760" s="1">
        <f>Raw!A760</f>
        <v>0</v>
      </c>
      <c r="B760" s="14">
        <f>Raw!B760</f>
        <v>0</v>
      </c>
      <c r="C760" s="15">
        <f>Raw!C760</f>
        <v>0</v>
      </c>
      <c r="D760" s="15">
        <f>IF(C760&gt;0.5,Raw!D760*D$11,-999)</f>
        <v>-999</v>
      </c>
      <c r="E760" s="9">
        <f>IF(Raw!$G760&gt;$C$8,IF(Raw!$Q760&gt;$C$8,IF(Raw!$N760&gt;$C$9,IF(Raw!$N760&lt;$A$9,IF(Raw!$X760&gt;$C$9,IF(Raw!$X760&lt;$A$9,Raw!H760,-999),-999),-999),-999),-999),-999)</f>
        <v>-999</v>
      </c>
      <c r="F760" s="9">
        <f>IF(Raw!$G760&gt;$C$8,IF(Raw!$Q760&gt;$C$8,IF(Raw!$N760&gt;$C$9,IF(Raw!$N760&lt;$A$9,IF(Raw!$X760&gt;$C$9,IF(Raw!$X760&lt;$A$9,Raw!I760,-999),-999),-999),-999),-999),-999)</f>
        <v>-999</v>
      </c>
      <c r="G760" s="9">
        <f>Raw!G760</f>
        <v>0</v>
      </c>
      <c r="H760" s="9">
        <f>IF(Raw!$G760&gt;$C$8,IF(Raw!$Q760&gt;$C$8,IF(Raw!$N760&gt;$C$9,IF(Raw!$N760&lt;$A$9,IF(Raw!$X760&gt;$C$9,IF(Raw!$X760&lt;$A$9,Raw!L760,-999),-999),-999),-999),-999),-999)</f>
        <v>-999</v>
      </c>
      <c r="I760" s="9">
        <f>IF(Raw!$G760&gt;$C$8,IF(Raw!$Q760&gt;$C$8,IF(Raw!$N760&gt;$C$9,IF(Raw!$N760&lt;$A$9,IF(Raw!$X760&gt;$C$9,IF(Raw!$X760&lt;$A$9,Raw!M760,-999),-999),-999),-999),-999),-999)</f>
        <v>-999</v>
      </c>
      <c r="J760" s="9">
        <f>IF(Raw!$G760&gt;$C$8,IF(Raw!$Q760&gt;$C$8,IF(Raw!$N760&gt;$C$9,IF(Raw!$N760&lt;$A$9,IF(Raw!$X760&gt;$C$9,IF(Raw!$X760&lt;$A$9,Raw!N760,-999),-999),-999),-999),-999),-999)</f>
        <v>-999</v>
      </c>
      <c r="K760" s="9">
        <f>IF(Raw!$G760&gt;$C$8,IF(Raw!$Q760&gt;$C$8,IF(Raw!$N760&gt;$C$9,IF(Raw!$N760&lt;$A$9,IF(Raw!$X760&gt;$C$9,IF(Raw!$X760&lt;$A$9,Raw!R760,-999),-999),-999),-999),-999),-999)</f>
        <v>-999</v>
      </c>
      <c r="L760" s="9">
        <f>IF(Raw!$G760&gt;$C$8,IF(Raw!$Q760&gt;$C$8,IF(Raw!$N760&gt;$C$9,IF(Raw!$N760&lt;$A$9,IF(Raw!$X760&gt;$C$9,IF(Raw!$X760&lt;$A$9,Raw!S760,-999),-999),-999),-999),-999),-999)</f>
        <v>-999</v>
      </c>
      <c r="M760" s="9">
        <f>Raw!Q760</f>
        <v>0</v>
      </c>
      <c r="N760" s="9">
        <f>IF(Raw!$G760&gt;$C$8,IF(Raw!$Q760&gt;$C$8,IF(Raw!$N760&gt;$C$9,IF(Raw!$N760&lt;$A$9,IF(Raw!$X760&gt;$C$9,IF(Raw!$X760&lt;$A$9,Raw!V760,-999),-999),-999),-999),-999),-999)</f>
        <v>-999</v>
      </c>
      <c r="O760" s="9">
        <f>IF(Raw!$G760&gt;$C$8,IF(Raw!$Q760&gt;$C$8,IF(Raw!$N760&gt;$C$9,IF(Raw!$N760&lt;$A$9,IF(Raw!$X760&gt;$C$9,IF(Raw!$X760&lt;$A$9,Raw!W760,-999),-999),-999),-999),-999),-999)</f>
        <v>-999</v>
      </c>
      <c r="P760" s="9">
        <f>IF(Raw!$G760&gt;$C$8,IF(Raw!$Q760&gt;$C$8,IF(Raw!$N760&gt;$C$9,IF(Raw!$N760&lt;$A$9,IF(Raw!$X760&gt;$C$9,IF(Raw!$X760&lt;$A$9,Raw!X760,-999),-999),-999),-999),-999),-999)</f>
        <v>-999</v>
      </c>
      <c r="R760" s="9">
        <f t="shared" si="207"/>
        <v>0</v>
      </c>
      <c r="S760" s="9">
        <f t="shared" si="208"/>
        <v>0</v>
      </c>
      <c r="T760" s="9">
        <f t="shared" si="209"/>
        <v>0</v>
      </c>
      <c r="U760" s="9">
        <f t="shared" si="210"/>
        <v>0</v>
      </c>
      <c r="V760" s="15">
        <f t="shared" si="211"/>
        <v>-999</v>
      </c>
      <c r="X760" s="11">
        <f t="shared" si="212"/>
        <v>-6.0139799999999993E+20</v>
      </c>
      <c r="Y760" s="11">
        <f t="shared" si="213"/>
        <v>-9.99E-18</v>
      </c>
      <c r="Z760" s="11">
        <f t="shared" si="214"/>
        <v>-9.9899999999999989E-4</v>
      </c>
      <c r="AA760" s="16">
        <f t="shared" si="215"/>
        <v>1</v>
      </c>
      <c r="AB760" s="9">
        <f t="shared" si="216"/>
        <v>-999</v>
      </c>
      <c r="AC760" s="9">
        <f t="shared" si="217"/>
        <v>-999</v>
      </c>
      <c r="AD760" s="15">
        <f t="shared" si="218"/>
        <v>-999</v>
      </c>
      <c r="AE760" s="3">
        <f t="shared" si="219"/>
        <v>-1202.7959999999996</v>
      </c>
      <c r="AF760" s="2">
        <f t="shared" si="220"/>
        <v>0.30099999999999988</v>
      </c>
      <c r="AG760" s="9">
        <f t="shared" si="221"/>
        <v>0</v>
      </c>
      <c r="AH760" s="2">
        <f t="shared" si="222"/>
        <v>0</v>
      </c>
    </row>
    <row r="761" spans="1:34">
      <c r="A761" s="1">
        <f>Raw!A761</f>
        <v>0</v>
      </c>
      <c r="B761" s="14">
        <f>Raw!B761</f>
        <v>0</v>
      </c>
      <c r="C761" s="15">
        <f>Raw!C761</f>
        <v>0</v>
      </c>
      <c r="D761" s="15">
        <f>IF(C761&gt;0.5,Raw!D761*D$11,-999)</f>
        <v>-999</v>
      </c>
      <c r="E761" s="9">
        <f>IF(Raw!$G761&gt;$C$8,IF(Raw!$Q761&gt;$C$8,IF(Raw!$N761&gt;$C$9,IF(Raw!$N761&lt;$A$9,IF(Raw!$X761&gt;$C$9,IF(Raw!$X761&lt;$A$9,Raw!H761,-999),-999),-999),-999),-999),-999)</f>
        <v>-999</v>
      </c>
      <c r="F761" s="9">
        <f>IF(Raw!$G761&gt;$C$8,IF(Raw!$Q761&gt;$C$8,IF(Raw!$N761&gt;$C$9,IF(Raw!$N761&lt;$A$9,IF(Raw!$X761&gt;$C$9,IF(Raw!$X761&lt;$A$9,Raw!I761,-999),-999),-999),-999),-999),-999)</f>
        <v>-999</v>
      </c>
      <c r="G761" s="9">
        <f>Raw!G761</f>
        <v>0</v>
      </c>
      <c r="H761" s="9">
        <f>IF(Raw!$G761&gt;$C$8,IF(Raw!$Q761&gt;$C$8,IF(Raw!$N761&gt;$C$9,IF(Raw!$N761&lt;$A$9,IF(Raw!$X761&gt;$C$9,IF(Raw!$X761&lt;$A$9,Raw!L761,-999),-999),-999),-999),-999),-999)</f>
        <v>-999</v>
      </c>
      <c r="I761" s="9">
        <f>IF(Raw!$G761&gt;$C$8,IF(Raw!$Q761&gt;$C$8,IF(Raw!$N761&gt;$C$9,IF(Raw!$N761&lt;$A$9,IF(Raw!$X761&gt;$C$9,IF(Raw!$X761&lt;$A$9,Raw!M761,-999),-999),-999),-999),-999),-999)</f>
        <v>-999</v>
      </c>
      <c r="J761" s="9">
        <f>IF(Raw!$G761&gt;$C$8,IF(Raw!$Q761&gt;$C$8,IF(Raw!$N761&gt;$C$9,IF(Raw!$N761&lt;$A$9,IF(Raw!$X761&gt;$C$9,IF(Raw!$X761&lt;$A$9,Raw!N761,-999),-999),-999),-999),-999),-999)</f>
        <v>-999</v>
      </c>
      <c r="K761" s="9">
        <f>IF(Raw!$G761&gt;$C$8,IF(Raw!$Q761&gt;$C$8,IF(Raw!$N761&gt;$C$9,IF(Raw!$N761&lt;$A$9,IF(Raw!$X761&gt;$C$9,IF(Raw!$X761&lt;$A$9,Raw!R761,-999),-999),-999),-999),-999),-999)</f>
        <v>-999</v>
      </c>
      <c r="L761" s="9">
        <f>IF(Raw!$G761&gt;$C$8,IF(Raw!$Q761&gt;$C$8,IF(Raw!$N761&gt;$C$9,IF(Raw!$N761&lt;$A$9,IF(Raw!$X761&gt;$C$9,IF(Raw!$X761&lt;$A$9,Raw!S761,-999),-999),-999),-999),-999),-999)</f>
        <v>-999</v>
      </c>
      <c r="M761" s="9">
        <f>Raw!Q761</f>
        <v>0</v>
      </c>
      <c r="N761" s="9">
        <f>IF(Raw!$G761&gt;$C$8,IF(Raw!$Q761&gt;$C$8,IF(Raw!$N761&gt;$C$9,IF(Raw!$N761&lt;$A$9,IF(Raw!$X761&gt;$C$9,IF(Raw!$X761&lt;$A$9,Raw!V761,-999),-999),-999),-999),-999),-999)</f>
        <v>-999</v>
      </c>
      <c r="O761" s="9">
        <f>IF(Raw!$G761&gt;$C$8,IF(Raw!$Q761&gt;$C$8,IF(Raw!$N761&gt;$C$9,IF(Raw!$N761&lt;$A$9,IF(Raw!$X761&gt;$C$9,IF(Raw!$X761&lt;$A$9,Raw!W761,-999),-999),-999),-999),-999),-999)</f>
        <v>-999</v>
      </c>
      <c r="P761" s="9">
        <f>IF(Raw!$G761&gt;$C$8,IF(Raw!$Q761&gt;$C$8,IF(Raw!$N761&gt;$C$9,IF(Raw!$N761&lt;$A$9,IF(Raw!$X761&gt;$C$9,IF(Raw!$X761&lt;$A$9,Raw!X761,-999),-999),-999),-999),-999),-999)</f>
        <v>-999</v>
      </c>
      <c r="R761" s="9">
        <f t="shared" si="207"/>
        <v>0</v>
      </c>
      <c r="S761" s="9">
        <f t="shared" si="208"/>
        <v>0</v>
      </c>
      <c r="T761" s="9">
        <f t="shared" si="209"/>
        <v>0</v>
      </c>
      <c r="U761" s="9">
        <f t="shared" si="210"/>
        <v>0</v>
      </c>
      <c r="V761" s="15">
        <f t="shared" si="211"/>
        <v>-999</v>
      </c>
      <c r="X761" s="11">
        <f t="shared" si="212"/>
        <v>-6.0139799999999993E+20</v>
      </c>
      <c r="Y761" s="11">
        <f t="shared" si="213"/>
        <v>-9.99E-18</v>
      </c>
      <c r="Z761" s="11">
        <f t="shared" si="214"/>
        <v>-9.9899999999999989E-4</v>
      </c>
      <c r="AA761" s="16">
        <f t="shared" si="215"/>
        <v>1</v>
      </c>
      <c r="AB761" s="9">
        <f t="shared" si="216"/>
        <v>-999</v>
      </c>
      <c r="AC761" s="9">
        <f t="shared" si="217"/>
        <v>-999</v>
      </c>
      <c r="AD761" s="15">
        <f t="shared" si="218"/>
        <v>-999</v>
      </c>
      <c r="AE761" s="3">
        <f t="shared" si="219"/>
        <v>-1202.7959999999996</v>
      </c>
      <c r="AF761" s="2">
        <f t="shared" si="220"/>
        <v>0.30099999999999988</v>
      </c>
      <c r="AG761" s="9">
        <f t="shared" si="221"/>
        <v>0</v>
      </c>
      <c r="AH761" s="2">
        <f t="shared" si="222"/>
        <v>0</v>
      </c>
    </row>
    <row r="762" spans="1:34">
      <c r="A762" s="1">
        <f>Raw!A762</f>
        <v>0</v>
      </c>
      <c r="B762" s="14">
        <f>Raw!B762</f>
        <v>0</v>
      </c>
      <c r="C762" s="15">
        <f>Raw!C762</f>
        <v>0</v>
      </c>
      <c r="D762" s="15">
        <f>IF(C762&gt;0.5,Raw!D762*D$11,-999)</f>
        <v>-999</v>
      </c>
      <c r="E762" s="9">
        <f>IF(Raw!$G762&gt;$C$8,IF(Raw!$Q762&gt;$C$8,IF(Raw!$N762&gt;$C$9,IF(Raw!$N762&lt;$A$9,IF(Raw!$X762&gt;$C$9,IF(Raw!$X762&lt;$A$9,Raw!H762,-999),-999),-999),-999),-999),-999)</f>
        <v>-999</v>
      </c>
      <c r="F762" s="9">
        <f>IF(Raw!$G762&gt;$C$8,IF(Raw!$Q762&gt;$C$8,IF(Raw!$N762&gt;$C$9,IF(Raw!$N762&lt;$A$9,IF(Raw!$X762&gt;$C$9,IF(Raw!$X762&lt;$A$9,Raw!I762,-999),-999),-999),-999),-999),-999)</f>
        <v>-999</v>
      </c>
      <c r="G762" s="9">
        <f>Raw!G762</f>
        <v>0</v>
      </c>
      <c r="H762" s="9">
        <f>IF(Raw!$G762&gt;$C$8,IF(Raw!$Q762&gt;$C$8,IF(Raw!$N762&gt;$C$9,IF(Raw!$N762&lt;$A$9,IF(Raw!$X762&gt;$C$9,IF(Raw!$X762&lt;$A$9,Raw!L762,-999),-999),-999),-999),-999),-999)</f>
        <v>-999</v>
      </c>
      <c r="I762" s="9">
        <f>IF(Raw!$G762&gt;$C$8,IF(Raw!$Q762&gt;$C$8,IF(Raw!$N762&gt;$C$9,IF(Raw!$N762&lt;$A$9,IF(Raw!$X762&gt;$C$9,IF(Raw!$X762&lt;$A$9,Raw!M762,-999),-999),-999),-999),-999),-999)</f>
        <v>-999</v>
      </c>
      <c r="J762" s="9">
        <f>IF(Raw!$G762&gt;$C$8,IF(Raw!$Q762&gt;$C$8,IF(Raw!$N762&gt;$C$9,IF(Raw!$N762&lt;$A$9,IF(Raw!$X762&gt;$C$9,IF(Raw!$X762&lt;$A$9,Raw!N762,-999),-999),-999),-999),-999),-999)</f>
        <v>-999</v>
      </c>
      <c r="K762" s="9">
        <f>IF(Raw!$G762&gt;$C$8,IF(Raw!$Q762&gt;$C$8,IF(Raw!$N762&gt;$C$9,IF(Raw!$N762&lt;$A$9,IF(Raw!$X762&gt;$C$9,IF(Raw!$X762&lt;$A$9,Raw!R762,-999),-999),-999),-999),-999),-999)</f>
        <v>-999</v>
      </c>
      <c r="L762" s="9">
        <f>IF(Raw!$G762&gt;$C$8,IF(Raw!$Q762&gt;$C$8,IF(Raw!$N762&gt;$C$9,IF(Raw!$N762&lt;$A$9,IF(Raw!$X762&gt;$C$9,IF(Raw!$X762&lt;$A$9,Raw!S762,-999),-999),-999),-999),-999),-999)</f>
        <v>-999</v>
      </c>
      <c r="M762" s="9">
        <f>Raw!Q762</f>
        <v>0</v>
      </c>
      <c r="N762" s="9">
        <f>IF(Raw!$G762&gt;$C$8,IF(Raw!$Q762&gt;$C$8,IF(Raw!$N762&gt;$C$9,IF(Raw!$N762&lt;$A$9,IF(Raw!$X762&gt;$C$9,IF(Raw!$X762&lt;$A$9,Raw!V762,-999),-999),-999),-999),-999),-999)</f>
        <v>-999</v>
      </c>
      <c r="O762" s="9">
        <f>IF(Raw!$G762&gt;$C$8,IF(Raw!$Q762&gt;$C$8,IF(Raw!$N762&gt;$C$9,IF(Raw!$N762&lt;$A$9,IF(Raw!$X762&gt;$C$9,IF(Raw!$X762&lt;$A$9,Raw!W762,-999),-999),-999),-999),-999),-999)</f>
        <v>-999</v>
      </c>
      <c r="P762" s="9">
        <f>IF(Raw!$G762&gt;$C$8,IF(Raw!$Q762&gt;$C$8,IF(Raw!$N762&gt;$C$9,IF(Raw!$N762&lt;$A$9,IF(Raw!$X762&gt;$C$9,IF(Raw!$X762&lt;$A$9,Raw!X762,-999),-999),-999),-999),-999),-999)</f>
        <v>-999</v>
      </c>
      <c r="R762" s="9">
        <f t="shared" si="207"/>
        <v>0</v>
      </c>
      <c r="S762" s="9">
        <f t="shared" si="208"/>
        <v>0</v>
      </c>
      <c r="T762" s="9">
        <f t="shared" si="209"/>
        <v>0</v>
      </c>
      <c r="U762" s="9">
        <f t="shared" si="210"/>
        <v>0</v>
      </c>
      <c r="V762" s="15">
        <f t="shared" si="211"/>
        <v>-999</v>
      </c>
      <c r="X762" s="11">
        <f t="shared" si="212"/>
        <v>-6.0139799999999993E+20</v>
      </c>
      <c r="Y762" s="11">
        <f t="shared" si="213"/>
        <v>-9.99E-18</v>
      </c>
      <c r="Z762" s="11">
        <f t="shared" si="214"/>
        <v>-9.9899999999999989E-4</v>
      </c>
      <c r="AA762" s="16">
        <f t="shared" si="215"/>
        <v>1</v>
      </c>
      <c r="AB762" s="9">
        <f t="shared" si="216"/>
        <v>-999</v>
      </c>
      <c r="AC762" s="9">
        <f t="shared" si="217"/>
        <v>-999</v>
      </c>
      <c r="AD762" s="15">
        <f t="shared" si="218"/>
        <v>-999</v>
      </c>
      <c r="AE762" s="3">
        <f t="shared" si="219"/>
        <v>-1202.7959999999996</v>
      </c>
      <c r="AF762" s="2">
        <f t="shared" si="220"/>
        <v>0.30099999999999988</v>
      </c>
      <c r="AG762" s="9">
        <f t="shared" si="221"/>
        <v>0</v>
      </c>
      <c r="AH762" s="2">
        <f t="shared" si="222"/>
        <v>0</v>
      </c>
    </row>
    <row r="763" spans="1:34">
      <c r="A763" s="1">
        <f>Raw!A763</f>
        <v>0</v>
      </c>
      <c r="B763" s="14">
        <f>Raw!B763</f>
        <v>0</v>
      </c>
      <c r="C763" s="15">
        <f>Raw!C763</f>
        <v>0</v>
      </c>
      <c r="D763" s="15">
        <f>IF(C763&gt;0.5,Raw!D763*D$11,-999)</f>
        <v>-999</v>
      </c>
      <c r="E763" s="9">
        <f>IF(Raw!$G763&gt;$C$8,IF(Raw!$Q763&gt;$C$8,IF(Raw!$N763&gt;$C$9,IF(Raw!$N763&lt;$A$9,IF(Raw!$X763&gt;$C$9,IF(Raw!$X763&lt;$A$9,Raw!H763,-999),-999),-999),-999),-999),-999)</f>
        <v>-999</v>
      </c>
      <c r="F763" s="9">
        <f>IF(Raw!$G763&gt;$C$8,IF(Raw!$Q763&gt;$C$8,IF(Raw!$N763&gt;$C$9,IF(Raw!$N763&lt;$A$9,IF(Raw!$X763&gt;$C$9,IF(Raw!$X763&lt;$A$9,Raw!I763,-999),-999),-999),-999),-999),-999)</f>
        <v>-999</v>
      </c>
      <c r="G763" s="9">
        <f>Raw!G763</f>
        <v>0</v>
      </c>
      <c r="H763" s="9">
        <f>IF(Raw!$G763&gt;$C$8,IF(Raw!$Q763&gt;$C$8,IF(Raw!$N763&gt;$C$9,IF(Raw!$N763&lt;$A$9,IF(Raw!$X763&gt;$C$9,IF(Raw!$X763&lt;$A$9,Raw!L763,-999),-999),-999),-999),-999),-999)</f>
        <v>-999</v>
      </c>
      <c r="I763" s="9">
        <f>IF(Raw!$G763&gt;$C$8,IF(Raw!$Q763&gt;$C$8,IF(Raw!$N763&gt;$C$9,IF(Raw!$N763&lt;$A$9,IF(Raw!$X763&gt;$C$9,IF(Raw!$X763&lt;$A$9,Raw!M763,-999),-999),-999),-999),-999),-999)</f>
        <v>-999</v>
      </c>
      <c r="J763" s="9">
        <f>IF(Raw!$G763&gt;$C$8,IF(Raw!$Q763&gt;$C$8,IF(Raw!$N763&gt;$C$9,IF(Raw!$N763&lt;$A$9,IF(Raw!$X763&gt;$C$9,IF(Raw!$X763&lt;$A$9,Raw!N763,-999),-999),-999),-999),-999),-999)</f>
        <v>-999</v>
      </c>
      <c r="K763" s="9">
        <f>IF(Raw!$G763&gt;$C$8,IF(Raw!$Q763&gt;$C$8,IF(Raw!$N763&gt;$C$9,IF(Raw!$N763&lt;$A$9,IF(Raw!$X763&gt;$C$9,IF(Raw!$X763&lt;$A$9,Raw!R763,-999),-999),-999),-999),-999),-999)</f>
        <v>-999</v>
      </c>
      <c r="L763" s="9">
        <f>IF(Raw!$G763&gt;$C$8,IF(Raw!$Q763&gt;$C$8,IF(Raw!$N763&gt;$C$9,IF(Raw!$N763&lt;$A$9,IF(Raw!$X763&gt;$C$9,IF(Raw!$X763&lt;$A$9,Raw!S763,-999),-999),-999),-999),-999),-999)</f>
        <v>-999</v>
      </c>
      <c r="M763" s="9">
        <f>Raw!Q763</f>
        <v>0</v>
      </c>
      <c r="N763" s="9">
        <f>IF(Raw!$G763&gt;$C$8,IF(Raw!$Q763&gt;$C$8,IF(Raw!$N763&gt;$C$9,IF(Raw!$N763&lt;$A$9,IF(Raw!$X763&gt;$C$9,IF(Raw!$X763&lt;$A$9,Raw!V763,-999),-999),-999),-999),-999),-999)</f>
        <v>-999</v>
      </c>
      <c r="O763" s="9">
        <f>IF(Raw!$G763&gt;$C$8,IF(Raw!$Q763&gt;$C$8,IF(Raw!$N763&gt;$C$9,IF(Raw!$N763&lt;$A$9,IF(Raw!$X763&gt;$C$9,IF(Raw!$X763&lt;$A$9,Raw!W763,-999),-999),-999),-999),-999),-999)</f>
        <v>-999</v>
      </c>
      <c r="P763" s="9">
        <f>IF(Raw!$G763&gt;$C$8,IF(Raw!$Q763&gt;$C$8,IF(Raw!$N763&gt;$C$9,IF(Raw!$N763&lt;$A$9,IF(Raw!$X763&gt;$C$9,IF(Raw!$X763&lt;$A$9,Raw!X763,-999),-999),-999),-999),-999),-999)</f>
        <v>-999</v>
      </c>
      <c r="R763" s="9">
        <f t="shared" si="207"/>
        <v>0</v>
      </c>
      <c r="S763" s="9">
        <f t="shared" si="208"/>
        <v>0</v>
      </c>
      <c r="T763" s="9">
        <f t="shared" si="209"/>
        <v>0</v>
      </c>
      <c r="U763" s="9">
        <f t="shared" si="210"/>
        <v>0</v>
      </c>
      <c r="V763" s="15">
        <f t="shared" si="211"/>
        <v>-999</v>
      </c>
      <c r="X763" s="11">
        <f t="shared" si="212"/>
        <v>-6.0139799999999993E+20</v>
      </c>
      <c r="Y763" s="11">
        <f t="shared" si="213"/>
        <v>-9.99E-18</v>
      </c>
      <c r="Z763" s="11">
        <f t="shared" si="214"/>
        <v>-9.9899999999999989E-4</v>
      </c>
      <c r="AA763" s="16">
        <f t="shared" si="215"/>
        <v>1</v>
      </c>
      <c r="AB763" s="9">
        <f t="shared" si="216"/>
        <v>-999</v>
      </c>
      <c r="AC763" s="9">
        <f t="shared" si="217"/>
        <v>-999</v>
      </c>
      <c r="AD763" s="15">
        <f t="shared" si="218"/>
        <v>-999</v>
      </c>
      <c r="AE763" s="3">
        <f t="shared" si="219"/>
        <v>-1202.7959999999996</v>
      </c>
      <c r="AF763" s="2">
        <f t="shared" si="220"/>
        <v>0.30099999999999988</v>
      </c>
      <c r="AG763" s="9">
        <f t="shared" si="221"/>
        <v>0</v>
      </c>
      <c r="AH763" s="2">
        <f t="shared" si="222"/>
        <v>0</v>
      </c>
    </row>
    <row r="764" spans="1:34">
      <c r="A764" s="1">
        <f>Raw!A764</f>
        <v>0</v>
      </c>
      <c r="B764" s="14">
        <f>Raw!B764</f>
        <v>0</v>
      </c>
      <c r="C764" s="15">
        <f>Raw!C764</f>
        <v>0</v>
      </c>
      <c r="D764" s="15">
        <f>IF(C764&gt;0.5,Raw!D764*D$11,-999)</f>
        <v>-999</v>
      </c>
      <c r="E764" s="9">
        <f>IF(Raw!$G764&gt;$C$8,IF(Raw!$Q764&gt;$C$8,IF(Raw!$N764&gt;$C$9,IF(Raw!$N764&lt;$A$9,IF(Raw!$X764&gt;$C$9,IF(Raw!$X764&lt;$A$9,Raw!H764,-999),-999),-999),-999),-999),-999)</f>
        <v>-999</v>
      </c>
      <c r="F764" s="9">
        <f>IF(Raw!$G764&gt;$C$8,IF(Raw!$Q764&gt;$C$8,IF(Raw!$N764&gt;$C$9,IF(Raw!$N764&lt;$A$9,IF(Raw!$X764&gt;$C$9,IF(Raw!$X764&lt;$A$9,Raw!I764,-999),-999),-999),-999),-999),-999)</f>
        <v>-999</v>
      </c>
      <c r="G764" s="9">
        <f>Raw!G764</f>
        <v>0</v>
      </c>
      <c r="H764" s="9">
        <f>IF(Raw!$G764&gt;$C$8,IF(Raw!$Q764&gt;$C$8,IF(Raw!$N764&gt;$C$9,IF(Raw!$N764&lt;$A$9,IF(Raw!$X764&gt;$C$9,IF(Raw!$X764&lt;$A$9,Raw!L764,-999),-999),-999),-999),-999),-999)</f>
        <v>-999</v>
      </c>
      <c r="I764" s="9">
        <f>IF(Raw!$G764&gt;$C$8,IF(Raw!$Q764&gt;$C$8,IF(Raw!$N764&gt;$C$9,IF(Raw!$N764&lt;$A$9,IF(Raw!$X764&gt;$C$9,IF(Raw!$X764&lt;$A$9,Raw!M764,-999),-999),-999),-999),-999),-999)</f>
        <v>-999</v>
      </c>
      <c r="J764" s="9">
        <f>IF(Raw!$G764&gt;$C$8,IF(Raw!$Q764&gt;$C$8,IF(Raw!$N764&gt;$C$9,IF(Raw!$N764&lt;$A$9,IF(Raw!$X764&gt;$C$9,IF(Raw!$X764&lt;$A$9,Raw!N764,-999),-999),-999),-999),-999),-999)</f>
        <v>-999</v>
      </c>
      <c r="K764" s="9">
        <f>IF(Raw!$G764&gt;$C$8,IF(Raw!$Q764&gt;$C$8,IF(Raw!$N764&gt;$C$9,IF(Raw!$N764&lt;$A$9,IF(Raw!$X764&gt;$C$9,IF(Raw!$X764&lt;$A$9,Raw!R764,-999),-999),-999),-999),-999),-999)</f>
        <v>-999</v>
      </c>
      <c r="L764" s="9">
        <f>IF(Raw!$G764&gt;$C$8,IF(Raw!$Q764&gt;$C$8,IF(Raw!$N764&gt;$C$9,IF(Raw!$N764&lt;$A$9,IF(Raw!$X764&gt;$C$9,IF(Raw!$X764&lt;$A$9,Raw!S764,-999),-999),-999),-999),-999),-999)</f>
        <v>-999</v>
      </c>
      <c r="M764" s="9">
        <f>Raw!Q764</f>
        <v>0</v>
      </c>
      <c r="N764" s="9">
        <f>IF(Raw!$G764&gt;$C$8,IF(Raw!$Q764&gt;$C$8,IF(Raw!$N764&gt;$C$9,IF(Raw!$N764&lt;$A$9,IF(Raw!$X764&gt;$C$9,IF(Raw!$X764&lt;$A$9,Raw!V764,-999),-999),-999),-999),-999),-999)</f>
        <v>-999</v>
      </c>
      <c r="O764" s="9">
        <f>IF(Raw!$G764&gt;$C$8,IF(Raw!$Q764&gt;$C$8,IF(Raw!$N764&gt;$C$9,IF(Raw!$N764&lt;$A$9,IF(Raw!$X764&gt;$C$9,IF(Raw!$X764&lt;$A$9,Raw!W764,-999),-999),-999),-999),-999),-999)</f>
        <v>-999</v>
      </c>
      <c r="P764" s="9">
        <f>IF(Raw!$G764&gt;$C$8,IF(Raw!$Q764&gt;$C$8,IF(Raw!$N764&gt;$C$9,IF(Raw!$N764&lt;$A$9,IF(Raw!$X764&gt;$C$9,IF(Raw!$X764&lt;$A$9,Raw!X764,-999),-999),-999),-999),-999),-999)</f>
        <v>-999</v>
      </c>
      <c r="R764" s="9">
        <f t="shared" si="207"/>
        <v>0</v>
      </c>
      <c r="S764" s="9">
        <f t="shared" si="208"/>
        <v>0</v>
      </c>
      <c r="T764" s="9">
        <f t="shared" si="209"/>
        <v>0</v>
      </c>
      <c r="U764" s="9">
        <f t="shared" si="210"/>
        <v>0</v>
      </c>
      <c r="V764" s="15">
        <f t="shared" si="211"/>
        <v>-999</v>
      </c>
      <c r="X764" s="11">
        <f t="shared" si="212"/>
        <v>-6.0139799999999993E+20</v>
      </c>
      <c r="Y764" s="11">
        <f t="shared" si="213"/>
        <v>-9.99E-18</v>
      </c>
      <c r="Z764" s="11">
        <f t="shared" si="214"/>
        <v>-9.9899999999999989E-4</v>
      </c>
      <c r="AA764" s="16">
        <f t="shared" si="215"/>
        <v>1</v>
      </c>
      <c r="AB764" s="9">
        <f t="shared" si="216"/>
        <v>-999</v>
      </c>
      <c r="AC764" s="9">
        <f t="shared" si="217"/>
        <v>-999</v>
      </c>
      <c r="AD764" s="15">
        <f t="shared" si="218"/>
        <v>-999</v>
      </c>
      <c r="AE764" s="3">
        <f t="shared" si="219"/>
        <v>-1202.7959999999996</v>
      </c>
      <c r="AF764" s="2">
        <f t="shared" si="220"/>
        <v>0.30099999999999988</v>
      </c>
      <c r="AG764" s="9">
        <f t="shared" si="221"/>
        <v>0</v>
      </c>
      <c r="AH764" s="2">
        <f t="shared" si="222"/>
        <v>0</v>
      </c>
    </row>
    <row r="765" spans="1:34">
      <c r="A765" s="1">
        <f>Raw!A765</f>
        <v>0</v>
      </c>
      <c r="B765" s="14">
        <f>Raw!B765</f>
        <v>0</v>
      </c>
      <c r="C765" s="15">
        <f>Raw!C765</f>
        <v>0</v>
      </c>
      <c r="D765" s="15">
        <f>IF(C765&gt;0.5,Raw!D765*D$11,-999)</f>
        <v>-999</v>
      </c>
      <c r="E765" s="9">
        <f>IF(Raw!$G765&gt;$C$8,IF(Raw!$Q765&gt;$C$8,IF(Raw!$N765&gt;$C$9,IF(Raw!$N765&lt;$A$9,IF(Raw!$X765&gt;$C$9,IF(Raw!$X765&lt;$A$9,Raw!H765,-999),-999),-999),-999),-999),-999)</f>
        <v>-999</v>
      </c>
      <c r="F765" s="9">
        <f>IF(Raw!$G765&gt;$C$8,IF(Raw!$Q765&gt;$C$8,IF(Raw!$N765&gt;$C$9,IF(Raw!$N765&lt;$A$9,IF(Raw!$X765&gt;$C$9,IF(Raw!$X765&lt;$A$9,Raw!I765,-999),-999),-999),-999),-999),-999)</f>
        <v>-999</v>
      </c>
      <c r="G765" s="9">
        <f>Raw!G765</f>
        <v>0</v>
      </c>
      <c r="H765" s="9">
        <f>IF(Raw!$G765&gt;$C$8,IF(Raw!$Q765&gt;$C$8,IF(Raw!$N765&gt;$C$9,IF(Raw!$N765&lt;$A$9,IF(Raw!$X765&gt;$C$9,IF(Raw!$X765&lt;$A$9,Raw!L765,-999),-999),-999),-999),-999),-999)</f>
        <v>-999</v>
      </c>
      <c r="I765" s="9">
        <f>IF(Raw!$G765&gt;$C$8,IF(Raw!$Q765&gt;$C$8,IF(Raw!$N765&gt;$C$9,IF(Raw!$N765&lt;$A$9,IF(Raw!$X765&gt;$C$9,IF(Raw!$X765&lt;$A$9,Raw!M765,-999),-999),-999),-999),-999),-999)</f>
        <v>-999</v>
      </c>
      <c r="J765" s="9">
        <f>IF(Raw!$G765&gt;$C$8,IF(Raw!$Q765&gt;$C$8,IF(Raw!$N765&gt;$C$9,IF(Raw!$N765&lt;$A$9,IF(Raw!$X765&gt;$C$9,IF(Raw!$X765&lt;$A$9,Raw!N765,-999),-999),-999),-999),-999),-999)</f>
        <v>-999</v>
      </c>
      <c r="K765" s="9">
        <f>IF(Raw!$G765&gt;$C$8,IF(Raw!$Q765&gt;$C$8,IF(Raw!$N765&gt;$C$9,IF(Raw!$N765&lt;$A$9,IF(Raw!$X765&gt;$C$9,IF(Raw!$X765&lt;$A$9,Raw!R765,-999),-999),-999),-999),-999),-999)</f>
        <v>-999</v>
      </c>
      <c r="L765" s="9">
        <f>IF(Raw!$G765&gt;$C$8,IF(Raw!$Q765&gt;$C$8,IF(Raw!$N765&gt;$C$9,IF(Raw!$N765&lt;$A$9,IF(Raw!$X765&gt;$C$9,IF(Raw!$X765&lt;$A$9,Raw!S765,-999),-999),-999),-999),-999),-999)</f>
        <v>-999</v>
      </c>
      <c r="M765" s="9">
        <f>Raw!Q765</f>
        <v>0</v>
      </c>
      <c r="N765" s="9">
        <f>IF(Raw!$G765&gt;$C$8,IF(Raw!$Q765&gt;$C$8,IF(Raw!$N765&gt;$C$9,IF(Raw!$N765&lt;$A$9,IF(Raw!$X765&gt;$C$9,IF(Raw!$X765&lt;$A$9,Raw!V765,-999),-999),-999),-999),-999),-999)</f>
        <v>-999</v>
      </c>
      <c r="O765" s="9">
        <f>IF(Raw!$G765&gt;$C$8,IF(Raw!$Q765&gt;$C$8,IF(Raw!$N765&gt;$C$9,IF(Raw!$N765&lt;$A$9,IF(Raw!$X765&gt;$C$9,IF(Raw!$X765&lt;$A$9,Raw!W765,-999),-999),-999),-999),-999),-999)</f>
        <v>-999</v>
      </c>
      <c r="P765" s="9">
        <f>IF(Raw!$G765&gt;$C$8,IF(Raw!$Q765&gt;$C$8,IF(Raw!$N765&gt;$C$9,IF(Raw!$N765&lt;$A$9,IF(Raw!$X765&gt;$C$9,IF(Raw!$X765&lt;$A$9,Raw!X765,-999),-999),-999),-999),-999),-999)</f>
        <v>-999</v>
      </c>
      <c r="R765" s="9">
        <f t="shared" si="207"/>
        <v>0</v>
      </c>
      <c r="S765" s="9">
        <f t="shared" si="208"/>
        <v>0</v>
      </c>
      <c r="T765" s="9">
        <f t="shared" si="209"/>
        <v>0</v>
      </c>
      <c r="U765" s="9">
        <f t="shared" si="210"/>
        <v>0</v>
      </c>
      <c r="V765" s="15">
        <f t="shared" si="211"/>
        <v>-999</v>
      </c>
      <c r="X765" s="11">
        <f t="shared" si="212"/>
        <v>-6.0139799999999993E+20</v>
      </c>
      <c r="Y765" s="11">
        <f t="shared" si="213"/>
        <v>-9.99E-18</v>
      </c>
      <c r="Z765" s="11">
        <f t="shared" si="214"/>
        <v>-9.9899999999999989E-4</v>
      </c>
      <c r="AA765" s="16">
        <f t="shared" si="215"/>
        <v>1</v>
      </c>
      <c r="AB765" s="9">
        <f t="shared" si="216"/>
        <v>-999</v>
      </c>
      <c r="AC765" s="9">
        <f t="shared" si="217"/>
        <v>-999</v>
      </c>
      <c r="AD765" s="15">
        <f t="shared" si="218"/>
        <v>-999</v>
      </c>
      <c r="AE765" s="3">
        <f t="shared" si="219"/>
        <v>-1202.7959999999996</v>
      </c>
      <c r="AF765" s="2">
        <f t="shared" si="220"/>
        <v>0.30099999999999988</v>
      </c>
      <c r="AG765" s="9">
        <f t="shared" si="221"/>
        <v>0</v>
      </c>
      <c r="AH765" s="2">
        <f t="shared" si="222"/>
        <v>0</v>
      </c>
    </row>
    <row r="766" spans="1:34">
      <c r="A766" s="1">
        <f>Raw!A766</f>
        <v>0</v>
      </c>
      <c r="B766" s="14">
        <f>Raw!B766</f>
        <v>0</v>
      </c>
      <c r="C766" s="15">
        <f>Raw!C766</f>
        <v>0</v>
      </c>
      <c r="D766" s="15">
        <f>IF(C766&gt;0.5,Raw!D766*D$11,-999)</f>
        <v>-999</v>
      </c>
      <c r="E766" s="9">
        <f>IF(Raw!$G766&gt;$C$8,IF(Raw!$Q766&gt;$C$8,IF(Raw!$N766&gt;$C$9,IF(Raw!$N766&lt;$A$9,IF(Raw!$X766&gt;$C$9,IF(Raw!$X766&lt;$A$9,Raw!H766,-999),-999),-999),-999),-999),-999)</f>
        <v>-999</v>
      </c>
      <c r="F766" s="9">
        <f>IF(Raw!$G766&gt;$C$8,IF(Raw!$Q766&gt;$C$8,IF(Raw!$N766&gt;$C$9,IF(Raw!$N766&lt;$A$9,IF(Raw!$X766&gt;$C$9,IF(Raw!$X766&lt;$A$9,Raw!I766,-999),-999),-999),-999),-999),-999)</f>
        <v>-999</v>
      </c>
      <c r="G766" s="9">
        <f>Raw!G766</f>
        <v>0</v>
      </c>
      <c r="H766" s="9">
        <f>IF(Raw!$G766&gt;$C$8,IF(Raw!$Q766&gt;$C$8,IF(Raw!$N766&gt;$C$9,IF(Raw!$N766&lt;$A$9,IF(Raw!$X766&gt;$C$9,IF(Raw!$X766&lt;$A$9,Raw!L766,-999),-999),-999),-999),-999),-999)</f>
        <v>-999</v>
      </c>
      <c r="I766" s="9">
        <f>IF(Raw!$G766&gt;$C$8,IF(Raw!$Q766&gt;$C$8,IF(Raw!$N766&gt;$C$9,IF(Raw!$N766&lt;$A$9,IF(Raw!$X766&gt;$C$9,IF(Raw!$X766&lt;$A$9,Raw!M766,-999),-999),-999),-999),-999),-999)</f>
        <v>-999</v>
      </c>
      <c r="J766" s="9">
        <f>IF(Raw!$G766&gt;$C$8,IF(Raw!$Q766&gt;$C$8,IF(Raw!$N766&gt;$C$9,IF(Raw!$N766&lt;$A$9,IF(Raw!$X766&gt;$C$9,IF(Raw!$X766&lt;$A$9,Raw!N766,-999),-999),-999),-999),-999),-999)</f>
        <v>-999</v>
      </c>
      <c r="K766" s="9">
        <f>IF(Raw!$G766&gt;$C$8,IF(Raw!$Q766&gt;$C$8,IF(Raw!$N766&gt;$C$9,IF(Raw!$N766&lt;$A$9,IF(Raw!$X766&gt;$C$9,IF(Raw!$X766&lt;$A$9,Raw!R766,-999),-999),-999),-999),-999),-999)</f>
        <v>-999</v>
      </c>
      <c r="L766" s="9">
        <f>IF(Raw!$G766&gt;$C$8,IF(Raw!$Q766&gt;$C$8,IF(Raw!$N766&gt;$C$9,IF(Raw!$N766&lt;$A$9,IF(Raw!$X766&gt;$C$9,IF(Raw!$X766&lt;$A$9,Raw!S766,-999),-999),-999),-999),-999),-999)</f>
        <v>-999</v>
      </c>
      <c r="M766" s="9">
        <f>Raw!Q766</f>
        <v>0</v>
      </c>
      <c r="N766" s="9">
        <f>IF(Raw!$G766&gt;$C$8,IF(Raw!$Q766&gt;$C$8,IF(Raw!$N766&gt;$C$9,IF(Raw!$N766&lt;$A$9,IF(Raw!$X766&gt;$C$9,IF(Raw!$X766&lt;$A$9,Raw!V766,-999),-999),-999),-999),-999),-999)</f>
        <v>-999</v>
      </c>
      <c r="O766" s="9">
        <f>IF(Raw!$G766&gt;$C$8,IF(Raw!$Q766&gt;$C$8,IF(Raw!$N766&gt;$C$9,IF(Raw!$N766&lt;$A$9,IF(Raw!$X766&gt;$C$9,IF(Raw!$X766&lt;$A$9,Raw!W766,-999),-999),-999),-999),-999),-999)</f>
        <v>-999</v>
      </c>
      <c r="P766" s="9">
        <f>IF(Raw!$G766&gt;$C$8,IF(Raw!$Q766&gt;$C$8,IF(Raw!$N766&gt;$C$9,IF(Raw!$N766&lt;$A$9,IF(Raw!$X766&gt;$C$9,IF(Raw!$X766&lt;$A$9,Raw!X766,-999),-999),-999),-999),-999),-999)</f>
        <v>-999</v>
      </c>
      <c r="R766" s="9">
        <f t="shared" si="207"/>
        <v>0</v>
      </c>
      <c r="S766" s="9">
        <f t="shared" si="208"/>
        <v>0</v>
      </c>
      <c r="T766" s="9">
        <f t="shared" si="209"/>
        <v>0</v>
      </c>
      <c r="U766" s="9">
        <f t="shared" si="210"/>
        <v>0</v>
      </c>
      <c r="V766" s="15">
        <f t="shared" si="211"/>
        <v>-999</v>
      </c>
      <c r="X766" s="11">
        <f t="shared" si="212"/>
        <v>-6.0139799999999993E+20</v>
      </c>
      <c r="Y766" s="11">
        <f t="shared" si="213"/>
        <v>-9.99E-18</v>
      </c>
      <c r="Z766" s="11">
        <f t="shared" si="214"/>
        <v>-9.9899999999999989E-4</v>
      </c>
      <c r="AA766" s="16">
        <f t="shared" si="215"/>
        <v>1</v>
      </c>
      <c r="AB766" s="9">
        <f t="shared" si="216"/>
        <v>-999</v>
      </c>
      <c r="AC766" s="9">
        <f t="shared" si="217"/>
        <v>-999</v>
      </c>
      <c r="AD766" s="15">
        <f t="shared" si="218"/>
        <v>-999</v>
      </c>
      <c r="AE766" s="3">
        <f t="shared" si="219"/>
        <v>-1202.7959999999996</v>
      </c>
      <c r="AF766" s="2">
        <f t="shared" si="220"/>
        <v>0.30099999999999988</v>
      </c>
      <c r="AG766" s="9">
        <f t="shared" si="221"/>
        <v>0</v>
      </c>
      <c r="AH766" s="2">
        <f t="shared" si="222"/>
        <v>0</v>
      </c>
    </row>
    <row r="767" spans="1:34">
      <c r="A767" s="1">
        <f>Raw!A767</f>
        <v>0</v>
      </c>
      <c r="B767" s="14">
        <f>Raw!B767</f>
        <v>0</v>
      </c>
      <c r="C767" s="15">
        <f>Raw!C767</f>
        <v>0</v>
      </c>
      <c r="D767" s="15">
        <f>IF(C767&gt;0.5,Raw!D767*D$11,-999)</f>
        <v>-999</v>
      </c>
      <c r="E767" s="9">
        <f>IF(Raw!$G767&gt;$C$8,IF(Raw!$Q767&gt;$C$8,IF(Raw!$N767&gt;$C$9,IF(Raw!$N767&lt;$A$9,IF(Raw!$X767&gt;$C$9,IF(Raw!$X767&lt;$A$9,Raw!H767,-999),-999),-999),-999),-999),-999)</f>
        <v>-999</v>
      </c>
      <c r="F767" s="9">
        <f>IF(Raw!$G767&gt;$C$8,IF(Raw!$Q767&gt;$C$8,IF(Raw!$N767&gt;$C$9,IF(Raw!$N767&lt;$A$9,IF(Raw!$X767&gt;$C$9,IF(Raw!$X767&lt;$A$9,Raw!I767,-999),-999),-999),-999),-999),-999)</f>
        <v>-999</v>
      </c>
      <c r="G767" s="9">
        <f>Raw!G767</f>
        <v>0</v>
      </c>
      <c r="H767" s="9">
        <f>IF(Raw!$G767&gt;$C$8,IF(Raw!$Q767&gt;$C$8,IF(Raw!$N767&gt;$C$9,IF(Raw!$N767&lt;$A$9,IF(Raw!$X767&gt;$C$9,IF(Raw!$X767&lt;$A$9,Raw!L767,-999),-999),-999),-999),-999),-999)</f>
        <v>-999</v>
      </c>
      <c r="I767" s="9">
        <f>IF(Raw!$G767&gt;$C$8,IF(Raw!$Q767&gt;$C$8,IF(Raw!$N767&gt;$C$9,IF(Raw!$N767&lt;$A$9,IF(Raw!$X767&gt;$C$9,IF(Raw!$X767&lt;$A$9,Raw!M767,-999),-999),-999),-999),-999),-999)</f>
        <v>-999</v>
      </c>
      <c r="J767" s="9">
        <f>IF(Raw!$G767&gt;$C$8,IF(Raw!$Q767&gt;$C$8,IF(Raw!$N767&gt;$C$9,IF(Raw!$N767&lt;$A$9,IF(Raw!$X767&gt;$C$9,IF(Raw!$X767&lt;$A$9,Raw!N767,-999),-999),-999),-999),-999),-999)</f>
        <v>-999</v>
      </c>
      <c r="K767" s="9">
        <f>IF(Raw!$G767&gt;$C$8,IF(Raw!$Q767&gt;$C$8,IF(Raw!$N767&gt;$C$9,IF(Raw!$N767&lt;$A$9,IF(Raw!$X767&gt;$C$9,IF(Raw!$X767&lt;$A$9,Raw!R767,-999),-999),-999),-999),-999),-999)</f>
        <v>-999</v>
      </c>
      <c r="L767" s="9">
        <f>IF(Raw!$G767&gt;$C$8,IF(Raw!$Q767&gt;$C$8,IF(Raw!$N767&gt;$C$9,IF(Raw!$N767&lt;$A$9,IF(Raw!$X767&gt;$C$9,IF(Raw!$X767&lt;$A$9,Raw!S767,-999),-999),-999),-999),-999),-999)</f>
        <v>-999</v>
      </c>
      <c r="M767" s="9">
        <f>Raw!Q767</f>
        <v>0</v>
      </c>
      <c r="N767" s="9">
        <f>IF(Raw!$G767&gt;$C$8,IF(Raw!$Q767&gt;$C$8,IF(Raw!$N767&gt;$C$9,IF(Raw!$N767&lt;$A$9,IF(Raw!$X767&gt;$C$9,IF(Raw!$X767&lt;$A$9,Raw!V767,-999),-999),-999),-999),-999),-999)</f>
        <v>-999</v>
      </c>
      <c r="O767" s="9">
        <f>IF(Raw!$G767&gt;$C$8,IF(Raw!$Q767&gt;$C$8,IF(Raw!$N767&gt;$C$9,IF(Raw!$N767&lt;$A$9,IF(Raw!$X767&gt;$C$9,IF(Raw!$X767&lt;$A$9,Raw!W767,-999),-999),-999),-999),-999),-999)</f>
        <v>-999</v>
      </c>
      <c r="P767" s="9">
        <f>IF(Raw!$G767&gt;$C$8,IF(Raw!$Q767&gt;$C$8,IF(Raw!$N767&gt;$C$9,IF(Raw!$N767&lt;$A$9,IF(Raw!$X767&gt;$C$9,IF(Raw!$X767&lt;$A$9,Raw!X767,-999),-999),-999),-999),-999),-999)</f>
        <v>-999</v>
      </c>
      <c r="R767" s="9">
        <f t="shared" si="207"/>
        <v>0</v>
      </c>
      <c r="S767" s="9">
        <f t="shared" si="208"/>
        <v>0</v>
      </c>
      <c r="T767" s="9">
        <f t="shared" si="209"/>
        <v>0</v>
      </c>
      <c r="U767" s="9">
        <f t="shared" si="210"/>
        <v>0</v>
      </c>
      <c r="V767" s="15">
        <f t="shared" si="211"/>
        <v>-999</v>
      </c>
      <c r="X767" s="11">
        <f t="shared" si="212"/>
        <v>-6.0139799999999993E+20</v>
      </c>
      <c r="Y767" s="11">
        <f t="shared" si="213"/>
        <v>-9.99E-18</v>
      </c>
      <c r="Z767" s="11">
        <f t="shared" si="214"/>
        <v>-9.9899999999999989E-4</v>
      </c>
      <c r="AA767" s="16">
        <f t="shared" si="215"/>
        <v>1</v>
      </c>
      <c r="AB767" s="9">
        <f t="shared" si="216"/>
        <v>-999</v>
      </c>
      <c r="AC767" s="9">
        <f t="shared" si="217"/>
        <v>-999</v>
      </c>
      <c r="AD767" s="15">
        <f t="shared" si="218"/>
        <v>-999</v>
      </c>
      <c r="AE767" s="3">
        <f t="shared" si="219"/>
        <v>-1202.7959999999996</v>
      </c>
      <c r="AF767" s="2">
        <f t="shared" si="220"/>
        <v>0.30099999999999988</v>
      </c>
      <c r="AG767" s="9">
        <f t="shared" si="221"/>
        <v>0</v>
      </c>
      <c r="AH767" s="2">
        <f t="shared" si="222"/>
        <v>0</v>
      </c>
    </row>
    <row r="768" spans="1:34">
      <c r="A768" s="1">
        <f>Raw!A768</f>
        <v>0</v>
      </c>
      <c r="B768" s="14">
        <f>Raw!B768</f>
        <v>0</v>
      </c>
      <c r="C768" s="15">
        <f>Raw!C768</f>
        <v>0</v>
      </c>
      <c r="D768" s="15">
        <f>IF(C768&gt;0.5,Raw!D768*D$11,-999)</f>
        <v>-999</v>
      </c>
      <c r="E768" s="9">
        <f>IF(Raw!$G768&gt;$C$8,IF(Raw!$Q768&gt;$C$8,IF(Raw!$N768&gt;$C$9,IF(Raw!$N768&lt;$A$9,IF(Raw!$X768&gt;$C$9,IF(Raw!$X768&lt;$A$9,Raw!H768,-999),-999),-999),-999),-999),-999)</f>
        <v>-999</v>
      </c>
      <c r="F768" s="9">
        <f>IF(Raw!$G768&gt;$C$8,IF(Raw!$Q768&gt;$C$8,IF(Raw!$N768&gt;$C$9,IF(Raw!$N768&lt;$A$9,IF(Raw!$X768&gt;$C$9,IF(Raw!$X768&lt;$A$9,Raw!I768,-999),-999),-999),-999),-999),-999)</f>
        <v>-999</v>
      </c>
      <c r="G768" s="9">
        <f>Raw!G768</f>
        <v>0</v>
      </c>
      <c r="H768" s="9">
        <f>IF(Raw!$G768&gt;$C$8,IF(Raw!$Q768&gt;$C$8,IF(Raw!$N768&gt;$C$9,IF(Raw!$N768&lt;$A$9,IF(Raw!$X768&gt;$C$9,IF(Raw!$X768&lt;$A$9,Raw!L768,-999),-999),-999),-999),-999),-999)</f>
        <v>-999</v>
      </c>
      <c r="I768" s="9">
        <f>IF(Raw!$G768&gt;$C$8,IF(Raw!$Q768&gt;$C$8,IF(Raw!$N768&gt;$C$9,IF(Raw!$N768&lt;$A$9,IF(Raw!$X768&gt;$C$9,IF(Raw!$X768&lt;$A$9,Raw!M768,-999),-999),-999),-999),-999),-999)</f>
        <v>-999</v>
      </c>
      <c r="J768" s="9">
        <f>IF(Raw!$G768&gt;$C$8,IF(Raw!$Q768&gt;$C$8,IF(Raw!$N768&gt;$C$9,IF(Raw!$N768&lt;$A$9,IF(Raw!$X768&gt;$C$9,IF(Raw!$X768&lt;$A$9,Raw!N768,-999),-999),-999),-999),-999),-999)</f>
        <v>-999</v>
      </c>
      <c r="K768" s="9">
        <f>IF(Raw!$G768&gt;$C$8,IF(Raw!$Q768&gt;$C$8,IF(Raw!$N768&gt;$C$9,IF(Raw!$N768&lt;$A$9,IF(Raw!$X768&gt;$C$9,IF(Raw!$X768&lt;$A$9,Raw!R768,-999),-999),-999),-999),-999),-999)</f>
        <v>-999</v>
      </c>
      <c r="L768" s="9">
        <f>IF(Raw!$G768&gt;$C$8,IF(Raw!$Q768&gt;$C$8,IF(Raw!$N768&gt;$C$9,IF(Raw!$N768&lt;$A$9,IF(Raw!$X768&gt;$C$9,IF(Raw!$X768&lt;$A$9,Raw!S768,-999),-999),-999),-999),-999),-999)</f>
        <v>-999</v>
      </c>
      <c r="M768" s="9">
        <f>Raw!Q768</f>
        <v>0</v>
      </c>
      <c r="N768" s="9">
        <f>IF(Raw!$G768&gt;$C$8,IF(Raw!$Q768&gt;$C$8,IF(Raw!$N768&gt;$C$9,IF(Raw!$N768&lt;$A$9,IF(Raw!$X768&gt;$C$9,IF(Raw!$X768&lt;$A$9,Raw!V768,-999),-999),-999),-999),-999),-999)</f>
        <v>-999</v>
      </c>
      <c r="O768" s="9">
        <f>IF(Raw!$G768&gt;$C$8,IF(Raw!$Q768&gt;$C$8,IF(Raw!$N768&gt;$C$9,IF(Raw!$N768&lt;$A$9,IF(Raw!$X768&gt;$C$9,IF(Raw!$X768&lt;$A$9,Raw!W768,-999),-999),-999),-999),-999),-999)</f>
        <v>-999</v>
      </c>
      <c r="P768" s="9">
        <f>IF(Raw!$G768&gt;$C$8,IF(Raw!$Q768&gt;$C$8,IF(Raw!$N768&gt;$C$9,IF(Raw!$N768&lt;$A$9,IF(Raw!$X768&gt;$C$9,IF(Raw!$X768&lt;$A$9,Raw!X768,-999),-999),-999),-999),-999),-999)</f>
        <v>-999</v>
      </c>
      <c r="R768" s="9">
        <f t="shared" si="207"/>
        <v>0</v>
      </c>
      <c r="S768" s="9">
        <f t="shared" si="208"/>
        <v>0</v>
      </c>
      <c r="T768" s="9">
        <f t="shared" si="209"/>
        <v>0</v>
      </c>
      <c r="U768" s="9">
        <f t="shared" si="210"/>
        <v>0</v>
      </c>
      <c r="V768" s="15">
        <f t="shared" si="211"/>
        <v>-999</v>
      </c>
      <c r="X768" s="11">
        <f t="shared" si="212"/>
        <v>-6.0139799999999993E+20</v>
      </c>
      <c r="Y768" s="11">
        <f t="shared" si="213"/>
        <v>-9.99E-18</v>
      </c>
      <c r="Z768" s="11">
        <f t="shared" si="214"/>
        <v>-9.9899999999999989E-4</v>
      </c>
      <c r="AA768" s="16">
        <f t="shared" si="215"/>
        <v>1</v>
      </c>
      <c r="AB768" s="9">
        <f t="shared" si="216"/>
        <v>-999</v>
      </c>
      <c r="AC768" s="9">
        <f t="shared" si="217"/>
        <v>-999</v>
      </c>
      <c r="AD768" s="15">
        <f t="shared" si="218"/>
        <v>-999</v>
      </c>
      <c r="AE768" s="3">
        <f t="shared" si="219"/>
        <v>-1202.7959999999996</v>
      </c>
      <c r="AF768" s="2">
        <f t="shared" si="220"/>
        <v>0.30099999999999988</v>
      </c>
      <c r="AG768" s="9">
        <f t="shared" si="221"/>
        <v>0</v>
      </c>
      <c r="AH768" s="2">
        <f t="shared" si="222"/>
        <v>0</v>
      </c>
    </row>
    <row r="769" spans="1:34">
      <c r="A769" s="1">
        <f>Raw!A769</f>
        <v>0</v>
      </c>
      <c r="B769" s="14">
        <f>Raw!B769</f>
        <v>0</v>
      </c>
      <c r="C769" s="15">
        <f>Raw!C769</f>
        <v>0</v>
      </c>
      <c r="D769" s="15">
        <f>IF(C769&gt;0.5,Raw!D769*D$11,-999)</f>
        <v>-999</v>
      </c>
      <c r="E769" s="9">
        <f>IF(Raw!$G769&gt;$C$8,IF(Raw!$Q769&gt;$C$8,IF(Raw!$N769&gt;$C$9,IF(Raw!$N769&lt;$A$9,IF(Raw!$X769&gt;$C$9,IF(Raw!$X769&lt;$A$9,Raw!H769,-999),-999),-999),-999),-999),-999)</f>
        <v>-999</v>
      </c>
      <c r="F769" s="9">
        <f>IF(Raw!$G769&gt;$C$8,IF(Raw!$Q769&gt;$C$8,IF(Raw!$N769&gt;$C$9,IF(Raw!$N769&lt;$A$9,IF(Raw!$X769&gt;$C$9,IF(Raw!$X769&lt;$A$9,Raw!I769,-999),-999),-999),-999),-999),-999)</f>
        <v>-999</v>
      </c>
      <c r="G769" s="9">
        <f>Raw!G769</f>
        <v>0</v>
      </c>
      <c r="H769" s="9">
        <f>IF(Raw!$G769&gt;$C$8,IF(Raw!$Q769&gt;$C$8,IF(Raw!$N769&gt;$C$9,IF(Raw!$N769&lt;$A$9,IF(Raw!$X769&gt;$C$9,IF(Raw!$X769&lt;$A$9,Raw!L769,-999),-999),-999),-999),-999),-999)</f>
        <v>-999</v>
      </c>
      <c r="I769" s="9">
        <f>IF(Raw!$G769&gt;$C$8,IF(Raw!$Q769&gt;$C$8,IF(Raw!$N769&gt;$C$9,IF(Raw!$N769&lt;$A$9,IF(Raw!$X769&gt;$C$9,IF(Raw!$X769&lt;$A$9,Raw!M769,-999),-999),-999),-999),-999),-999)</f>
        <v>-999</v>
      </c>
      <c r="J769" s="9">
        <f>IF(Raw!$G769&gt;$C$8,IF(Raw!$Q769&gt;$C$8,IF(Raw!$N769&gt;$C$9,IF(Raw!$N769&lt;$A$9,IF(Raw!$X769&gt;$C$9,IF(Raw!$X769&lt;$A$9,Raw!N769,-999),-999),-999),-999),-999),-999)</f>
        <v>-999</v>
      </c>
      <c r="K769" s="9">
        <f>IF(Raw!$G769&gt;$C$8,IF(Raw!$Q769&gt;$C$8,IF(Raw!$N769&gt;$C$9,IF(Raw!$N769&lt;$A$9,IF(Raw!$X769&gt;$C$9,IF(Raw!$X769&lt;$A$9,Raw!R769,-999),-999),-999),-999),-999),-999)</f>
        <v>-999</v>
      </c>
      <c r="L769" s="9">
        <f>IF(Raw!$G769&gt;$C$8,IF(Raw!$Q769&gt;$C$8,IF(Raw!$N769&gt;$C$9,IF(Raw!$N769&lt;$A$9,IF(Raw!$X769&gt;$C$9,IF(Raw!$X769&lt;$A$9,Raw!S769,-999),-999),-999),-999),-999),-999)</f>
        <v>-999</v>
      </c>
      <c r="M769" s="9">
        <f>Raw!Q769</f>
        <v>0</v>
      </c>
      <c r="N769" s="9">
        <f>IF(Raw!$G769&gt;$C$8,IF(Raw!$Q769&gt;$C$8,IF(Raw!$N769&gt;$C$9,IF(Raw!$N769&lt;$A$9,IF(Raw!$X769&gt;$C$9,IF(Raw!$X769&lt;$A$9,Raw!V769,-999),-999),-999),-999),-999),-999)</f>
        <v>-999</v>
      </c>
      <c r="O769" s="9">
        <f>IF(Raw!$G769&gt;$C$8,IF(Raw!$Q769&gt;$C$8,IF(Raw!$N769&gt;$C$9,IF(Raw!$N769&lt;$A$9,IF(Raw!$X769&gt;$C$9,IF(Raw!$X769&lt;$A$9,Raw!W769,-999),-999),-999),-999),-999),-999)</f>
        <v>-999</v>
      </c>
      <c r="P769" s="9">
        <f>IF(Raw!$G769&gt;$C$8,IF(Raw!$Q769&gt;$C$8,IF(Raw!$N769&gt;$C$9,IF(Raw!$N769&lt;$A$9,IF(Raw!$X769&gt;$C$9,IF(Raw!$X769&lt;$A$9,Raw!X769,-999),-999),-999),-999),-999),-999)</f>
        <v>-999</v>
      </c>
      <c r="R769" s="9">
        <f t="shared" si="207"/>
        <v>0</v>
      </c>
      <c r="S769" s="9">
        <f t="shared" si="208"/>
        <v>0</v>
      </c>
      <c r="T769" s="9">
        <f t="shared" si="209"/>
        <v>0</v>
      </c>
      <c r="U769" s="9">
        <f t="shared" si="210"/>
        <v>0</v>
      </c>
      <c r="V769" s="15">
        <f t="shared" si="211"/>
        <v>-999</v>
      </c>
      <c r="X769" s="11">
        <f t="shared" si="212"/>
        <v>-6.0139799999999993E+20</v>
      </c>
      <c r="Y769" s="11">
        <f t="shared" si="213"/>
        <v>-9.99E-18</v>
      </c>
      <c r="Z769" s="11">
        <f t="shared" si="214"/>
        <v>-9.9899999999999989E-4</v>
      </c>
      <c r="AA769" s="16">
        <f t="shared" si="215"/>
        <v>1</v>
      </c>
      <c r="AB769" s="9">
        <f t="shared" si="216"/>
        <v>-999</v>
      </c>
      <c r="AC769" s="9">
        <f t="shared" si="217"/>
        <v>-999</v>
      </c>
      <c r="AD769" s="15">
        <f t="shared" si="218"/>
        <v>-999</v>
      </c>
      <c r="AE769" s="3">
        <f t="shared" si="219"/>
        <v>-1202.7959999999996</v>
      </c>
      <c r="AF769" s="2">
        <f t="shared" si="220"/>
        <v>0.30099999999999988</v>
      </c>
      <c r="AG769" s="9">
        <f t="shared" si="221"/>
        <v>0</v>
      </c>
      <c r="AH769" s="2">
        <f t="shared" si="222"/>
        <v>0</v>
      </c>
    </row>
    <row r="770" spans="1:34">
      <c r="A770" s="1">
        <f>Raw!A770</f>
        <v>0</v>
      </c>
      <c r="B770" s="14">
        <f>Raw!B770</f>
        <v>0</v>
      </c>
      <c r="C770" s="15">
        <f>Raw!C770</f>
        <v>0</v>
      </c>
      <c r="D770" s="15">
        <f>IF(C770&gt;0.5,Raw!D770*D$11,-999)</f>
        <v>-999</v>
      </c>
      <c r="E770" s="9">
        <f>IF(Raw!$G770&gt;$C$8,IF(Raw!$Q770&gt;$C$8,IF(Raw!$N770&gt;$C$9,IF(Raw!$N770&lt;$A$9,IF(Raw!$X770&gt;$C$9,IF(Raw!$X770&lt;$A$9,Raw!H770,-999),-999),-999),-999),-999),-999)</f>
        <v>-999</v>
      </c>
      <c r="F770" s="9">
        <f>IF(Raw!$G770&gt;$C$8,IF(Raw!$Q770&gt;$C$8,IF(Raw!$N770&gt;$C$9,IF(Raw!$N770&lt;$A$9,IF(Raw!$X770&gt;$C$9,IF(Raw!$X770&lt;$A$9,Raw!I770,-999),-999),-999),-999),-999),-999)</f>
        <v>-999</v>
      </c>
      <c r="G770" s="9">
        <f>Raw!G770</f>
        <v>0</v>
      </c>
      <c r="H770" s="9">
        <f>IF(Raw!$G770&gt;$C$8,IF(Raw!$Q770&gt;$C$8,IF(Raw!$N770&gt;$C$9,IF(Raw!$N770&lt;$A$9,IF(Raw!$X770&gt;$C$9,IF(Raw!$X770&lt;$A$9,Raw!L770,-999),-999),-999),-999),-999),-999)</f>
        <v>-999</v>
      </c>
      <c r="I770" s="9">
        <f>IF(Raw!$G770&gt;$C$8,IF(Raw!$Q770&gt;$C$8,IF(Raw!$N770&gt;$C$9,IF(Raw!$N770&lt;$A$9,IF(Raw!$X770&gt;$C$9,IF(Raw!$X770&lt;$A$9,Raw!M770,-999),-999),-999),-999),-999),-999)</f>
        <v>-999</v>
      </c>
      <c r="J770" s="9">
        <f>IF(Raw!$G770&gt;$C$8,IF(Raw!$Q770&gt;$C$8,IF(Raw!$N770&gt;$C$9,IF(Raw!$N770&lt;$A$9,IF(Raw!$X770&gt;$C$9,IF(Raw!$X770&lt;$A$9,Raw!N770,-999),-999),-999),-999),-999),-999)</f>
        <v>-999</v>
      </c>
      <c r="K770" s="9">
        <f>IF(Raw!$G770&gt;$C$8,IF(Raw!$Q770&gt;$C$8,IF(Raw!$N770&gt;$C$9,IF(Raw!$N770&lt;$A$9,IF(Raw!$X770&gt;$C$9,IF(Raw!$X770&lt;$A$9,Raw!R770,-999),-999),-999),-999),-999),-999)</f>
        <v>-999</v>
      </c>
      <c r="L770" s="9">
        <f>IF(Raw!$G770&gt;$C$8,IF(Raw!$Q770&gt;$C$8,IF(Raw!$N770&gt;$C$9,IF(Raw!$N770&lt;$A$9,IF(Raw!$X770&gt;$C$9,IF(Raw!$X770&lt;$A$9,Raw!S770,-999),-999),-999),-999),-999),-999)</f>
        <v>-999</v>
      </c>
      <c r="M770" s="9">
        <f>Raw!Q770</f>
        <v>0</v>
      </c>
      <c r="N770" s="9">
        <f>IF(Raw!$G770&gt;$C$8,IF(Raw!$Q770&gt;$C$8,IF(Raw!$N770&gt;$C$9,IF(Raw!$N770&lt;$A$9,IF(Raw!$X770&gt;$C$9,IF(Raw!$X770&lt;$A$9,Raw!V770,-999),-999),-999),-999),-999),-999)</f>
        <v>-999</v>
      </c>
      <c r="O770" s="9">
        <f>IF(Raw!$G770&gt;$C$8,IF(Raw!$Q770&gt;$C$8,IF(Raw!$N770&gt;$C$9,IF(Raw!$N770&lt;$A$9,IF(Raw!$X770&gt;$C$9,IF(Raw!$X770&lt;$A$9,Raw!W770,-999),-999),-999),-999),-999),-999)</f>
        <v>-999</v>
      </c>
      <c r="P770" s="9">
        <f>IF(Raw!$G770&gt;$C$8,IF(Raw!$Q770&gt;$C$8,IF(Raw!$N770&gt;$C$9,IF(Raw!$N770&lt;$A$9,IF(Raw!$X770&gt;$C$9,IF(Raw!$X770&lt;$A$9,Raw!X770,-999),-999),-999),-999),-999),-999)</f>
        <v>-999</v>
      </c>
      <c r="R770" s="9">
        <f t="shared" si="207"/>
        <v>0</v>
      </c>
      <c r="S770" s="9">
        <f t="shared" si="208"/>
        <v>0</v>
      </c>
      <c r="T770" s="9">
        <f t="shared" si="209"/>
        <v>0</v>
      </c>
      <c r="U770" s="9">
        <f t="shared" si="210"/>
        <v>0</v>
      </c>
      <c r="V770" s="15">
        <f t="shared" si="211"/>
        <v>-999</v>
      </c>
      <c r="X770" s="11">
        <f t="shared" si="212"/>
        <v>-6.0139799999999993E+20</v>
      </c>
      <c r="Y770" s="11">
        <f t="shared" si="213"/>
        <v>-9.99E-18</v>
      </c>
      <c r="Z770" s="11">
        <f t="shared" si="214"/>
        <v>-9.9899999999999989E-4</v>
      </c>
      <c r="AA770" s="16">
        <f t="shared" si="215"/>
        <v>1</v>
      </c>
      <c r="AB770" s="9">
        <f t="shared" si="216"/>
        <v>-999</v>
      </c>
      <c r="AC770" s="9">
        <f t="shared" si="217"/>
        <v>-999</v>
      </c>
      <c r="AD770" s="15">
        <f t="shared" si="218"/>
        <v>-999</v>
      </c>
      <c r="AE770" s="3">
        <f t="shared" si="219"/>
        <v>-1202.7959999999996</v>
      </c>
      <c r="AF770" s="2">
        <f t="shared" si="220"/>
        <v>0.30099999999999988</v>
      </c>
      <c r="AG770" s="9">
        <f t="shared" si="221"/>
        <v>0</v>
      </c>
      <c r="AH770" s="2">
        <f t="shared" si="222"/>
        <v>0</v>
      </c>
    </row>
    <row r="771" spans="1:34">
      <c r="A771" s="1">
        <f>Raw!A771</f>
        <v>0</v>
      </c>
      <c r="B771" s="14">
        <f>Raw!B771</f>
        <v>0</v>
      </c>
      <c r="C771" s="15">
        <f>Raw!C771</f>
        <v>0</v>
      </c>
      <c r="D771" s="15">
        <f>IF(C771&gt;0.5,Raw!D771*D$11,-999)</f>
        <v>-999</v>
      </c>
      <c r="E771" s="9">
        <f>IF(Raw!$G771&gt;$C$8,IF(Raw!$Q771&gt;$C$8,IF(Raw!$N771&gt;$C$9,IF(Raw!$N771&lt;$A$9,IF(Raw!$X771&gt;$C$9,IF(Raw!$X771&lt;$A$9,Raw!H771,-999),-999),-999),-999),-999),-999)</f>
        <v>-999</v>
      </c>
      <c r="F771" s="9">
        <f>IF(Raw!$G771&gt;$C$8,IF(Raw!$Q771&gt;$C$8,IF(Raw!$N771&gt;$C$9,IF(Raw!$N771&lt;$A$9,IF(Raw!$X771&gt;$C$9,IF(Raw!$X771&lt;$A$9,Raw!I771,-999),-999),-999),-999),-999),-999)</f>
        <v>-999</v>
      </c>
      <c r="G771" s="9">
        <f>Raw!G771</f>
        <v>0</v>
      </c>
      <c r="H771" s="9">
        <f>IF(Raw!$G771&gt;$C$8,IF(Raw!$Q771&gt;$C$8,IF(Raw!$N771&gt;$C$9,IF(Raw!$N771&lt;$A$9,IF(Raw!$X771&gt;$C$9,IF(Raw!$X771&lt;$A$9,Raw!L771,-999),-999),-999),-999),-999),-999)</f>
        <v>-999</v>
      </c>
      <c r="I771" s="9">
        <f>IF(Raw!$G771&gt;$C$8,IF(Raw!$Q771&gt;$C$8,IF(Raw!$N771&gt;$C$9,IF(Raw!$N771&lt;$A$9,IF(Raw!$X771&gt;$C$9,IF(Raw!$X771&lt;$A$9,Raw!M771,-999),-999),-999),-999),-999),-999)</f>
        <v>-999</v>
      </c>
      <c r="J771" s="9">
        <f>IF(Raw!$G771&gt;$C$8,IF(Raw!$Q771&gt;$C$8,IF(Raw!$N771&gt;$C$9,IF(Raw!$N771&lt;$A$9,IF(Raw!$X771&gt;$C$9,IF(Raw!$X771&lt;$A$9,Raw!N771,-999),-999),-999),-999),-999),-999)</f>
        <v>-999</v>
      </c>
      <c r="K771" s="9">
        <f>IF(Raw!$G771&gt;$C$8,IF(Raw!$Q771&gt;$C$8,IF(Raw!$N771&gt;$C$9,IF(Raw!$N771&lt;$A$9,IF(Raw!$X771&gt;$C$9,IF(Raw!$X771&lt;$A$9,Raw!R771,-999),-999),-999),-999),-999),-999)</f>
        <v>-999</v>
      </c>
      <c r="L771" s="9">
        <f>IF(Raw!$G771&gt;$C$8,IF(Raw!$Q771&gt;$C$8,IF(Raw!$N771&gt;$C$9,IF(Raw!$N771&lt;$A$9,IF(Raw!$X771&gt;$C$9,IF(Raw!$X771&lt;$A$9,Raw!S771,-999),-999),-999),-999),-999),-999)</f>
        <v>-999</v>
      </c>
      <c r="M771" s="9">
        <f>Raw!Q771</f>
        <v>0</v>
      </c>
      <c r="N771" s="9">
        <f>IF(Raw!$G771&gt;$C$8,IF(Raw!$Q771&gt;$C$8,IF(Raw!$N771&gt;$C$9,IF(Raw!$N771&lt;$A$9,IF(Raw!$X771&gt;$C$9,IF(Raw!$X771&lt;$A$9,Raw!V771,-999),-999),-999),-999),-999),-999)</f>
        <v>-999</v>
      </c>
      <c r="O771" s="9">
        <f>IF(Raw!$G771&gt;$C$8,IF(Raw!$Q771&gt;$C$8,IF(Raw!$N771&gt;$C$9,IF(Raw!$N771&lt;$A$9,IF(Raw!$X771&gt;$C$9,IF(Raw!$X771&lt;$A$9,Raw!W771,-999),-999),-999),-999),-999),-999)</f>
        <v>-999</v>
      </c>
      <c r="P771" s="9">
        <f>IF(Raw!$G771&gt;$C$8,IF(Raw!$Q771&gt;$C$8,IF(Raw!$N771&gt;$C$9,IF(Raw!$N771&lt;$A$9,IF(Raw!$X771&gt;$C$9,IF(Raw!$X771&lt;$A$9,Raw!X771,-999),-999),-999),-999),-999),-999)</f>
        <v>-999</v>
      </c>
      <c r="R771" s="9">
        <f t="shared" si="207"/>
        <v>0</v>
      </c>
      <c r="S771" s="9">
        <f t="shared" si="208"/>
        <v>0</v>
      </c>
      <c r="T771" s="9">
        <f t="shared" si="209"/>
        <v>0</v>
      </c>
      <c r="U771" s="9">
        <f t="shared" si="210"/>
        <v>0</v>
      </c>
      <c r="V771" s="15">
        <f t="shared" si="211"/>
        <v>-999</v>
      </c>
      <c r="X771" s="11">
        <f t="shared" si="212"/>
        <v>-6.0139799999999993E+20</v>
      </c>
      <c r="Y771" s="11">
        <f t="shared" si="213"/>
        <v>-9.99E-18</v>
      </c>
      <c r="Z771" s="11">
        <f t="shared" si="214"/>
        <v>-9.9899999999999989E-4</v>
      </c>
      <c r="AA771" s="16">
        <f t="shared" si="215"/>
        <v>1</v>
      </c>
      <c r="AB771" s="9">
        <f t="shared" si="216"/>
        <v>-999</v>
      </c>
      <c r="AC771" s="9">
        <f t="shared" si="217"/>
        <v>-999</v>
      </c>
      <c r="AD771" s="15">
        <f t="shared" si="218"/>
        <v>-999</v>
      </c>
      <c r="AE771" s="3">
        <f t="shared" si="219"/>
        <v>-1202.7959999999996</v>
      </c>
      <c r="AF771" s="2">
        <f t="shared" si="220"/>
        <v>0.30099999999999988</v>
      </c>
      <c r="AG771" s="9">
        <f t="shared" si="221"/>
        <v>0</v>
      </c>
      <c r="AH771" s="2">
        <f t="shared" si="222"/>
        <v>0</v>
      </c>
    </row>
    <row r="772" spans="1:34">
      <c r="A772" s="1">
        <f>Raw!A772</f>
        <v>0</v>
      </c>
      <c r="B772" s="14">
        <f>Raw!B772</f>
        <v>0</v>
      </c>
      <c r="C772" s="15">
        <f>Raw!C772</f>
        <v>0</v>
      </c>
      <c r="D772" s="15">
        <f>IF(C772&gt;0.5,Raw!D772*D$11,-999)</f>
        <v>-999</v>
      </c>
      <c r="E772" s="9">
        <f>IF(Raw!$G772&gt;$C$8,IF(Raw!$Q772&gt;$C$8,IF(Raw!$N772&gt;$C$9,IF(Raw!$N772&lt;$A$9,IF(Raw!$X772&gt;$C$9,IF(Raw!$X772&lt;$A$9,Raw!H772,-999),-999),-999),-999),-999),-999)</f>
        <v>-999</v>
      </c>
      <c r="F772" s="9">
        <f>IF(Raw!$G772&gt;$C$8,IF(Raw!$Q772&gt;$C$8,IF(Raw!$N772&gt;$C$9,IF(Raw!$N772&lt;$A$9,IF(Raw!$X772&gt;$C$9,IF(Raw!$X772&lt;$A$9,Raw!I772,-999),-999),-999),-999),-999),-999)</f>
        <v>-999</v>
      </c>
      <c r="G772" s="9">
        <f>Raw!G772</f>
        <v>0</v>
      </c>
      <c r="H772" s="9">
        <f>IF(Raw!$G772&gt;$C$8,IF(Raw!$Q772&gt;$C$8,IF(Raw!$N772&gt;$C$9,IF(Raw!$N772&lt;$A$9,IF(Raw!$X772&gt;$C$9,IF(Raw!$X772&lt;$A$9,Raw!L772,-999),-999),-999),-999),-999),-999)</f>
        <v>-999</v>
      </c>
      <c r="I772" s="9">
        <f>IF(Raw!$G772&gt;$C$8,IF(Raw!$Q772&gt;$C$8,IF(Raw!$N772&gt;$C$9,IF(Raw!$N772&lt;$A$9,IF(Raw!$X772&gt;$C$9,IF(Raw!$X772&lt;$A$9,Raw!M772,-999),-999),-999),-999),-999),-999)</f>
        <v>-999</v>
      </c>
      <c r="J772" s="9">
        <f>IF(Raw!$G772&gt;$C$8,IF(Raw!$Q772&gt;$C$8,IF(Raw!$N772&gt;$C$9,IF(Raw!$N772&lt;$A$9,IF(Raw!$X772&gt;$C$9,IF(Raw!$X772&lt;$A$9,Raw!N772,-999),-999),-999),-999),-999),-999)</f>
        <v>-999</v>
      </c>
      <c r="K772" s="9">
        <f>IF(Raw!$G772&gt;$C$8,IF(Raw!$Q772&gt;$C$8,IF(Raw!$N772&gt;$C$9,IF(Raw!$N772&lt;$A$9,IF(Raw!$X772&gt;$C$9,IF(Raw!$X772&lt;$A$9,Raw!R772,-999),-999),-999),-999),-999),-999)</f>
        <v>-999</v>
      </c>
      <c r="L772" s="9">
        <f>IF(Raw!$G772&gt;$C$8,IF(Raw!$Q772&gt;$C$8,IF(Raw!$N772&gt;$C$9,IF(Raw!$N772&lt;$A$9,IF(Raw!$X772&gt;$C$9,IF(Raw!$X772&lt;$A$9,Raw!S772,-999),-999),-999),-999),-999),-999)</f>
        <v>-999</v>
      </c>
      <c r="M772" s="9">
        <f>Raw!Q772</f>
        <v>0</v>
      </c>
      <c r="N772" s="9">
        <f>IF(Raw!$G772&gt;$C$8,IF(Raw!$Q772&gt;$C$8,IF(Raw!$N772&gt;$C$9,IF(Raw!$N772&lt;$A$9,IF(Raw!$X772&gt;$C$9,IF(Raw!$X772&lt;$A$9,Raw!V772,-999),-999),-999),-999),-999),-999)</f>
        <v>-999</v>
      </c>
      <c r="O772" s="9">
        <f>IF(Raw!$G772&gt;$C$8,IF(Raw!$Q772&gt;$C$8,IF(Raw!$N772&gt;$C$9,IF(Raw!$N772&lt;$A$9,IF(Raw!$X772&gt;$C$9,IF(Raw!$X772&lt;$A$9,Raw!W772,-999),-999),-999),-999),-999),-999)</f>
        <v>-999</v>
      </c>
      <c r="P772" s="9">
        <f>IF(Raw!$G772&gt;$C$8,IF(Raw!$Q772&gt;$C$8,IF(Raw!$N772&gt;$C$9,IF(Raw!$N772&lt;$A$9,IF(Raw!$X772&gt;$C$9,IF(Raw!$X772&lt;$A$9,Raw!X772,-999),-999),-999),-999),-999),-999)</f>
        <v>-999</v>
      </c>
      <c r="R772" s="9">
        <f t="shared" si="207"/>
        <v>0</v>
      </c>
      <c r="S772" s="9">
        <f t="shared" si="208"/>
        <v>0</v>
      </c>
      <c r="T772" s="9">
        <f t="shared" si="209"/>
        <v>0</v>
      </c>
      <c r="U772" s="9">
        <f t="shared" si="210"/>
        <v>0</v>
      </c>
      <c r="V772" s="15">
        <f t="shared" si="211"/>
        <v>-999</v>
      </c>
      <c r="X772" s="11">
        <f t="shared" si="212"/>
        <v>-6.0139799999999993E+20</v>
      </c>
      <c r="Y772" s="11">
        <f t="shared" si="213"/>
        <v>-9.99E-18</v>
      </c>
      <c r="Z772" s="11">
        <f t="shared" si="214"/>
        <v>-9.9899999999999989E-4</v>
      </c>
      <c r="AA772" s="16">
        <f t="shared" si="215"/>
        <v>1</v>
      </c>
      <c r="AB772" s="9">
        <f t="shared" si="216"/>
        <v>-999</v>
      </c>
      <c r="AC772" s="9">
        <f t="shared" si="217"/>
        <v>-999</v>
      </c>
      <c r="AD772" s="15">
        <f t="shared" si="218"/>
        <v>-999</v>
      </c>
      <c r="AE772" s="3">
        <f t="shared" si="219"/>
        <v>-1202.7959999999996</v>
      </c>
      <c r="AF772" s="2">
        <f t="shared" si="220"/>
        <v>0.30099999999999988</v>
      </c>
      <c r="AG772" s="9">
        <f t="shared" si="221"/>
        <v>0</v>
      </c>
      <c r="AH772" s="2">
        <f t="shared" si="222"/>
        <v>0</v>
      </c>
    </row>
    <row r="773" spans="1:34">
      <c r="A773" s="1">
        <f>Raw!A773</f>
        <v>0</v>
      </c>
      <c r="B773" s="14">
        <f>Raw!B773</f>
        <v>0</v>
      </c>
      <c r="C773" s="15">
        <f>Raw!C773</f>
        <v>0</v>
      </c>
      <c r="D773" s="15">
        <f>IF(C773&gt;0.5,Raw!D773*D$11,-999)</f>
        <v>-999</v>
      </c>
      <c r="E773" s="9">
        <f>IF(Raw!$G773&gt;$C$8,IF(Raw!$Q773&gt;$C$8,IF(Raw!$N773&gt;$C$9,IF(Raw!$N773&lt;$A$9,IF(Raw!$X773&gt;$C$9,IF(Raw!$X773&lt;$A$9,Raw!H773,-999),-999),-999),-999),-999),-999)</f>
        <v>-999</v>
      </c>
      <c r="F773" s="9">
        <f>IF(Raw!$G773&gt;$C$8,IF(Raw!$Q773&gt;$C$8,IF(Raw!$N773&gt;$C$9,IF(Raw!$N773&lt;$A$9,IF(Raw!$X773&gt;$C$9,IF(Raw!$X773&lt;$A$9,Raw!I773,-999),-999),-999),-999),-999),-999)</f>
        <v>-999</v>
      </c>
      <c r="G773" s="9">
        <f>Raw!G773</f>
        <v>0</v>
      </c>
      <c r="H773" s="9">
        <f>IF(Raw!$G773&gt;$C$8,IF(Raw!$Q773&gt;$C$8,IF(Raw!$N773&gt;$C$9,IF(Raw!$N773&lt;$A$9,IF(Raw!$X773&gt;$C$9,IF(Raw!$X773&lt;$A$9,Raw!L773,-999),-999),-999),-999),-999),-999)</f>
        <v>-999</v>
      </c>
      <c r="I773" s="9">
        <f>IF(Raw!$G773&gt;$C$8,IF(Raw!$Q773&gt;$C$8,IF(Raw!$N773&gt;$C$9,IF(Raw!$N773&lt;$A$9,IF(Raw!$X773&gt;$C$9,IF(Raw!$X773&lt;$A$9,Raw!M773,-999),-999),-999),-999),-999),-999)</f>
        <v>-999</v>
      </c>
      <c r="J773" s="9">
        <f>IF(Raw!$G773&gt;$C$8,IF(Raw!$Q773&gt;$C$8,IF(Raw!$N773&gt;$C$9,IF(Raw!$N773&lt;$A$9,IF(Raw!$X773&gt;$C$9,IF(Raw!$X773&lt;$A$9,Raw!N773,-999),-999),-999),-999),-999),-999)</f>
        <v>-999</v>
      </c>
      <c r="K773" s="9">
        <f>IF(Raw!$G773&gt;$C$8,IF(Raw!$Q773&gt;$C$8,IF(Raw!$N773&gt;$C$9,IF(Raw!$N773&lt;$A$9,IF(Raw!$X773&gt;$C$9,IF(Raw!$X773&lt;$A$9,Raw!R773,-999),-999),-999),-999),-999),-999)</f>
        <v>-999</v>
      </c>
      <c r="L773" s="9">
        <f>IF(Raw!$G773&gt;$C$8,IF(Raw!$Q773&gt;$C$8,IF(Raw!$N773&gt;$C$9,IF(Raw!$N773&lt;$A$9,IF(Raw!$X773&gt;$C$9,IF(Raw!$X773&lt;$A$9,Raw!S773,-999),-999),-999),-999),-999),-999)</f>
        <v>-999</v>
      </c>
      <c r="M773" s="9">
        <f>Raw!Q773</f>
        <v>0</v>
      </c>
      <c r="N773" s="9">
        <f>IF(Raw!$G773&gt;$C$8,IF(Raw!$Q773&gt;$C$8,IF(Raw!$N773&gt;$C$9,IF(Raw!$N773&lt;$A$9,IF(Raw!$X773&gt;$C$9,IF(Raw!$X773&lt;$A$9,Raw!V773,-999),-999),-999),-999),-999),-999)</f>
        <v>-999</v>
      </c>
      <c r="O773" s="9">
        <f>IF(Raw!$G773&gt;$C$8,IF(Raw!$Q773&gt;$C$8,IF(Raw!$N773&gt;$C$9,IF(Raw!$N773&lt;$A$9,IF(Raw!$X773&gt;$C$9,IF(Raw!$X773&lt;$A$9,Raw!W773,-999),-999),-999),-999),-999),-999)</f>
        <v>-999</v>
      </c>
      <c r="P773" s="9">
        <f>IF(Raw!$G773&gt;$C$8,IF(Raw!$Q773&gt;$C$8,IF(Raw!$N773&gt;$C$9,IF(Raw!$N773&lt;$A$9,IF(Raw!$X773&gt;$C$9,IF(Raw!$X773&lt;$A$9,Raw!X773,-999),-999),-999),-999),-999),-999)</f>
        <v>-999</v>
      </c>
      <c r="R773" s="9">
        <f t="shared" si="207"/>
        <v>0</v>
      </c>
      <c r="S773" s="9">
        <f t="shared" si="208"/>
        <v>0</v>
      </c>
      <c r="T773" s="9">
        <f t="shared" si="209"/>
        <v>0</v>
      </c>
      <c r="U773" s="9">
        <f t="shared" si="210"/>
        <v>0</v>
      </c>
      <c r="V773" s="15">
        <f t="shared" si="211"/>
        <v>-999</v>
      </c>
      <c r="X773" s="11">
        <f t="shared" si="212"/>
        <v>-6.0139799999999993E+20</v>
      </c>
      <c r="Y773" s="11">
        <f t="shared" si="213"/>
        <v>-9.99E-18</v>
      </c>
      <c r="Z773" s="11">
        <f t="shared" si="214"/>
        <v>-9.9899999999999989E-4</v>
      </c>
      <c r="AA773" s="16">
        <f t="shared" si="215"/>
        <v>1</v>
      </c>
      <c r="AB773" s="9">
        <f t="shared" si="216"/>
        <v>-999</v>
      </c>
      <c r="AC773" s="9">
        <f t="shared" si="217"/>
        <v>-999</v>
      </c>
      <c r="AD773" s="15">
        <f t="shared" si="218"/>
        <v>-999</v>
      </c>
      <c r="AE773" s="3">
        <f t="shared" si="219"/>
        <v>-1202.7959999999996</v>
      </c>
      <c r="AF773" s="2">
        <f t="shared" si="220"/>
        <v>0.30099999999999988</v>
      </c>
      <c r="AG773" s="9">
        <f t="shared" si="221"/>
        <v>0</v>
      </c>
      <c r="AH773" s="2">
        <f t="shared" si="222"/>
        <v>0</v>
      </c>
    </row>
    <row r="774" spans="1:34">
      <c r="A774" s="1">
        <f>Raw!A774</f>
        <v>0</v>
      </c>
      <c r="B774" s="14">
        <f>Raw!B774</f>
        <v>0</v>
      </c>
      <c r="C774" s="15">
        <f>Raw!C774</f>
        <v>0</v>
      </c>
      <c r="D774" s="15">
        <f>IF(C774&gt;0.5,Raw!D774*D$11,-999)</f>
        <v>-999</v>
      </c>
      <c r="E774" s="9">
        <f>IF(Raw!$G774&gt;$C$8,IF(Raw!$Q774&gt;$C$8,IF(Raw!$N774&gt;$C$9,IF(Raw!$N774&lt;$A$9,IF(Raw!$X774&gt;$C$9,IF(Raw!$X774&lt;$A$9,Raw!H774,-999),-999),-999),-999),-999),-999)</f>
        <v>-999</v>
      </c>
      <c r="F774" s="9">
        <f>IF(Raw!$G774&gt;$C$8,IF(Raw!$Q774&gt;$C$8,IF(Raw!$N774&gt;$C$9,IF(Raw!$N774&lt;$A$9,IF(Raw!$X774&gt;$C$9,IF(Raw!$X774&lt;$A$9,Raw!I774,-999),-999),-999),-999),-999),-999)</f>
        <v>-999</v>
      </c>
      <c r="G774" s="9">
        <f>Raw!G774</f>
        <v>0</v>
      </c>
      <c r="H774" s="9">
        <f>IF(Raw!$G774&gt;$C$8,IF(Raw!$Q774&gt;$C$8,IF(Raw!$N774&gt;$C$9,IF(Raw!$N774&lt;$A$9,IF(Raw!$X774&gt;$C$9,IF(Raw!$X774&lt;$A$9,Raw!L774,-999),-999),-999),-999),-999),-999)</f>
        <v>-999</v>
      </c>
      <c r="I774" s="9">
        <f>IF(Raw!$G774&gt;$C$8,IF(Raw!$Q774&gt;$C$8,IF(Raw!$N774&gt;$C$9,IF(Raw!$N774&lt;$A$9,IF(Raw!$X774&gt;$C$9,IF(Raw!$X774&lt;$A$9,Raw!M774,-999),-999),-999),-999),-999),-999)</f>
        <v>-999</v>
      </c>
      <c r="J774" s="9">
        <f>IF(Raw!$G774&gt;$C$8,IF(Raw!$Q774&gt;$C$8,IF(Raw!$N774&gt;$C$9,IF(Raw!$N774&lt;$A$9,IF(Raw!$X774&gt;$C$9,IF(Raw!$X774&lt;$A$9,Raw!N774,-999),-999),-999),-999),-999),-999)</f>
        <v>-999</v>
      </c>
      <c r="K774" s="9">
        <f>IF(Raw!$G774&gt;$C$8,IF(Raw!$Q774&gt;$C$8,IF(Raw!$N774&gt;$C$9,IF(Raw!$N774&lt;$A$9,IF(Raw!$X774&gt;$C$9,IF(Raw!$X774&lt;$A$9,Raw!R774,-999),-999),-999),-999),-999),-999)</f>
        <v>-999</v>
      </c>
      <c r="L774" s="9">
        <f>IF(Raw!$G774&gt;$C$8,IF(Raw!$Q774&gt;$C$8,IF(Raw!$N774&gt;$C$9,IF(Raw!$N774&lt;$A$9,IF(Raw!$X774&gt;$C$9,IF(Raw!$X774&lt;$A$9,Raw!S774,-999),-999),-999),-999),-999),-999)</f>
        <v>-999</v>
      </c>
      <c r="M774" s="9">
        <f>Raw!Q774</f>
        <v>0</v>
      </c>
      <c r="N774" s="9">
        <f>IF(Raw!$G774&gt;$C$8,IF(Raw!$Q774&gt;$C$8,IF(Raw!$N774&gt;$C$9,IF(Raw!$N774&lt;$A$9,IF(Raw!$X774&gt;$C$9,IF(Raw!$X774&lt;$A$9,Raw!V774,-999),-999),-999),-999),-999),-999)</f>
        <v>-999</v>
      </c>
      <c r="O774" s="9">
        <f>IF(Raw!$G774&gt;$C$8,IF(Raw!$Q774&gt;$C$8,IF(Raw!$N774&gt;$C$9,IF(Raw!$N774&lt;$A$9,IF(Raw!$X774&gt;$C$9,IF(Raw!$X774&lt;$A$9,Raw!W774,-999),-999),-999),-999),-999),-999)</f>
        <v>-999</v>
      </c>
      <c r="P774" s="9">
        <f>IF(Raw!$G774&gt;$C$8,IF(Raw!$Q774&gt;$C$8,IF(Raw!$N774&gt;$C$9,IF(Raw!$N774&lt;$A$9,IF(Raw!$X774&gt;$C$9,IF(Raw!$X774&lt;$A$9,Raw!X774,-999),-999),-999),-999),-999),-999)</f>
        <v>-999</v>
      </c>
      <c r="R774" s="9">
        <f t="shared" si="207"/>
        <v>0</v>
      </c>
      <c r="S774" s="9">
        <f t="shared" si="208"/>
        <v>0</v>
      </c>
      <c r="T774" s="9">
        <f t="shared" si="209"/>
        <v>0</v>
      </c>
      <c r="U774" s="9">
        <f t="shared" si="210"/>
        <v>0</v>
      </c>
      <c r="V774" s="15">
        <f t="shared" si="211"/>
        <v>-999</v>
      </c>
      <c r="X774" s="11">
        <f t="shared" si="212"/>
        <v>-6.0139799999999993E+20</v>
      </c>
      <c r="Y774" s="11">
        <f t="shared" si="213"/>
        <v>-9.99E-18</v>
      </c>
      <c r="Z774" s="11">
        <f t="shared" si="214"/>
        <v>-9.9899999999999989E-4</v>
      </c>
      <c r="AA774" s="16">
        <f t="shared" si="215"/>
        <v>1</v>
      </c>
      <c r="AB774" s="9">
        <f t="shared" si="216"/>
        <v>-999</v>
      </c>
      <c r="AC774" s="9">
        <f t="shared" si="217"/>
        <v>-999</v>
      </c>
      <c r="AD774" s="15">
        <f t="shared" si="218"/>
        <v>-999</v>
      </c>
      <c r="AE774" s="3">
        <f t="shared" si="219"/>
        <v>-1202.7959999999996</v>
      </c>
      <c r="AF774" s="2">
        <f t="shared" si="220"/>
        <v>0.30099999999999988</v>
      </c>
      <c r="AG774" s="9">
        <f t="shared" si="221"/>
        <v>0</v>
      </c>
      <c r="AH774" s="2">
        <f t="shared" si="222"/>
        <v>0</v>
      </c>
    </row>
    <row r="775" spans="1:34">
      <c r="A775" s="1">
        <f>Raw!A775</f>
        <v>0</v>
      </c>
      <c r="B775" s="14">
        <f>Raw!B775</f>
        <v>0</v>
      </c>
      <c r="C775" s="15">
        <f>Raw!C775</f>
        <v>0</v>
      </c>
      <c r="D775" s="15">
        <f>IF(C775&gt;0.5,Raw!D775*D$11,-999)</f>
        <v>-999</v>
      </c>
      <c r="E775" s="9">
        <f>IF(Raw!$G775&gt;$C$8,IF(Raw!$Q775&gt;$C$8,IF(Raw!$N775&gt;$C$9,IF(Raw!$N775&lt;$A$9,IF(Raw!$X775&gt;$C$9,IF(Raw!$X775&lt;$A$9,Raw!H775,-999),-999),-999),-999),-999),-999)</f>
        <v>-999</v>
      </c>
      <c r="F775" s="9">
        <f>IF(Raw!$G775&gt;$C$8,IF(Raw!$Q775&gt;$C$8,IF(Raw!$N775&gt;$C$9,IF(Raw!$N775&lt;$A$9,IF(Raw!$X775&gt;$C$9,IF(Raw!$X775&lt;$A$9,Raw!I775,-999),-999),-999),-999),-999),-999)</f>
        <v>-999</v>
      </c>
      <c r="G775" s="9">
        <f>Raw!G775</f>
        <v>0</v>
      </c>
      <c r="H775" s="9">
        <f>IF(Raw!$G775&gt;$C$8,IF(Raw!$Q775&gt;$C$8,IF(Raw!$N775&gt;$C$9,IF(Raw!$N775&lt;$A$9,IF(Raw!$X775&gt;$C$9,IF(Raw!$X775&lt;$A$9,Raw!L775,-999),-999),-999),-999),-999),-999)</f>
        <v>-999</v>
      </c>
      <c r="I775" s="9">
        <f>IF(Raw!$G775&gt;$C$8,IF(Raw!$Q775&gt;$C$8,IF(Raw!$N775&gt;$C$9,IF(Raw!$N775&lt;$A$9,IF(Raw!$X775&gt;$C$9,IF(Raw!$X775&lt;$A$9,Raw!M775,-999),-999),-999),-999),-999),-999)</f>
        <v>-999</v>
      </c>
      <c r="J775" s="9">
        <f>IF(Raw!$G775&gt;$C$8,IF(Raw!$Q775&gt;$C$8,IF(Raw!$N775&gt;$C$9,IF(Raw!$N775&lt;$A$9,IF(Raw!$X775&gt;$C$9,IF(Raw!$X775&lt;$A$9,Raw!N775,-999),-999),-999),-999),-999),-999)</f>
        <v>-999</v>
      </c>
      <c r="K775" s="9">
        <f>IF(Raw!$G775&gt;$C$8,IF(Raw!$Q775&gt;$C$8,IF(Raw!$N775&gt;$C$9,IF(Raw!$N775&lt;$A$9,IF(Raw!$X775&gt;$C$9,IF(Raw!$X775&lt;$A$9,Raw!R775,-999),-999),-999),-999),-999),-999)</f>
        <v>-999</v>
      </c>
      <c r="L775" s="9">
        <f>IF(Raw!$G775&gt;$C$8,IF(Raw!$Q775&gt;$C$8,IF(Raw!$N775&gt;$C$9,IF(Raw!$N775&lt;$A$9,IF(Raw!$X775&gt;$C$9,IF(Raw!$X775&lt;$A$9,Raw!S775,-999),-999),-999),-999),-999),-999)</f>
        <v>-999</v>
      </c>
      <c r="M775" s="9">
        <f>Raw!Q775</f>
        <v>0</v>
      </c>
      <c r="N775" s="9">
        <f>IF(Raw!$G775&gt;$C$8,IF(Raw!$Q775&gt;$C$8,IF(Raw!$N775&gt;$C$9,IF(Raw!$N775&lt;$A$9,IF(Raw!$X775&gt;$C$9,IF(Raw!$X775&lt;$A$9,Raw!V775,-999),-999),-999),-999),-999),-999)</f>
        <v>-999</v>
      </c>
      <c r="O775" s="9">
        <f>IF(Raw!$G775&gt;$C$8,IF(Raw!$Q775&gt;$C$8,IF(Raw!$N775&gt;$C$9,IF(Raw!$N775&lt;$A$9,IF(Raw!$X775&gt;$C$9,IF(Raw!$X775&lt;$A$9,Raw!W775,-999),-999),-999),-999),-999),-999)</f>
        <v>-999</v>
      </c>
      <c r="P775" s="9">
        <f>IF(Raw!$G775&gt;$C$8,IF(Raw!$Q775&gt;$C$8,IF(Raw!$N775&gt;$C$9,IF(Raw!$N775&lt;$A$9,IF(Raw!$X775&gt;$C$9,IF(Raw!$X775&lt;$A$9,Raw!X775,-999),-999),-999),-999),-999),-999)</f>
        <v>-999</v>
      </c>
      <c r="R775" s="9">
        <f t="shared" si="207"/>
        <v>0</v>
      </c>
      <c r="S775" s="9">
        <f t="shared" si="208"/>
        <v>0</v>
      </c>
      <c r="T775" s="9">
        <f t="shared" si="209"/>
        <v>0</v>
      </c>
      <c r="U775" s="9">
        <f t="shared" si="210"/>
        <v>0</v>
      </c>
      <c r="V775" s="15">
        <f t="shared" si="211"/>
        <v>-999</v>
      </c>
      <c r="X775" s="11">
        <f t="shared" si="212"/>
        <v>-6.0139799999999993E+20</v>
      </c>
      <c r="Y775" s="11">
        <f t="shared" si="213"/>
        <v>-9.99E-18</v>
      </c>
      <c r="Z775" s="11">
        <f t="shared" si="214"/>
        <v>-9.9899999999999989E-4</v>
      </c>
      <c r="AA775" s="16">
        <f t="shared" si="215"/>
        <v>1</v>
      </c>
      <c r="AB775" s="9">
        <f t="shared" si="216"/>
        <v>-999</v>
      </c>
      <c r="AC775" s="9">
        <f t="shared" si="217"/>
        <v>-999</v>
      </c>
      <c r="AD775" s="15">
        <f t="shared" si="218"/>
        <v>-999</v>
      </c>
      <c r="AE775" s="3">
        <f t="shared" si="219"/>
        <v>-1202.7959999999996</v>
      </c>
      <c r="AF775" s="2">
        <f t="shared" si="220"/>
        <v>0.30099999999999988</v>
      </c>
      <c r="AG775" s="9">
        <f t="shared" si="221"/>
        <v>0</v>
      </c>
      <c r="AH775" s="2">
        <f t="shared" si="222"/>
        <v>0</v>
      </c>
    </row>
    <row r="776" spans="1:34">
      <c r="A776" s="1">
        <f>Raw!A776</f>
        <v>0</v>
      </c>
      <c r="B776" s="14">
        <f>Raw!B776</f>
        <v>0</v>
      </c>
      <c r="C776" s="15">
        <f>Raw!C776</f>
        <v>0</v>
      </c>
      <c r="D776" s="15">
        <f>IF(C776&gt;0.5,Raw!D776*D$11,-999)</f>
        <v>-999</v>
      </c>
      <c r="E776" s="9">
        <f>IF(Raw!$G776&gt;$C$8,IF(Raw!$Q776&gt;$C$8,IF(Raw!$N776&gt;$C$9,IF(Raw!$N776&lt;$A$9,IF(Raw!$X776&gt;$C$9,IF(Raw!$X776&lt;$A$9,Raw!H776,-999),-999),-999),-999),-999),-999)</f>
        <v>-999</v>
      </c>
      <c r="F776" s="9">
        <f>IF(Raw!$G776&gt;$C$8,IF(Raw!$Q776&gt;$C$8,IF(Raw!$N776&gt;$C$9,IF(Raw!$N776&lt;$A$9,IF(Raw!$X776&gt;$C$9,IF(Raw!$X776&lt;$A$9,Raw!I776,-999),-999),-999),-999),-999),-999)</f>
        <v>-999</v>
      </c>
      <c r="G776" s="9">
        <f>Raw!G776</f>
        <v>0</v>
      </c>
      <c r="H776" s="9">
        <f>IF(Raw!$G776&gt;$C$8,IF(Raw!$Q776&gt;$C$8,IF(Raw!$N776&gt;$C$9,IF(Raw!$N776&lt;$A$9,IF(Raw!$X776&gt;$C$9,IF(Raw!$X776&lt;$A$9,Raw!L776,-999),-999),-999),-999),-999),-999)</f>
        <v>-999</v>
      </c>
      <c r="I776" s="9">
        <f>IF(Raw!$G776&gt;$C$8,IF(Raw!$Q776&gt;$C$8,IF(Raw!$N776&gt;$C$9,IF(Raw!$N776&lt;$A$9,IF(Raw!$X776&gt;$C$9,IF(Raw!$X776&lt;$A$9,Raw!M776,-999),-999),-999),-999),-999),-999)</f>
        <v>-999</v>
      </c>
      <c r="J776" s="9">
        <f>IF(Raw!$G776&gt;$C$8,IF(Raw!$Q776&gt;$C$8,IF(Raw!$N776&gt;$C$9,IF(Raw!$N776&lt;$A$9,IF(Raw!$X776&gt;$C$9,IF(Raw!$X776&lt;$A$9,Raw!N776,-999),-999),-999),-999),-999),-999)</f>
        <v>-999</v>
      </c>
      <c r="K776" s="9">
        <f>IF(Raw!$G776&gt;$C$8,IF(Raw!$Q776&gt;$C$8,IF(Raw!$N776&gt;$C$9,IF(Raw!$N776&lt;$A$9,IF(Raw!$X776&gt;$C$9,IF(Raw!$X776&lt;$A$9,Raw!R776,-999),-999),-999),-999),-999),-999)</f>
        <v>-999</v>
      </c>
      <c r="L776" s="9">
        <f>IF(Raw!$G776&gt;$C$8,IF(Raw!$Q776&gt;$C$8,IF(Raw!$N776&gt;$C$9,IF(Raw!$N776&lt;$A$9,IF(Raw!$X776&gt;$C$9,IF(Raw!$X776&lt;$A$9,Raw!S776,-999),-999),-999),-999),-999),-999)</f>
        <v>-999</v>
      </c>
      <c r="M776" s="9">
        <f>Raw!Q776</f>
        <v>0</v>
      </c>
      <c r="N776" s="9">
        <f>IF(Raw!$G776&gt;$C$8,IF(Raw!$Q776&gt;$C$8,IF(Raw!$N776&gt;$C$9,IF(Raw!$N776&lt;$A$9,IF(Raw!$X776&gt;$C$9,IF(Raw!$X776&lt;$A$9,Raw!V776,-999),-999),-999),-999),-999),-999)</f>
        <v>-999</v>
      </c>
      <c r="O776" s="9">
        <f>IF(Raw!$G776&gt;$C$8,IF(Raw!$Q776&gt;$C$8,IF(Raw!$N776&gt;$C$9,IF(Raw!$N776&lt;$A$9,IF(Raw!$X776&gt;$C$9,IF(Raw!$X776&lt;$A$9,Raw!W776,-999),-999),-999),-999),-999),-999)</f>
        <v>-999</v>
      </c>
      <c r="P776" s="9">
        <f>IF(Raw!$G776&gt;$C$8,IF(Raw!$Q776&gt;$C$8,IF(Raw!$N776&gt;$C$9,IF(Raw!$N776&lt;$A$9,IF(Raw!$X776&gt;$C$9,IF(Raw!$X776&lt;$A$9,Raw!X776,-999),-999),-999),-999),-999),-999)</f>
        <v>-999</v>
      </c>
      <c r="R776" s="9">
        <f t="shared" ref="R776:R839" si="223">F776-E776</f>
        <v>0</v>
      </c>
      <c r="S776" s="9">
        <f t="shared" ref="S776:S839" si="224">R776/F776</f>
        <v>0</v>
      </c>
      <c r="T776" s="9">
        <f t="shared" ref="T776:T839" si="225">L776-K776</f>
        <v>0</v>
      </c>
      <c r="U776" s="9">
        <f t="shared" ref="U776:U839" si="226">T776/L776</f>
        <v>0</v>
      </c>
      <c r="V776" s="15">
        <f t="shared" ref="V776:V839" si="227">IF(L776&gt;0,L776*V$8+V$10,-999)</f>
        <v>-999</v>
      </c>
      <c r="X776" s="11">
        <f t="shared" ref="X776:X839" si="228">D776*6.02*10^23*10^(-6)</f>
        <v>-6.0139799999999993E+20</v>
      </c>
      <c r="Y776" s="11">
        <f t="shared" ref="Y776:Y839" si="229">H776*10^(-20)</f>
        <v>-9.99E-18</v>
      </c>
      <c r="Z776" s="11">
        <f t="shared" ref="Z776:Z839" si="230">J776*10^(-6)</f>
        <v>-9.9899999999999989E-4</v>
      </c>
      <c r="AA776" s="16">
        <f t="shared" ref="AA776:AA839" si="231">IF(Z776&gt;0,(X776*Y776/(X776*Y776+1/Z776)),1)</f>
        <v>1</v>
      </c>
      <c r="AB776" s="9">
        <f t="shared" ref="AB776:AB839" si="232">K776+T776*AA776</f>
        <v>-999</v>
      </c>
      <c r="AC776" s="9">
        <f t="shared" ref="AC776:AC839" si="233">IF(T776&gt;0,(L776-AB776)/T776,-999)</f>
        <v>-999</v>
      </c>
      <c r="AD776" s="15">
        <f t="shared" ref="AD776:AD839" si="234">IF(AC776&gt;0,X776*Y776*AC776,-999)</f>
        <v>-999</v>
      </c>
      <c r="AE776" s="3">
        <f t="shared" ref="AE776:AE839" si="235">AE$9*Y776</f>
        <v>-1202.7959999999996</v>
      </c>
      <c r="AF776" s="2">
        <f t="shared" ref="AF776:AF839" si="236">IF(AD776&lt;=AE776,AF$6,AF$6/(AD776/AE776))</f>
        <v>0.30099999999999988</v>
      </c>
      <c r="AG776" s="9">
        <f t="shared" ref="AG776:AG839" si="237">AD776*AF776*$AG$6*U776/AG$8</f>
        <v>0</v>
      </c>
      <c r="AH776" s="2">
        <f t="shared" ref="AH776:AH839" si="238">((AG776*12.01)/893.5)*3600</f>
        <v>0</v>
      </c>
    </row>
    <row r="777" spans="1:34">
      <c r="A777" s="1">
        <f>Raw!A777</f>
        <v>0</v>
      </c>
      <c r="B777" s="14">
        <f>Raw!B777</f>
        <v>0</v>
      </c>
      <c r="C777" s="15">
        <f>Raw!C777</f>
        <v>0</v>
      </c>
      <c r="D777" s="15">
        <f>IF(C777&gt;0.5,Raw!D777*D$11,-999)</f>
        <v>-999</v>
      </c>
      <c r="E777" s="9">
        <f>IF(Raw!$G777&gt;$C$8,IF(Raw!$Q777&gt;$C$8,IF(Raw!$N777&gt;$C$9,IF(Raw!$N777&lt;$A$9,IF(Raw!$X777&gt;$C$9,IF(Raw!$X777&lt;$A$9,Raw!H777,-999),-999),-999),-999),-999),-999)</f>
        <v>-999</v>
      </c>
      <c r="F777" s="9">
        <f>IF(Raw!$G777&gt;$C$8,IF(Raw!$Q777&gt;$C$8,IF(Raw!$N777&gt;$C$9,IF(Raw!$N777&lt;$A$9,IF(Raw!$X777&gt;$C$9,IF(Raw!$X777&lt;$A$9,Raw!I777,-999),-999),-999),-999),-999),-999)</f>
        <v>-999</v>
      </c>
      <c r="G777" s="9">
        <f>Raw!G777</f>
        <v>0</v>
      </c>
      <c r="H777" s="9">
        <f>IF(Raw!$G777&gt;$C$8,IF(Raw!$Q777&gt;$C$8,IF(Raw!$N777&gt;$C$9,IF(Raw!$N777&lt;$A$9,IF(Raw!$X777&gt;$C$9,IF(Raw!$X777&lt;$A$9,Raw!L777,-999),-999),-999),-999),-999),-999)</f>
        <v>-999</v>
      </c>
      <c r="I777" s="9">
        <f>IF(Raw!$G777&gt;$C$8,IF(Raw!$Q777&gt;$C$8,IF(Raw!$N777&gt;$C$9,IF(Raw!$N777&lt;$A$9,IF(Raw!$X777&gt;$C$9,IF(Raw!$X777&lt;$A$9,Raw!M777,-999),-999),-999),-999),-999),-999)</f>
        <v>-999</v>
      </c>
      <c r="J777" s="9">
        <f>IF(Raw!$G777&gt;$C$8,IF(Raw!$Q777&gt;$C$8,IF(Raw!$N777&gt;$C$9,IF(Raw!$N777&lt;$A$9,IF(Raw!$X777&gt;$C$9,IF(Raw!$X777&lt;$A$9,Raw!N777,-999),-999),-999),-999),-999),-999)</f>
        <v>-999</v>
      </c>
      <c r="K777" s="9">
        <f>IF(Raw!$G777&gt;$C$8,IF(Raw!$Q777&gt;$C$8,IF(Raw!$N777&gt;$C$9,IF(Raw!$N777&lt;$A$9,IF(Raw!$X777&gt;$C$9,IF(Raw!$X777&lt;$A$9,Raw!R777,-999),-999),-999),-999),-999),-999)</f>
        <v>-999</v>
      </c>
      <c r="L777" s="9">
        <f>IF(Raw!$G777&gt;$C$8,IF(Raw!$Q777&gt;$C$8,IF(Raw!$N777&gt;$C$9,IF(Raw!$N777&lt;$A$9,IF(Raw!$X777&gt;$C$9,IF(Raw!$X777&lt;$A$9,Raw!S777,-999),-999),-999),-999),-999),-999)</f>
        <v>-999</v>
      </c>
      <c r="M777" s="9">
        <f>Raw!Q777</f>
        <v>0</v>
      </c>
      <c r="N777" s="9">
        <f>IF(Raw!$G777&gt;$C$8,IF(Raw!$Q777&gt;$C$8,IF(Raw!$N777&gt;$C$9,IF(Raw!$N777&lt;$A$9,IF(Raw!$X777&gt;$C$9,IF(Raw!$X777&lt;$A$9,Raw!V777,-999),-999),-999),-999),-999),-999)</f>
        <v>-999</v>
      </c>
      <c r="O777" s="9">
        <f>IF(Raw!$G777&gt;$C$8,IF(Raw!$Q777&gt;$C$8,IF(Raw!$N777&gt;$C$9,IF(Raw!$N777&lt;$A$9,IF(Raw!$X777&gt;$C$9,IF(Raw!$X777&lt;$A$9,Raw!W777,-999),-999),-999),-999),-999),-999)</f>
        <v>-999</v>
      </c>
      <c r="P777" s="9">
        <f>IF(Raw!$G777&gt;$C$8,IF(Raw!$Q777&gt;$C$8,IF(Raw!$N777&gt;$C$9,IF(Raw!$N777&lt;$A$9,IF(Raw!$X777&gt;$C$9,IF(Raw!$X777&lt;$A$9,Raw!X777,-999),-999),-999),-999),-999),-999)</f>
        <v>-999</v>
      </c>
      <c r="R777" s="9">
        <f t="shared" si="223"/>
        <v>0</v>
      </c>
      <c r="S777" s="9">
        <f t="shared" si="224"/>
        <v>0</v>
      </c>
      <c r="T777" s="9">
        <f t="shared" si="225"/>
        <v>0</v>
      </c>
      <c r="U777" s="9">
        <f t="shared" si="226"/>
        <v>0</v>
      </c>
      <c r="V777" s="15">
        <f t="shared" si="227"/>
        <v>-999</v>
      </c>
      <c r="X777" s="11">
        <f t="shared" si="228"/>
        <v>-6.0139799999999993E+20</v>
      </c>
      <c r="Y777" s="11">
        <f t="shared" si="229"/>
        <v>-9.99E-18</v>
      </c>
      <c r="Z777" s="11">
        <f t="shared" si="230"/>
        <v>-9.9899999999999989E-4</v>
      </c>
      <c r="AA777" s="16">
        <f t="shared" si="231"/>
        <v>1</v>
      </c>
      <c r="AB777" s="9">
        <f t="shared" si="232"/>
        <v>-999</v>
      </c>
      <c r="AC777" s="9">
        <f t="shared" si="233"/>
        <v>-999</v>
      </c>
      <c r="AD777" s="15">
        <f t="shared" si="234"/>
        <v>-999</v>
      </c>
      <c r="AE777" s="3">
        <f t="shared" si="235"/>
        <v>-1202.7959999999996</v>
      </c>
      <c r="AF777" s="2">
        <f t="shared" si="236"/>
        <v>0.30099999999999988</v>
      </c>
      <c r="AG777" s="9">
        <f t="shared" si="237"/>
        <v>0</v>
      </c>
      <c r="AH777" s="2">
        <f t="shared" si="238"/>
        <v>0</v>
      </c>
    </row>
    <row r="778" spans="1:34">
      <c r="A778" s="1">
        <f>Raw!A778</f>
        <v>0</v>
      </c>
      <c r="B778" s="14">
        <f>Raw!B778</f>
        <v>0</v>
      </c>
      <c r="C778" s="15">
        <f>Raw!C778</f>
        <v>0</v>
      </c>
      <c r="D778" s="15">
        <f>IF(C778&gt;0.5,Raw!D778*D$11,-999)</f>
        <v>-999</v>
      </c>
      <c r="E778" s="9">
        <f>IF(Raw!$G778&gt;$C$8,IF(Raw!$Q778&gt;$C$8,IF(Raw!$N778&gt;$C$9,IF(Raw!$N778&lt;$A$9,IF(Raw!$X778&gt;$C$9,IF(Raw!$X778&lt;$A$9,Raw!H778,-999),-999),-999),-999),-999),-999)</f>
        <v>-999</v>
      </c>
      <c r="F778" s="9">
        <f>IF(Raw!$G778&gt;$C$8,IF(Raw!$Q778&gt;$C$8,IF(Raw!$N778&gt;$C$9,IF(Raw!$N778&lt;$A$9,IF(Raw!$X778&gt;$C$9,IF(Raw!$X778&lt;$A$9,Raw!I778,-999),-999),-999),-999),-999),-999)</f>
        <v>-999</v>
      </c>
      <c r="G778" s="9">
        <f>Raw!G778</f>
        <v>0</v>
      </c>
      <c r="H778" s="9">
        <f>IF(Raw!$G778&gt;$C$8,IF(Raw!$Q778&gt;$C$8,IF(Raw!$N778&gt;$C$9,IF(Raw!$N778&lt;$A$9,IF(Raw!$X778&gt;$C$9,IF(Raw!$X778&lt;$A$9,Raw!L778,-999),-999),-999),-999),-999),-999)</f>
        <v>-999</v>
      </c>
      <c r="I778" s="9">
        <f>IF(Raw!$G778&gt;$C$8,IF(Raw!$Q778&gt;$C$8,IF(Raw!$N778&gt;$C$9,IF(Raw!$N778&lt;$A$9,IF(Raw!$X778&gt;$C$9,IF(Raw!$X778&lt;$A$9,Raw!M778,-999),-999),-999),-999),-999),-999)</f>
        <v>-999</v>
      </c>
      <c r="J778" s="9">
        <f>IF(Raw!$G778&gt;$C$8,IF(Raw!$Q778&gt;$C$8,IF(Raw!$N778&gt;$C$9,IF(Raw!$N778&lt;$A$9,IF(Raw!$X778&gt;$C$9,IF(Raw!$X778&lt;$A$9,Raw!N778,-999),-999),-999),-999),-999),-999)</f>
        <v>-999</v>
      </c>
      <c r="K778" s="9">
        <f>IF(Raw!$G778&gt;$C$8,IF(Raw!$Q778&gt;$C$8,IF(Raw!$N778&gt;$C$9,IF(Raw!$N778&lt;$A$9,IF(Raw!$X778&gt;$C$9,IF(Raw!$X778&lt;$A$9,Raw!R778,-999),-999),-999),-999),-999),-999)</f>
        <v>-999</v>
      </c>
      <c r="L778" s="9">
        <f>IF(Raw!$G778&gt;$C$8,IF(Raw!$Q778&gt;$C$8,IF(Raw!$N778&gt;$C$9,IF(Raw!$N778&lt;$A$9,IF(Raw!$X778&gt;$C$9,IF(Raw!$X778&lt;$A$9,Raw!S778,-999),-999),-999),-999),-999),-999)</f>
        <v>-999</v>
      </c>
      <c r="M778" s="9">
        <f>Raw!Q778</f>
        <v>0</v>
      </c>
      <c r="N778" s="9">
        <f>IF(Raw!$G778&gt;$C$8,IF(Raw!$Q778&gt;$C$8,IF(Raw!$N778&gt;$C$9,IF(Raw!$N778&lt;$A$9,IF(Raw!$X778&gt;$C$9,IF(Raw!$X778&lt;$A$9,Raw!V778,-999),-999),-999),-999),-999),-999)</f>
        <v>-999</v>
      </c>
      <c r="O778" s="9">
        <f>IF(Raw!$G778&gt;$C$8,IF(Raw!$Q778&gt;$C$8,IF(Raw!$N778&gt;$C$9,IF(Raw!$N778&lt;$A$9,IF(Raw!$X778&gt;$C$9,IF(Raw!$X778&lt;$A$9,Raw!W778,-999),-999),-999),-999),-999),-999)</f>
        <v>-999</v>
      </c>
      <c r="P778" s="9">
        <f>IF(Raw!$G778&gt;$C$8,IF(Raw!$Q778&gt;$C$8,IF(Raw!$N778&gt;$C$9,IF(Raw!$N778&lt;$A$9,IF(Raw!$X778&gt;$C$9,IF(Raw!$X778&lt;$A$9,Raw!X778,-999),-999),-999),-999),-999),-999)</f>
        <v>-999</v>
      </c>
      <c r="R778" s="9">
        <f t="shared" si="223"/>
        <v>0</v>
      </c>
      <c r="S778" s="9">
        <f t="shared" si="224"/>
        <v>0</v>
      </c>
      <c r="T778" s="9">
        <f t="shared" si="225"/>
        <v>0</v>
      </c>
      <c r="U778" s="9">
        <f t="shared" si="226"/>
        <v>0</v>
      </c>
      <c r="V778" s="15">
        <f t="shared" si="227"/>
        <v>-999</v>
      </c>
      <c r="X778" s="11">
        <f t="shared" si="228"/>
        <v>-6.0139799999999993E+20</v>
      </c>
      <c r="Y778" s="11">
        <f t="shared" si="229"/>
        <v>-9.99E-18</v>
      </c>
      <c r="Z778" s="11">
        <f t="shared" si="230"/>
        <v>-9.9899999999999989E-4</v>
      </c>
      <c r="AA778" s="16">
        <f t="shared" si="231"/>
        <v>1</v>
      </c>
      <c r="AB778" s="9">
        <f t="shared" si="232"/>
        <v>-999</v>
      </c>
      <c r="AC778" s="9">
        <f t="shared" si="233"/>
        <v>-999</v>
      </c>
      <c r="AD778" s="15">
        <f t="shared" si="234"/>
        <v>-999</v>
      </c>
      <c r="AE778" s="3">
        <f t="shared" si="235"/>
        <v>-1202.7959999999996</v>
      </c>
      <c r="AF778" s="2">
        <f t="shared" si="236"/>
        <v>0.30099999999999988</v>
      </c>
      <c r="AG778" s="9">
        <f t="shared" si="237"/>
        <v>0</v>
      </c>
      <c r="AH778" s="2">
        <f t="shared" si="238"/>
        <v>0</v>
      </c>
    </row>
    <row r="779" spans="1:34">
      <c r="A779" s="1">
        <f>Raw!A779</f>
        <v>0</v>
      </c>
      <c r="B779" s="14">
        <f>Raw!B779</f>
        <v>0</v>
      </c>
      <c r="C779" s="15">
        <f>Raw!C779</f>
        <v>0</v>
      </c>
      <c r="D779" s="15">
        <f>IF(C779&gt;0.5,Raw!D779*D$11,-999)</f>
        <v>-999</v>
      </c>
      <c r="E779" s="9">
        <f>IF(Raw!$G779&gt;$C$8,IF(Raw!$Q779&gt;$C$8,IF(Raw!$N779&gt;$C$9,IF(Raw!$N779&lt;$A$9,IF(Raw!$X779&gt;$C$9,IF(Raw!$X779&lt;$A$9,Raw!H779,-999),-999),-999),-999),-999),-999)</f>
        <v>-999</v>
      </c>
      <c r="F779" s="9">
        <f>IF(Raw!$G779&gt;$C$8,IF(Raw!$Q779&gt;$C$8,IF(Raw!$N779&gt;$C$9,IF(Raw!$N779&lt;$A$9,IF(Raw!$X779&gt;$C$9,IF(Raw!$X779&lt;$A$9,Raw!I779,-999),-999),-999),-999),-999),-999)</f>
        <v>-999</v>
      </c>
      <c r="G779" s="9">
        <f>Raw!G779</f>
        <v>0</v>
      </c>
      <c r="H779" s="9">
        <f>IF(Raw!$G779&gt;$C$8,IF(Raw!$Q779&gt;$C$8,IF(Raw!$N779&gt;$C$9,IF(Raw!$N779&lt;$A$9,IF(Raw!$X779&gt;$C$9,IF(Raw!$X779&lt;$A$9,Raw!L779,-999),-999),-999),-999),-999),-999)</f>
        <v>-999</v>
      </c>
      <c r="I779" s="9">
        <f>IF(Raw!$G779&gt;$C$8,IF(Raw!$Q779&gt;$C$8,IF(Raw!$N779&gt;$C$9,IF(Raw!$N779&lt;$A$9,IF(Raw!$X779&gt;$C$9,IF(Raw!$X779&lt;$A$9,Raw!M779,-999),-999),-999),-999),-999),-999)</f>
        <v>-999</v>
      </c>
      <c r="J779" s="9">
        <f>IF(Raw!$G779&gt;$C$8,IF(Raw!$Q779&gt;$C$8,IF(Raw!$N779&gt;$C$9,IF(Raw!$N779&lt;$A$9,IF(Raw!$X779&gt;$C$9,IF(Raw!$X779&lt;$A$9,Raw!N779,-999),-999),-999),-999),-999),-999)</f>
        <v>-999</v>
      </c>
      <c r="K779" s="9">
        <f>IF(Raw!$G779&gt;$C$8,IF(Raw!$Q779&gt;$C$8,IF(Raw!$N779&gt;$C$9,IF(Raw!$N779&lt;$A$9,IF(Raw!$X779&gt;$C$9,IF(Raw!$X779&lt;$A$9,Raw!R779,-999),-999),-999),-999),-999),-999)</f>
        <v>-999</v>
      </c>
      <c r="L779" s="9">
        <f>IF(Raw!$G779&gt;$C$8,IF(Raw!$Q779&gt;$C$8,IF(Raw!$N779&gt;$C$9,IF(Raw!$N779&lt;$A$9,IF(Raw!$X779&gt;$C$9,IF(Raw!$X779&lt;$A$9,Raw!S779,-999),-999),-999),-999),-999),-999)</f>
        <v>-999</v>
      </c>
      <c r="M779" s="9">
        <f>Raw!Q779</f>
        <v>0</v>
      </c>
      <c r="N779" s="9">
        <f>IF(Raw!$G779&gt;$C$8,IF(Raw!$Q779&gt;$C$8,IF(Raw!$N779&gt;$C$9,IF(Raw!$N779&lt;$A$9,IF(Raw!$X779&gt;$C$9,IF(Raw!$X779&lt;$A$9,Raw!V779,-999),-999),-999),-999),-999),-999)</f>
        <v>-999</v>
      </c>
      <c r="O779" s="9">
        <f>IF(Raw!$G779&gt;$C$8,IF(Raw!$Q779&gt;$C$8,IF(Raw!$N779&gt;$C$9,IF(Raw!$N779&lt;$A$9,IF(Raw!$X779&gt;$C$9,IF(Raw!$X779&lt;$A$9,Raw!W779,-999),-999),-999),-999),-999),-999)</f>
        <v>-999</v>
      </c>
      <c r="P779" s="9">
        <f>IF(Raw!$G779&gt;$C$8,IF(Raw!$Q779&gt;$C$8,IF(Raw!$N779&gt;$C$9,IF(Raw!$N779&lt;$A$9,IF(Raw!$X779&gt;$C$9,IF(Raw!$X779&lt;$A$9,Raw!X779,-999),-999),-999),-999),-999),-999)</f>
        <v>-999</v>
      </c>
      <c r="R779" s="9">
        <f t="shared" si="223"/>
        <v>0</v>
      </c>
      <c r="S779" s="9">
        <f t="shared" si="224"/>
        <v>0</v>
      </c>
      <c r="T779" s="9">
        <f t="shared" si="225"/>
        <v>0</v>
      </c>
      <c r="U779" s="9">
        <f t="shared" si="226"/>
        <v>0</v>
      </c>
      <c r="V779" s="15">
        <f t="shared" si="227"/>
        <v>-999</v>
      </c>
      <c r="X779" s="11">
        <f t="shared" si="228"/>
        <v>-6.0139799999999993E+20</v>
      </c>
      <c r="Y779" s="11">
        <f t="shared" si="229"/>
        <v>-9.99E-18</v>
      </c>
      <c r="Z779" s="11">
        <f t="shared" si="230"/>
        <v>-9.9899999999999989E-4</v>
      </c>
      <c r="AA779" s="16">
        <f t="shared" si="231"/>
        <v>1</v>
      </c>
      <c r="AB779" s="9">
        <f t="shared" si="232"/>
        <v>-999</v>
      </c>
      <c r="AC779" s="9">
        <f t="shared" si="233"/>
        <v>-999</v>
      </c>
      <c r="AD779" s="15">
        <f t="shared" si="234"/>
        <v>-999</v>
      </c>
      <c r="AE779" s="3">
        <f t="shared" si="235"/>
        <v>-1202.7959999999996</v>
      </c>
      <c r="AF779" s="2">
        <f t="shared" si="236"/>
        <v>0.30099999999999988</v>
      </c>
      <c r="AG779" s="9">
        <f t="shared" si="237"/>
        <v>0</v>
      </c>
      <c r="AH779" s="2">
        <f t="shared" si="238"/>
        <v>0</v>
      </c>
    </row>
    <row r="780" spans="1:34">
      <c r="A780" s="1">
        <f>Raw!A780</f>
        <v>0</v>
      </c>
      <c r="B780" s="14">
        <f>Raw!B780</f>
        <v>0</v>
      </c>
      <c r="C780" s="15">
        <f>Raw!C780</f>
        <v>0</v>
      </c>
      <c r="D780" s="15">
        <f>IF(C780&gt;0.5,Raw!D780*D$11,-999)</f>
        <v>-999</v>
      </c>
      <c r="E780" s="9">
        <f>IF(Raw!$G780&gt;$C$8,IF(Raw!$Q780&gt;$C$8,IF(Raw!$N780&gt;$C$9,IF(Raw!$N780&lt;$A$9,IF(Raw!$X780&gt;$C$9,IF(Raw!$X780&lt;$A$9,Raw!H780,-999),-999),-999),-999),-999),-999)</f>
        <v>-999</v>
      </c>
      <c r="F780" s="9">
        <f>IF(Raw!$G780&gt;$C$8,IF(Raw!$Q780&gt;$C$8,IF(Raw!$N780&gt;$C$9,IF(Raw!$N780&lt;$A$9,IF(Raw!$X780&gt;$C$9,IF(Raw!$X780&lt;$A$9,Raw!I780,-999),-999),-999),-999),-999),-999)</f>
        <v>-999</v>
      </c>
      <c r="G780" s="9">
        <f>Raw!G780</f>
        <v>0</v>
      </c>
      <c r="H780" s="9">
        <f>IF(Raw!$G780&gt;$C$8,IF(Raw!$Q780&gt;$C$8,IF(Raw!$N780&gt;$C$9,IF(Raw!$N780&lt;$A$9,IF(Raw!$X780&gt;$C$9,IF(Raw!$X780&lt;$A$9,Raw!L780,-999),-999),-999),-999),-999),-999)</f>
        <v>-999</v>
      </c>
      <c r="I780" s="9">
        <f>IF(Raw!$G780&gt;$C$8,IF(Raw!$Q780&gt;$C$8,IF(Raw!$N780&gt;$C$9,IF(Raw!$N780&lt;$A$9,IF(Raw!$X780&gt;$C$9,IF(Raw!$X780&lt;$A$9,Raw!M780,-999),-999),-999),-999),-999),-999)</f>
        <v>-999</v>
      </c>
      <c r="J780" s="9">
        <f>IF(Raw!$G780&gt;$C$8,IF(Raw!$Q780&gt;$C$8,IF(Raw!$N780&gt;$C$9,IF(Raw!$N780&lt;$A$9,IF(Raw!$X780&gt;$C$9,IF(Raw!$X780&lt;$A$9,Raw!N780,-999),-999),-999),-999),-999),-999)</f>
        <v>-999</v>
      </c>
      <c r="K780" s="9">
        <f>IF(Raw!$G780&gt;$C$8,IF(Raw!$Q780&gt;$C$8,IF(Raw!$N780&gt;$C$9,IF(Raw!$N780&lt;$A$9,IF(Raw!$X780&gt;$C$9,IF(Raw!$X780&lt;$A$9,Raw!R780,-999),-999),-999),-999),-999),-999)</f>
        <v>-999</v>
      </c>
      <c r="L780" s="9">
        <f>IF(Raw!$G780&gt;$C$8,IF(Raw!$Q780&gt;$C$8,IF(Raw!$N780&gt;$C$9,IF(Raw!$N780&lt;$A$9,IF(Raw!$X780&gt;$C$9,IF(Raw!$X780&lt;$A$9,Raw!S780,-999),-999),-999),-999),-999),-999)</f>
        <v>-999</v>
      </c>
      <c r="M780" s="9">
        <f>Raw!Q780</f>
        <v>0</v>
      </c>
      <c r="N780" s="9">
        <f>IF(Raw!$G780&gt;$C$8,IF(Raw!$Q780&gt;$C$8,IF(Raw!$N780&gt;$C$9,IF(Raw!$N780&lt;$A$9,IF(Raw!$X780&gt;$C$9,IF(Raw!$X780&lt;$A$9,Raw!V780,-999),-999),-999),-999),-999),-999)</f>
        <v>-999</v>
      </c>
      <c r="O780" s="9">
        <f>IF(Raw!$G780&gt;$C$8,IF(Raw!$Q780&gt;$C$8,IF(Raw!$N780&gt;$C$9,IF(Raw!$N780&lt;$A$9,IF(Raw!$X780&gt;$C$9,IF(Raw!$X780&lt;$A$9,Raw!W780,-999),-999),-999),-999),-999),-999)</f>
        <v>-999</v>
      </c>
      <c r="P780" s="9">
        <f>IF(Raw!$G780&gt;$C$8,IF(Raw!$Q780&gt;$C$8,IF(Raw!$N780&gt;$C$9,IF(Raw!$N780&lt;$A$9,IF(Raw!$X780&gt;$C$9,IF(Raw!$X780&lt;$A$9,Raw!X780,-999),-999),-999),-999),-999),-999)</f>
        <v>-999</v>
      </c>
      <c r="R780" s="9">
        <f t="shared" si="223"/>
        <v>0</v>
      </c>
      <c r="S780" s="9">
        <f t="shared" si="224"/>
        <v>0</v>
      </c>
      <c r="T780" s="9">
        <f t="shared" si="225"/>
        <v>0</v>
      </c>
      <c r="U780" s="9">
        <f t="shared" si="226"/>
        <v>0</v>
      </c>
      <c r="V780" s="15">
        <f t="shared" si="227"/>
        <v>-999</v>
      </c>
      <c r="X780" s="11">
        <f t="shared" si="228"/>
        <v>-6.0139799999999993E+20</v>
      </c>
      <c r="Y780" s="11">
        <f t="shared" si="229"/>
        <v>-9.99E-18</v>
      </c>
      <c r="Z780" s="11">
        <f t="shared" si="230"/>
        <v>-9.9899999999999989E-4</v>
      </c>
      <c r="AA780" s="16">
        <f t="shared" si="231"/>
        <v>1</v>
      </c>
      <c r="AB780" s="9">
        <f t="shared" si="232"/>
        <v>-999</v>
      </c>
      <c r="AC780" s="9">
        <f t="shared" si="233"/>
        <v>-999</v>
      </c>
      <c r="AD780" s="15">
        <f t="shared" si="234"/>
        <v>-999</v>
      </c>
      <c r="AE780" s="3">
        <f t="shared" si="235"/>
        <v>-1202.7959999999996</v>
      </c>
      <c r="AF780" s="2">
        <f t="shared" si="236"/>
        <v>0.30099999999999988</v>
      </c>
      <c r="AG780" s="9">
        <f t="shared" si="237"/>
        <v>0</v>
      </c>
      <c r="AH780" s="2">
        <f t="shared" si="238"/>
        <v>0</v>
      </c>
    </row>
    <row r="781" spans="1:34">
      <c r="A781" s="1">
        <f>Raw!A781</f>
        <v>0</v>
      </c>
      <c r="B781" s="14">
        <f>Raw!B781</f>
        <v>0</v>
      </c>
      <c r="C781" s="15">
        <f>Raw!C781</f>
        <v>0</v>
      </c>
      <c r="D781" s="15">
        <f>IF(C781&gt;0.5,Raw!D781*D$11,-999)</f>
        <v>-999</v>
      </c>
      <c r="E781" s="9">
        <f>IF(Raw!$G781&gt;$C$8,IF(Raw!$Q781&gt;$C$8,IF(Raw!$N781&gt;$C$9,IF(Raw!$N781&lt;$A$9,IF(Raw!$X781&gt;$C$9,IF(Raw!$X781&lt;$A$9,Raw!H781,-999),-999),-999),-999),-999),-999)</f>
        <v>-999</v>
      </c>
      <c r="F781" s="9">
        <f>IF(Raw!$G781&gt;$C$8,IF(Raw!$Q781&gt;$C$8,IF(Raw!$N781&gt;$C$9,IF(Raw!$N781&lt;$A$9,IF(Raw!$X781&gt;$C$9,IF(Raw!$X781&lt;$A$9,Raw!I781,-999),-999),-999),-999),-999),-999)</f>
        <v>-999</v>
      </c>
      <c r="G781" s="9">
        <f>Raw!G781</f>
        <v>0</v>
      </c>
      <c r="H781" s="9">
        <f>IF(Raw!$G781&gt;$C$8,IF(Raw!$Q781&gt;$C$8,IF(Raw!$N781&gt;$C$9,IF(Raw!$N781&lt;$A$9,IF(Raw!$X781&gt;$C$9,IF(Raw!$X781&lt;$A$9,Raw!L781,-999),-999),-999),-999),-999),-999)</f>
        <v>-999</v>
      </c>
      <c r="I781" s="9">
        <f>IF(Raw!$G781&gt;$C$8,IF(Raw!$Q781&gt;$C$8,IF(Raw!$N781&gt;$C$9,IF(Raw!$N781&lt;$A$9,IF(Raw!$X781&gt;$C$9,IF(Raw!$X781&lt;$A$9,Raw!M781,-999),-999),-999),-999),-999),-999)</f>
        <v>-999</v>
      </c>
      <c r="J781" s="9">
        <f>IF(Raw!$G781&gt;$C$8,IF(Raw!$Q781&gt;$C$8,IF(Raw!$N781&gt;$C$9,IF(Raw!$N781&lt;$A$9,IF(Raw!$X781&gt;$C$9,IF(Raw!$X781&lt;$A$9,Raw!N781,-999),-999),-999),-999),-999),-999)</f>
        <v>-999</v>
      </c>
      <c r="K781" s="9">
        <f>IF(Raw!$G781&gt;$C$8,IF(Raw!$Q781&gt;$C$8,IF(Raw!$N781&gt;$C$9,IF(Raw!$N781&lt;$A$9,IF(Raw!$X781&gt;$C$9,IF(Raw!$X781&lt;$A$9,Raw!R781,-999),-999),-999),-999),-999),-999)</f>
        <v>-999</v>
      </c>
      <c r="L781" s="9">
        <f>IF(Raw!$G781&gt;$C$8,IF(Raw!$Q781&gt;$C$8,IF(Raw!$N781&gt;$C$9,IF(Raw!$N781&lt;$A$9,IF(Raw!$X781&gt;$C$9,IF(Raw!$X781&lt;$A$9,Raw!S781,-999),-999),-999),-999),-999),-999)</f>
        <v>-999</v>
      </c>
      <c r="M781" s="9">
        <f>Raw!Q781</f>
        <v>0</v>
      </c>
      <c r="N781" s="9">
        <f>IF(Raw!$G781&gt;$C$8,IF(Raw!$Q781&gt;$C$8,IF(Raw!$N781&gt;$C$9,IF(Raw!$N781&lt;$A$9,IF(Raw!$X781&gt;$C$9,IF(Raw!$X781&lt;$A$9,Raw!V781,-999),-999),-999),-999),-999),-999)</f>
        <v>-999</v>
      </c>
      <c r="O781" s="9">
        <f>IF(Raw!$G781&gt;$C$8,IF(Raw!$Q781&gt;$C$8,IF(Raw!$N781&gt;$C$9,IF(Raw!$N781&lt;$A$9,IF(Raw!$X781&gt;$C$9,IF(Raw!$X781&lt;$A$9,Raw!W781,-999),-999),-999),-999),-999),-999)</f>
        <v>-999</v>
      </c>
      <c r="P781" s="9">
        <f>IF(Raw!$G781&gt;$C$8,IF(Raw!$Q781&gt;$C$8,IF(Raw!$N781&gt;$C$9,IF(Raw!$N781&lt;$A$9,IF(Raw!$X781&gt;$C$9,IF(Raw!$X781&lt;$A$9,Raw!X781,-999),-999),-999),-999),-999),-999)</f>
        <v>-999</v>
      </c>
      <c r="R781" s="9">
        <f t="shared" si="223"/>
        <v>0</v>
      </c>
      <c r="S781" s="9">
        <f t="shared" si="224"/>
        <v>0</v>
      </c>
      <c r="T781" s="9">
        <f t="shared" si="225"/>
        <v>0</v>
      </c>
      <c r="U781" s="9">
        <f t="shared" si="226"/>
        <v>0</v>
      </c>
      <c r="V781" s="15">
        <f t="shared" si="227"/>
        <v>-999</v>
      </c>
      <c r="X781" s="11">
        <f t="shared" si="228"/>
        <v>-6.0139799999999993E+20</v>
      </c>
      <c r="Y781" s="11">
        <f t="shared" si="229"/>
        <v>-9.99E-18</v>
      </c>
      <c r="Z781" s="11">
        <f t="shared" si="230"/>
        <v>-9.9899999999999989E-4</v>
      </c>
      <c r="AA781" s="16">
        <f t="shared" si="231"/>
        <v>1</v>
      </c>
      <c r="AB781" s="9">
        <f t="shared" si="232"/>
        <v>-999</v>
      </c>
      <c r="AC781" s="9">
        <f t="shared" si="233"/>
        <v>-999</v>
      </c>
      <c r="AD781" s="15">
        <f t="shared" si="234"/>
        <v>-999</v>
      </c>
      <c r="AE781" s="3">
        <f t="shared" si="235"/>
        <v>-1202.7959999999996</v>
      </c>
      <c r="AF781" s="2">
        <f t="shared" si="236"/>
        <v>0.30099999999999988</v>
      </c>
      <c r="AG781" s="9">
        <f t="shared" si="237"/>
        <v>0</v>
      </c>
      <c r="AH781" s="2">
        <f t="shared" si="238"/>
        <v>0</v>
      </c>
    </row>
    <row r="782" spans="1:34">
      <c r="A782" s="1">
        <f>Raw!A782</f>
        <v>0</v>
      </c>
      <c r="B782" s="14">
        <f>Raw!B782</f>
        <v>0</v>
      </c>
      <c r="C782" s="15">
        <f>Raw!C782</f>
        <v>0</v>
      </c>
      <c r="D782" s="15">
        <f>IF(C782&gt;0.5,Raw!D782*D$11,-999)</f>
        <v>-999</v>
      </c>
      <c r="E782" s="9">
        <f>IF(Raw!$G782&gt;$C$8,IF(Raw!$Q782&gt;$C$8,IF(Raw!$N782&gt;$C$9,IF(Raw!$N782&lt;$A$9,IF(Raw!$X782&gt;$C$9,IF(Raw!$X782&lt;$A$9,Raw!H782,-999),-999),-999),-999),-999),-999)</f>
        <v>-999</v>
      </c>
      <c r="F782" s="9">
        <f>IF(Raw!$G782&gt;$C$8,IF(Raw!$Q782&gt;$C$8,IF(Raw!$N782&gt;$C$9,IF(Raw!$N782&lt;$A$9,IF(Raw!$X782&gt;$C$9,IF(Raw!$X782&lt;$A$9,Raw!I782,-999),-999),-999),-999),-999),-999)</f>
        <v>-999</v>
      </c>
      <c r="G782" s="9">
        <f>Raw!G782</f>
        <v>0</v>
      </c>
      <c r="H782" s="9">
        <f>IF(Raw!$G782&gt;$C$8,IF(Raw!$Q782&gt;$C$8,IF(Raw!$N782&gt;$C$9,IF(Raw!$N782&lt;$A$9,IF(Raw!$X782&gt;$C$9,IF(Raw!$X782&lt;$A$9,Raw!L782,-999),-999),-999),-999),-999),-999)</f>
        <v>-999</v>
      </c>
      <c r="I782" s="9">
        <f>IF(Raw!$G782&gt;$C$8,IF(Raw!$Q782&gt;$C$8,IF(Raw!$N782&gt;$C$9,IF(Raw!$N782&lt;$A$9,IF(Raw!$X782&gt;$C$9,IF(Raw!$X782&lt;$A$9,Raw!M782,-999),-999),-999),-999),-999),-999)</f>
        <v>-999</v>
      </c>
      <c r="J782" s="9">
        <f>IF(Raw!$G782&gt;$C$8,IF(Raw!$Q782&gt;$C$8,IF(Raw!$N782&gt;$C$9,IF(Raw!$N782&lt;$A$9,IF(Raw!$X782&gt;$C$9,IF(Raw!$X782&lt;$A$9,Raw!N782,-999),-999),-999),-999),-999),-999)</f>
        <v>-999</v>
      </c>
      <c r="K782" s="9">
        <f>IF(Raw!$G782&gt;$C$8,IF(Raw!$Q782&gt;$C$8,IF(Raw!$N782&gt;$C$9,IF(Raw!$N782&lt;$A$9,IF(Raw!$X782&gt;$C$9,IF(Raw!$X782&lt;$A$9,Raw!R782,-999),-999),-999),-999),-999),-999)</f>
        <v>-999</v>
      </c>
      <c r="L782" s="9">
        <f>IF(Raw!$G782&gt;$C$8,IF(Raw!$Q782&gt;$C$8,IF(Raw!$N782&gt;$C$9,IF(Raw!$N782&lt;$A$9,IF(Raw!$X782&gt;$C$9,IF(Raw!$X782&lt;$A$9,Raw!S782,-999),-999),-999),-999),-999),-999)</f>
        <v>-999</v>
      </c>
      <c r="M782" s="9">
        <f>Raw!Q782</f>
        <v>0</v>
      </c>
      <c r="N782" s="9">
        <f>IF(Raw!$G782&gt;$C$8,IF(Raw!$Q782&gt;$C$8,IF(Raw!$N782&gt;$C$9,IF(Raw!$N782&lt;$A$9,IF(Raw!$X782&gt;$C$9,IF(Raw!$X782&lt;$A$9,Raw!V782,-999),-999),-999),-999),-999),-999)</f>
        <v>-999</v>
      </c>
      <c r="O782" s="9">
        <f>IF(Raw!$G782&gt;$C$8,IF(Raw!$Q782&gt;$C$8,IF(Raw!$N782&gt;$C$9,IF(Raw!$N782&lt;$A$9,IF(Raw!$X782&gt;$C$9,IF(Raw!$X782&lt;$A$9,Raw!W782,-999),-999),-999),-999),-999),-999)</f>
        <v>-999</v>
      </c>
      <c r="P782" s="9">
        <f>IF(Raw!$G782&gt;$C$8,IF(Raw!$Q782&gt;$C$8,IF(Raw!$N782&gt;$C$9,IF(Raw!$N782&lt;$A$9,IF(Raw!$X782&gt;$C$9,IF(Raw!$X782&lt;$A$9,Raw!X782,-999),-999),-999),-999),-999),-999)</f>
        <v>-999</v>
      </c>
      <c r="R782" s="9">
        <f t="shared" si="223"/>
        <v>0</v>
      </c>
      <c r="S782" s="9">
        <f t="shared" si="224"/>
        <v>0</v>
      </c>
      <c r="T782" s="9">
        <f t="shared" si="225"/>
        <v>0</v>
      </c>
      <c r="U782" s="9">
        <f t="shared" si="226"/>
        <v>0</v>
      </c>
      <c r="V782" s="15">
        <f t="shared" si="227"/>
        <v>-999</v>
      </c>
      <c r="X782" s="11">
        <f t="shared" si="228"/>
        <v>-6.0139799999999993E+20</v>
      </c>
      <c r="Y782" s="11">
        <f t="shared" si="229"/>
        <v>-9.99E-18</v>
      </c>
      <c r="Z782" s="11">
        <f t="shared" si="230"/>
        <v>-9.9899999999999989E-4</v>
      </c>
      <c r="AA782" s="16">
        <f t="shared" si="231"/>
        <v>1</v>
      </c>
      <c r="AB782" s="9">
        <f t="shared" si="232"/>
        <v>-999</v>
      </c>
      <c r="AC782" s="9">
        <f t="shared" si="233"/>
        <v>-999</v>
      </c>
      <c r="AD782" s="15">
        <f t="shared" si="234"/>
        <v>-999</v>
      </c>
      <c r="AE782" s="3">
        <f t="shared" si="235"/>
        <v>-1202.7959999999996</v>
      </c>
      <c r="AF782" s="2">
        <f t="shared" si="236"/>
        <v>0.30099999999999988</v>
      </c>
      <c r="AG782" s="9">
        <f t="shared" si="237"/>
        <v>0</v>
      </c>
      <c r="AH782" s="2">
        <f t="shared" si="238"/>
        <v>0</v>
      </c>
    </row>
    <row r="783" spans="1:34">
      <c r="A783" s="1">
        <f>Raw!A783</f>
        <v>0</v>
      </c>
      <c r="B783" s="14">
        <f>Raw!B783</f>
        <v>0</v>
      </c>
      <c r="C783" s="15">
        <f>Raw!C783</f>
        <v>0</v>
      </c>
      <c r="D783" s="15">
        <f>IF(C783&gt;0.5,Raw!D783*D$11,-999)</f>
        <v>-999</v>
      </c>
      <c r="E783" s="9">
        <f>IF(Raw!$G783&gt;$C$8,IF(Raw!$Q783&gt;$C$8,IF(Raw!$N783&gt;$C$9,IF(Raw!$N783&lt;$A$9,IF(Raw!$X783&gt;$C$9,IF(Raw!$X783&lt;$A$9,Raw!H783,-999),-999),-999),-999),-999),-999)</f>
        <v>-999</v>
      </c>
      <c r="F783" s="9">
        <f>IF(Raw!$G783&gt;$C$8,IF(Raw!$Q783&gt;$C$8,IF(Raw!$N783&gt;$C$9,IF(Raw!$N783&lt;$A$9,IF(Raw!$X783&gt;$C$9,IF(Raw!$X783&lt;$A$9,Raw!I783,-999),-999),-999),-999),-999),-999)</f>
        <v>-999</v>
      </c>
      <c r="G783" s="9">
        <f>Raw!G783</f>
        <v>0</v>
      </c>
      <c r="H783" s="9">
        <f>IF(Raw!$G783&gt;$C$8,IF(Raw!$Q783&gt;$C$8,IF(Raw!$N783&gt;$C$9,IF(Raw!$N783&lt;$A$9,IF(Raw!$X783&gt;$C$9,IF(Raw!$X783&lt;$A$9,Raw!L783,-999),-999),-999),-999),-999),-999)</f>
        <v>-999</v>
      </c>
      <c r="I783" s="9">
        <f>IF(Raw!$G783&gt;$C$8,IF(Raw!$Q783&gt;$C$8,IF(Raw!$N783&gt;$C$9,IF(Raw!$N783&lt;$A$9,IF(Raw!$X783&gt;$C$9,IF(Raw!$X783&lt;$A$9,Raw!M783,-999),-999),-999),-999),-999),-999)</f>
        <v>-999</v>
      </c>
      <c r="J783" s="9">
        <f>IF(Raw!$G783&gt;$C$8,IF(Raw!$Q783&gt;$C$8,IF(Raw!$N783&gt;$C$9,IF(Raw!$N783&lt;$A$9,IF(Raw!$X783&gt;$C$9,IF(Raw!$X783&lt;$A$9,Raw!N783,-999),-999),-999),-999),-999),-999)</f>
        <v>-999</v>
      </c>
      <c r="K783" s="9">
        <f>IF(Raw!$G783&gt;$C$8,IF(Raw!$Q783&gt;$C$8,IF(Raw!$N783&gt;$C$9,IF(Raw!$N783&lt;$A$9,IF(Raw!$X783&gt;$C$9,IF(Raw!$X783&lt;$A$9,Raw!R783,-999),-999),-999),-999),-999),-999)</f>
        <v>-999</v>
      </c>
      <c r="L783" s="9">
        <f>IF(Raw!$G783&gt;$C$8,IF(Raw!$Q783&gt;$C$8,IF(Raw!$N783&gt;$C$9,IF(Raw!$N783&lt;$A$9,IF(Raw!$X783&gt;$C$9,IF(Raw!$X783&lt;$A$9,Raw!S783,-999),-999),-999),-999),-999),-999)</f>
        <v>-999</v>
      </c>
      <c r="M783" s="9">
        <f>Raw!Q783</f>
        <v>0</v>
      </c>
      <c r="N783" s="9">
        <f>IF(Raw!$G783&gt;$C$8,IF(Raw!$Q783&gt;$C$8,IF(Raw!$N783&gt;$C$9,IF(Raw!$N783&lt;$A$9,IF(Raw!$X783&gt;$C$9,IF(Raw!$X783&lt;$A$9,Raw!V783,-999),-999),-999),-999),-999),-999)</f>
        <v>-999</v>
      </c>
      <c r="O783" s="9">
        <f>IF(Raw!$G783&gt;$C$8,IF(Raw!$Q783&gt;$C$8,IF(Raw!$N783&gt;$C$9,IF(Raw!$N783&lt;$A$9,IF(Raw!$X783&gt;$C$9,IF(Raw!$X783&lt;$A$9,Raw!W783,-999),-999),-999),-999),-999),-999)</f>
        <v>-999</v>
      </c>
      <c r="P783" s="9">
        <f>IF(Raw!$G783&gt;$C$8,IF(Raw!$Q783&gt;$C$8,IF(Raw!$N783&gt;$C$9,IF(Raw!$N783&lt;$A$9,IF(Raw!$X783&gt;$C$9,IF(Raw!$X783&lt;$A$9,Raw!X783,-999),-999),-999),-999),-999),-999)</f>
        <v>-999</v>
      </c>
      <c r="R783" s="9">
        <f t="shared" si="223"/>
        <v>0</v>
      </c>
      <c r="S783" s="9">
        <f t="shared" si="224"/>
        <v>0</v>
      </c>
      <c r="T783" s="9">
        <f t="shared" si="225"/>
        <v>0</v>
      </c>
      <c r="U783" s="9">
        <f t="shared" si="226"/>
        <v>0</v>
      </c>
      <c r="V783" s="15">
        <f t="shared" si="227"/>
        <v>-999</v>
      </c>
      <c r="X783" s="11">
        <f t="shared" si="228"/>
        <v>-6.0139799999999993E+20</v>
      </c>
      <c r="Y783" s="11">
        <f t="shared" si="229"/>
        <v>-9.99E-18</v>
      </c>
      <c r="Z783" s="11">
        <f t="shared" si="230"/>
        <v>-9.9899999999999989E-4</v>
      </c>
      <c r="AA783" s="16">
        <f t="shared" si="231"/>
        <v>1</v>
      </c>
      <c r="AB783" s="9">
        <f t="shared" si="232"/>
        <v>-999</v>
      </c>
      <c r="AC783" s="9">
        <f t="shared" si="233"/>
        <v>-999</v>
      </c>
      <c r="AD783" s="15">
        <f t="shared" si="234"/>
        <v>-999</v>
      </c>
      <c r="AE783" s="3">
        <f t="shared" si="235"/>
        <v>-1202.7959999999996</v>
      </c>
      <c r="AF783" s="2">
        <f t="shared" si="236"/>
        <v>0.30099999999999988</v>
      </c>
      <c r="AG783" s="9">
        <f t="shared" si="237"/>
        <v>0</v>
      </c>
      <c r="AH783" s="2">
        <f t="shared" si="238"/>
        <v>0</v>
      </c>
    </row>
    <row r="784" spans="1:34">
      <c r="A784" s="1">
        <f>Raw!A784</f>
        <v>0</v>
      </c>
      <c r="B784" s="14">
        <f>Raw!B784</f>
        <v>0</v>
      </c>
      <c r="C784" s="15">
        <f>Raw!C784</f>
        <v>0</v>
      </c>
      <c r="D784" s="15">
        <f>IF(C784&gt;0.5,Raw!D784*D$11,-999)</f>
        <v>-999</v>
      </c>
      <c r="E784" s="9">
        <f>IF(Raw!$G784&gt;$C$8,IF(Raw!$Q784&gt;$C$8,IF(Raw!$N784&gt;$C$9,IF(Raw!$N784&lt;$A$9,IF(Raw!$X784&gt;$C$9,IF(Raw!$X784&lt;$A$9,Raw!H784,-999),-999),-999),-999),-999),-999)</f>
        <v>-999</v>
      </c>
      <c r="F784" s="9">
        <f>IF(Raw!$G784&gt;$C$8,IF(Raw!$Q784&gt;$C$8,IF(Raw!$N784&gt;$C$9,IF(Raw!$N784&lt;$A$9,IF(Raw!$X784&gt;$C$9,IF(Raw!$X784&lt;$A$9,Raw!I784,-999),-999),-999),-999),-999),-999)</f>
        <v>-999</v>
      </c>
      <c r="G784" s="9">
        <f>Raw!G784</f>
        <v>0</v>
      </c>
      <c r="H784" s="9">
        <f>IF(Raw!$G784&gt;$C$8,IF(Raw!$Q784&gt;$C$8,IF(Raw!$N784&gt;$C$9,IF(Raw!$N784&lt;$A$9,IF(Raw!$X784&gt;$C$9,IF(Raw!$X784&lt;$A$9,Raw!L784,-999),-999),-999),-999),-999),-999)</f>
        <v>-999</v>
      </c>
      <c r="I784" s="9">
        <f>IF(Raw!$G784&gt;$C$8,IF(Raw!$Q784&gt;$C$8,IF(Raw!$N784&gt;$C$9,IF(Raw!$N784&lt;$A$9,IF(Raw!$X784&gt;$C$9,IF(Raw!$X784&lt;$A$9,Raw!M784,-999),-999),-999),-999),-999),-999)</f>
        <v>-999</v>
      </c>
      <c r="J784" s="9">
        <f>IF(Raw!$G784&gt;$C$8,IF(Raw!$Q784&gt;$C$8,IF(Raw!$N784&gt;$C$9,IF(Raw!$N784&lt;$A$9,IF(Raw!$X784&gt;$C$9,IF(Raw!$X784&lt;$A$9,Raw!N784,-999),-999),-999),-999),-999),-999)</f>
        <v>-999</v>
      </c>
      <c r="K784" s="9">
        <f>IF(Raw!$G784&gt;$C$8,IF(Raw!$Q784&gt;$C$8,IF(Raw!$N784&gt;$C$9,IF(Raw!$N784&lt;$A$9,IF(Raw!$X784&gt;$C$9,IF(Raw!$X784&lt;$A$9,Raw!R784,-999),-999),-999),-999),-999),-999)</f>
        <v>-999</v>
      </c>
      <c r="L784" s="9">
        <f>IF(Raw!$G784&gt;$C$8,IF(Raw!$Q784&gt;$C$8,IF(Raw!$N784&gt;$C$9,IF(Raw!$N784&lt;$A$9,IF(Raw!$X784&gt;$C$9,IF(Raw!$X784&lt;$A$9,Raw!S784,-999),-999),-999),-999),-999),-999)</f>
        <v>-999</v>
      </c>
      <c r="M784" s="9">
        <f>Raw!Q784</f>
        <v>0</v>
      </c>
      <c r="N784" s="9">
        <f>IF(Raw!$G784&gt;$C$8,IF(Raw!$Q784&gt;$C$8,IF(Raw!$N784&gt;$C$9,IF(Raw!$N784&lt;$A$9,IF(Raw!$X784&gt;$C$9,IF(Raw!$X784&lt;$A$9,Raw!V784,-999),-999),-999),-999),-999),-999)</f>
        <v>-999</v>
      </c>
      <c r="O784" s="9">
        <f>IF(Raw!$G784&gt;$C$8,IF(Raw!$Q784&gt;$C$8,IF(Raw!$N784&gt;$C$9,IF(Raw!$N784&lt;$A$9,IF(Raw!$X784&gt;$C$9,IF(Raw!$X784&lt;$A$9,Raw!W784,-999),-999),-999),-999),-999),-999)</f>
        <v>-999</v>
      </c>
      <c r="P784" s="9">
        <f>IF(Raw!$G784&gt;$C$8,IF(Raw!$Q784&gt;$C$8,IF(Raw!$N784&gt;$C$9,IF(Raw!$N784&lt;$A$9,IF(Raw!$X784&gt;$C$9,IF(Raw!$X784&lt;$A$9,Raw!X784,-999),-999),-999),-999),-999),-999)</f>
        <v>-999</v>
      </c>
      <c r="R784" s="9">
        <f t="shared" si="223"/>
        <v>0</v>
      </c>
      <c r="S784" s="9">
        <f t="shared" si="224"/>
        <v>0</v>
      </c>
      <c r="T784" s="9">
        <f t="shared" si="225"/>
        <v>0</v>
      </c>
      <c r="U784" s="9">
        <f t="shared" si="226"/>
        <v>0</v>
      </c>
      <c r="V784" s="15">
        <f t="shared" si="227"/>
        <v>-999</v>
      </c>
      <c r="X784" s="11">
        <f t="shared" si="228"/>
        <v>-6.0139799999999993E+20</v>
      </c>
      <c r="Y784" s="11">
        <f t="shared" si="229"/>
        <v>-9.99E-18</v>
      </c>
      <c r="Z784" s="11">
        <f t="shared" si="230"/>
        <v>-9.9899999999999989E-4</v>
      </c>
      <c r="AA784" s="16">
        <f t="shared" si="231"/>
        <v>1</v>
      </c>
      <c r="AB784" s="9">
        <f t="shared" si="232"/>
        <v>-999</v>
      </c>
      <c r="AC784" s="9">
        <f t="shared" si="233"/>
        <v>-999</v>
      </c>
      <c r="AD784" s="15">
        <f t="shared" si="234"/>
        <v>-999</v>
      </c>
      <c r="AE784" s="3">
        <f t="shared" si="235"/>
        <v>-1202.7959999999996</v>
      </c>
      <c r="AF784" s="2">
        <f t="shared" si="236"/>
        <v>0.30099999999999988</v>
      </c>
      <c r="AG784" s="9">
        <f t="shared" si="237"/>
        <v>0</v>
      </c>
      <c r="AH784" s="2">
        <f t="shared" si="238"/>
        <v>0</v>
      </c>
    </row>
    <row r="785" spans="1:34">
      <c r="A785" s="1">
        <f>Raw!A785</f>
        <v>0</v>
      </c>
      <c r="B785" s="14">
        <f>Raw!B785</f>
        <v>0</v>
      </c>
      <c r="C785" s="15">
        <f>Raw!C785</f>
        <v>0</v>
      </c>
      <c r="D785" s="15">
        <f>IF(C785&gt;0.5,Raw!D785*D$11,-999)</f>
        <v>-999</v>
      </c>
      <c r="E785" s="9">
        <f>IF(Raw!$G785&gt;$C$8,IF(Raw!$Q785&gt;$C$8,IF(Raw!$N785&gt;$C$9,IF(Raw!$N785&lt;$A$9,IF(Raw!$X785&gt;$C$9,IF(Raw!$X785&lt;$A$9,Raw!H785,-999),-999),-999),-999),-999),-999)</f>
        <v>-999</v>
      </c>
      <c r="F785" s="9">
        <f>IF(Raw!$G785&gt;$C$8,IF(Raw!$Q785&gt;$C$8,IF(Raw!$N785&gt;$C$9,IF(Raw!$N785&lt;$A$9,IF(Raw!$X785&gt;$C$9,IF(Raw!$X785&lt;$A$9,Raw!I785,-999),-999),-999),-999),-999),-999)</f>
        <v>-999</v>
      </c>
      <c r="G785" s="9">
        <f>Raw!G785</f>
        <v>0</v>
      </c>
      <c r="H785" s="9">
        <f>IF(Raw!$G785&gt;$C$8,IF(Raw!$Q785&gt;$C$8,IF(Raw!$N785&gt;$C$9,IF(Raw!$N785&lt;$A$9,IF(Raw!$X785&gt;$C$9,IF(Raw!$X785&lt;$A$9,Raw!L785,-999),-999),-999),-999),-999),-999)</f>
        <v>-999</v>
      </c>
      <c r="I785" s="9">
        <f>IF(Raw!$G785&gt;$C$8,IF(Raw!$Q785&gt;$C$8,IF(Raw!$N785&gt;$C$9,IF(Raw!$N785&lt;$A$9,IF(Raw!$X785&gt;$C$9,IF(Raw!$X785&lt;$A$9,Raw!M785,-999),-999),-999),-999),-999),-999)</f>
        <v>-999</v>
      </c>
      <c r="J785" s="9">
        <f>IF(Raw!$G785&gt;$C$8,IF(Raw!$Q785&gt;$C$8,IF(Raw!$N785&gt;$C$9,IF(Raw!$N785&lt;$A$9,IF(Raw!$X785&gt;$C$9,IF(Raw!$X785&lt;$A$9,Raw!N785,-999),-999),-999),-999),-999),-999)</f>
        <v>-999</v>
      </c>
      <c r="K785" s="9">
        <f>IF(Raw!$G785&gt;$C$8,IF(Raw!$Q785&gt;$C$8,IF(Raw!$N785&gt;$C$9,IF(Raw!$N785&lt;$A$9,IF(Raw!$X785&gt;$C$9,IF(Raw!$X785&lt;$A$9,Raw!R785,-999),-999),-999),-999),-999),-999)</f>
        <v>-999</v>
      </c>
      <c r="L785" s="9">
        <f>IF(Raw!$G785&gt;$C$8,IF(Raw!$Q785&gt;$C$8,IF(Raw!$N785&gt;$C$9,IF(Raw!$N785&lt;$A$9,IF(Raw!$X785&gt;$C$9,IF(Raw!$X785&lt;$A$9,Raw!S785,-999),-999),-999),-999),-999),-999)</f>
        <v>-999</v>
      </c>
      <c r="M785" s="9">
        <f>Raw!Q785</f>
        <v>0</v>
      </c>
      <c r="N785" s="9">
        <f>IF(Raw!$G785&gt;$C$8,IF(Raw!$Q785&gt;$C$8,IF(Raw!$N785&gt;$C$9,IF(Raw!$N785&lt;$A$9,IF(Raw!$X785&gt;$C$9,IF(Raw!$X785&lt;$A$9,Raw!V785,-999),-999),-999),-999),-999),-999)</f>
        <v>-999</v>
      </c>
      <c r="O785" s="9">
        <f>IF(Raw!$G785&gt;$C$8,IF(Raw!$Q785&gt;$C$8,IF(Raw!$N785&gt;$C$9,IF(Raw!$N785&lt;$A$9,IF(Raw!$X785&gt;$C$9,IF(Raw!$X785&lt;$A$9,Raw!W785,-999),-999),-999),-999),-999),-999)</f>
        <v>-999</v>
      </c>
      <c r="P785" s="9">
        <f>IF(Raw!$G785&gt;$C$8,IF(Raw!$Q785&gt;$C$8,IF(Raw!$N785&gt;$C$9,IF(Raw!$N785&lt;$A$9,IF(Raw!$X785&gt;$C$9,IF(Raw!$X785&lt;$A$9,Raw!X785,-999),-999),-999),-999),-999),-999)</f>
        <v>-999</v>
      </c>
      <c r="R785" s="9">
        <f t="shared" si="223"/>
        <v>0</v>
      </c>
      <c r="S785" s="9">
        <f t="shared" si="224"/>
        <v>0</v>
      </c>
      <c r="T785" s="9">
        <f t="shared" si="225"/>
        <v>0</v>
      </c>
      <c r="U785" s="9">
        <f t="shared" si="226"/>
        <v>0</v>
      </c>
      <c r="V785" s="15">
        <f t="shared" si="227"/>
        <v>-999</v>
      </c>
      <c r="X785" s="11">
        <f t="shared" si="228"/>
        <v>-6.0139799999999993E+20</v>
      </c>
      <c r="Y785" s="11">
        <f t="shared" si="229"/>
        <v>-9.99E-18</v>
      </c>
      <c r="Z785" s="11">
        <f t="shared" si="230"/>
        <v>-9.9899999999999989E-4</v>
      </c>
      <c r="AA785" s="16">
        <f t="shared" si="231"/>
        <v>1</v>
      </c>
      <c r="AB785" s="9">
        <f t="shared" si="232"/>
        <v>-999</v>
      </c>
      <c r="AC785" s="9">
        <f t="shared" si="233"/>
        <v>-999</v>
      </c>
      <c r="AD785" s="15">
        <f t="shared" si="234"/>
        <v>-999</v>
      </c>
      <c r="AE785" s="3">
        <f t="shared" si="235"/>
        <v>-1202.7959999999996</v>
      </c>
      <c r="AF785" s="2">
        <f t="shared" si="236"/>
        <v>0.30099999999999988</v>
      </c>
      <c r="AG785" s="9">
        <f t="shared" si="237"/>
        <v>0</v>
      </c>
      <c r="AH785" s="2">
        <f t="shared" si="238"/>
        <v>0</v>
      </c>
    </row>
    <row r="786" spans="1:34">
      <c r="A786" s="1">
        <f>Raw!A786</f>
        <v>0</v>
      </c>
      <c r="B786" s="14">
        <f>Raw!B786</f>
        <v>0</v>
      </c>
      <c r="C786" s="15">
        <f>Raw!C786</f>
        <v>0</v>
      </c>
      <c r="D786" s="15">
        <f>IF(C786&gt;0.5,Raw!D786*D$11,-999)</f>
        <v>-999</v>
      </c>
      <c r="E786" s="9">
        <f>IF(Raw!$G786&gt;$C$8,IF(Raw!$Q786&gt;$C$8,IF(Raw!$N786&gt;$C$9,IF(Raw!$N786&lt;$A$9,IF(Raw!$X786&gt;$C$9,IF(Raw!$X786&lt;$A$9,Raw!H786,-999),-999),-999),-999),-999),-999)</f>
        <v>-999</v>
      </c>
      <c r="F786" s="9">
        <f>IF(Raw!$G786&gt;$C$8,IF(Raw!$Q786&gt;$C$8,IF(Raw!$N786&gt;$C$9,IF(Raw!$N786&lt;$A$9,IF(Raw!$X786&gt;$C$9,IF(Raw!$X786&lt;$A$9,Raw!I786,-999),-999),-999),-999),-999),-999)</f>
        <v>-999</v>
      </c>
      <c r="G786" s="9">
        <f>Raw!G786</f>
        <v>0</v>
      </c>
      <c r="H786" s="9">
        <f>IF(Raw!$G786&gt;$C$8,IF(Raw!$Q786&gt;$C$8,IF(Raw!$N786&gt;$C$9,IF(Raw!$N786&lt;$A$9,IF(Raw!$X786&gt;$C$9,IF(Raw!$X786&lt;$A$9,Raw!L786,-999),-999),-999),-999),-999),-999)</f>
        <v>-999</v>
      </c>
      <c r="I786" s="9">
        <f>IF(Raw!$G786&gt;$C$8,IF(Raw!$Q786&gt;$C$8,IF(Raw!$N786&gt;$C$9,IF(Raw!$N786&lt;$A$9,IF(Raw!$X786&gt;$C$9,IF(Raw!$X786&lt;$A$9,Raw!M786,-999),-999),-999),-999),-999),-999)</f>
        <v>-999</v>
      </c>
      <c r="J786" s="9">
        <f>IF(Raw!$G786&gt;$C$8,IF(Raw!$Q786&gt;$C$8,IF(Raw!$N786&gt;$C$9,IF(Raw!$N786&lt;$A$9,IF(Raw!$X786&gt;$C$9,IF(Raw!$X786&lt;$A$9,Raw!N786,-999),-999),-999),-999),-999),-999)</f>
        <v>-999</v>
      </c>
      <c r="K786" s="9">
        <f>IF(Raw!$G786&gt;$C$8,IF(Raw!$Q786&gt;$C$8,IF(Raw!$N786&gt;$C$9,IF(Raw!$N786&lt;$A$9,IF(Raw!$X786&gt;$C$9,IF(Raw!$X786&lt;$A$9,Raw!R786,-999),-999),-999),-999),-999),-999)</f>
        <v>-999</v>
      </c>
      <c r="L786" s="9">
        <f>IF(Raw!$G786&gt;$C$8,IF(Raw!$Q786&gt;$C$8,IF(Raw!$N786&gt;$C$9,IF(Raw!$N786&lt;$A$9,IF(Raw!$X786&gt;$C$9,IF(Raw!$X786&lt;$A$9,Raw!S786,-999),-999),-999),-999),-999),-999)</f>
        <v>-999</v>
      </c>
      <c r="M786" s="9">
        <f>Raw!Q786</f>
        <v>0</v>
      </c>
      <c r="N786" s="9">
        <f>IF(Raw!$G786&gt;$C$8,IF(Raw!$Q786&gt;$C$8,IF(Raw!$N786&gt;$C$9,IF(Raw!$N786&lt;$A$9,IF(Raw!$X786&gt;$C$9,IF(Raw!$X786&lt;$A$9,Raw!V786,-999),-999),-999),-999),-999),-999)</f>
        <v>-999</v>
      </c>
      <c r="O786" s="9">
        <f>IF(Raw!$G786&gt;$C$8,IF(Raw!$Q786&gt;$C$8,IF(Raw!$N786&gt;$C$9,IF(Raw!$N786&lt;$A$9,IF(Raw!$X786&gt;$C$9,IF(Raw!$X786&lt;$A$9,Raw!W786,-999),-999),-999),-999),-999),-999)</f>
        <v>-999</v>
      </c>
      <c r="P786" s="9">
        <f>IF(Raw!$G786&gt;$C$8,IF(Raw!$Q786&gt;$C$8,IF(Raw!$N786&gt;$C$9,IF(Raw!$N786&lt;$A$9,IF(Raw!$X786&gt;$C$9,IF(Raw!$X786&lt;$A$9,Raw!X786,-999),-999),-999),-999),-999),-999)</f>
        <v>-999</v>
      </c>
      <c r="R786" s="9">
        <f t="shared" si="223"/>
        <v>0</v>
      </c>
      <c r="S786" s="9">
        <f t="shared" si="224"/>
        <v>0</v>
      </c>
      <c r="T786" s="9">
        <f t="shared" si="225"/>
        <v>0</v>
      </c>
      <c r="U786" s="9">
        <f t="shared" si="226"/>
        <v>0</v>
      </c>
      <c r="V786" s="15">
        <f t="shared" si="227"/>
        <v>-999</v>
      </c>
      <c r="X786" s="11">
        <f t="shared" si="228"/>
        <v>-6.0139799999999993E+20</v>
      </c>
      <c r="Y786" s="11">
        <f t="shared" si="229"/>
        <v>-9.99E-18</v>
      </c>
      <c r="Z786" s="11">
        <f t="shared" si="230"/>
        <v>-9.9899999999999989E-4</v>
      </c>
      <c r="AA786" s="16">
        <f t="shared" si="231"/>
        <v>1</v>
      </c>
      <c r="AB786" s="9">
        <f t="shared" si="232"/>
        <v>-999</v>
      </c>
      <c r="AC786" s="9">
        <f t="shared" si="233"/>
        <v>-999</v>
      </c>
      <c r="AD786" s="15">
        <f t="shared" si="234"/>
        <v>-999</v>
      </c>
      <c r="AE786" s="3">
        <f t="shared" si="235"/>
        <v>-1202.7959999999996</v>
      </c>
      <c r="AF786" s="2">
        <f t="shared" si="236"/>
        <v>0.30099999999999988</v>
      </c>
      <c r="AG786" s="9">
        <f t="shared" si="237"/>
        <v>0</v>
      </c>
      <c r="AH786" s="2">
        <f t="shared" si="238"/>
        <v>0</v>
      </c>
    </row>
    <row r="787" spans="1:34">
      <c r="A787" s="1">
        <f>Raw!A787</f>
        <v>0</v>
      </c>
      <c r="B787" s="14">
        <f>Raw!B787</f>
        <v>0</v>
      </c>
      <c r="C787" s="15">
        <f>Raw!C787</f>
        <v>0</v>
      </c>
      <c r="D787" s="15">
        <f>IF(C787&gt;0.5,Raw!D787*D$11,-999)</f>
        <v>-999</v>
      </c>
      <c r="E787" s="9">
        <f>IF(Raw!$G787&gt;$C$8,IF(Raw!$Q787&gt;$C$8,IF(Raw!$N787&gt;$C$9,IF(Raw!$N787&lt;$A$9,IF(Raw!$X787&gt;$C$9,IF(Raw!$X787&lt;$A$9,Raw!H787,-999),-999),-999),-999),-999),-999)</f>
        <v>-999</v>
      </c>
      <c r="F787" s="9">
        <f>IF(Raw!$G787&gt;$C$8,IF(Raw!$Q787&gt;$C$8,IF(Raw!$N787&gt;$C$9,IF(Raw!$N787&lt;$A$9,IF(Raw!$X787&gt;$C$9,IF(Raw!$X787&lt;$A$9,Raw!I787,-999),-999),-999),-999),-999),-999)</f>
        <v>-999</v>
      </c>
      <c r="G787" s="9">
        <f>Raw!G787</f>
        <v>0</v>
      </c>
      <c r="H787" s="9">
        <f>IF(Raw!$G787&gt;$C$8,IF(Raw!$Q787&gt;$C$8,IF(Raw!$N787&gt;$C$9,IF(Raw!$N787&lt;$A$9,IF(Raw!$X787&gt;$C$9,IF(Raw!$X787&lt;$A$9,Raw!L787,-999),-999),-999),-999),-999),-999)</f>
        <v>-999</v>
      </c>
      <c r="I787" s="9">
        <f>IF(Raw!$G787&gt;$C$8,IF(Raw!$Q787&gt;$C$8,IF(Raw!$N787&gt;$C$9,IF(Raw!$N787&lt;$A$9,IF(Raw!$X787&gt;$C$9,IF(Raw!$X787&lt;$A$9,Raw!M787,-999),-999),-999),-999),-999),-999)</f>
        <v>-999</v>
      </c>
      <c r="J787" s="9">
        <f>IF(Raw!$G787&gt;$C$8,IF(Raw!$Q787&gt;$C$8,IF(Raw!$N787&gt;$C$9,IF(Raw!$N787&lt;$A$9,IF(Raw!$X787&gt;$C$9,IF(Raw!$X787&lt;$A$9,Raw!N787,-999),-999),-999),-999),-999),-999)</f>
        <v>-999</v>
      </c>
      <c r="K787" s="9">
        <f>IF(Raw!$G787&gt;$C$8,IF(Raw!$Q787&gt;$C$8,IF(Raw!$N787&gt;$C$9,IF(Raw!$N787&lt;$A$9,IF(Raw!$X787&gt;$C$9,IF(Raw!$X787&lt;$A$9,Raw!R787,-999),-999),-999),-999),-999),-999)</f>
        <v>-999</v>
      </c>
      <c r="L787" s="9">
        <f>IF(Raw!$G787&gt;$C$8,IF(Raw!$Q787&gt;$C$8,IF(Raw!$N787&gt;$C$9,IF(Raw!$N787&lt;$A$9,IF(Raw!$X787&gt;$C$9,IF(Raw!$X787&lt;$A$9,Raw!S787,-999),-999),-999),-999),-999),-999)</f>
        <v>-999</v>
      </c>
      <c r="M787" s="9">
        <f>Raw!Q787</f>
        <v>0</v>
      </c>
      <c r="N787" s="9">
        <f>IF(Raw!$G787&gt;$C$8,IF(Raw!$Q787&gt;$C$8,IF(Raw!$N787&gt;$C$9,IF(Raw!$N787&lt;$A$9,IF(Raw!$X787&gt;$C$9,IF(Raw!$X787&lt;$A$9,Raw!V787,-999),-999),-999),-999),-999),-999)</f>
        <v>-999</v>
      </c>
      <c r="O787" s="9">
        <f>IF(Raw!$G787&gt;$C$8,IF(Raw!$Q787&gt;$C$8,IF(Raw!$N787&gt;$C$9,IF(Raw!$N787&lt;$A$9,IF(Raw!$X787&gt;$C$9,IF(Raw!$X787&lt;$A$9,Raw!W787,-999),-999),-999),-999),-999),-999)</f>
        <v>-999</v>
      </c>
      <c r="P787" s="9">
        <f>IF(Raw!$G787&gt;$C$8,IF(Raw!$Q787&gt;$C$8,IF(Raw!$N787&gt;$C$9,IF(Raw!$N787&lt;$A$9,IF(Raw!$X787&gt;$C$9,IF(Raw!$X787&lt;$A$9,Raw!X787,-999),-999),-999),-999),-999),-999)</f>
        <v>-999</v>
      </c>
      <c r="R787" s="9">
        <f t="shared" si="223"/>
        <v>0</v>
      </c>
      <c r="S787" s="9">
        <f t="shared" si="224"/>
        <v>0</v>
      </c>
      <c r="T787" s="9">
        <f t="shared" si="225"/>
        <v>0</v>
      </c>
      <c r="U787" s="9">
        <f t="shared" si="226"/>
        <v>0</v>
      </c>
      <c r="V787" s="15">
        <f t="shared" si="227"/>
        <v>-999</v>
      </c>
      <c r="X787" s="11">
        <f t="shared" si="228"/>
        <v>-6.0139799999999993E+20</v>
      </c>
      <c r="Y787" s="11">
        <f t="shared" si="229"/>
        <v>-9.99E-18</v>
      </c>
      <c r="Z787" s="11">
        <f t="shared" si="230"/>
        <v>-9.9899999999999989E-4</v>
      </c>
      <c r="AA787" s="16">
        <f t="shared" si="231"/>
        <v>1</v>
      </c>
      <c r="AB787" s="9">
        <f t="shared" si="232"/>
        <v>-999</v>
      </c>
      <c r="AC787" s="9">
        <f t="shared" si="233"/>
        <v>-999</v>
      </c>
      <c r="AD787" s="15">
        <f t="shared" si="234"/>
        <v>-999</v>
      </c>
      <c r="AE787" s="3">
        <f t="shared" si="235"/>
        <v>-1202.7959999999996</v>
      </c>
      <c r="AF787" s="2">
        <f t="shared" si="236"/>
        <v>0.30099999999999988</v>
      </c>
      <c r="AG787" s="9">
        <f t="shared" si="237"/>
        <v>0</v>
      </c>
      <c r="AH787" s="2">
        <f t="shared" si="238"/>
        <v>0</v>
      </c>
    </row>
    <row r="788" spans="1:34">
      <c r="A788" s="1">
        <f>Raw!A788</f>
        <v>0</v>
      </c>
      <c r="B788" s="14">
        <f>Raw!B788</f>
        <v>0</v>
      </c>
      <c r="C788" s="15">
        <f>Raw!C788</f>
        <v>0</v>
      </c>
      <c r="D788" s="15">
        <f>IF(C788&gt;0.5,Raw!D788*D$11,-999)</f>
        <v>-999</v>
      </c>
      <c r="E788" s="9">
        <f>IF(Raw!$G788&gt;$C$8,IF(Raw!$Q788&gt;$C$8,IF(Raw!$N788&gt;$C$9,IF(Raw!$N788&lt;$A$9,IF(Raw!$X788&gt;$C$9,IF(Raw!$X788&lt;$A$9,Raw!H788,-999),-999),-999),-999),-999),-999)</f>
        <v>-999</v>
      </c>
      <c r="F788" s="9">
        <f>IF(Raw!$G788&gt;$C$8,IF(Raw!$Q788&gt;$C$8,IF(Raw!$N788&gt;$C$9,IF(Raw!$N788&lt;$A$9,IF(Raw!$X788&gt;$C$9,IF(Raw!$X788&lt;$A$9,Raw!I788,-999),-999),-999),-999),-999),-999)</f>
        <v>-999</v>
      </c>
      <c r="G788" s="9">
        <f>Raw!G788</f>
        <v>0</v>
      </c>
      <c r="H788" s="9">
        <f>IF(Raw!$G788&gt;$C$8,IF(Raw!$Q788&gt;$C$8,IF(Raw!$N788&gt;$C$9,IF(Raw!$N788&lt;$A$9,IF(Raw!$X788&gt;$C$9,IF(Raw!$X788&lt;$A$9,Raw!L788,-999),-999),-999),-999),-999),-999)</f>
        <v>-999</v>
      </c>
      <c r="I788" s="9">
        <f>IF(Raw!$G788&gt;$C$8,IF(Raw!$Q788&gt;$C$8,IF(Raw!$N788&gt;$C$9,IF(Raw!$N788&lt;$A$9,IF(Raw!$X788&gt;$C$9,IF(Raw!$X788&lt;$A$9,Raw!M788,-999),-999),-999),-999),-999),-999)</f>
        <v>-999</v>
      </c>
      <c r="J788" s="9">
        <f>IF(Raw!$G788&gt;$C$8,IF(Raw!$Q788&gt;$C$8,IF(Raw!$N788&gt;$C$9,IF(Raw!$N788&lt;$A$9,IF(Raw!$X788&gt;$C$9,IF(Raw!$X788&lt;$A$9,Raw!N788,-999),-999),-999),-999),-999),-999)</f>
        <v>-999</v>
      </c>
      <c r="K788" s="9">
        <f>IF(Raw!$G788&gt;$C$8,IF(Raw!$Q788&gt;$C$8,IF(Raw!$N788&gt;$C$9,IF(Raw!$N788&lt;$A$9,IF(Raw!$X788&gt;$C$9,IF(Raw!$X788&lt;$A$9,Raw!R788,-999),-999),-999),-999),-999),-999)</f>
        <v>-999</v>
      </c>
      <c r="L788" s="9">
        <f>IF(Raw!$G788&gt;$C$8,IF(Raw!$Q788&gt;$C$8,IF(Raw!$N788&gt;$C$9,IF(Raw!$N788&lt;$A$9,IF(Raw!$X788&gt;$C$9,IF(Raw!$X788&lt;$A$9,Raw!S788,-999),-999),-999),-999),-999),-999)</f>
        <v>-999</v>
      </c>
      <c r="M788" s="9">
        <f>Raw!Q788</f>
        <v>0</v>
      </c>
      <c r="N788" s="9">
        <f>IF(Raw!$G788&gt;$C$8,IF(Raw!$Q788&gt;$C$8,IF(Raw!$N788&gt;$C$9,IF(Raw!$N788&lt;$A$9,IF(Raw!$X788&gt;$C$9,IF(Raw!$X788&lt;$A$9,Raw!V788,-999),-999),-999),-999),-999),-999)</f>
        <v>-999</v>
      </c>
      <c r="O788" s="9">
        <f>IF(Raw!$G788&gt;$C$8,IF(Raw!$Q788&gt;$C$8,IF(Raw!$N788&gt;$C$9,IF(Raw!$N788&lt;$A$9,IF(Raw!$X788&gt;$C$9,IF(Raw!$X788&lt;$A$9,Raw!W788,-999),-999),-999),-999),-999),-999)</f>
        <v>-999</v>
      </c>
      <c r="P788" s="9">
        <f>IF(Raw!$G788&gt;$C$8,IF(Raw!$Q788&gt;$C$8,IF(Raw!$N788&gt;$C$9,IF(Raw!$N788&lt;$A$9,IF(Raw!$X788&gt;$C$9,IF(Raw!$X788&lt;$A$9,Raw!X788,-999),-999),-999),-999),-999),-999)</f>
        <v>-999</v>
      </c>
      <c r="R788" s="9">
        <f t="shared" si="223"/>
        <v>0</v>
      </c>
      <c r="S788" s="9">
        <f t="shared" si="224"/>
        <v>0</v>
      </c>
      <c r="T788" s="9">
        <f t="shared" si="225"/>
        <v>0</v>
      </c>
      <c r="U788" s="9">
        <f t="shared" si="226"/>
        <v>0</v>
      </c>
      <c r="V788" s="15">
        <f t="shared" si="227"/>
        <v>-999</v>
      </c>
      <c r="X788" s="11">
        <f t="shared" si="228"/>
        <v>-6.0139799999999993E+20</v>
      </c>
      <c r="Y788" s="11">
        <f t="shared" si="229"/>
        <v>-9.99E-18</v>
      </c>
      <c r="Z788" s="11">
        <f t="shared" si="230"/>
        <v>-9.9899999999999989E-4</v>
      </c>
      <c r="AA788" s="16">
        <f t="shared" si="231"/>
        <v>1</v>
      </c>
      <c r="AB788" s="9">
        <f t="shared" si="232"/>
        <v>-999</v>
      </c>
      <c r="AC788" s="9">
        <f t="shared" si="233"/>
        <v>-999</v>
      </c>
      <c r="AD788" s="15">
        <f t="shared" si="234"/>
        <v>-999</v>
      </c>
      <c r="AE788" s="3">
        <f t="shared" si="235"/>
        <v>-1202.7959999999996</v>
      </c>
      <c r="AF788" s="2">
        <f t="shared" si="236"/>
        <v>0.30099999999999988</v>
      </c>
      <c r="AG788" s="9">
        <f t="shared" si="237"/>
        <v>0</v>
      </c>
      <c r="AH788" s="2">
        <f t="shared" si="238"/>
        <v>0</v>
      </c>
    </row>
    <row r="789" spans="1:34">
      <c r="A789" s="1">
        <f>Raw!A789</f>
        <v>0</v>
      </c>
      <c r="B789" s="14">
        <f>Raw!B789</f>
        <v>0</v>
      </c>
      <c r="C789" s="15">
        <f>Raw!C789</f>
        <v>0</v>
      </c>
      <c r="D789" s="15">
        <f>IF(C789&gt;0.5,Raw!D789*D$11,-999)</f>
        <v>-999</v>
      </c>
      <c r="E789" s="9">
        <f>IF(Raw!$G789&gt;$C$8,IF(Raw!$Q789&gt;$C$8,IF(Raw!$N789&gt;$C$9,IF(Raw!$N789&lt;$A$9,IF(Raw!$X789&gt;$C$9,IF(Raw!$X789&lt;$A$9,Raw!H789,-999),-999),-999),-999),-999),-999)</f>
        <v>-999</v>
      </c>
      <c r="F789" s="9">
        <f>IF(Raw!$G789&gt;$C$8,IF(Raw!$Q789&gt;$C$8,IF(Raw!$N789&gt;$C$9,IF(Raw!$N789&lt;$A$9,IF(Raw!$X789&gt;$C$9,IF(Raw!$X789&lt;$A$9,Raw!I789,-999),-999),-999),-999),-999),-999)</f>
        <v>-999</v>
      </c>
      <c r="G789" s="9">
        <f>Raw!G789</f>
        <v>0</v>
      </c>
      <c r="H789" s="9">
        <f>IF(Raw!$G789&gt;$C$8,IF(Raw!$Q789&gt;$C$8,IF(Raw!$N789&gt;$C$9,IF(Raw!$N789&lt;$A$9,IF(Raw!$X789&gt;$C$9,IF(Raw!$X789&lt;$A$9,Raw!L789,-999),-999),-999),-999),-999),-999)</f>
        <v>-999</v>
      </c>
      <c r="I789" s="9">
        <f>IF(Raw!$G789&gt;$C$8,IF(Raw!$Q789&gt;$C$8,IF(Raw!$N789&gt;$C$9,IF(Raw!$N789&lt;$A$9,IF(Raw!$X789&gt;$C$9,IF(Raw!$X789&lt;$A$9,Raw!M789,-999),-999),-999),-999),-999),-999)</f>
        <v>-999</v>
      </c>
      <c r="J789" s="9">
        <f>IF(Raw!$G789&gt;$C$8,IF(Raw!$Q789&gt;$C$8,IF(Raw!$N789&gt;$C$9,IF(Raw!$N789&lt;$A$9,IF(Raw!$X789&gt;$C$9,IF(Raw!$X789&lt;$A$9,Raw!N789,-999),-999),-999),-999),-999),-999)</f>
        <v>-999</v>
      </c>
      <c r="K789" s="9">
        <f>IF(Raw!$G789&gt;$C$8,IF(Raw!$Q789&gt;$C$8,IF(Raw!$N789&gt;$C$9,IF(Raw!$N789&lt;$A$9,IF(Raw!$X789&gt;$C$9,IF(Raw!$X789&lt;$A$9,Raw!R789,-999),-999),-999),-999),-999),-999)</f>
        <v>-999</v>
      </c>
      <c r="L789" s="9">
        <f>IF(Raw!$G789&gt;$C$8,IF(Raw!$Q789&gt;$C$8,IF(Raw!$N789&gt;$C$9,IF(Raw!$N789&lt;$A$9,IF(Raw!$X789&gt;$C$9,IF(Raw!$X789&lt;$A$9,Raw!S789,-999),-999),-999),-999),-999),-999)</f>
        <v>-999</v>
      </c>
      <c r="M789" s="9">
        <f>Raw!Q789</f>
        <v>0</v>
      </c>
      <c r="N789" s="9">
        <f>IF(Raw!$G789&gt;$C$8,IF(Raw!$Q789&gt;$C$8,IF(Raw!$N789&gt;$C$9,IF(Raw!$N789&lt;$A$9,IF(Raw!$X789&gt;$C$9,IF(Raw!$X789&lt;$A$9,Raw!V789,-999),-999),-999),-999),-999),-999)</f>
        <v>-999</v>
      </c>
      <c r="O789" s="9">
        <f>IF(Raw!$G789&gt;$C$8,IF(Raw!$Q789&gt;$C$8,IF(Raw!$N789&gt;$C$9,IF(Raw!$N789&lt;$A$9,IF(Raw!$X789&gt;$C$9,IF(Raw!$X789&lt;$A$9,Raw!W789,-999),-999),-999),-999),-999),-999)</f>
        <v>-999</v>
      </c>
      <c r="P789" s="9">
        <f>IF(Raw!$G789&gt;$C$8,IF(Raw!$Q789&gt;$C$8,IF(Raw!$N789&gt;$C$9,IF(Raw!$N789&lt;$A$9,IF(Raw!$X789&gt;$C$9,IF(Raw!$X789&lt;$A$9,Raw!X789,-999),-999),-999),-999),-999),-999)</f>
        <v>-999</v>
      </c>
      <c r="R789" s="9">
        <f t="shared" si="223"/>
        <v>0</v>
      </c>
      <c r="S789" s="9">
        <f t="shared" si="224"/>
        <v>0</v>
      </c>
      <c r="T789" s="9">
        <f t="shared" si="225"/>
        <v>0</v>
      </c>
      <c r="U789" s="9">
        <f t="shared" si="226"/>
        <v>0</v>
      </c>
      <c r="V789" s="15">
        <f t="shared" si="227"/>
        <v>-999</v>
      </c>
      <c r="X789" s="11">
        <f t="shared" si="228"/>
        <v>-6.0139799999999993E+20</v>
      </c>
      <c r="Y789" s="11">
        <f t="shared" si="229"/>
        <v>-9.99E-18</v>
      </c>
      <c r="Z789" s="11">
        <f t="shared" si="230"/>
        <v>-9.9899999999999989E-4</v>
      </c>
      <c r="AA789" s="16">
        <f t="shared" si="231"/>
        <v>1</v>
      </c>
      <c r="AB789" s="9">
        <f t="shared" si="232"/>
        <v>-999</v>
      </c>
      <c r="AC789" s="9">
        <f t="shared" si="233"/>
        <v>-999</v>
      </c>
      <c r="AD789" s="15">
        <f t="shared" si="234"/>
        <v>-999</v>
      </c>
      <c r="AE789" s="3">
        <f t="shared" si="235"/>
        <v>-1202.7959999999996</v>
      </c>
      <c r="AF789" s="2">
        <f t="shared" si="236"/>
        <v>0.30099999999999988</v>
      </c>
      <c r="AG789" s="9">
        <f t="shared" si="237"/>
        <v>0</v>
      </c>
      <c r="AH789" s="2">
        <f t="shared" si="238"/>
        <v>0</v>
      </c>
    </row>
    <row r="790" spans="1:34">
      <c r="A790" s="1">
        <f>Raw!A790</f>
        <v>0</v>
      </c>
      <c r="B790" s="14">
        <f>Raw!B790</f>
        <v>0</v>
      </c>
      <c r="C790" s="15">
        <f>Raw!C790</f>
        <v>0</v>
      </c>
      <c r="D790" s="15">
        <f>IF(C790&gt;0.5,Raw!D790*D$11,-999)</f>
        <v>-999</v>
      </c>
      <c r="E790" s="9">
        <f>IF(Raw!$G790&gt;$C$8,IF(Raw!$Q790&gt;$C$8,IF(Raw!$N790&gt;$C$9,IF(Raw!$N790&lt;$A$9,IF(Raw!$X790&gt;$C$9,IF(Raw!$X790&lt;$A$9,Raw!H790,-999),-999),-999),-999),-999),-999)</f>
        <v>-999</v>
      </c>
      <c r="F790" s="9">
        <f>IF(Raw!$G790&gt;$C$8,IF(Raw!$Q790&gt;$C$8,IF(Raw!$N790&gt;$C$9,IF(Raw!$N790&lt;$A$9,IF(Raw!$X790&gt;$C$9,IF(Raw!$X790&lt;$A$9,Raw!I790,-999),-999),-999),-999),-999),-999)</f>
        <v>-999</v>
      </c>
      <c r="G790" s="9">
        <f>Raw!G790</f>
        <v>0</v>
      </c>
      <c r="H790" s="9">
        <f>IF(Raw!$G790&gt;$C$8,IF(Raw!$Q790&gt;$C$8,IF(Raw!$N790&gt;$C$9,IF(Raw!$N790&lt;$A$9,IF(Raw!$X790&gt;$C$9,IF(Raw!$X790&lt;$A$9,Raw!L790,-999),-999),-999),-999),-999),-999)</f>
        <v>-999</v>
      </c>
      <c r="I790" s="9">
        <f>IF(Raw!$G790&gt;$C$8,IF(Raw!$Q790&gt;$C$8,IF(Raw!$N790&gt;$C$9,IF(Raw!$N790&lt;$A$9,IF(Raw!$X790&gt;$C$9,IF(Raw!$X790&lt;$A$9,Raw!M790,-999),-999),-999),-999),-999),-999)</f>
        <v>-999</v>
      </c>
      <c r="J790" s="9">
        <f>IF(Raw!$G790&gt;$C$8,IF(Raw!$Q790&gt;$C$8,IF(Raw!$N790&gt;$C$9,IF(Raw!$N790&lt;$A$9,IF(Raw!$X790&gt;$C$9,IF(Raw!$X790&lt;$A$9,Raw!N790,-999),-999),-999),-999),-999),-999)</f>
        <v>-999</v>
      </c>
      <c r="K790" s="9">
        <f>IF(Raw!$G790&gt;$C$8,IF(Raw!$Q790&gt;$C$8,IF(Raw!$N790&gt;$C$9,IF(Raw!$N790&lt;$A$9,IF(Raw!$X790&gt;$C$9,IF(Raw!$X790&lt;$A$9,Raw!R790,-999),-999),-999),-999),-999),-999)</f>
        <v>-999</v>
      </c>
      <c r="L790" s="9">
        <f>IF(Raw!$G790&gt;$C$8,IF(Raw!$Q790&gt;$C$8,IF(Raw!$N790&gt;$C$9,IF(Raw!$N790&lt;$A$9,IF(Raw!$X790&gt;$C$9,IF(Raw!$X790&lt;$A$9,Raw!S790,-999),-999),-999),-999),-999),-999)</f>
        <v>-999</v>
      </c>
      <c r="M790" s="9">
        <f>Raw!Q790</f>
        <v>0</v>
      </c>
      <c r="N790" s="9">
        <f>IF(Raw!$G790&gt;$C$8,IF(Raw!$Q790&gt;$C$8,IF(Raw!$N790&gt;$C$9,IF(Raw!$N790&lt;$A$9,IF(Raw!$X790&gt;$C$9,IF(Raw!$X790&lt;$A$9,Raw!V790,-999),-999),-999),-999),-999),-999)</f>
        <v>-999</v>
      </c>
      <c r="O790" s="9">
        <f>IF(Raw!$G790&gt;$C$8,IF(Raw!$Q790&gt;$C$8,IF(Raw!$N790&gt;$C$9,IF(Raw!$N790&lt;$A$9,IF(Raw!$X790&gt;$C$9,IF(Raw!$X790&lt;$A$9,Raw!W790,-999),-999),-999),-999),-999),-999)</f>
        <v>-999</v>
      </c>
      <c r="P790" s="9">
        <f>IF(Raw!$G790&gt;$C$8,IF(Raw!$Q790&gt;$C$8,IF(Raw!$N790&gt;$C$9,IF(Raw!$N790&lt;$A$9,IF(Raw!$X790&gt;$C$9,IF(Raw!$X790&lt;$A$9,Raw!X790,-999),-999),-999),-999),-999),-999)</f>
        <v>-999</v>
      </c>
      <c r="R790" s="9">
        <f t="shared" si="223"/>
        <v>0</v>
      </c>
      <c r="S790" s="9">
        <f t="shared" si="224"/>
        <v>0</v>
      </c>
      <c r="T790" s="9">
        <f t="shared" si="225"/>
        <v>0</v>
      </c>
      <c r="U790" s="9">
        <f t="shared" si="226"/>
        <v>0</v>
      </c>
      <c r="V790" s="15">
        <f t="shared" si="227"/>
        <v>-999</v>
      </c>
      <c r="X790" s="11">
        <f t="shared" si="228"/>
        <v>-6.0139799999999993E+20</v>
      </c>
      <c r="Y790" s="11">
        <f t="shared" si="229"/>
        <v>-9.99E-18</v>
      </c>
      <c r="Z790" s="11">
        <f t="shared" si="230"/>
        <v>-9.9899999999999989E-4</v>
      </c>
      <c r="AA790" s="16">
        <f t="shared" si="231"/>
        <v>1</v>
      </c>
      <c r="AB790" s="9">
        <f t="shared" si="232"/>
        <v>-999</v>
      </c>
      <c r="AC790" s="9">
        <f t="shared" si="233"/>
        <v>-999</v>
      </c>
      <c r="AD790" s="15">
        <f t="shared" si="234"/>
        <v>-999</v>
      </c>
      <c r="AE790" s="3">
        <f t="shared" si="235"/>
        <v>-1202.7959999999996</v>
      </c>
      <c r="AF790" s="2">
        <f t="shared" si="236"/>
        <v>0.30099999999999988</v>
      </c>
      <c r="AG790" s="9">
        <f t="shared" si="237"/>
        <v>0</v>
      </c>
      <c r="AH790" s="2">
        <f t="shared" si="238"/>
        <v>0</v>
      </c>
    </row>
    <row r="791" spans="1:34">
      <c r="A791" s="1">
        <f>Raw!A791</f>
        <v>0</v>
      </c>
      <c r="B791" s="14">
        <f>Raw!B791</f>
        <v>0</v>
      </c>
      <c r="C791" s="15">
        <f>Raw!C791</f>
        <v>0</v>
      </c>
      <c r="D791" s="15">
        <f>IF(C791&gt;0.5,Raw!D791*D$11,-999)</f>
        <v>-999</v>
      </c>
      <c r="E791" s="9">
        <f>IF(Raw!$G791&gt;$C$8,IF(Raw!$Q791&gt;$C$8,IF(Raw!$N791&gt;$C$9,IF(Raw!$N791&lt;$A$9,IF(Raw!$X791&gt;$C$9,IF(Raw!$X791&lt;$A$9,Raw!H791,-999),-999),-999),-999),-999),-999)</f>
        <v>-999</v>
      </c>
      <c r="F791" s="9">
        <f>IF(Raw!$G791&gt;$C$8,IF(Raw!$Q791&gt;$C$8,IF(Raw!$N791&gt;$C$9,IF(Raw!$N791&lt;$A$9,IF(Raw!$X791&gt;$C$9,IF(Raw!$X791&lt;$A$9,Raw!I791,-999),-999),-999),-999),-999),-999)</f>
        <v>-999</v>
      </c>
      <c r="G791" s="9">
        <f>Raw!G791</f>
        <v>0</v>
      </c>
      <c r="H791" s="9">
        <f>IF(Raw!$G791&gt;$C$8,IF(Raw!$Q791&gt;$C$8,IF(Raw!$N791&gt;$C$9,IF(Raw!$N791&lt;$A$9,IF(Raw!$X791&gt;$C$9,IF(Raw!$X791&lt;$A$9,Raw!L791,-999),-999),-999),-999),-999),-999)</f>
        <v>-999</v>
      </c>
      <c r="I791" s="9">
        <f>IF(Raw!$G791&gt;$C$8,IF(Raw!$Q791&gt;$C$8,IF(Raw!$N791&gt;$C$9,IF(Raw!$N791&lt;$A$9,IF(Raw!$X791&gt;$C$9,IF(Raw!$X791&lt;$A$9,Raw!M791,-999),-999),-999),-999),-999),-999)</f>
        <v>-999</v>
      </c>
      <c r="J791" s="9">
        <f>IF(Raw!$G791&gt;$C$8,IF(Raw!$Q791&gt;$C$8,IF(Raw!$N791&gt;$C$9,IF(Raw!$N791&lt;$A$9,IF(Raw!$X791&gt;$C$9,IF(Raw!$X791&lt;$A$9,Raw!N791,-999),-999),-999),-999),-999),-999)</f>
        <v>-999</v>
      </c>
      <c r="K791" s="9">
        <f>IF(Raw!$G791&gt;$C$8,IF(Raw!$Q791&gt;$C$8,IF(Raw!$N791&gt;$C$9,IF(Raw!$N791&lt;$A$9,IF(Raw!$X791&gt;$C$9,IF(Raw!$X791&lt;$A$9,Raw!R791,-999),-999),-999),-999),-999),-999)</f>
        <v>-999</v>
      </c>
      <c r="L791" s="9">
        <f>IF(Raw!$G791&gt;$C$8,IF(Raw!$Q791&gt;$C$8,IF(Raw!$N791&gt;$C$9,IF(Raw!$N791&lt;$A$9,IF(Raw!$X791&gt;$C$9,IF(Raw!$X791&lt;$A$9,Raw!S791,-999),-999),-999),-999),-999),-999)</f>
        <v>-999</v>
      </c>
      <c r="M791" s="9">
        <f>Raw!Q791</f>
        <v>0</v>
      </c>
      <c r="N791" s="9">
        <f>IF(Raw!$G791&gt;$C$8,IF(Raw!$Q791&gt;$C$8,IF(Raw!$N791&gt;$C$9,IF(Raw!$N791&lt;$A$9,IF(Raw!$X791&gt;$C$9,IF(Raw!$X791&lt;$A$9,Raw!V791,-999),-999),-999),-999),-999),-999)</f>
        <v>-999</v>
      </c>
      <c r="O791" s="9">
        <f>IF(Raw!$G791&gt;$C$8,IF(Raw!$Q791&gt;$C$8,IF(Raw!$N791&gt;$C$9,IF(Raw!$N791&lt;$A$9,IF(Raw!$X791&gt;$C$9,IF(Raw!$X791&lt;$A$9,Raw!W791,-999),-999),-999),-999),-999),-999)</f>
        <v>-999</v>
      </c>
      <c r="P791" s="9">
        <f>IF(Raw!$G791&gt;$C$8,IF(Raw!$Q791&gt;$C$8,IF(Raw!$N791&gt;$C$9,IF(Raw!$N791&lt;$A$9,IF(Raw!$X791&gt;$C$9,IF(Raw!$X791&lt;$A$9,Raw!X791,-999),-999),-999),-999),-999),-999)</f>
        <v>-999</v>
      </c>
      <c r="R791" s="9">
        <f t="shared" si="223"/>
        <v>0</v>
      </c>
      <c r="S791" s="9">
        <f t="shared" si="224"/>
        <v>0</v>
      </c>
      <c r="T791" s="9">
        <f t="shared" si="225"/>
        <v>0</v>
      </c>
      <c r="U791" s="9">
        <f t="shared" si="226"/>
        <v>0</v>
      </c>
      <c r="V791" s="15">
        <f t="shared" si="227"/>
        <v>-999</v>
      </c>
      <c r="X791" s="11">
        <f t="shared" si="228"/>
        <v>-6.0139799999999993E+20</v>
      </c>
      <c r="Y791" s="11">
        <f t="shared" si="229"/>
        <v>-9.99E-18</v>
      </c>
      <c r="Z791" s="11">
        <f t="shared" si="230"/>
        <v>-9.9899999999999989E-4</v>
      </c>
      <c r="AA791" s="16">
        <f t="shared" si="231"/>
        <v>1</v>
      </c>
      <c r="AB791" s="9">
        <f t="shared" si="232"/>
        <v>-999</v>
      </c>
      <c r="AC791" s="9">
        <f t="shared" si="233"/>
        <v>-999</v>
      </c>
      <c r="AD791" s="15">
        <f t="shared" si="234"/>
        <v>-999</v>
      </c>
      <c r="AE791" s="3">
        <f t="shared" si="235"/>
        <v>-1202.7959999999996</v>
      </c>
      <c r="AF791" s="2">
        <f t="shared" si="236"/>
        <v>0.30099999999999988</v>
      </c>
      <c r="AG791" s="9">
        <f t="shared" si="237"/>
        <v>0</v>
      </c>
      <c r="AH791" s="2">
        <f t="shared" si="238"/>
        <v>0</v>
      </c>
    </row>
    <row r="792" spans="1:34">
      <c r="A792" s="1">
        <f>Raw!A792</f>
        <v>0</v>
      </c>
      <c r="B792" s="14">
        <f>Raw!B792</f>
        <v>0</v>
      </c>
      <c r="C792" s="15">
        <f>Raw!C792</f>
        <v>0</v>
      </c>
      <c r="D792" s="15">
        <f>IF(C792&gt;0.5,Raw!D792*D$11,-999)</f>
        <v>-999</v>
      </c>
      <c r="E792" s="9">
        <f>IF(Raw!$G792&gt;$C$8,IF(Raw!$Q792&gt;$C$8,IF(Raw!$N792&gt;$C$9,IF(Raw!$N792&lt;$A$9,IF(Raw!$X792&gt;$C$9,IF(Raw!$X792&lt;$A$9,Raw!H792,-999),-999),-999),-999),-999),-999)</f>
        <v>-999</v>
      </c>
      <c r="F792" s="9">
        <f>IF(Raw!$G792&gt;$C$8,IF(Raw!$Q792&gt;$C$8,IF(Raw!$N792&gt;$C$9,IF(Raw!$N792&lt;$A$9,IF(Raw!$X792&gt;$C$9,IF(Raw!$X792&lt;$A$9,Raw!I792,-999),-999),-999),-999),-999),-999)</f>
        <v>-999</v>
      </c>
      <c r="G792" s="9">
        <f>Raw!G792</f>
        <v>0</v>
      </c>
      <c r="H792" s="9">
        <f>IF(Raw!$G792&gt;$C$8,IF(Raw!$Q792&gt;$C$8,IF(Raw!$N792&gt;$C$9,IF(Raw!$N792&lt;$A$9,IF(Raw!$X792&gt;$C$9,IF(Raw!$X792&lt;$A$9,Raw!L792,-999),-999),-999),-999),-999),-999)</f>
        <v>-999</v>
      </c>
      <c r="I792" s="9">
        <f>IF(Raw!$G792&gt;$C$8,IF(Raw!$Q792&gt;$C$8,IF(Raw!$N792&gt;$C$9,IF(Raw!$N792&lt;$A$9,IF(Raw!$X792&gt;$C$9,IF(Raw!$X792&lt;$A$9,Raw!M792,-999),-999),-999),-999),-999),-999)</f>
        <v>-999</v>
      </c>
      <c r="J792" s="9">
        <f>IF(Raw!$G792&gt;$C$8,IF(Raw!$Q792&gt;$C$8,IF(Raw!$N792&gt;$C$9,IF(Raw!$N792&lt;$A$9,IF(Raw!$X792&gt;$C$9,IF(Raw!$X792&lt;$A$9,Raw!N792,-999),-999),-999),-999),-999),-999)</f>
        <v>-999</v>
      </c>
      <c r="K792" s="9">
        <f>IF(Raw!$G792&gt;$C$8,IF(Raw!$Q792&gt;$C$8,IF(Raw!$N792&gt;$C$9,IF(Raw!$N792&lt;$A$9,IF(Raw!$X792&gt;$C$9,IF(Raw!$X792&lt;$A$9,Raw!R792,-999),-999),-999),-999),-999),-999)</f>
        <v>-999</v>
      </c>
      <c r="L792" s="9">
        <f>IF(Raw!$G792&gt;$C$8,IF(Raw!$Q792&gt;$C$8,IF(Raw!$N792&gt;$C$9,IF(Raw!$N792&lt;$A$9,IF(Raw!$X792&gt;$C$9,IF(Raw!$X792&lt;$A$9,Raw!S792,-999),-999),-999),-999),-999),-999)</f>
        <v>-999</v>
      </c>
      <c r="M792" s="9">
        <f>Raw!Q792</f>
        <v>0</v>
      </c>
      <c r="N792" s="9">
        <f>IF(Raw!$G792&gt;$C$8,IF(Raw!$Q792&gt;$C$8,IF(Raw!$N792&gt;$C$9,IF(Raw!$N792&lt;$A$9,IF(Raw!$X792&gt;$C$9,IF(Raw!$X792&lt;$A$9,Raw!V792,-999),-999),-999),-999),-999),-999)</f>
        <v>-999</v>
      </c>
      <c r="O792" s="9">
        <f>IF(Raw!$G792&gt;$C$8,IF(Raw!$Q792&gt;$C$8,IF(Raw!$N792&gt;$C$9,IF(Raw!$N792&lt;$A$9,IF(Raw!$X792&gt;$C$9,IF(Raw!$X792&lt;$A$9,Raw!W792,-999),-999),-999),-999),-999),-999)</f>
        <v>-999</v>
      </c>
      <c r="P792" s="9">
        <f>IF(Raw!$G792&gt;$C$8,IF(Raw!$Q792&gt;$C$8,IF(Raw!$N792&gt;$C$9,IF(Raw!$N792&lt;$A$9,IF(Raw!$X792&gt;$C$9,IF(Raw!$X792&lt;$A$9,Raw!X792,-999),-999),-999),-999),-999),-999)</f>
        <v>-999</v>
      </c>
      <c r="R792" s="9">
        <f t="shared" si="223"/>
        <v>0</v>
      </c>
      <c r="S792" s="9">
        <f t="shared" si="224"/>
        <v>0</v>
      </c>
      <c r="T792" s="9">
        <f t="shared" si="225"/>
        <v>0</v>
      </c>
      <c r="U792" s="9">
        <f t="shared" si="226"/>
        <v>0</v>
      </c>
      <c r="V792" s="15">
        <f t="shared" si="227"/>
        <v>-999</v>
      </c>
      <c r="X792" s="11">
        <f t="shared" si="228"/>
        <v>-6.0139799999999993E+20</v>
      </c>
      <c r="Y792" s="11">
        <f t="shared" si="229"/>
        <v>-9.99E-18</v>
      </c>
      <c r="Z792" s="11">
        <f t="shared" si="230"/>
        <v>-9.9899999999999989E-4</v>
      </c>
      <c r="AA792" s="16">
        <f t="shared" si="231"/>
        <v>1</v>
      </c>
      <c r="AB792" s="9">
        <f t="shared" si="232"/>
        <v>-999</v>
      </c>
      <c r="AC792" s="9">
        <f t="shared" si="233"/>
        <v>-999</v>
      </c>
      <c r="AD792" s="15">
        <f t="shared" si="234"/>
        <v>-999</v>
      </c>
      <c r="AE792" s="3">
        <f t="shared" si="235"/>
        <v>-1202.7959999999996</v>
      </c>
      <c r="AF792" s="2">
        <f t="shared" si="236"/>
        <v>0.30099999999999988</v>
      </c>
      <c r="AG792" s="9">
        <f t="shared" si="237"/>
        <v>0</v>
      </c>
      <c r="AH792" s="2">
        <f t="shared" si="238"/>
        <v>0</v>
      </c>
    </row>
    <row r="793" spans="1:34">
      <c r="A793" s="1">
        <f>Raw!A793</f>
        <v>0</v>
      </c>
      <c r="B793" s="14">
        <f>Raw!B793</f>
        <v>0</v>
      </c>
      <c r="C793" s="15">
        <f>Raw!C793</f>
        <v>0</v>
      </c>
      <c r="D793" s="15">
        <f>IF(C793&gt;0.5,Raw!D793*D$11,-999)</f>
        <v>-999</v>
      </c>
      <c r="E793" s="9">
        <f>IF(Raw!$G793&gt;$C$8,IF(Raw!$Q793&gt;$C$8,IF(Raw!$N793&gt;$C$9,IF(Raw!$N793&lt;$A$9,IF(Raw!$X793&gt;$C$9,IF(Raw!$X793&lt;$A$9,Raw!H793,-999),-999),-999),-999),-999),-999)</f>
        <v>-999</v>
      </c>
      <c r="F793" s="9">
        <f>IF(Raw!$G793&gt;$C$8,IF(Raw!$Q793&gt;$C$8,IF(Raw!$N793&gt;$C$9,IF(Raw!$N793&lt;$A$9,IF(Raw!$X793&gt;$C$9,IF(Raw!$X793&lt;$A$9,Raw!I793,-999),-999),-999),-999),-999),-999)</f>
        <v>-999</v>
      </c>
      <c r="G793" s="9">
        <f>Raw!G793</f>
        <v>0</v>
      </c>
      <c r="H793" s="9">
        <f>IF(Raw!$G793&gt;$C$8,IF(Raw!$Q793&gt;$C$8,IF(Raw!$N793&gt;$C$9,IF(Raw!$N793&lt;$A$9,IF(Raw!$X793&gt;$C$9,IF(Raw!$X793&lt;$A$9,Raw!L793,-999),-999),-999),-999),-999),-999)</f>
        <v>-999</v>
      </c>
      <c r="I793" s="9">
        <f>IF(Raw!$G793&gt;$C$8,IF(Raw!$Q793&gt;$C$8,IF(Raw!$N793&gt;$C$9,IF(Raw!$N793&lt;$A$9,IF(Raw!$X793&gt;$C$9,IF(Raw!$X793&lt;$A$9,Raw!M793,-999),-999),-999),-999),-999),-999)</f>
        <v>-999</v>
      </c>
      <c r="J793" s="9">
        <f>IF(Raw!$G793&gt;$C$8,IF(Raw!$Q793&gt;$C$8,IF(Raw!$N793&gt;$C$9,IF(Raw!$N793&lt;$A$9,IF(Raw!$X793&gt;$C$9,IF(Raw!$X793&lt;$A$9,Raw!N793,-999),-999),-999),-999),-999),-999)</f>
        <v>-999</v>
      </c>
      <c r="K793" s="9">
        <f>IF(Raw!$G793&gt;$C$8,IF(Raw!$Q793&gt;$C$8,IF(Raw!$N793&gt;$C$9,IF(Raw!$N793&lt;$A$9,IF(Raw!$X793&gt;$C$9,IF(Raw!$X793&lt;$A$9,Raw!R793,-999),-999),-999),-999),-999),-999)</f>
        <v>-999</v>
      </c>
      <c r="L793" s="9">
        <f>IF(Raw!$G793&gt;$C$8,IF(Raw!$Q793&gt;$C$8,IF(Raw!$N793&gt;$C$9,IF(Raw!$N793&lt;$A$9,IF(Raw!$X793&gt;$C$9,IF(Raw!$X793&lt;$A$9,Raw!S793,-999),-999),-999),-999),-999),-999)</f>
        <v>-999</v>
      </c>
      <c r="M793" s="9">
        <f>Raw!Q793</f>
        <v>0</v>
      </c>
      <c r="N793" s="9">
        <f>IF(Raw!$G793&gt;$C$8,IF(Raw!$Q793&gt;$C$8,IF(Raw!$N793&gt;$C$9,IF(Raw!$N793&lt;$A$9,IF(Raw!$X793&gt;$C$9,IF(Raw!$X793&lt;$A$9,Raw!V793,-999),-999),-999),-999),-999),-999)</f>
        <v>-999</v>
      </c>
      <c r="O793" s="9">
        <f>IF(Raw!$G793&gt;$C$8,IF(Raw!$Q793&gt;$C$8,IF(Raw!$N793&gt;$C$9,IF(Raw!$N793&lt;$A$9,IF(Raw!$X793&gt;$C$9,IF(Raw!$X793&lt;$A$9,Raw!W793,-999),-999),-999),-999),-999),-999)</f>
        <v>-999</v>
      </c>
      <c r="P793" s="9">
        <f>IF(Raw!$G793&gt;$C$8,IF(Raw!$Q793&gt;$C$8,IF(Raw!$N793&gt;$C$9,IF(Raw!$N793&lt;$A$9,IF(Raw!$X793&gt;$C$9,IF(Raw!$X793&lt;$A$9,Raw!X793,-999),-999),-999),-999),-999),-999)</f>
        <v>-999</v>
      </c>
      <c r="R793" s="9">
        <f t="shared" si="223"/>
        <v>0</v>
      </c>
      <c r="S793" s="9">
        <f t="shared" si="224"/>
        <v>0</v>
      </c>
      <c r="T793" s="9">
        <f t="shared" si="225"/>
        <v>0</v>
      </c>
      <c r="U793" s="9">
        <f t="shared" si="226"/>
        <v>0</v>
      </c>
      <c r="V793" s="15">
        <f t="shared" si="227"/>
        <v>-999</v>
      </c>
      <c r="X793" s="11">
        <f t="shared" si="228"/>
        <v>-6.0139799999999993E+20</v>
      </c>
      <c r="Y793" s="11">
        <f t="shared" si="229"/>
        <v>-9.99E-18</v>
      </c>
      <c r="Z793" s="11">
        <f t="shared" si="230"/>
        <v>-9.9899999999999989E-4</v>
      </c>
      <c r="AA793" s="16">
        <f t="shared" si="231"/>
        <v>1</v>
      </c>
      <c r="AB793" s="9">
        <f t="shared" si="232"/>
        <v>-999</v>
      </c>
      <c r="AC793" s="9">
        <f t="shared" si="233"/>
        <v>-999</v>
      </c>
      <c r="AD793" s="15">
        <f t="shared" si="234"/>
        <v>-999</v>
      </c>
      <c r="AE793" s="3">
        <f t="shared" si="235"/>
        <v>-1202.7959999999996</v>
      </c>
      <c r="AF793" s="2">
        <f t="shared" si="236"/>
        <v>0.30099999999999988</v>
      </c>
      <c r="AG793" s="9">
        <f t="shared" si="237"/>
        <v>0</v>
      </c>
      <c r="AH793" s="2">
        <f t="shared" si="238"/>
        <v>0</v>
      </c>
    </row>
    <row r="794" spans="1:34">
      <c r="A794" s="1">
        <f>Raw!A794</f>
        <v>0</v>
      </c>
      <c r="B794" s="14">
        <f>Raw!B794</f>
        <v>0</v>
      </c>
      <c r="C794" s="15">
        <f>Raw!C794</f>
        <v>0</v>
      </c>
      <c r="D794" s="15">
        <f>IF(C794&gt;0.5,Raw!D794*D$11,-999)</f>
        <v>-999</v>
      </c>
      <c r="E794" s="9">
        <f>IF(Raw!$G794&gt;$C$8,IF(Raw!$Q794&gt;$C$8,IF(Raw!$N794&gt;$C$9,IF(Raw!$N794&lt;$A$9,IF(Raw!$X794&gt;$C$9,IF(Raw!$X794&lt;$A$9,Raw!H794,-999),-999),-999),-999),-999),-999)</f>
        <v>-999</v>
      </c>
      <c r="F794" s="9">
        <f>IF(Raw!$G794&gt;$C$8,IF(Raw!$Q794&gt;$C$8,IF(Raw!$N794&gt;$C$9,IF(Raw!$N794&lt;$A$9,IF(Raw!$X794&gt;$C$9,IF(Raw!$X794&lt;$A$9,Raw!I794,-999),-999),-999),-999),-999),-999)</f>
        <v>-999</v>
      </c>
      <c r="G794" s="9">
        <f>Raw!G794</f>
        <v>0</v>
      </c>
      <c r="H794" s="9">
        <f>IF(Raw!$G794&gt;$C$8,IF(Raw!$Q794&gt;$C$8,IF(Raw!$N794&gt;$C$9,IF(Raw!$N794&lt;$A$9,IF(Raw!$X794&gt;$C$9,IF(Raw!$X794&lt;$A$9,Raw!L794,-999),-999),-999),-999),-999),-999)</f>
        <v>-999</v>
      </c>
      <c r="I794" s="9">
        <f>IF(Raw!$G794&gt;$C$8,IF(Raw!$Q794&gt;$C$8,IF(Raw!$N794&gt;$C$9,IF(Raw!$N794&lt;$A$9,IF(Raw!$X794&gt;$C$9,IF(Raw!$X794&lt;$A$9,Raw!M794,-999),-999),-999),-999),-999),-999)</f>
        <v>-999</v>
      </c>
      <c r="J794" s="9">
        <f>IF(Raw!$G794&gt;$C$8,IF(Raw!$Q794&gt;$C$8,IF(Raw!$N794&gt;$C$9,IF(Raw!$N794&lt;$A$9,IF(Raw!$X794&gt;$C$9,IF(Raw!$X794&lt;$A$9,Raw!N794,-999),-999),-999),-999),-999),-999)</f>
        <v>-999</v>
      </c>
      <c r="K794" s="9">
        <f>IF(Raw!$G794&gt;$C$8,IF(Raw!$Q794&gt;$C$8,IF(Raw!$N794&gt;$C$9,IF(Raw!$N794&lt;$A$9,IF(Raw!$X794&gt;$C$9,IF(Raw!$X794&lt;$A$9,Raw!R794,-999),-999),-999),-999),-999),-999)</f>
        <v>-999</v>
      </c>
      <c r="L794" s="9">
        <f>IF(Raw!$G794&gt;$C$8,IF(Raw!$Q794&gt;$C$8,IF(Raw!$N794&gt;$C$9,IF(Raw!$N794&lt;$A$9,IF(Raw!$X794&gt;$C$9,IF(Raw!$X794&lt;$A$9,Raw!S794,-999),-999),-999),-999),-999),-999)</f>
        <v>-999</v>
      </c>
      <c r="M794" s="9">
        <f>Raw!Q794</f>
        <v>0</v>
      </c>
      <c r="N794" s="9">
        <f>IF(Raw!$G794&gt;$C$8,IF(Raw!$Q794&gt;$C$8,IF(Raw!$N794&gt;$C$9,IF(Raw!$N794&lt;$A$9,IF(Raw!$X794&gt;$C$9,IF(Raw!$X794&lt;$A$9,Raw!V794,-999),-999),-999),-999),-999),-999)</f>
        <v>-999</v>
      </c>
      <c r="O794" s="9">
        <f>IF(Raw!$G794&gt;$C$8,IF(Raw!$Q794&gt;$C$8,IF(Raw!$N794&gt;$C$9,IF(Raw!$N794&lt;$A$9,IF(Raw!$X794&gt;$C$9,IF(Raw!$X794&lt;$A$9,Raw!W794,-999),-999),-999),-999),-999),-999)</f>
        <v>-999</v>
      </c>
      <c r="P794" s="9">
        <f>IF(Raw!$G794&gt;$C$8,IF(Raw!$Q794&gt;$C$8,IF(Raw!$N794&gt;$C$9,IF(Raw!$N794&lt;$A$9,IF(Raw!$X794&gt;$C$9,IF(Raw!$X794&lt;$A$9,Raw!X794,-999),-999),-999),-999),-999),-999)</f>
        <v>-999</v>
      </c>
      <c r="R794" s="9">
        <f t="shared" si="223"/>
        <v>0</v>
      </c>
      <c r="S794" s="9">
        <f t="shared" si="224"/>
        <v>0</v>
      </c>
      <c r="T794" s="9">
        <f t="shared" si="225"/>
        <v>0</v>
      </c>
      <c r="U794" s="9">
        <f t="shared" si="226"/>
        <v>0</v>
      </c>
      <c r="V794" s="15">
        <f t="shared" si="227"/>
        <v>-999</v>
      </c>
      <c r="X794" s="11">
        <f t="shared" si="228"/>
        <v>-6.0139799999999993E+20</v>
      </c>
      <c r="Y794" s="11">
        <f t="shared" si="229"/>
        <v>-9.99E-18</v>
      </c>
      <c r="Z794" s="11">
        <f t="shared" si="230"/>
        <v>-9.9899999999999989E-4</v>
      </c>
      <c r="AA794" s="16">
        <f t="shared" si="231"/>
        <v>1</v>
      </c>
      <c r="AB794" s="9">
        <f t="shared" si="232"/>
        <v>-999</v>
      </c>
      <c r="AC794" s="9">
        <f t="shared" si="233"/>
        <v>-999</v>
      </c>
      <c r="AD794" s="15">
        <f t="shared" si="234"/>
        <v>-999</v>
      </c>
      <c r="AE794" s="3">
        <f t="shared" si="235"/>
        <v>-1202.7959999999996</v>
      </c>
      <c r="AF794" s="2">
        <f t="shared" si="236"/>
        <v>0.30099999999999988</v>
      </c>
      <c r="AG794" s="9">
        <f t="shared" si="237"/>
        <v>0</v>
      </c>
      <c r="AH794" s="2">
        <f t="shared" si="238"/>
        <v>0</v>
      </c>
    </row>
    <row r="795" spans="1:34">
      <c r="A795" s="1">
        <f>Raw!A795</f>
        <v>0</v>
      </c>
      <c r="B795" s="14">
        <f>Raw!B795</f>
        <v>0</v>
      </c>
      <c r="C795" s="15">
        <f>Raw!C795</f>
        <v>0</v>
      </c>
      <c r="D795" s="15">
        <f>IF(C795&gt;0.5,Raw!D795*D$11,-999)</f>
        <v>-999</v>
      </c>
      <c r="E795" s="9">
        <f>IF(Raw!$G795&gt;$C$8,IF(Raw!$Q795&gt;$C$8,IF(Raw!$N795&gt;$C$9,IF(Raw!$N795&lt;$A$9,IF(Raw!$X795&gt;$C$9,IF(Raw!$X795&lt;$A$9,Raw!H795,-999),-999),-999),-999),-999),-999)</f>
        <v>-999</v>
      </c>
      <c r="F795" s="9">
        <f>IF(Raw!$G795&gt;$C$8,IF(Raw!$Q795&gt;$C$8,IF(Raw!$N795&gt;$C$9,IF(Raw!$N795&lt;$A$9,IF(Raw!$X795&gt;$C$9,IF(Raw!$X795&lt;$A$9,Raw!I795,-999),-999),-999),-999),-999),-999)</f>
        <v>-999</v>
      </c>
      <c r="G795" s="9">
        <f>Raw!G795</f>
        <v>0</v>
      </c>
      <c r="H795" s="9">
        <f>IF(Raw!$G795&gt;$C$8,IF(Raw!$Q795&gt;$C$8,IF(Raw!$N795&gt;$C$9,IF(Raw!$N795&lt;$A$9,IF(Raw!$X795&gt;$C$9,IF(Raw!$X795&lt;$A$9,Raw!L795,-999),-999),-999),-999),-999),-999)</f>
        <v>-999</v>
      </c>
      <c r="I795" s="9">
        <f>IF(Raw!$G795&gt;$C$8,IF(Raw!$Q795&gt;$C$8,IF(Raw!$N795&gt;$C$9,IF(Raw!$N795&lt;$A$9,IF(Raw!$X795&gt;$C$9,IF(Raw!$X795&lt;$A$9,Raw!M795,-999),-999),-999),-999),-999),-999)</f>
        <v>-999</v>
      </c>
      <c r="J795" s="9">
        <f>IF(Raw!$G795&gt;$C$8,IF(Raw!$Q795&gt;$C$8,IF(Raw!$N795&gt;$C$9,IF(Raw!$N795&lt;$A$9,IF(Raw!$X795&gt;$C$9,IF(Raw!$X795&lt;$A$9,Raw!N795,-999),-999),-999),-999),-999),-999)</f>
        <v>-999</v>
      </c>
      <c r="K795" s="9">
        <f>IF(Raw!$G795&gt;$C$8,IF(Raw!$Q795&gt;$C$8,IF(Raw!$N795&gt;$C$9,IF(Raw!$N795&lt;$A$9,IF(Raw!$X795&gt;$C$9,IF(Raw!$X795&lt;$A$9,Raw!R795,-999),-999),-999),-999),-999),-999)</f>
        <v>-999</v>
      </c>
      <c r="L795" s="9">
        <f>IF(Raw!$G795&gt;$C$8,IF(Raw!$Q795&gt;$C$8,IF(Raw!$N795&gt;$C$9,IF(Raw!$N795&lt;$A$9,IF(Raw!$X795&gt;$C$9,IF(Raw!$X795&lt;$A$9,Raw!S795,-999),-999),-999),-999),-999),-999)</f>
        <v>-999</v>
      </c>
      <c r="M795" s="9">
        <f>Raw!Q795</f>
        <v>0</v>
      </c>
      <c r="N795" s="9">
        <f>IF(Raw!$G795&gt;$C$8,IF(Raw!$Q795&gt;$C$8,IF(Raw!$N795&gt;$C$9,IF(Raw!$N795&lt;$A$9,IF(Raw!$X795&gt;$C$9,IF(Raw!$X795&lt;$A$9,Raw!V795,-999),-999),-999),-999),-999),-999)</f>
        <v>-999</v>
      </c>
      <c r="O795" s="9">
        <f>IF(Raw!$G795&gt;$C$8,IF(Raw!$Q795&gt;$C$8,IF(Raw!$N795&gt;$C$9,IF(Raw!$N795&lt;$A$9,IF(Raw!$X795&gt;$C$9,IF(Raw!$X795&lt;$A$9,Raw!W795,-999),-999),-999),-999),-999),-999)</f>
        <v>-999</v>
      </c>
      <c r="P795" s="9">
        <f>IF(Raw!$G795&gt;$C$8,IF(Raw!$Q795&gt;$C$8,IF(Raw!$N795&gt;$C$9,IF(Raw!$N795&lt;$A$9,IF(Raw!$X795&gt;$C$9,IF(Raw!$X795&lt;$A$9,Raw!X795,-999),-999),-999),-999),-999),-999)</f>
        <v>-999</v>
      </c>
      <c r="R795" s="9">
        <f t="shared" si="223"/>
        <v>0</v>
      </c>
      <c r="S795" s="9">
        <f t="shared" si="224"/>
        <v>0</v>
      </c>
      <c r="T795" s="9">
        <f t="shared" si="225"/>
        <v>0</v>
      </c>
      <c r="U795" s="9">
        <f t="shared" si="226"/>
        <v>0</v>
      </c>
      <c r="V795" s="15">
        <f t="shared" si="227"/>
        <v>-999</v>
      </c>
      <c r="X795" s="11">
        <f t="shared" si="228"/>
        <v>-6.0139799999999993E+20</v>
      </c>
      <c r="Y795" s="11">
        <f t="shared" si="229"/>
        <v>-9.99E-18</v>
      </c>
      <c r="Z795" s="11">
        <f t="shared" si="230"/>
        <v>-9.9899999999999989E-4</v>
      </c>
      <c r="AA795" s="16">
        <f t="shared" si="231"/>
        <v>1</v>
      </c>
      <c r="AB795" s="9">
        <f t="shared" si="232"/>
        <v>-999</v>
      </c>
      <c r="AC795" s="9">
        <f t="shared" si="233"/>
        <v>-999</v>
      </c>
      <c r="AD795" s="15">
        <f t="shared" si="234"/>
        <v>-999</v>
      </c>
      <c r="AE795" s="3">
        <f t="shared" si="235"/>
        <v>-1202.7959999999996</v>
      </c>
      <c r="AF795" s="2">
        <f t="shared" si="236"/>
        <v>0.30099999999999988</v>
      </c>
      <c r="AG795" s="9">
        <f t="shared" si="237"/>
        <v>0</v>
      </c>
      <c r="AH795" s="2">
        <f t="shared" si="238"/>
        <v>0</v>
      </c>
    </row>
    <row r="796" spans="1:34">
      <c r="A796" s="1">
        <f>Raw!A796</f>
        <v>0</v>
      </c>
      <c r="B796" s="14">
        <f>Raw!B796</f>
        <v>0</v>
      </c>
      <c r="C796" s="15">
        <f>Raw!C796</f>
        <v>0</v>
      </c>
      <c r="D796" s="15">
        <f>IF(C796&gt;0.5,Raw!D796*D$11,-999)</f>
        <v>-999</v>
      </c>
      <c r="E796" s="9">
        <f>IF(Raw!$G796&gt;$C$8,IF(Raw!$Q796&gt;$C$8,IF(Raw!$N796&gt;$C$9,IF(Raw!$N796&lt;$A$9,IF(Raw!$X796&gt;$C$9,IF(Raw!$X796&lt;$A$9,Raw!H796,-999),-999),-999),-999),-999),-999)</f>
        <v>-999</v>
      </c>
      <c r="F796" s="9">
        <f>IF(Raw!$G796&gt;$C$8,IF(Raw!$Q796&gt;$C$8,IF(Raw!$N796&gt;$C$9,IF(Raw!$N796&lt;$A$9,IF(Raw!$X796&gt;$C$9,IF(Raw!$X796&lt;$A$9,Raw!I796,-999),-999),-999),-999),-999),-999)</f>
        <v>-999</v>
      </c>
      <c r="G796" s="9">
        <f>Raw!G796</f>
        <v>0</v>
      </c>
      <c r="H796" s="9">
        <f>IF(Raw!$G796&gt;$C$8,IF(Raw!$Q796&gt;$C$8,IF(Raw!$N796&gt;$C$9,IF(Raw!$N796&lt;$A$9,IF(Raw!$X796&gt;$C$9,IF(Raw!$X796&lt;$A$9,Raw!L796,-999),-999),-999),-999),-999),-999)</f>
        <v>-999</v>
      </c>
      <c r="I796" s="9">
        <f>IF(Raw!$G796&gt;$C$8,IF(Raw!$Q796&gt;$C$8,IF(Raw!$N796&gt;$C$9,IF(Raw!$N796&lt;$A$9,IF(Raw!$X796&gt;$C$9,IF(Raw!$X796&lt;$A$9,Raw!M796,-999),-999),-999),-999),-999),-999)</f>
        <v>-999</v>
      </c>
      <c r="J796" s="9">
        <f>IF(Raw!$G796&gt;$C$8,IF(Raw!$Q796&gt;$C$8,IF(Raw!$N796&gt;$C$9,IF(Raw!$N796&lt;$A$9,IF(Raw!$X796&gt;$C$9,IF(Raw!$X796&lt;$A$9,Raw!N796,-999),-999),-999),-999),-999),-999)</f>
        <v>-999</v>
      </c>
      <c r="K796" s="9">
        <f>IF(Raw!$G796&gt;$C$8,IF(Raw!$Q796&gt;$C$8,IF(Raw!$N796&gt;$C$9,IF(Raw!$N796&lt;$A$9,IF(Raw!$X796&gt;$C$9,IF(Raw!$X796&lt;$A$9,Raw!R796,-999),-999),-999),-999),-999),-999)</f>
        <v>-999</v>
      </c>
      <c r="L796" s="9">
        <f>IF(Raw!$G796&gt;$C$8,IF(Raw!$Q796&gt;$C$8,IF(Raw!$N796&gt;$C$9,IF(Raw!$N796&lt;$A$9,IF(Raw!$X796&gt;$C$9,IF(Raw!$X796&lt;$A$9,Raw!S796,-999),-999),-999),-999),-999),-999)</f>
        <v>-999</v>
      </c>
      <c r="M796" s="9">
        <f>Raw!Q796</f>
        <v>0</v>
      </c>
      <c r="N796" s="9">
        <f>IF(Raw!$G796&gt;$C$8,IF(Raw!$Q796&gt;$C$8,IF(Raw!$N796&gt;$C$9,IF(Raw!$N796&lt;$A$9,IF(Raw!$X796&gt;$C$9,IF(Raw!$X796&lt;$A$9,Raw!V796,-999),-999),-999),-999),-999),-999)</f>
        <v>-999</v>
      </c>
      <c r="O796" s="9">
        <f>IF(Raw!$G796&gt;$C$8,IF(Raw!$Q796&gt;$C$8,IF(Raw!$N796&gt;$C$9,IF(Raw!$N796&lt;$A$9,IF(Raw!$X796&gt;$C$9,IF(Raw!$X796&lt;$A$9,Raw!W796,-999),-999),-999),-999),-999),-999)</f>
        <v>-999</v>
      </c>
      <c r="P796" s="9">
        <f>IF(Raw!$G796&gt;$C$8,IF(Raw!$Q796&gt;$C$8,IF(Raw!$N796&gt;$C$9,IF(Raw!$N796&lt;$A$9,IF(Raw!$X796&gt;$C$9,IF(Raw!$X796&lt;$A$9,Raw!X796,-999),-999),-999),-999),-999),-999)</f>
        <v>-999</v>
      </c>
      <c r="R796" s="9">
        <f t="shared" si="223"/>
        <v>0</v>
      </c>
      <c r="S796" s="9">
        <f t="shared" si="224"/>
        <v>0</v>
      </c>
      <c r="T796" s="9">
        <f t="shared" si="225"/>
        <v>0</v>
      </c>
      <c r="U796" s="9">
        <f t="shared" si="226"/>
        <v>0</v>
      </c>
      <c r="V796" s="15">
        <f t="shared" si="227"/>
        <v>-999</v>
      </c>
      <c r="X796" s="11">
        <f t="shared" si="228"/>
        <v>-6.0139799999999993E+20</v>
      </c>
      <c r="Y796" s="11">
        <f t="shared" si="229"/>
        <v>-9.99E-18</v>
      </c>
      <c r="Z796" s="11">
        <f t="shared" si="230"/>
        <v>-9.9899999999999989E-4</v>
      </c>
      <c r="AA796" s="16">
        <f t="shared" si="231"/>
        <v>1</v>
      </c>
      <c r="AB796" s="9">
        <f t="shared" si="232"/>
        <v>-999</v>
      </c>
      <c r="AC796" s="9">
        <f t="shared" si="233"/>
        <v>-999</v>
      </c>
      <c r="AD796" s="15">
        <f t="shared" si="234"/>
        <v>-999</v>
      </c>
      <c r="AE796" s="3">
        <f t="shared" si="235"/>
        <v>-1202.7959999999996</v>
      </c>
      <c r="AF796" s="2">
        <f t="shared" si="236"/>
        <v>0.30099999999999988</v>
      </c>
      <c r="AG796" s="9">
        <f t="shared" si="237"/>
        <v>0</v>
      </c>
      <c r="AH796" s="2">
        <f t="shared" si="238"/>
        <v>0</v>
      </c>
    </row>
    <row r="797" spans="1:34">
      <c r="A797" s="1">
        <f>Raw!A797</f>
        <v>0</v>
      </c>
      <c r="B797" s="14">
        <f>Raw!B797</f>
        <v>0</v>
      </c>
      <c r="C797" s="15">
        <f>Raw!C797</f>
        <v>0</v>
      </c>
      <c r="D797" s="15">
        <f>IF(C797&gt;0.5,Raw!D797*D$11,-999)</f>
        <v>-999</v>
      </c>
      <c r="E797" s="9">
        <f>IF(Raw!$G797&gt;$C$8,IF(Raw!$Q797&gt;$C$8,IF(Raw!$N797&gt;$C$9,IF(Raw!$N797&lt;$A$9,IF(Raw!$X797&gt;$C$9,IF(Raw!$X797&lt;$A$9,Raw!H797,-999),-999),-999),-999),-999),-999)</f>
        <v>-999</v>
      </c>
      <c r="F797" s="9">
        <f>IF(Raw!$G797&gt;$C$8,IF(Raw!$Q797&gt;$C$8,IF(Raw!$N797&gt;$C$9,IF(Raw!$N797&lt;$A$9,IF(Raw!$X797&gt;$C$9,IF(Raw!$X797&lt;$A$9,Raw!I797,-999),-999),-999),-999),-999),-999)</f>
        <v>-999</v>
      </c>
      <c r="G797" s="9">
        <f>Raw!G797</f>
        <v>0</v>
      </c>
      <c r="H797" s="9">
        <f>IF(Raw!$G797&gt;$C$8,IF(Raw!$Q797&gt;$C$8,IF(Raw!$N797&gt;$C$9,IF(Raw!$N797&lt;$A$9,IF(Raw!$X797&gt;$C$9,IF(Raw!$X797&lt;$A$9,Raw!L797,-999),-999),-999),-999),-999),-999)</f>
        <v>-999</v>
      </c>
      <c r="I797" s="9">
        <f>IF(Raw!$G797&gt;$C$8,IF(Raw!$Q797&gt;$C$8,IF(Raw!$N797&gt;$C$9,IF(Raw!$N797&lt;$A$9,IF(Raw!$X797&gt;$C$9,IF(Raw!$X797&lt;$A$9,Raw!M797,-999),-999),-999),-999),-999),-999)</f>
        <v>-999</v>
      </c>
      <c r="J797" s="9">
        <f>IF(Raw!$G797&gt;$C$8,IF(Raw!$Q797&gt;$C$8,IF(Raw!$N797&gt;$C$9,IF(Raw!$N797&lt;$A$9,IF(Raw!$X797&gt;$C$9,IF(Raw!$X797&lt;$A$9,Raw!N797,-999),-999),-999),-999),-999),-999)</f>
        <v>-999</v>
      </c>
      <c r="K797" s="9">
        <f>IF(Raw!$G797&gt;$C$8,IF(Raw!$Q797&gt;$C$8,IF(Raw!$N797&gt;$C$9,IF(Raw!$N797&lt;$A$9,IF(Raw!$X797&gt;$C$9,IF(Raw!$X797&lt;$A$9,Raw!R797,-999),-999),-999),-999),-999),-999)</f>
        <v>-999</v>
      </c>
      <c r="L797" s="9">
        <f>IF(Raw!$G797&gt;$C$8,IF(Raw!$Q797&gt;$C$8,IF(Raw!$N797&gt;$C$9,IF(Raw!$N797&lt;$A$9,IF(Raw!$X797&gt;$C$9,IF(Raw!$X797&lt;$A$9,Raw!S797,-999),-999),-999),-999),-999),-999)</f>
        <v>-999</v>
      </c>
      <c r="M797" s="9">
        <f>Raw!Q797</f>
        <v>0</v>
      </c>
      <c r="N797" s="9">
        <f>IF(Raw!$G797&gt;$C$8,IF(Raw!$Q797&gt;$C$8,IF(Raw!$N797&gt;$C$9,IF(Raw!$N797&lt;$A$9,IF(Raw!$X797&gt;$C$9,IF(Raw!$X797&lt;$A$9,Raw!V797,-999),-999),-999),-999),-999),-999)</f>
        <v>-999</v>
      </c>
      <c r="O797" s="9">
        <f>IF(Raw!$G797&gt;$C$8,IF(Raw!$Q797&gt;$C$8,IF(Raw!$N797&gt;$C$9,IF(Raw!$N797&lt;$A$9,IF(Raw!$X797&gt;$C$9,IF(Raw!$X797&lt;$A$9,Raw!W797,-999),-999),-999),-999),-999),-999)</f>
        <v>-999</v>
      </c>
      <c r="P797" s="9">
        <f>IF(Raw!$G797&gt;$C$8,IF(Raw!$Q797&gt;$C$8,IF(Raw!$N797&gt;$C$9,IF(Raw!$N797&lt;$A$9,IF(Raw!$X797&gt;$C$9,IF(Raw!$X797&lt;$A$9,Raw!X797,-999),-999),-999),-999),-999),-999)</f>
        <v>-999</v>
      </c>
      <c r="R797" s="9">
        <f t="shared" si="223"/>
        <v>0</v>
      </c>
      <c r="S797" s="9">
        <f t="shared" si="224"/>
        <v>0</v>
      </c>
      <c r="T797" s="9">
        <f t="shared" si="225"/>
        <v>0</v>
      </c>
      <c r="U797" s="9">
        <f t="shared" si="226"/>
        <v>0</v>
      </c>
      <c r="V797" s="15">
        <f t="shared" si="227"/>
        <v>-999</v>
      </c>
      <c r="X797" s="11">
        <f t="shared" si="228"/>
        <v>-6.0139799999999993E+20</v>
      </c>
      <c r="Y797" s="11">
        <f t="shared" si="229"/>
        <v>-9.99E-18</v>
      </c>
      <c r="Z797" s="11">
        <f t="shared" si="230"/>
        <v>-9.9899999999999989E-4</v>
      </c>
      <c r="AA797" s="16">
        <f t="shared" si="231"/>
        <v>1</v>
      </c>
      <c r="AB797" s="9">
        <f t="shared" si="232"/>
        <v>-999</v>
      </c>
      <c r="AC797" s="9">
        <f t="shared" si="233"/>
        <v>-999</v>
      </c>
      <c r="AD797" s="15">
        <f t="shared" si="234"/>
        <v>-999</v>
      </c>
      <c r="AE797" s="3">
        <f t="shared" si="235"/>
        <v>-1202.7959999999996</v>
      </c>
      <c r="AF797" s="2">
        <f t="shared" si="236"/>
        <v>0.30099999999999988</v>
      </c>
      <c r="AG797" s="9">
        <f t="shared" si="237"/>
        <v>0</v>
      </c>
      <c r="AH797" s="2">
        <f t="shared" si="238"/>
        <v>0</v>
      </c>
    </row>
    <row r="798" spans="1:34">
      <c r="A798" s="1">
        <f>Raw!A798</f>
        <v>0</v>
      </c>
      <c r="B798" s="14">
        <f>Raw!B798</f>
        <v>0</v>
      </c>
      <c r="C798" s="15">
        <f>Raw!C798</f>
        <v>0</v>
      </c>
      <c r="D798" s="15">
        <f>IF(C798&gt;0.5,Raw!D798*D$11,-999)</f>
        <v>-999</v>
      </c>
      <c r="E798" s="9">
        <f>IF(Raw!$G798&gt;$C$8,IF(Raw!$Q798&gt;$C$8,IF(Raw!$N798&gt;$C$9,IF(Raw!$N798&lt;$A$9,IF(Raw!$X798&gt;$C$9,IF(Raw!$X798&lt;$A$9,Raw!H798,-999),-999),-999),-999),-999),-999)</f>
        <v>-999</v>
      </c>
      <c r="F798" s="9">
        <f>IF(Raw!$G798&gt;$C$8,IF(Raw!$Q798&gt;$C$8,IF(Raw!$N798&gt;$C$9,IF(Raw!$N798&lt;$A$9,IF(Raw!$X798&gt;$C$9,IF(Raw!$X798&lt;$A$9,Raw!I798,-999),-999),-999),-999),-999),-999)</f>
        <v>-999</v>
      </c>
      <c r="G798" s="9">
        <f>Raw!G798</f>
        <v>0</v>
      </c>
      <c r="H798" s="9">
        <f>IF(Raw!$G798&gt;$C$8,IF(Raw!$Q798&gt;$C$8,IF(Raw!$N798&gt;$C$9,IF(Raw!$N798&lt;$A$9,IF(Raw!$X798&gt;$C$9,IF(Raw!$X798&lt;$A$9,Raw!L798,-999),-999),-999),-999),-999),-999)</f>
        <v>-999</v>
      </c>
      <c r="I798" s="9">
        <f>IF(Raw!$G798&gt;$C$8,IF(Raw!$Q798&gt;$C$8,IF(Raw!$N798&gt;$C$9,IF(Raw!$N798&lt;$A$9,IF(Raw!$X798&gt;$C$9,IF(Raw!$X798&lt;$A$9,Raw!M798,-999),-999),-999),-999),-999),-999)</f>
        <v>-999</v>
      </c>
      <c r="J798" s="9">
        <f>IF(Raw!$G798&gt;$C$8,IF(Raw!$Q798&gt;$C$8,IF(Raw!$N798&gt;$C$9,IF(Raw!$N798&lt;$A$9,IF(Raw!$X798&gt;$C$9,IF(Raw!$X798&lt;$A$9,Raw!N798,-999),-999),-999),-999),-999),-999)</f>
        <v>-999</v>
      </c>
      <c r="K798" s="9">
        <f>IF(Raw!$G798&gt;$C$8,IF(Raw!$Q798&gt;$C$8,IF(Raw!$N798&gt;$C$9,IF(Raw!$N798&lt;$A$9,IF(Raw!$X798&gt;$C$9,IF(Raw!$X798&lt;$A$9,Raw!R798,-999),-999),-999),-999),-999),-999)</f>
        <v>-999</v>
      </c>
      <c r="L798" s="9">
        <f>IF(Raw!$G798&gt;$C$8,IF(Raw!$Q798&gt;$C$8,IF(Raw!$N798&gt;$C$9,IF(Raw!$N798&lt;$A$9,IF(Raw!$X798&gt;$C$9,IF(Raw!$X798&lt;$A$9,Raw!S798,-999),-999),-999),-999),-999),-999)</f>
        <v>-999</v>
      </c>
      <c r="M798" s="9">
        <f>Raw!Q798</f>
        <v>0</v>
      </c>
      <c r="N798" s="9">
        <f>IF(Raw!$G798&gt;$C$8,IF(Raw!$Q798&gt;$C$8,IF(Raw!$N798&gt;$C$9,IF(Raw!$N798&lt;$A$9,IF(Raw!$X798&gt;$C$9,IF(Raw!$X798&lt;$A$9,Raw!V798,-999),-999),-999),-999),-999),-999)</f>
        <v>-999</v>
      </c>
      <c r="O798" s="9">
        <f>IF(Raw!$G798&gt;$C$8,IF(Raw!$Q798&gt;$C$8,IF(Raw!$N798&gt;$C$9,IF(Raw!$N798&lt;$A$9,IF(Raw!$X798&gt;$C$9,IF(Raw!$X798&lt;$A$9,Raw!W798,-999),-999),-999),-999),-999),-999)</f>
        <v>-999</v>
      </c>
      <c r="P798" s="9">
        <f>IF(Raw!$G798&gt;$C$8,IF(Raw!$Q798&gt;$C$8,IF(Raw!$N798&gt;$C$9,IF(Raw!$N798&lt;$A$9,IF(Raw!$X798&gt;$C$9,IF(Raw!$X798&lt;$A$9,Raw!X798,-999),-999),-999),-999),-999),-999)</f>
        <v>-999</v>
      </c>
      <c r="R798" s="9">
        <f t="shared" si="223"/>
        <v>0</v>
      </c>
      <c r="S798" s="9">
        <f t="shared" si="224"/>
        <v>0</v>
      </c>
      <c r="T798" s="9">
        <f t="shared" si="225"/>
        <v>0</v>
      </c>
      <c r="U798" s="9">
        <f t="shared" si="226"/>
        <v>0</v>
      </c>
      <c r="V798" s="15">
        <f t="shared" si="227"/>
        <v>-999</v>
      </c>
      <c r="X798" s="11">
        <f t="shared" si="228"/>
        <v>-6.0139799999999993E+20</v>
      </c>
      <c r="Y798" s="11">
        <f t="shared" si="229"/>
        <v>-9.99E-18</v>
      </c>
      <c r="Z798" s="11">
        <f t="shared" si="230"/>
        <v>-9.9899999999999989E-4</v>
      </c>
      <c r="AA798" s="16">
        <f t="shared" si="231"/>
        <v>1</v>
      </c>
      <c r="AB798" s="9">
        <f t="shared" si="232"/>
        <v>-999</v>
      </c>
      <c r="AC798" s="9">
        <f t="shared" si="233"/>
        <v>-999</v>
      </c>
      <c r="AD798" s="15">
        <f t="shared" si="234"/>
        <v>-999</v>
      </c>
      <c r="AE798" s="3">
        <f t="shared" si="235"/>
        <v>-1202.7959999999996</v>
      </c>
      <c r="AF798" s="2">
        <f t="shared" si="236"/>
        <v>0.30099999999999988</v>
      </c>
      <c r="AG798" s="9">
        <f t="shared" si="237"/>
        <v>0</v>
      </c>
      <c r="AH798" s="2">
        <f t="shared" si="238"/>
        <v>0</v>
      </c>
    </row>
    <row r="799" spans="1:34">
      <c r="A799" s="1">
        <f>Raw!A799</f>
        <v>0</v>
      </c>
      <c r="B799" s="14">
        <f>Raw!B799</f>
        <v>0</v>
      </c>
      <c r="C799" s="15">
        <f>Raw!C799</f>
        <v>0</v>
      </c>
      <c r="D799" s="15">
        <f>IF(C799&gt;0.5,Raw!D799*D$11,-999)</f>
        <v>-999</v>
      </c>
      <c r="E799" s="9">
        <f>IF(Raw!$G799&gt;$C$8,IF(Raw!$Q799&gt;$C$8,IF(Raw!$N799&gt;$C$9,IF(Raw!$N799&lt;$A$9,IF(Raw!$X799&gt;$C$9,IF(Raw!$X799&lt;$A$9,Raw!H799,-999),-999),-999),-999),-999),-999)</f>
        <v>-999</v>
      </c>
      <c r="F799" s="9">
        <f>IF(Raw!$G799&gt;$C$8,IF(Raw!$Q799&gt;$C$8,IF(Raw!$N799&gt;$C$9,IF(Raw!$N799&lt;$A$9,IF(Raw!$X799&gt;$C$9,IF(Raw!$X799&lt;$A$9,Raw!I799,-999),-999),-999),-999),-999),-999)</f>
        <v>-999</v>
      </c>
      <c r="G799" s="9">
        <f>Raw!G799</f>
        <v>0</v>
      </c>
      <c r="H799" s="9">
        <f>IF(Raw!$G799&gt;$C$8,IF(Raw!$Q799&gt;$C$8,IF(Raw!$N799&gt;$C$9,IF(Raw!$N799&lt;$A$9,IF(Raw!$X799&gt;$C$9,IF(Raw!$X799&lt;$A$9,Raw!L799,-999),-999),-999),-999),-999),-999)</f>
        <v>-999</v>
      </c>
      <c r="I799" s="9">
        <f>IF(Raw!$G799&gt;$C$8,IF(Raw!$Q799&gt;$C$8,IF(Raw!$N799&gt;$C$9,IF(Raw!$N799&lt;$A$9,IF(Raw!$X799&gt;$C$9,IF(Raw!$X799&lt;$A$9,Raw!M799,-999),-999),-999),-999),-999),-999)</f>
        <v>-999</v>
      </c>
      <c r="J799" s="9">
        <f>IF(Raw!$G799&gt;$C$8,IF(Raw!$Q799&gt;$C$8,IF(Raw!$N799&gt;$C$9,IF(Raw!$N799&lt;$A$9,IF(Raw!$X799&gt;$C$9,IF(Raw!$X799&lt;$A$9,Raw!N799,-999),-999),-999),-999),-999),-999)</f>
        <v>-999</v>
      </c>
      <c r="K799" s="9">
        <f>IF(Raw!$G799&gt;$C$8,IF(Raw!$Q799&gt;$C$8,IF(Raw!$N799&gt;$C$9,IF(Raw!$N799&lt;$A$9,IF(Raw!$X799&gt;$C$9,IF(Raw!$X799&lt;$A$9,Raw!R799,-999),-999),-999),-999),-999),-999)</f>
        <v>-999</v>
      </c>
      <c r="L799" s="9">
        <f>IF(Raw!$G799&gt;$C$8,IF(Raw!$Q799&gt;$C$8,IF(Raw!$N799&gt;$C$9,IF(Raw!$N799&lt;$A$9,IF(Raw!$X799&gt;$C$9,IF(Raw!$X799&lt;$A$9,Raw!S799,-999),-999),-999),-999),-999),-999)</f>
        <v>-999</v>
      </c>
      <c r="M799" s="9">
        <f>Raw!Q799</f>
        <v>0</v>
      </c>
      <c r="N799" s="9">
        <f>IF(Raw!$G799&gt;$C$8,IF(Raw!$Q799&gt;$C$8,IF(Raw!$N799&gt;$C$9,IF(Raw!$N799&lt;$A$9,IF(Raw!$X799&gt;$C$9,IF(Raw!$X799&lt;$A$9,Raw!V799,-999),-999),-999),-999),-999),-999)</f>
        <v>-999</v>
      </c>
      <c r="O799" s="9">
        <f>IF(Raw!$G799&gt;$C$8,IF(Raw!$Q799&gt;$C$8,IF(Raw!$N799&gt;$C$9,IF(Raw!$N799&lt;$A$9,IF(Raw!$X799&gt;$C$9,IF(Raw!$X799&lt;$A$9,Raw!W799,-999),-999),-999),-999),-999),-999)</f>
        <v>-999</v>
      </c>
      <c r="P799" s="9">
        <f>IF(Raw!$G799&gt;$C$8,IF(Raw!$Q799&gt;$C$8,IF(Raw!$N799&gt;$C$9,IF(Raw!$N799&lt;$A$9,IF(Raw!$X799&gt;$C$9,IF(Raw!$X799&lt;$A$9,Raw!X799,-999),-999),-999),-999),-999),-999)</f>
        <v>-999</v>
      </c>
      <c r="R799" s="9">
        <f t="shared" si="223"/>
        <v>0</v>
      </c>
      <c r="S799" s="9">
        <f t="shared" si="224"/>
        <v>0</v>
      </c>
      <c r="T799" s="9">
        <f t="shared" si="225"/>
        <v>0</v>
      </c>
      <c r="U799" s="9">
        <f t="shared" si="226"/>
        <v>0</v>
      </c>
      <c r="V799" s="15">
        <f t="shared" si="227"/>
        <v>-999</v>
      </c>
      <c r="X799" s="11">
        <f t="shared" si="228"/>
        <v>-6.0139799999999993E+20</v>
      </c>
      <c r="Y799" s="11">
        <f t="shared" si="229"/>
        <v>-9.99E-18</v>
      </c>
      <c r="Z799" s="11">
        <f t="shared" si="230"/>
        <v>-9.9899999999999989E-4</v>
      </c>
      <c r="AA799" s="16">
        <f t="shared" si="231"/>
        <v>1</v>
      </c>
      <c r="AB799" s="9">
        <f t="shared" si="232"/>
        <v>-999</v>
      </c>
      <c r="AC799" s="9">
        <f t="shared" si="233"/>
        <v>-999</v>
      </c>
      <c r="AD799" s="15">
        <f t="shared" si="234"/>
        <v>-999</v>
      </c>
      <c r="AE799" s="3">
        <f t="shared" si="235"/>
        <v>-1202.7959999999996</v>
      </c>
      <c r="AF799" s="2">
        <f t="shared" si="236"/>
        <v>0.30099999999999988</v>
      </c>
      <c r="AG799" s="9">
        <f t="shared" si="237"/>
        <v>0</v>
      </c>
      <c r="AH799" s="2">
        <f t="shared" si="238"/>
        <v>0</v>
      </c>
    </row>
    <row r="800" spans="1:34">
      <c r="A800" s="1">
        <f>Raw!A800</f>
        <v>0</v>
      </c>
      <c r="B800" s="14">
        <f>Raw!B800</f>
        <v>0</v>
      </c>
      <c r="C800" s="15">
        <f>Raw!C800</f>
        <v>0</v>
      </c>
      <c r="D800" s="15">
        <f>IF(C800&gt;0.5,Raw!D800*D$11,-999)</f>
        <v>-999</v>
      </c>
      <c r="E800" s="9">
        <f>IF(Raw!$G800&gt;$C$8,IF(Raw!$Q800&gt;$C$8,IF(Raw!$N800&gt;$C$9,IF(Raw!$N800&lt;$A$9,IF(Raw!$X800&gt;$C$9,IF(Raw!$X800&lt;$A$9,Raw!H800,-999),-999),-999),-999),-999),-999)</f>
        <v>-999</v>
      </c>
      <c r="F800" s="9">
        <f>IF(Raw!$G800&gt;$C$8,IF(Raw!$Q800&gt;$C$8,IF(Raw!$N800&gt;$C$9,IF(Raw!$N800&lt;$A$9,IF(Raw!$X800&gt;$C$9,IF(Raw!$X800&lt;$A$9,Raw!I800,-999),-999),-999),-999),-999),-999)</f>
        <v>-999</v>
      </c>
      <c r="G800" s="9">
        <f>Raw!G800</f>
        <v>0</v>
      </c>
      <c r="H800" s="9">
        <f>IF(Raw!$G800&gt;$C$8,IF(Raw!$Q800&gt;$C$8,IF(Raw!$N800&gt;$C$9,IF(Raw!$N800&lt;$A$9,IF(Raw!$X800&gt;$C$9,IF(Raw!$X800&lt;$A$9,Raw!L800,-999),-999),-999),-999),-999),-999)</f>
        <v>-999</v>
      </c>
      <c r="I800" s="9">
        <f>IF(Raw!$G800&gt;$C$8,IF(Raw!$Q800&gt;$C$8,IF(Raw!$N800&gt;$C$9,IF(Raw!$N800&lt;$A$9,IF(Raw!$X800&gt;$C$9,IF(Raw!$X800&lt;$A$9,Raw!M800,-999),-999),-999),-999),-999),-999)</f>
        <v>-999</v>
      </c>
      <c r="J800" s="9">
        <f>IF(Raw!$G800&gt;$C$8,IF(Raw!$Q800&gt;$C$8,IF(Raw!$N800&gt;$C$9,IF(Raw!$N800&lt;$A$9,IF(Raw!$X800&gt;$C$9,IF(Raw!$X800&lt;$A$9,Raw!N800,-999),-999),-999),-999),-999),-999)</f>
        <v>-999</v>
      </c>
      <c r="K800" s="9">
        <f>IF(Raw!$G800&gt;$C$8,IF(Raw!$Q800&gt;$C$8,IF(Raw!$N800&gt;$C$9,IF(Raw!$N800&lt;$A$9,IF(Raw!$X800&gt;$C$9,IF(Raw!$X800&lt;$A$9,Raw!R800,-999),-999),-999),-999),-999),-999)</f>
        <v>-999</v>
      </c>
      <c r="L800" s="9">
        <f>IF(Raw!$G800&gt;$C$8,IF(Raw!$Q800&gt;$C$8,IF(Raw!$N800&gt;$C$9,IF(Raw!$N800&lt;$A$9,IF(Raw!$X800&gt;$C$9,IF(Raw!$X800&lt;$A$9,Raw!S800,-999),-999),-999),-999),-999),-999)</f>
        <v>-999</v>
      </c>
      <c r="M800" s="9">
        <f>Raw!Q800</f>
        <v>0</v>
      </c>
      <c r="N800" s="9">
        <f>IF(Raw!$G800&gt;$C$8,IF(Raw!$Q800&gt;$C$8,IF(Raw!$N800&gt;$C$9,IF(Raw!$N800&lt;$A$9,IF(Raw!$X800&gt;$C$9,IF(Raw!$X800&lt;$A$9,Raw!V800,-999),-999),-999),-999),-999),-999)</f>
        <v>-999</v>
      </c>
      <c r="O800" s="9">
        <f>IF(Raw!$G800&gt;$C$8,IF(Raw!$Q800&gt;$C$8,IF(Raw!$N800&gt;$C$9,IF(Raw!$N800&lt;$A$9,IF(Raw!$X800&gt;$C$9,IF(Raw!$X800&lt;$A$9,Raw!W800,-999),-999),-999),-999),-999),-999)</f>
        <v>-999</v>
      </c>
      <c r="P800" s="9">
        <f>IF(Raw!$G800&gt;$C$8,IF(Raw!$Q800&gt;$C$8,IF(Raw!$N800&gt;$C$9,IF(Raw!$N800&lt;$A$9,IF(Raw!$X800&gt;$C$9,IF(Raw!$X800&lt;$A$9,Raw!X800,-999),-999),-999),-999),-999),-999)</f>
        <v>-999</v>
      </c>
      <c r="R800" s="9">
        <f t="shared" si="223"/>
        <v>0</v>
      </c>
      <c r="S800" s="9">
        <f t="shared" si="224"/>
        <v>0</v>
      </c>
      <c r="T800" s="9">
        <f t="shared" si="225"/>
        <v>0</v>
      </c>
      <c r="U800" s="9">
        <f t="shared" si="226"/>
        <v>0</v>
      </c>
      <c r="V800" s="15">
        <f t="shared" si="227"/>
        <v>-999</v>
      </c>
      <c r="X800" s="11">
        <f t="shared" si="228"/>
        <v>-6.0139799999999993E+20</v>
      </c>
      <c r="Y800" s="11">
        <f t="shared" si="229"/>
        <v>-9.99E-18</v>
      </c>
      <c r="Z800" s="11">
        <f t="shared" si="230"/>
        <v>-9.9899999999999989E-4</v>
      </c>
      <c r="AA800" s="16">
        <f t="shared" si="231"/>
        <v>1</v>
      </c>
      <c r="AB800" s="9">
        <f t="shared" si="232"/>
        <v>-999</v>
      </c>
      <c r="AC800" s="9">
        <f t="shared" si="233"/>
        <v>-999</v>
      </c>
      <c r="AD800" s="15">
        <f t="shared" si="234"/>
        <v>-999</v>
      </c>
      <c r="AE800" s="3">
        <f t="shared" si="235"/>
        <v>-1202.7959999999996</v>
      </c>
      <c r="AF800" s="2">
        <f t="shared" si="236"/>
        <v>0.30099999999999988</v>
      </c>
      <c r="AG800" s="9">
        <f t="shared" si="237"/>
        <v>0</v>
      </c>
      <c r="AH800" s="2">
        <f t="shared" si="238"/>
        <v>0</v>
      </c>
    </row>
    <row r="801" spans="1:34">
      <c r="A801" s="1">
        <f>Raw!A801</f>
        <v>0</v>
      </c>
      <c r="B801" s="14">
        <f>Raw!B801</f>
        <v>0</v>
      </c>
      <c r="C801" s="15">
        <f>Raw!C801</f>
        <v>0</v>
      </c>
      <c r="D801" s="15">
        <f>IF(C801&gt;0.5,Raw!D801*D$11,-999)</f>
        <v>-999</v>
      </c>
      <c r="E801" s="9">
        <f>IF(Raw!$G801&gt;$C$8,IF(Raw!$Q801&gt;$C$8,IF(Raw!$N801&gt;$C$9,IF(Raw!$N801&lt;$A$9,IF(Raw!$X801&gt;$C$9,IF(Raw!$X801&lt;$A$9,Raw!H801,-999),-999),-999),-999),-999),-999)</f>
        <v>-999</v>
      </c>
      <c r="F801" s="9">
        <f>IF(Raw!$G801&gt;$C$8,IF(Raw!$Q801&gt;$C$8,IF(Raw!$N801&gt;$C$9,IF(Raw!$N801&lt;$A$9,IF(Raw!$X801&gt;$C$9,IF(Raw!$X801&lt;$A$9,Raw!I801,-999),-999),-999),-999),-999),-999)</f>
        <v>-999</v>
      </c>
      <c r="G801" s="9">
        <f>Raw!G801</f>
        <v>0</v>
      </c>
      <c r="H801" s="9">
        <f>IF(Raw!$G801&gt;$C$8,IF(Raw!$Q801&gt;$C$8,IF(Raw!$N801&gt;$C$9,IF(Raw!$N801&lt;$A$9,IF(Raw!$X801&gt;$C$9,IF(Raw!$X801&lt;$A$9,Raw!L801,-999),-999),-999),-999),-999),-999)</f>
        <v>-999</v>
      </c>
      <c r="I801" s="9">
        <f>IF(Raw!$G801&gt;$C$8,IF(Raw!$Q801&gt;$C$8,IF(Raw!$N801&gt;$C$9,IF(Raw!$N801&lt;$A$9,IF(Raw!$X801&gt;$C$9,IF(Raw!$X801&lt;$A$9,Raw!M801,-999),-999),-999),-999),-999),-999)</f>
        <v>-999</v>
      </c>
      <c r="J801" s="9">
        <f>IF(Raw!$G801&gt;$C$8,IF(Raw!$Q801&gt;$C$8,IF(Raw!$N801&gt;$C$9,IF(Raw!$N801&lt;$A$9,IF(Raw!$X801&gt;$C$9,IF(Raw!$X801&lt;$A$9,Raw!N801,-999),-999),-999),-999),-999),-999)</f>
        <v>-999</v>
      </c>
      <c r="K801" s="9">
        <f>IF(Raw!$G801&gt;$C$8,IF(Raw!$Q801&gt;$C$8,IF(Raw!$N801&gt;$C$9,IF(Raw!$N801&lt;$A$9,IF(Raw!$X801&gt;$C$9,IF(Raw!$X801&lt;$A$9,Raw!R801,-999),-999),-999),-999),-999),-999)</f>
        <v>-999</v>
      </c>
      <c r="L801" s="9">
        <f>IF(Raw!$G801&gt;$C$8,IF(Raw!$Q801&gt;$C$8,IF(Raw!$N801&gt;$C$9,IF(Raw!$N801&lt;$A$9,IF(Raw!$X801&gt;$C$9,IF(Raw!$X801&lt;$A$9,Raw!S801,-999),-999),-999),-999),-999),-999)</f>
        <v>-999</v>
      </c>
      <c r="M801" s="9">
        <f>Raw!Q801</f>
        <v>0</v>
      </c>
      <c r="N801" s="9">
        <f>IF(Raw!$G801&gt;$C$8,IF(Raw!$Q801&gt;$C$8,IF(Raw!$N801&gt;$C$9,IF(Raw!$N801&lt;$A$9,IF(Raw!$X801&gt;$C$9,IF(Raw!$X801&lt;$A$9,Raw!V801,-999),-999),-999),-999),-999),-999)</f>
        <v>-999</v>
      </c>
      <c r="O801" s="9">
        <f>IF(Raw!$G801&gt;$C$8,IF(Raw!$Q801&gt;$C$8,IF(Raw!$N801&gt;$C$9,IF(Raw!$N801&lt;$A$9,IF(Raw!$X801&gt;$C$9,IF(Raw!$X801&lt;$A$9,Raw!W801,-999),-999),-999),-999),-999),-999)</f>
        <v>-999</v>
      </c>
      <c r="P801" s="9">
        <f>IF(Raw!$G801&gt;$C$8,IF(Raw!$Q801&gt;$C$8,IF(Raw!$N801&gt;$C$9,IF(Raw!$N801&lt;$A$9,IF(Raw!$X801&gt;$C$9,IF(Raw!$X801&lt;$A$9,Raw!X801,-999),-999),-999),-999),-999),-999)</f>
        <v>-999</v>
      </c>
      <c r="R801" s="9">
        <f t="shared" si="223"/>
        <v>0</v>
      </c>
      <c r="S801" s="9">
        <f t="shared" si="224"/>
        <v>0</v>
      </c>
      <c r="T801" s="9">
        <f t="shared" si="225"/>
        <v>0</v>
      </c>
      <c r="U801" s="9">
        <f t="shared" si="226"/>
        <v>0</v>
      </c>
      <c r="V801" s="15">
        <f t="shared" si="227"/>
        <v>-999</v>
      </c>
      <c r="X801" s="11">
        <f t="shared" si="228"/>
        <v>-6.0139799999999993E+20</v>
      </c>
      <c r="Y801" s="11">
        <f t="shared" si="229"/>
        <v>-9.99E-18</v>
      </c>
      <c r="Z801" s="11">
        <f t="shared" si="230"/>
        <v>-9.9899999999999989E-4</v>
      </c>
      <c r="AA801" s="16">
        <f t="shared" si="231"/>
        <v>1</v>
      </c>
      <c r="AB801" s="9">
        <f t="shared" si="232"/>
        <v>-999</v>
      </c>
      <c r="AC801" s="9">
        <f t="shared" si="233"/>
        <v>-999</v>
      </c>
      <c r="AD801" s="15">
        <f t="shared" si="234"/>
        <v>-999</v>
      </c>
      <c r="AE801" s="3">
        <f t="shared" si="235"/>
        <v>-1202.7959999999996</v>
      </c>
      <c r="AF801" s="2">
        <f t="shared" si="236"/>
        <v>0.30099999999999988</v>
      </c>
      <c r="AG801" s="9">
        <f t="shared" si="237"/>
        <v>0</v>
      </c>
      <c r="AH801" s="2">
        <f t="shared" si="238"/>
        <v>0</v>
      </c>
    </row>
    <row r="802" spans="1:34">
      <c r="A802" s="1">
        <f>Raw!A802</f>
        <v>0</v>
      </c>
      <c r="B802" s="14">
        <f>Raw!B802</f>
        <v>0</v>
      </c>
      <c r="C802" s="15">
        <f>Raw!C802</f>
        <v>0</v>
      </c>
      <c r="D802" s="15">
        <f>IF(C802&gt;0.5,Raw!D802*D$11,-999)</f>
        <v>-999</v>
      </c>
      <c r="E802" s="9">
        <f>IF(Raw!$G802&gt;$C$8,IF(Raw!$Q802&gt;$C$8,IF(Raw!$N802&gt;$C$9,IF(Raw!$N802&lt;$A$9,IF(Raw!$X802&gt;$C$9,IF(Raw!$X802&lt;$A$9,Raw!H802,-999),-999),-999),-999),-999),-999)</f>
        <v>-999</v>
      </c>
      <c r="F802" s="9">
        <f>IF(Raw!$G802&gt;$C$8,IF(Raw!$Q802&gt;$C$8,IF(Raw!$N802&gt;$C$9,IF(Raw!$N802&lt;$A$9,IF(Raw!$X802&gt;$C$9,IF(Raw!$X802&lt;$A$9,Raw!I802,-999),-999),-999),-999),-999),-999)</f>
        <v>-999</v>
      </c>
      <c r="G802" s="9">
        <f>Raw!G802</f>
        <v>0</v>
      </c>
      <c r="H802" s="9">
        <f>IF(Raw!$G802&gt;$C$8,IF(Raw!$Q802&gt;$C$8,IF(Raw!$N802&gt;$C$9,IF(Raw!$N802&lt;$A$9,IF(Raw!$X802&gt;$C$9,IF(Raw!$X802&lt;$A$9,Raw!L802,-999),-999),-999),-999),-999),-999)</f>
        <v>-999</v>
      </c>
      <c r="I802" s="9">
        <f>IF(Raw!$G802&gt;$C$8,IF(Raw!$Q802&gt;$C$8,IF(Raw!$N802&gt;$C$9,IF(Raw!$N802&lt;$A$9,IF(Raw!$X802&gt;$C$9,IF(Raw!$X802&lt;$A$9,Raw!M802,-999),-999),-999),-999),-999),-999)</f>
        <v>-999</v>
      </c>
      <c r="J802" s="9">
        <f>IF(Raw!$G802&gt;$C$8,IF(Raw!$Q802&gt;$C$8,IF(Raw!$N802&gt;$C$9,IF(Raw!$N802&lt;$A$9,IF(Raw!$X802&gt;$C$9,IF(Raw!$X802&lt;$A$9,Raw!N802,-999),-999),-999),-999),-999),-999)</f>
        <v>-999</v>
      </c>
      <c r="K802" s="9">
        <f>IF(Raw!$G802&gt;$C$8,IF(Raw!$Q802&gt;$C$8,IF(Raw!$N802&gt;$C$9,IF(Raw!$N802&lt;$A$9,IF(Raw!$X802&gt;$C$9,IF(Raw!$X802&lt;$A$9,Raw!R802,-999),-999),-999),-999),-999),-999)</f>
        <v>-999</v>
      </c>
      <c r="L802" s="9">
        <f>IF(Raw!$G802&gt;$C$8,IF(Raw!$Q802&gt;$C$8,IF(Raw!$N802&gt;$C$9,IF(Raw!$N802&lt;$A$9,IF(Raw!$X802&gt;$C$9,IF(Raw!$X802&lt;$A$9,Raw!S802,-999),-999),-999),-999),-999),-999)</f>
        <v>-999</v>
      </c>
      <c r="M802" s="9">
        <f>Raw!Q802</f>
        <v>0</v>
      </c>
      <c r="N802" s="9">
        <f>IF(Raw!$G802&gt;$C$8,IF(Raw!$Q802&gt;$C$8,IF(Raw!$N802&gt;$C$9,IF(Raw!$N802&lt;$A$9,IF(Raw!$X802&gt;$C$9,IF(Raw!$X802&lt;$A$9,Raw!V802,-999),-999),-999),-999),-999),-999)</f>
        <v>-999</v>
      </c>
      <c r="O802" s="9">
        <f>IF(Raw!$G802&gt;$C$8,IF(Raw!$Q802&gt;$C$8,IF(Raw!$N802&gt;$C$9,IF(Raw!$N802&lt;$A$9,IF(Raw!$X802&gt;$C$9,IF(Raw!$X802&lt;$A$9,Raw!W802,-999),-999),-999),-999),-999),-999)</f>
        <v>-999</v>
      </c>
      <c r="P802" s="9">
        <f>IF(Raw!$G802&gt;$C$8,IF(Raw!$Q802&gt;$C$8,IF(Raw!$N802&gt;$C$9,IF(Raw!$N802&lt;$A$9,IF(Raw!$X802&gt;$C$9,IF(Raw!$X802&lt;$A$9,Raw!X802,-999),-999),-999),-999),-999),-999)</f>
        <v>-999</v>
      </c>
      <c r="R802" s="9">
        <f t="shared" si="223"/>
        <v>0</v>
      </c>
      <c r="S802" s="9">
        <f t="shared" si="224"/>
        <v>0</v>
      </c>
      <c r="T802" s="9">
        <f t="shared" si="225"/>
        <v>0</v>
      </c>
      <c r="U802" s="9">
        <f t="shared" si="226"/>
        <v>0</v>
      </c>
      <c r="V802" s="15">
        <f t="shared" si="227"/>
        <v>-999</v>
      </c>
      <c r="X802" s="11">
        <f t="shared" si="228"/>
        <v>-6.0139799999999993E+20</v>
      </c>
      <c r="Y802" s="11">
        <f t="shared" si="229"/>
        <v>-9.99E-18</v>
      </c>
      <c r="Z802" s="11">
        <f t="shared" si="230"/>
        <v>-9.9899999999999989E-4</v>
      </c>
      <c r="AA802" s="16">
        <f t="shared" si="231"/>
        <v>1</v>
      </c>
      <c r="AB802" s="9">
        <f t="shared" si="232"/>
        <v>-999</v>
      </c>
      <c r="AC802" s="9">
        <f t="shared" si="233"/>
        <v>-999</v>
      </c>
      <c r="AD802" s="15">
        <f t="shared" si="234"/>
        <v>-999</v>
      </c>
      <c r="AE802" s="3">
        <f t="shared" si="235"/>
        <v>-1202.7959999999996</v>
      </c>
      <c r="AF802" s="2">
        <f t="shared" si="236"/>
        <v>0.30099999999999988</v>
      </c>
      <c r="AG802" s="9">
        <f t="shared" si="237"/>
        <v>0</v>
      </c>
      <c r="AH802" s="2">
        <f t="shared" si="238"/>
        <v>0</v>
      </c>
    </row>
    <row r="803" spans="1:34">
      <c r="A803" s="1">
        <f>Raw!A803</f>
        <v>0</v>
      </c>
      <c r="B803" s="14">
        <f>Raw!B803</f>
        <v>0</v>
      </c>
      <c r="C803" s="15">
        <f>Raw!C803</f>
        <v>0</v>
      </c>
      <c r="D803" s="15">
        <f>IF(C803&gt;0.5,Raw!D803*D$11,-999)</f>
        <v>-999</v>
      </c>
      <c r="E803" s="9">
        <f>IF(Raw!$G803&gt;$C$8,IF(Raw!$Q803&gt;$C$8,IF(Raw!$N803&gt;$C$9,IF(Raw!$N803&lt;$A$9,IF(Raw!$X803&gt;$C$9,IF(Raw!$X803&lt;$A$9,Raw!H803,-999),-999),-999),-999),-999),-999)</f>
        <v>-999</v>
      </c>
      <c r="F803" s="9">
        <f>IF(Raw!$G803&gt;$C$8,IF(Raw!$Q803&gt;$C$8,IF(Raw!$N803&gt;$C$9,IF(Raw!$N803&lt;$A$9,IF(Raw!$X803&gt;$C$9,IF(Raw!$X803&lt;$A$9,Raw!I803,-999),-999),-999),-999),-999),-999)</f>
        <v>-999</v>
      </c>
      <c r="G803" s="9">
        <f>Raw!G803</f>
        <v>0</v>
      </c>
      <c r="H803" s="9">
        <f>IF(Raw!$G803&gt;$C$8,IF(Raw!$Q803&gt;$C$8,IF(Raw!$N803&gt;$C$9,IF(Raw!$N803&lt;$A$9,IF(Raw!$X803&gt;$C$9,IF(Raw!$X803&lt;$A$9,Raw!L803,-999),-999),-999),-999),-999),-999)</f>
        <v>-999</v>
      </c>
      <c r="I803" s="9">
        <f>IF(Raw!$G803&gt;$C$8,IF(Raw!$Q803&gt;$C$8,IF(Raw!$N803&gt;$C$9,IF(Raw!$N803&lt;$A$9,IF(Raw!$X803&gt;$C$9,IF(Raw!$X803&lt;$A$9,Raw!M803,-999),-999),-999),-999),-999),-999)</f>
        <v>-999</v>
      </c>
      <c r="J803" s="9">
        <f>IF(Raw!$G803&gt;$C$8,IF(Raw!$Q803&gt;$C$8,IF(Raw!$N803&gt;$C$9,IF(Raw!$N803&lt;$A$9,IF(Raw!$X803&gt;$C$9,IF(Raw!$X803&lt;$A$9,Raw!N803,-999),-999),-999),-999),-999),-999)</f>
        <v>-999</v>
      </c>
      <c r="K803" s="9">
        <f>IF(Raw!$G803&gt;$C$8,IF(Raw!$Q803&gt;$C$8,IF(Raw!$N803&gt;$C$9,IF(Raw!$N803&lt;$A$9,IF(Raw!$X803&gt;$C$9,IF(Raw!$X803&lt;$A$9,Raw!R803,-999),-999),-999),-999),-999),-999)</f>
        <v>-999</v>
      </c>
      <c r="L803" s="9">
        <f>IF(Raw!$G803&gt;$C$8,IF(Raw!$Q803&gt;$C$8,IF(Raw!$N803&gt;$C$9,IF(Raw!$N803&lt;$A$9,IF(Raw!$X803&gt;$C$9,IF(Raw!$X803&lt;$A$9,Raw!S803,-999),-999),-999),-999),-999),-999)</f>
        <v>-999</v>
      </c>
      <c r="M803" s="9">
        <f>Raw!Q803</f>
        <v>0</v>
      </c>
      <c r="N803" s="9">
        <f>IF(Raw!$G803&gt;$C$8,IF(Raw!$Q803&gt;$C$8,IF(Raw!$N803&gt;$C$9,IF(Raw!$N803&lt;$A$9,IF(Raw!$X803&gt;$C$9,IF(Raw!$X803&lt;$A$9,Raw!V803,-999),-999),-999),-999),-999),-999)</f>
        <v>-999</v>
      </c>
      <c r="O803" s="9">
        <f>IF(Raw!$G803&gt;$C$8,IF(Raw!$Q803&gt;$C$8,IF(Raw!$N803&gt;$C$9,IF(Raw!$N803&lt;$A$9,IF(Raw!$X803&gt;$C$9,IF(Raw!$X803&lt;$A$9,Raw!W803,-999),-999),-999),-999),-999),-999)</f>
        <v>-999</v>
      </c>
      <c r="P803" s="9">
        <f>IF(Raw!$G803&gt;$C$8,IF(Raw!$Q803&gt;$C$8,IF(Raw!$N803&gt;$C$9,IF(Raw!$N803&lt;$A$9,IF(Raw!$X803&gt;$C$9,IF(Raw!$X803&lt;$A$9,Raw!X803,-999),-999),-999),-999),-999),-999)</f>
        <v>-999</v>
      </c>
      <c r="R803" s="9">
        <f t="shared" si="223"/>
        <v>0</v>
      </c>
      <c r="S803" s="9">
        <f t="shared" si="224"/>
        <v>0</v>
      </c>
      <c r="T803" s="9">
        <f t="shared" si="225"/>
        <v>0</v>
      </c>
      <c r="U803" s="9">
        <f t="shared" si="226"/>
        <v>0</v>
      </c>
      <c r="V803" s="15">
        <f t="shared" si="227"/>
        <v>-999</v>
      </c>
      <c r="X803" s="11">
        <f t="shared" si="228"/>
        <v>-6.0139799999999993E+20</v>
      </c>
      <c r="Y803" s="11">
        <f t="shared" si="229"/>
        <v>-9.99E-18</v>
      </c>
      <c r="Z803" s="11">
        <f t="shared" si="230"/>
        <v>-9.9899999999999989E-4</v>
      </c>
      <c r="AA803" s="16">
        <f t="shared" si="231"/>
        <v>1</v>
      </c>
      <c r="AB803" s="9">
        <f t="shared" si="232"/>
        <v>-999</v>
      </c>
      <c r="AC803" s="9">
        <f t="shared" si="233"/>
        <v>-999</v>
      </c>
      <c r="AD803" s="15">
        <f t="shared" si="234"/>
        <v>-999</v>
      </c>
      <c r="AE803" s="3">
        <f t="shared" si="235"/>
        <v>-1202.7959999999996</v>
      </c>
      <c r="AF803" s="2">
        <f t="shared" si="236"/>
        <v>0.30099999999999988</v>
      </c>
      <c r="AG803" s="9">
        <f t="shared" si="237"/>
        <v>0</v>
      </c>
      <c r="AH803" s="2">
        <f t="shared" si="238"/>
        <v>0</v>
      </c>
    </row>
    <row r="804" spans="1:34">
      <c r="A804" s="1">
        <f>Raw!A804</f>
        <v>0</v>
      </c>
      <c r="B804" s="14">
        <f>Raw!B804</f>
        <v>0</v>
      </c>
      <c r="C804" s="15">
        <f>Raw!C804</f>
        <v>0</v>
      </c>
      <c r="D804" s="15">
        <f>IF(C804&gt;0.5,Raw!D804*D$11,-999)</f>
        <v>-999</v>
      </c>
      <c r="E804" s="9">
        <f>IF(Raw!$G804&gt;$C$8,IF(Raw!$Q804&gt;$C$8,IF(Raw!$N804&gt;$C$9,IF(Raw!$N804&lt;$A$9,IF(Raw!$X804&gt;$C$9,IF(Raw!$X804&lt;$A$9,Raw!H804,-999),-999),-999),-999),-999),-999)</f>
        <v>-999</v>
      </c>
      <c r="F804" s="9">
        <f>IF(Raw!$G804&gt;$C$8,IF(Raw!$Q804&gt;$C$8,IF(Raw!$N804&gt;$C$9,IF(Raw!$N804&lt;$A$9,IF(Raw!$X804&gt;$C$9,IF(Raw!$X804&lt;$A$9,Raw!I804,-999),-999),-999),-999),-999),-999)</f>
        <v>-999</v>
      </c>
      <c r="G804" s="9">
        <f>Raw!G804</f>
        <v>0</v>
      </c>
      <c r="H804" s="9">
        <f>IF(Raw!$G804&gt;$C$8,IF(Raw!$Q804&gt;$C$8,IF(Raw!$N804&gt;$C$9,IF(Raw!$N804&lt;$A$9,IF(Raw!$X804&gt;$C$9,IF(Raw!$X804&lt;$A$9,Raw!L804,-999),-999),-999),-999),-999),-999)</f>
        <v>-999</v>
      </c>
      <c r="I804" s="9">
        <f>IF(Raw!$G804&gt;$C$8,IF(Raw!$Q804&gt;$C$8,IF(Raw!$N804&gt;$C$9,IF(Raw!$N804&lt;$A$9,IF(Raw!$X804&gt;$C$9,IF(Raw!$X804&lt;$A$9,Raw!M804,-999),-999),-999),-999),-999),-999)</f>
        <v>-999</v>
      </c>
      <c r="J804" s="9">
        <f>IF(Raw!$G804&gt;$C$8,IF(Raw!$Q804&gt;$C$8,IF(Raw!$N804&gt;$C$9,IF(Raw!$N804&lt;$A$9,IF(Raw!$X804&gt;$C$9,IF(Raw!$X804&lt;$A$9,Raw!N804,-999),-999),-999),-999),-999),-999)</f>
        <v>-999</v>
      </c>
      <c r="K804" s="9">
        <f>IF(Raw!$G804&gt;$C$8,IF(Raw!$Q804&gt;$C$8,IF(Raw!$N804&gt;$C$9,IF(Raw!$N804&lt;$A$9,IF(Raw!$X804&gt;$C$9,IF(Raw!$X804&lt;$A$9,Raw!R804,-999),-999),-999),-999),-999),-999)</f>
        <v>-999</v>
      </c>
      <c r="L804" s="9">
        <f>IF(Raw!$G804&gt;$C$8,IF(Raw!$Q804&gt;$C$8,IF(Raw!$N804&gt;$C$9,IF(Raw!$N804&lt;$A$9,IF(Raw!$X804&gt;$C$9,IF(Raw!$X804&lt;$A$9,Raw!S804,-999),-999),-999),-999),-999),-999)</f>
        <v>-999</v>
      </c>
      <c r="M804" s="9">
        <f>Raw!Q804</f>
        <v>0</v>
      </c>
      <c r="N804" s="9">
        <f>IF(Raw!$G804&gt;$C$8,IF(Raw!$Q804&gt;$C$8,IF(Raw!$N804&gt;$C$9,IF(Raw!$N804&lt;$A$9,IF(Raw!$X804&gt;$C$9,IF(Raw!$X804&lt;$A$9,Raw!V804,-999),-999),-999),-999),-999),-999)</f>
        <v>-999</v>
      </c>
      <c r="O804" s="9">
        <f>IF(Raw!$G804&gt;$C$8,IF(Raw!$Q804&gt;$C$8,IF(Raw!$N804&gt;$C$9,IF(Raw!$N804&lt;$A$9,IF(Raw!$X804&gt;$C$9,IF(Raw!$X804&lt;$A$9,Raw!W804,-999),-999),-999),-999),-999),-999)</f>
        <v>-999</v>
      </c>
      <c r="P804" s="9">
        <f>IF(Raw!$G804&gt;$C$8,IF(Raw!$Q804&gt;$C$8,IF(Raw!$N804&gt;$C$9,IF(Raw!$N804&lt;$A$9,IF(Raw!$X804&gt;$C$9,IF(Raw!$X804&lt;$A$9,Raw!X804,-999),-999),-999),-999),-999),-999)</f>
        <v>-999</v>
      </c>
      <c r="R804" s="9">
        <f t="shared" si="223"/>
        <v>0</v>
      </c>
      <c r="S804" s="9">
        <f t="shared" si="224"/>
        <v>0</v>
      </c>
      <c r="T804" s="9">
        <f t="shared" si="225"/>
        <v>0</v>
      </c>
      <c r="U804" s="9">
        <f t="shared" si="226"/>
        <v>0</v>
      </c>
      <c r="V804" s="15">
        <f t="shared" si="227"/>
        <v>-999</v>
      </c>
      <c r="X804" s="11">
        <f t="shared" si="228"/>
        <v>-6.0139799999999993E+20</v>
      </c>
      <c r="Y804" s="11">
        <f t="shared" si="229"/>
        <v>-9.99E-18</v>
      </c>
      <c r="Z804" s="11">
        <f t="shared" si="230"/>
        <v>-9.9899999999999989E-4</v>
      </c>
      <c r="AA804" s="16">
        <f t="shared" si="231"/>
        <v>1</v>
      </c>
      <c r="AB804" s="9">
        <f t="shared" si="232"/>
        <v>-999</v>
      </c>
      <c r="AC804" s="9">
        <f t="shared" si="233"/>
        <v>-999</v>
      </c>
      <c r="AD804" s="15">
        <f t="shared" si="234"/>
        <v>-999</v>
      </c>
      <c r="AE804" s="3">
        <f t="shared" si="235"/>
        <v>-1202.7959999999996</v>
      </c>
      <c r="AF804" s="2">
        <f t="shared" si="236"/>
        <v>0.30099999999999988</v>
      </c>
      <c r="AG804" s="9">
        <f t="shared" si="237"/>
        <v>0</v>
      </c>
      <c r="AH804" s="2">
        <f t="shared" si="238"/>
        <v>0</v>
      </c>
    </row>
    <row r="805" spans="1:34">
      <c r="A805" s="1">
        <f>Raw!A805</f>
        <v>0</v>
      </c>
      <c r="B805" s="14">
        <f>Raw!B805</f>
        <v>0</v>
      </c>
      <c r="C805" s="15">
        <f>Raw!C805</f>
        <v>0</v>
      </c>
      <c r="D805" s="15">
        <f>IF(C805&gt;0.5,Raw!D805*D$11,-999)</f>
        <v>-999</v>
      </c>
      <c r="E805" s="9">
        <f>IF(Raw!$G805&gt;$C$8,IF(Raw!$Q805&gt;$C$8,IF(Raw!$N805&gt;$C$9,IF(Raw!$N805&lt;$A$9,IF(Raw!$X805&gt;$C$9,IF(Raw!$X805&lt;$A$9,Raw!H805,-999),-999),-999),-999),-999),-999)</f>
        <v>-999</v>
      </c>
      <c r="F805" s="9">
        <f>IF(Raw!$G805&gt;$C$8,IF(Raw!$Q805&gt;$C$8,IF(Raw!$N805&gt;$C$9,IF(Raw!$N805&lt;$A$9,IF(Raw!$X805&gt;$C$9,IF(Raw!$X805&lt;$A$9,Raw!I805,-999),-999),-999),-999),-999),-999)</f>
        <v>-999</v>
      </c>
      <c r="G805" s="9">
        <f>Raw!G805</f>
        <v>0</v>
      </c>
      <c r="H805" s="9">
        <f>IF(Raw!$G805&gt;$C$8,IF(Raw!$Q805&gt;$C$8,IF(Raw!$N805&gt;$C$9,IF(Raw!$N805&lt;$A$9,IF(Raw!$X805&gt;$C$9,IF(Raw!$X805&lt;$A$9,Raw!L805,-999),-999),-999),-999),-999),-999)</f>
        <v>-999</v>
      </c>
      <c r="I805" s="9">
        <f>IF(Raw!$G805&gt;$C$8,IF(Raw!$Q805&gt;$C$8,IF(Raw!$N805&gt;$C$9,IF(Raw!$N805&lt;$A$9,IF(Raw!$X805&gt;$C$9,IF(Raw!$X805&lt;$A$9,Raw!M805,-999),-999),-999),-999),-999),-999)</f>
        <v>-999</v>
      </c>
      <c r="J805" s="9">
        <f>IF(Raw!$G805&gt;$C$8,IF(Raw!$Q805&gt;$C$8,IF(Raw!$N805&gt;$C$9,IF(Raw!$N805&lt;$A$9,IF(Raw!$X805&gt;$C$9,IF(Raw!$X805&lt;$A$9,Raw!N805,-999),-999),-999),-999),-999),-999)</f>
        <v>-999</v>
      </c>
      <c r="K805" s="9">
        <f>IF(Raw!$G805&gt;$C$8,IF(Raw!$Q805&gt;$C$8,IF(Raw!$N805&gt;$C$9,IF(Raw!$N805&lt;$A$9,IF(Raw!$X805&gt;$C$9,IF(Raw!$X805&lt;$A$9,Raw!R805,-999),-999),-999),-999),-999),-999)</f>
        <v>-999</v>
      </c>
      <c r="L805" s="9">
        <f>IF(Raw!$G805&gt;$C$8,IF(Raw!$Q805&gt;$C$8,IF(Raw!$N805&gt;$C$9,IF(Raw!$N805&lt;$A$9,IF(Raw!$X805&gt;$C$9,IF(Raw!$X805&lt;$A$9,Raw!S805,-999),-999),-999),-999),-999),-999)</f>
        <v>-999</v>
      </c>
      <c r="M805" s="9">
        <f>Raw!Q805</f>
        <v>0</v>
      </c>
      <c r="N805" s="9">
        <f>IF(Raw!$G805&gt;$C$8,IF(Raw!$Q805&gt;$C$8,IF(Raw!$N805&gt;$C$9,IF(Raw!$N805&lt;$A$9,IF(Raw!$X805&gt;$C$9,IF(Raw!$X805&lt;$A$9,Raw!V805,-999),-999),-999),-999),-999),-999)</f>
        <v>-999</v>
      </c>
      <c r="O805" s="9">
        <f>IF(Raw!$G805&gt;$C$8,IF(Raw!$Q805&gt;$C$8,IF(Raw!$N805&gt;$C$9,IF(Raw!$N805&lt;$A$9,IF(Raw!$X805&gt;$C$9,IF(Raw!$X805&lt;$A$9,Raw!W805,-999),-999),-999),-999),-999),-999)</f>
        <v>-999</v>
      </c>
      <c r="P805" s="9">
        <f>IF(Raw!$G805&gt;$C$8,IF(Raw!$Q805&gt;$C$8,IF(Raw!$N805&gt;$C$9,IF(Raw!$N805&lt;$A$9,IF(Raw!$X805&gt;$C$9,IF(Raw!$X805&lt;$A$9,Raw!X805,-999),-999),-999),-999),-999),-999)</f>
        <v>-999</v>
      </c>
      <c r="R805" s="9">
        <f t="shared" si="223"/>
        <v>0</v>
      </c>
      <c r="S805" s="9">
        <f t="shared" si="224"/>
        <v>0</v>
      </c>
      <c r="T805" s="9">
        <f t="shared" si="225"/>
        <v>0</v>
      </c>
      <c r="U805" s="9">
        <f t="shared" si="226"/>
        <v>0</v>
      </c>
      <c r="V805" s="15">
        <f t="shared" si="227"/>
        <v>-999</v>
      </c>
      <c r="X805" s="11">
        <f t="shared" si="228"/>
        <v>-6.0139799999999993E+20</v>
      </c>
      <c r="Y805" s="11">
        <f t="shared" si="229"/>
        <v>-9.99E-18</v>
      </c>
      <c r="Z805" s="11">
        <f t="shared" si="230"/>
        <v>-9.9899999999999989E-4</v>
      </c>
      <c r="AA805" s="16">
        <f t="shared" si="231"/>
        <v>1</v>
      </c>
      <c r="AB805" s="9">
        <f t="shared" si="232"/>
        <v>-999</v>
      </c>
      <c r="AC805" s="9">
        <f t="shared" si="233"/>
        <v>-999</v>
      </c>
      <c r="AD805" s="15">
        <f t="shared" si="234"/>
        <v>-999</v>
      </c>
      <c r="AE805" s="3">
        <f t="shared" si="235"/>
        <v>-1202.7959999999996</v>
      </c>
      <c r="AF805" s="2">
        <f t="shared" si="236"/>
        <v>0.30099999999999988</v>
      </c>
      <c r="AG805" s="9">
        <f t="shared" si="237"/>
        <v>0</v>
      </c>
      <c r="AH805" s="2">
        <f t="shared" si="238"/>
        <v>0</v>
      </c>
    </row>
    <row r="806" spans="1:34">
      <c r="A806" s="1">
        <f>Raw!A806</f>
        <v>0</v>
      </c>
      <c r="B806" s="14">
        <f>Raw!B806</f>
        <v>0</v>
      </c>
      <c r="C806" s="15">
        <f>Raw!C806</f>
        <v>0</v>
      </c>
      <c r="D806" s="15">
        <f>IF(C806&gt;0.5,Raw!D806*D$11,-999)</f>
        <v>-999</v>
      </c>
      <c r="E806" s="9">
        <f>IF(Raw!$G806&gt;$C$8,IF(Raw!$Q806&gt;$C$8,IF(Raw!$N806&gt;$C$9,IF(Raw!$N806&lt;$A$9,IF(Raw!$X806&gt;$C$9,IF(Raw!$X806&lt;$A$9,Raw!H806,-999),-999),-999),-999),-999),-999)</f>
        <v>-999</v>
      </c>
      <c r="F806" s="9">
        <f>IF(Raw!$G806&gt;$C$8,IF(Raw!$Q806&gt;$C$8,IF(Raw!$N806&gt;$C$9,IF(Raw!$N806&lt;$A$9,IF(Raw!$X806&gt;$C$9,IF(Raw!$X806&lt;$A$9,Raw!I806,-999),-999),-999),-999),-999),-999)</f>
        <v>-999</v>
      </c>
      <c r="G806" s="9">
        <f>Raw!G806</f>
        <v>0</v>
      </c>
      <c r="H806" s="9">
        <f>IF(Raw!$G806&gt;$C$8,IF(Raw!$Q806&gt;$C$8,IF(Raw!$N806&gt;$C$9,IF(Raw!$N806&lt;$A$9,IF(Raw!$X806&gt;$C$9,IF(Raw!$X806&lt;$A$9,Raw!L806,-999),-999),-999),-999),-999),-999)</f>
        <v>-999</v>
      </c>
      <c r="I806" s="9">
        <f>IF(Raw!$G806&gt;$C$8,IF(Raw!$Q806&gt;$C$8,IF(Raw!$N806&gt;$C$9,IF(Raw!$N806&lt;$A$9,IF(Raw!$X806&gt;$C$9,IF(Raw!$X806&lt;$A$9,Raw!M806,-999),-999),-999),-999),-999),-999)</f>
        <v>-999</v>
      </c>
      <c r="J806" s="9">
        <f>IF(Raw!$G806&gt;$C$8,IF(Raw!$Q806&gt;$C$8,IF(Raw!$N806&gt;$C$9,IF(Raw!$N806&lt;$A$9,IF(Raw!$X806&gt;$C$9,IF(Raw!$X806&lt;$A$9,Raw!N806,-999),-999),-999),-999),-999),-999)</f>
        <v>-999</v>
      </c>
      <c r="K806" s="9">
        <f>IF(Raw!$G806&gt;$C$8,IF(Raw!$Q806&gt;$C$8,IF(Raw!$N806&gt;$C$9,IF(Raw!$N806&lt;$A$9,IF(Raw!$X806&gt;$C$9,IF(Raw!$X806&lt;$A$9,Raw!R806,-999),-999),-999),-999),-999),-999)</f>
        <v>-999</v>
      </c>
      <c r="L806" s="9">
        <f>IF(Raw!$G806&gt;$C$8,IF(Raw!$Q806&gt;$C$8,IF(Raw!$N806&gt;$C$9,IF(Raw!$N806&lt;$A$9,IF(Raw!$X806&gt;$C$9,IF(Raw!$X806&lt;$A$9,Raw!S806,-999),-999),-999),-999),-999),-999)</f>
        <v>-999</v>
      </c>
      <c r="M806" s="9">
        <f>Raw!Q806</f>
        <v>0</v>
      </c>
      <c r="N806" s="9">
        <f>IF(Raw!$G806&gt;$C$8,IF(Raw!$Q806&gt;$C$8,IF(Raw!$N806&gt;$C$9,IF(Raw!$N806&lt;$A$9,IF(Raw!$X806&gt;$C$9,IF(Raw!$X806&lt;$A$9,Raw!V806,-999),-999),-999),-999),-999),-999)</f>
        <v>-999</v>
      </c>
      <c r="O806" s="9">
        <f>IF(Raw!$G806&gt;$C$8,IF(Raw!$Q806&gt;$C$8,IF(Raw!$N806&gt;$C$9,IF(Raw!$N806&lt;$A$9,IF(Raw!$X806&gt;$C$9,IF(Raw!$X806&lt;$A$9,Raw!W806,-999),-999),-999),-999),-999),-999)</f>
        <v>-999</v>
      </c>
      <c r="P806" s="9">
        <f>IF(Raw!$G806&gt;$C$8,IF(Raw!$Q806&gt;$C$8,IF(Raw!$N806&gt;$C$9,IF(Raw!$N806&lt;$A$9,IF(Raw!$X806&gt;$C$9,IF(Raw!$X806&lt;$A$9,Raw!X806,-999),-999),-999),-999),-999),-999)</f>
        <v>-999</v>
      </c>
      <c r="R806" s="9">
        <f t="shared" si="223"/>
        <v>0</v>
      </c>
      <c r="S806" s="9">
        <f t="shared" si="224"/>
        <v>0</v>
      </c>
      <c r="T806" s="9">
        <f t="shared" si="225"/>
        <v>0</v>
      </c>
      <c r="U806" s="9">
        <f t="shared" si="226"/>
        <v>0</v>
      </c>
      <c r="V806" s="15">
        <f t="shared" si="227"/>
        <v>-999</v>
      </c>
      <c r="X806" s="11">
        <f t="shared" si="228"/>
        <v>-6.0139799999999993E+20</v>
      </c>
      <c r="Y806" s="11">
        <f t="shared" si="229"/>
        <v>-9.99E-18</v>
      </c>
      <c r="Z806" s="11">
        <f t="shared" si="230"/>
        <v>-9.9899999999999989E-4</v>
      </c>
      <c r="AA806" s="16">
        <f t="shared" si="231"/>
        <v>1</v>
      </c>
      <c r="AB806" s="9">
        <f t="shared" si="232"/>
        <v>-999</v>
      </c>
      <c r="AC806" s="9">
        <f t="shared" si="233"/>
        <v>-999</v>
      </c>
      <c r="AD806" s="15">
        <f t="shared" si="234"/>
        <v>-999</v>
      </c>
      <c r="AE806" s="3">
        <f t="shared" si="235"/>
        <v>-1202.7959999999996</v>
      </c>
      <c r="AF806" s="2">
        <f t="shared" si="236"/>
        <v>0.30099999999999988</v>
      </c>
      <c r="AG806" s="9">
        <f t="shared" si="237"/>
        <v>0</v>
      </c>
      <c r="AH806" s="2">
        <f t="shared" si="238"/>
        <v>0</v>
      </c>
    </row>
    <row r="807" spans="1:34">
      <c r="A807" s="1">
        <f>Raw!A807</f>
        <v>0</v>
      </c>
      <c r="B807" s="14">
        <f>Raw!B807</f>
        <v>0</v>
      </c>
      <c r="C807" s="15">
        <f>Raw!C807</f>
        <v>0</v>
      </c>
      <c r="D807" s="15">
        <f>IF(C807&gt;0.5,Raw!D807*D$11,-999)</f>
        <v>-999</v>
      </c>
      <c r="E807" s="9">
        <f>IF(Raw!$G807&gt;$C$8,IF(Raw!$Q807&gt;$C$8,IF(Raw!$N807&gt;$C$9,IF(Raw!$N807&lt;$A$9,IF(Raw!$X807&gt;$C$9,IF(Raw!$X807&lt;$A$9,Raw!H807,-999),-999),-999),-999),-999),-999)</f>
        <v>-999</v>
      </c>
      <c r="F807" s="9">
        <f>IF(Raw!$G807&gt;$C$8,IF(Raw!$Q807&gt;$C$8,IF(Raw!$N807&gt;$C$9,IF(Raw!$N807&lt;$A$9,IF(Raw!$X807&gt;$C$9,IF(Raw!$X807&lt;$A$9,Raw!I807,-999),-999),-999),-999),-999),-999)</f>
        <v>-999</v>
      </c>
      <c r="G807" s="9">
        <f>Raw!G807</f>
        <v>0</v>
      </c>
      <c r="H807" s="9">
        <f>IF(Raw!$G807&gt;$C$8,IF(Raw!$Q807&gt;$C$8,IF(Raw!$N807&gt;$C$9,IF(Raw!$N807&lt;$A$9,IF(Raw!$X807&gt;$C$9,IF(Raw!$X807&lt;$A$9,Raw!L807,-999),-999),-999),-999),-999),-999)</f>
        <v>-999</v>
      </c>
      <c r="I807" s="9">
        <f>IF(Raw!$G807&gt;$C$8,IF(Raw!$Q807&gt;$C$8,IF(Raw!$N807&gt;$C$9,IF(Raw!$N807&lt;$A$9,IF(Raw!$X807&gt;$C$9,IF(Raw!$X807&lt;$A$9,Raw!M807,-999),-999),-999),-999),-999),-999)</f>
        <v>-999</v>
      </c>
      <c r="J807" s="9">
        <f>IF(Raw!$G807&gt;$C$8,IF(Raw!$Q807&gt;$C$8,IF(Raw!$N807&gt;$C$9,IF(Raw!$N807&lt;$A$9,IF(Raw!$X807&gt;$C$9,IF(Raw!$X807&lt;$A$9,Raw!N807,-999),-999),-999),-999),-999),-999)</f>
        <v>-999</v>
      </c>
      <c r="K807" s="9">
        <f>IF(Raw!$G807&gt;$C$8,IF(Raw!$Q807&gt;$C$8,IF(Raw!$N807&gt;$C$9,IF(Raw!$N807&lt;$A$9,IF(Raw!$X807&gt;$C$9,IF(Raw!$X807&lt;$A$9,Raw!R807,-999),-999),-999),-999),-999),-999)</f>
        <v>-999</v>
      </c>
      <c r="L807" s="9">
        <f>IF(Raw!$G807&gt;$C$8,IF(Raw!$Q807&gt;$C$8,IF(Raw!$N807&gt;$C$9,IF(Raw!$N807&lt;$A$9,IF(Raw!$X807&gt;$C$9,IF(Raw!$X807&lt;$A$9,Raw!S807,-999),-999),-999),-999),-999),-999)</f>
        <v>-999</v>
      </c>
      <c r="M807" s="9">
        <f>Raw!Q807</f>
        <v>0</v>
      </c>
      <c r="N807" s="9">
        <f>IF(Raw!$G807&gt;$C$8,IF(Raw!$Q807&gt;$C$8,IF(Raw!$N807&gt;$C$9,IF(Raw!$N807&lt;$A$9,IF(Raw!$X807&gt;$C$9,IF(Raw!$X807&lt;$A$9,Raw!V807,-999),-999),-999),-999),-999),-999)</f>
        <v>-999</v>
      </c>
      <c r="O807" s="9">
        <f>IF(Raw!$G807&gt;$C$8,IF(Raw!$Q807&gt;$C$8,IF(Raw!$N807&gt;$C$9,IF(Raw!$N807&lt;$A$9,IF(Raw!$X807&gt;$C$9,IF(Raw!$X807&lt;$A$9,Raw!W807,-999),-999),-999),-999),-999),-999)</f>
        <v>-999</v>
      </c>
      <c r="P807" s="9">
        <f>IF(Raw!$G807&gt;$C$8,IF(Raw!$Q807&gt;$C$8,IF(Raw!$N807&gt;$C$9,IF(Raw!$N807&lt;$A$9,IF(Raw!$X807&gt;$C$9,IF(Raw!$X807&lt;$A$9,Raw!X807,-999),-999),-999),-999),-999),-999)</f>
        <v>-999</v>
      </c>
      <c r="R807" s="9">
        <f t="shared" si="223"/>
        <v>0</v>
      </c>
      <c r="S807" s="9">
        <f t="shared" si="224"/>
        <v>0</v>
      </c>
      <c r="T807" s="9">
        <f t="shared" si="225"/>
        <v>0</v>
      </c>
      <c r="U807" s="9">
        <f t="shared" si="226"/>
        <v>0</v>
      </c>
      <c r="V807" s="15">
        <f t="shared" si="227"/>
        <v>-999</v>
      </c>
      <c r="X807" s="11">
        <f t="shared" si="228"/>
        <v>-6.0139799999999993E+20</v>
      </c>
      <c r="Y807" s="11">
        <f t="shared" si="229"/>
        <v>-9.99E-18</v>
      </c>
      <c r="Z807" s="11">
        <f t="shared" si="230"/>
        <v>-9.9899999999999989E-4</v>
      </c>
      <c r="AA807" s="16">
        <f t="shared" si="231"/>
        <v>1</v>
      </c>
      <c r="AB807" s="9">
        <f t="shared" si="232"/>
        <v>-999</v>
      </c>
      <c r="AC807" s="9">
        <f t="shared" si="233"/>
        <v>-999</v>
      </c>
      <c r="AD807" s="15">
        <f t="shared" si="234"/>
        <v>-999</v>
      </c>
      <c r="AE807" s="3">
        <f t="shared" si="235"/>
        <v>-1202.7959999999996</v>
      </c>
      <c r="AF807" s="2">
        <f t="shared" si="236"/>
        <v>0.30099999999999988</v>
      </c>
      <c r="AG807" s="9">
        <f t="shared" si="237"/>
        <v>0</v>
      </c>
      <c r="AH807" s="2">
        <f t="shared" si="238"/>
        <v>0</v>
      </c>
    </row>
    <row r="808" spans="1:34">
      <c r="A808" s="1">
        <f>Raw!A808</f>
        <v>0</v>
      </c>
      <c r="B808" s="14">
        <f>Raw!B808</f>
        <v>0</v>
      </c>
      <c r="C808" s="15">
        <f>Raw!C808</f>
        <v>0</v>
      </c>
      <c r="D808" s="15">
        <f>IF(C808&gt;0.5,Raw!D808*D$11,-999)</f>
        <v>-999</v>
      </c>
      <c r="E808" s="9">
        <f>IF(Raw!$G808&gt;$C$8,IF(Raw!$Q808&gt;$C$8,IF(Raw!$N808&gt;$C$9,IF(Raw!$N808&lt;$A$9,IF(Raw!$X808&gt;$C$9,IF(Raw!$X808&lt;$A$9,Raw!H808,-999),-999),-999),-999),-999),-999)</f>
        <v>-999</v>
      </c>
      <c r="F808" s="9">
        <f>IF(Raw!$G808&gt;$C$8,IF(Raw!$Q808&gt;$C$8,IF(Raw!$N808&gt;$C$9,IF(Raw!$N808&lt;$A$9,IF(Raw!$X808&gt;$C$9,IF(Raw!$X808&lt;$A$9,Raw!I808,-999),-999),-999),-999),-999),-999)</f>
        <v>-999</v>
      </c>
      <c r="G808" s="9">
        <f>Raw!G808</f>
        <v>0</v>
      </c>
      <c r="H808" s="9">
        <f>IF(Raw!$G808&gt;$C$8,IF(Raw!$Q808&gt;$C$8,IF(Raw!$N808&gt;$C$9,IF(Raw!$N808&lt;$A$9,IF(Raw!$X808&gt;$C$9,IF(Raw!$X808&lt;$A$9,Raw!L808,-999),-999),-999),-999),-999),-999)</f>
        <v>-999</v>
      </c>
      <c r="I808" s="9">
        <f>IF(Raw!$G808&gt;$C$8,IF(Raw!$Q808&gt;$C$8,IF(Raw!$N808&gt;$C$9,IF(Raw!$N808&lt;$A$9,IF(Raw!$X808&gt;$C$9,IF(Raw!$X808&lt;$A$9,Raw!M808,-999),-999),-999),-999),-999),-999)</f>
        <v>-999</v>
      </c>
      <c r="J808" s="9">
        <f>IF(Raw!$G808&gt;$C$8,IF(Raw!$Q808&gt;$C$8,IF(Raw!$N808&gt;$C$9,IF(Raw!$N808&lt;$A$9,IF(Raw!$X808&gt;$C$9,IF(Raw!$X808&lt;$A$9,Raw!N808,-999),-999),-999),-999),-999),-999)</f>
        <v>-999</v>
      </c>
      <c r="K808" s="9">
        <f>IF(Raw!$G808&gt;$C$8,IF(Raw!$Q808&gt;$C$8,IF(Raw!$N808&gt;$C$9,IF(Raw!$N808&lt;$A$9,IF(Raw!$X808&gt;$C$9,IF(Raw!$X808&lt;$A$9,Raw!R808,-999),-999),-999),-999),-999),-999)</f>
        <v>-999</v>
      </c>
      <c r="L808" s="9">
        <f>IF(Raw!$G808&gt;$C$8,IF(Raw!$Q808&gt;$C$8,IF(Raw!$N808&gt;$C$9,IF(Raw!$N808&lt;$A$9,IF(Raw!$X808&gt;$C$9,IF(Raw!$X808&lt;$A$9,Raw!S808,-999),-999),-999),-999),-999),-999)</f>
        <v>-999</v>
      </c>
      <c r="M808" s="9">
        <f>Raw!Q808</f>
        <v>0</v>
      </c>
      <c r="N808" s="9">
        <f>IF(Raw!$G808&gt;$C$8,IF(Raw!$Q808&gt;$C$8,IF(Raw!$N808&gt;$C$9,IF(Raw!$N808&lt;$A$9,IF(Raw!$X808&gt;$C$9,IF(Raw!$X808&lt;$A$9,Raw!V808,-999),-999),-999),-999),-999),-999)</f>
        <v>-999</v>
      </c>
      <c r="O808" s="9">
        <f>IF(Raw!$G808&gt;$C$8,IF(Raw!$Q808&gt;$C$8,IF(Raw!$N808&gt;$C$9,IF(Raw!$N808&lt;$A$9,IF(Raw!$X808&gt;$C$9,IF(Raw!$X808&lt;$A$9,Raw!W808,-999),-999),-999),-999),-999),-999)</f>
        <v>-999</v>
      </c>
      <c r="P808" s="9">
        <f>IF(Raw!$G808&gt;$C$8,IF(Raw!$Q808&gt;$C$8,IF(Raw!$N808&gt;$C$9,IF(Raw!$N808&lt;$A$9,IF(Raw!$X808&gt;$C$9,IF(Raw!$X808&lt;$A$9,Raw!X808,-999),-999),-999),-999),-999),-999)</f>
        <v>-999</v>
      </c>
      <c r="R808" s="9">
        <f t="shared" si="223"/>
        <v>0</v>
      </c>
      <c r="S808" s="9">
        <f t="shared" si="224"/>
        <v>0</v>
      </c>
      <c r="T808" s="9">
        <f t="shared" si="225"/>
        <v>0</v>
      </c>
      <c r="U808" s="9">
        <f t="shared" si="226"/>
        <v>0</v>
      </c>
      <c r="V808" s="15">
        <f t="shared" si="227"/>
        <v>-999</v>
      </c>
      <c r="X808" s="11">
        <f t="shared" si="228"/>
        <v>-6.0139799999999993E+20</v>
      </c>
      <c r="Y808" s="11">
        <f t="shared" si="229"/>
        <v>-9.99E-18</v>
      </c>
      <c r="Z808" s="11">
        <f t="shared" si="230"/>
        <v>-9.9899999999999989E-4</v>
      </c>
      <c r="AA808" s="16">
        <f t="shared" si="231"/>
        <v>1</v>
      </c>
      <c r="AB808" s="9">
        <f t="shared" si="232"/>
        <v>-999</v>
      </c>
      <c r="AC808" s="9">
        <f t="shared" si="233"/>
        <v>-999</v>
      </c>
      <c r="AD808" s="15">
        <f t="shared" si="234"/>
        <v>-999</v>
      </c>
      <c r="AE808" s="3">
        <f t="shared" si="235"/>
        <v>-1202.7959999999996</v>
      </c>
      <c r="AF808" s="2">
        <f t="shared" si="236"/>
        <v>0.30099999999999988</v>
      </c>
      <c r="AG808" s="9">
        <f t="shared" si="237"/>
        <v>0</v>
      </c>
      <c r="AH808" s="2">
        <f t="shared" si="238"/>
        <v>0</v>
      </c>
    </row>
    <row r="809" spans="1:34">
      <c r="A809" s="1">
        <f>Raw!A809</f>
        <v>0</v>
      </c>
      <c r="B809" s="14">
        <f>Raw!B809</f>
        <v>0</v>
      </c>
      <c r="C809" s="15">
        <f>Raw!C809</f>
        <v>0</v>
      </c>
      <c r="D809" s="15">
        <f>IF(C809&gt;0.5,Raw!D809*D$11,-999)</f>
        <v>-999</v>
      </c>
      <c r="E809" s="9">
        <f>IF(Raw!$G809&gt;$C$8,IF(Raw!$Q809&gt;$C$8,IF(Raw!$N809&gt;$C$9,IF(Raw!$N809&lt;$A$9,IF(Raw!$X809&gt;$C$9,IF(Raw!$X809&lt;$A$9,Raw!H809,-999),-999),-999),-999),-999),-999)</f>
        <v>-999</v>
      </c>
      <c r="F809" s="9">
        <f>IF(Raw!$G809&gt;$C$8,IF(Raw!$Q809&gt;$C$8,IF(Raw!$N809&gt;$C$9,IF(Raw!$N809&lt;$A$9,IF(Raw!$X809&gt;$C$9,IF(Raw!$X809&lt;$A$9,Raw!I809,-999),-999),-999),-999),-999),-999)</f>
        <v>-999</v>
      </c>
      <c r="G809" s="9">
        <f>Raw!G809</f>
        <v>0</v>
      </c>
      <c r="H809" s="9">
        <f>IF(Raw!$G809&gt;$C$8,IF(Raw!$Q809&gt;$C$8,IF(Raw!$N809&gt;$C$9,IF(Raw!$N809&lt;$A$9,IF(Raw!$X809&gt;$C$9,IF(Raw!$X809&lt;$A$9,Raw!L809,-999),-999),-999),-999),-999),-999)</f>
        <v>-999</v>
      </c>
      <c r="I809" s="9">
        <f>IF(Raw!$G809&gt;$C$8,IF(Raw!$Q809&gt;$C$8,IF(Raw!$N809&gt;$C$9,IF(Raw!$N809&lt;$A$9,IF(Raw!$X809&gt;$C$9,IF(Raw!$X809&lt;$A$9,Raw!M809,-999),-999),-999),-999),-999),-999)</f>
        <v>-999</v>
      </c>
      <c r="J809" s="9">
        <f>IF(Raw!$G809&gt;$C$8,IF(Raw!$Q809&gt;$C$8,IF(Raw!$N809&gt;$C$9,IF(Raw!$N809&lt;$A$9,IF(Raw!$X809&gt;$C$9,IF(Raw!$X809&lt;$A$9,Raw!N809,-999),-999),-999),-999),-999),-999)</f>
        <v>-999</v>
      </c>
      <c r="K809" s="9">
        <f>IF(Raw!$G809&gt;$C$8,IF(Raw!$Q809&gt;$C$8,IF(Raw!$N809&gt;$C$9,IF(Raw!$N809&lt;$A$9,IF(Raw!$X809&gt;$C$9,IF(Raw!$X809&lt;$A$9,Raw!R809,-999),-999),-999),-999),-999),-999)</f>
        <v>-999</v>
      </c>
      <c r="L809" s="9">
        <f>IF(Raw!$G809&gt;$C$8,IF(Raw!$Q809&gt;$C$8,IF(Raw!$N809&gt;$C$9,IF(Raw!$N809&lt;$A$9,IF(Raw!$X809&gt;$C$9,IF(Raw!$X809&lt;$A$9,Raw!S809,-999),-999),-999),-999),-999),-999)</f>
        <v>-999</v>
      </c>
      <c r="M809" s="9">
        <f>Raw!Q809</f>
        <v>0</v>
      </c>
      <c r="N809" s="9">
        <f>IF(Raw!$G809&gt;$C$8,IF(Raw!$Q809&gt;$C$8,IF(Raw!$N809&gt;$C$9,IF(Raw!$N809&lt;$A$9,IF(Raw!$X809&gt;$C$9,IF(Raw!$X809&lt;$A$9,Raw!V809,-999),-999),-999),-999),-999),-999)</f>
        <v>-999</v>
      </c>
      <c r="O809" s="9">
        <f>IF(Raw!$G809&gt;$C$8,IF(Raw!$Q809&gt;$C$8,IF(Raw!$N809&gt;$C$9,IF(Raw!$N809&lt;$A$9,IF(Raw!$X809&gt;$C$9,IF(Raw!$X809&lt;$A$9,Raw!W809,-999),-999),-999),-999),-999),-999)</f>
        <v>-999</v>
      </c>
      <c r="P809" s="9">
        <f>IF(Raw!$G809&gt;$C$8,IF(Raw!$Q809&gt;$C$8,IF(Raw!$N809&gt;$C$9,IF(Raw!$N809&lt;$A$9,IF(Raw!$X809&gt;$C$9,IF(Raw!$X809&lt;$A$9,Raw!X809,-999),-999),-999),-999),-999),-999)</f>
        <v>-999</v>
      </c>
      <c r="R809" s="9">
        <f t="shared" si="223"/>
        <v>0</v>
      </c>
      <c r="S809" s="9">
        <f t="shared" si="224"/>
        <v>0</v>
      </c>
      <c r="T809" s="9">
        <f t="shared" si="225"/>
        <v>0</v>
      </c>
      <c r="U809" s="9">
        <f t="shared" si="226"/>
        <v>0</v>
      </c>
      <c r="V809" s="15">
        <f t="shared" si="227"/>
        <v>-999</v>
      </c>
      <c r="X809" s="11">
        <f t="shared" si="228"/>
        <v>-6.0139799999999993E+20</v>
      </c>
      <c r="Y809" s="11">
        <f t="shared" si="229"/>
        <v>-9.99E-18</v>
      </c>
      <c r="Z809" s="11">
        <f t="shared" si="230"/>
        <v>-9.9899999999999989E-4</v>
      </c>
      <c r="AA809" s="16">
        <f t="shared" si="231"/>
        <v>1</v>
      </c>
      <c r="AB809" s="9">
        <f t="shared" si="232"/>
        <v>-999</v>
      </c>
      <c r="AC809" s="9">
        <f t="shared" si="233"/>
        <v>-999</v>
      </c>
      <c r="AD809" s="15">
        <f t="shared" si="234"/>
        <v>-999</v>
      </c>
      <c r="AE809" s="3">
        <f t="shared" si="235"/>
        <v>-1202.7959999999996</v>
      </c>
      <c r="AF809" s="2">
        <f t="shared" si="236"/>
        <v>0.30099999999999988</v>
      </c>
      <c r="AG809" s="9">
        <f t="shared" si="237"/>
        <v>0</v>
      </c>
      <c r="AH809" s="2">
        <f t="shared" si="238"/>
        <v>0</v>
      </c>
    </row>
    <row r="810" spans="1:34">
      <c r="A810" s="1">
        <f>Raw!A810</f>
        <v>0</v>
      </c>
      <c r="B810" s="14">
        <f>Raw!B810</f>
        <v>0</v>
      </c>
      <c r="C810" s="15">
        <f>Raw!C810</f>
        <v>0</v>
      </c>
      <c r="D810" s="15">
        <f>IF(C810&gt;0.5,Raw!D810*D$11,-999)</f>
        <v>-999</v>
      </c>
      <c r="E810" s="9">
        <f>IF(Raw!$G810&gt;$C$8,IF(Raw!$Q810&gt;$C$8,IF(Raw!$N810&gt;$C$9,IF(Raw!$N810&lt;$A$9,IF(Raw!$X810&gt;$C$9,IF(Raw!$X810&lt;$A$9,Raw!H810,-999),-999),-999),-999),-999),-999)</f>
        <v>-999</v>
      </c>
      <c r="F810" s="9">
        <f>IF(Raw!$G810&gt;$C$8,IF(Raw!$Q810&gt;$C$8,IF(Raw!$N810&gt;$C$9,IF(Raw!$N810&lt;$A$9,IF(Raw!$X810&gt;$C$9,IF(Raw!$X810&lt;$A$9,Raw!I810,-999),-999),-999),-999),-999),-999)</f>
        <v>-999</v>
      </c>
      <c r="G810" s="9">
        <f>Raw!G810</f>
        <v>0</v>
      </c>
      <c r="H810" s="9">
        <f>IF(Raw!$G810&gt;$C$8,IF(Raw!$Q810&gt;$C$8,IF(Raw!$N810&gt;$C$9,IF(Raw!$N810&lt;$A$9,IF(Raw!$X810&gt;$C$9,IF(Raw!$X810&lt;$A$9,Raw!L810,-999),-999),-999),-999),-999),-999)</f>
        <v>-999</v>
      </c>
      <c r="I810" s="9">
        <f>IF(Raw!$G810&gt;$C$8,IF(Raw!$Q810&gt;$C$8,IF(Raw!$N810&gt;$C$9,IF(Raw!$N810&lt;$A$9,IF(Raw!$X810&gt;$C$9,IF(Raw!$X810&lt;$A$9,Raw!M810,-999),-999),-999),-999),-999),-999)</f>
        <v>-999</v>
      </c>
      <c r="J810" s="9">
        <f>IF(Raw!$G810&gt;$C$8,IF(Raw!$Q810&gt;$C$8,IF(Raw!$N810&gt;$C$9,IF(Raw!$N810&lt;$A$9,IF(Raw!$X810&gt;$C$9,IF(Raw!$X810&lt;$A$9,Raw!N810,-999),-999),-999),-999),-999),-999)</f>
        <v>-999</v>
      </c>
      <c r="K810" s="9">
        <f>IF(Raw!$G810&gt;$C$8,IF(Raw!$Q810&gt;$C$8,IF(Raw!$N810&gt;$C$9,IF(Raw!$N810&lt;$A$9,IF(Raw!$X810&gt;$C$9,IF(Raw!$X810&lt;$A$9,Raw!R810,-999),-999),-999),-999),-999),-999)</f>
        <v>-999</v>
      </c>
      <c r="L810" s="9">
        <f>IF(Raw!$G810&gt;$C$8,IF(Raw!$Q810&gt;$C$8,IF(Raw!$N810&gt;$C$9,IF(Raw!$N810&lt;$A$9,IF(Raw!$X810&gt;$C$9,IF(Raw!$X810&lt;$A$9,Raw!S810,-999),-999),-999),-999),-999),-999)</f>
        <v>-999</v>
      </c>
      <c r="M810" s="9">
        <f>Raw!Q810</f>
        <v>0</v>
      </c>
      <c r="N810" s="9">
        <f>IF(Raw!$G810&gt;$C$8,IF(Raw!$Q810&gt;$C$8,IF(Raw!$N810&gt;$C$9,IF(Raw!$N810&lt;$A$9,IF(Raw!$X810&gt;$C$9,IF(Raw!$X810&lt;$A$9,Raw!V810,-999),-999),-999),-999),-999),-999)</f>
        <v>-999</v>
      </c>
      <c r="O810" s="9">
        <f>IF(Raw!$G810&gt;$C$8,IF(Raw!$Q810&gt;$C$8,IF(Raw!$N810&gt;$C$9,IF(Raw!$N810&lt;$A$9,IF(Raw!$X810&gt;$C$9,IF(Raw!$X810&lt;$A$9,Raw!W810,-999),-999),-999),-999),-999),-999)</f>
        <v>-999</v>
      </c>
      <c r="P810" s="9">
        <f>IF(Raw!$G810&gt;$C$8,IF(Raw!$Q810&gt;$C$8,IF(Raw!$N810&gt;$C$9,IF(Raw!$N810&lt;$A$9,IF(Raw!$X810&gt;$C$9,IF(Raw!$X810&lt;$A$9,Raw!X810,-999),-999),-999),-999),-999),-999)</f>
        <v>-999</v>
      </c>
      <c r="R810" s="9">
        <f t="shared" si="223"/>
        <v>0</v>
      </c>
      <c r="S810" s="9">
        <f t="shared" si="224"/>
        <v>0</v>
      </c>
      <c r="T810" s="9">
        <f t="shared" si="225"/>
        <v>0</v>
      </c>
      <c r="U810" s="9">
        <f t="shared" si="226"/>
        <v>0</v>
      </c>
      <c r="V810" s="15">
        <f t="shared" si="227"/>
        <v>-999</v>
      </c>
      <c r="X810" s="11">
        <f t="shared" si="228"/>
        <v>-6.0139799999999993E+20</v>
      </c>
      <c r="Y810" s="11">
        <f t="shared" si="229"/>
        <v>-9.99E-18</v>
      </c>
      <c r="Z810" s="11">
        <f t="shared" si="230"/>
        <v>-9.9899999999999989E-4</v>
      </c>
      <c r="AA810" s="16">
        <f t="shared" si="231"/>
        <v>1</v>
      </c>
      <c r="AB810" s="9">
        <f t="shared" si="232"/>
        <v>-999</v>
      </c>
      <c r="AC810" s="9">
        <f t="shared" si="233"/>
        <v>-999</v>
      </c>
      <c r="AD810" s="15">
        <f t="shared" si="234"/>
        <v>-999</v>
      </c>
      <c r="AE810" s="3">
        <f t="shared" si="235"/>
        <v>-1202.7959999999996</v>
      </c>
      <c r="AF810" s="2">
        <f t="shared" si="236"/>
        <v>0.30099999999999988</v>
      </c>
      <c r="AG810" s="9">
        <f t="shared" si="237"/>
        <v>0</v>
      </c>
      <c r="AH810" s="2">
        <f t="shared" si="238"/>
        <v>0</v>
      </c>
    </row>
    <row r="811" spans="1:34">
      <c r="A811" s="1">
        <f>Raw!A811</f>
        <v>0</v>
      </c>
      <c r="B811" s="14">
        <f>Raw!B811</f>
        <v>0</v>
      </c>
      <c r="C811" s="15">
        <f>Raw!C811</f>
        <v>0</v>
      </c>
      <c r="D811" s="15">
        <f>IF(C811&gt;0.5,Raw!D811*D$11,-999)</f>
        <v>-999</v>
      </c>
      <c r="E811" s="9">
        <f>IF(Raw!$G811&gt;$C$8,IF(Raw!$Q811&gt;$C$8,IF(Raw!$N811&gt;$C$9,IF(Raw!$N811&lt;$A$9,IF(Raw!$X811&gt;$C$9,IF(Raw!$X811&lt;$A$9,Raw!H811,-999),-999),-999),-999),-999),-999)</f>
        <v>-999</v>
      </c>
      <c r="F811" s="9">
        <f>IF(Raw!$G811&gt;$C$8,IF(Raw!$Q811&gt;$C$8,IF(Raw!$N811&gt;$C$9,IF(Raw!$N811&lt;$A$9,IF(Raw!$X811&gt;$C$9,IF(Raw!$X811&lt;$A$9,Raw!I811,-999),-999),-999),-999),-999),-999)</f>
        <v>-999</v>
      </c>
      <c r="G811" s="9">
        <f>Raw!G811</f>
        <v>0</v>
      </c>
      <c r="H811" s="9">
        <f>IF(Raw!$G811&gt;$C$8,IF(Raw!$Q811&gt;$C$8,IF(Raw!$N811&gt;$C$9,IF(Raw!$N811&lt;$A$9,IF(Raw!$X811&gt;$C$9,IF(Raw!$X811&lt;$A$9,Raw!L811,-999),-999),-999),-999),-999),-999)</f>
        <v>-999</v>
      </c>
      <c r="I811" s="9">
        <f>IF(Raw!$G811&gt;$C$8,IF(Raw!$Q811&gt;$C$8,IF(Raw!$N811&gt;$C$9,IF(Raw!$N811&lt;$A$9,IF(Raw!$X811&gt;$C$9,IF(Raw!$X811&lt;$A$9,Raw!M811,-999),-999),-999),-999),-999),-999)</f>
        <v>-999</v>
      </c>
      <c r="J811" s="9">
        <f>IF(Raw!$G811&gt;$C$8,IF(Raw!$Q811&gt;$C$8,IF(Raw!$N811&gt;$C$9,IF(Raw!$N811&lt;$A$9,IF(Raw!$X811&gt;$C$9,IF(Raw!$X811&lt;$A$9,Raw!N811,-999),-999),-999),-999),-999),-999)</f>
        <v>-999</v>
      </c>
      <c r="K811" s="9">
        <f>IF(Raw!$G811&gt;$C$8,IF(Raw!$Q811&gt;$C$8,IF(Raw!$N811&gt;$C$9,IF(Raw!$N811&lt;$A$9,IF(Raw!$X811&gt;$C$9,IF(Raw!$X811&lt;$A$9,Raw!R811,-999),-999),-999),-999),-999),-999)</f>
        <v>-999</v>
      </c>
      <c r="L811" s="9">
        <f>IF(Raw!$G811&gt;$C$8,IF(Raw!$Q811&gt;$C$8,IF(Raw!$N811&gt;$C$9,IF(Raw!$N811&lt;$A$9,IF(Raw!$X811&gt;$C$9,IF(Raw!$X811&lt;$A$9,Raw!S811,-999),-999),-999),-999),-999),-999)</f>
        <v>-999</v>
      </c>
      <c r="M811" s="9">
        <f>Raw!Q811</f>
        <v>0</v>
      </c>
      <c r="N811" s="9">
        <f>IF(Raw!$G811&gt;$C$8,IF(Raw!$Q811&gt;$C$8,IF(Raw!$N811&gt;$C$9,IF(Raw!$N811&lt;$A$9,IF(Raw!$X811&gt;$C$9,IF(Raw!$X811&lt;$A$9,Raw!V811,-999),-999),-999),-999),-999),-999)</f>
        <v>-999</v>
      </c>
      <c r="O811" s="9">
        <f>IF(Raw!$G811&gt;$C$8,IF(Raw!$Q811&gt;$C$8,IF(Raw!$N811&gt;$C$9,IF(Raw!$N811&lt;$A$9,IF(Raw!$X811&gt;$C$9,IF(Raw!$X811&lt;$A$9,Raw!W811,-999),-999),-999),-999),-999),-999)</f>
        <v>-999</v>
      </c>
      <c r="P811" s="9">
        <f>IF(Raw!$G811&gt;$C$8,IF(Raw!$Q811&gt;$C$8,IF(Raw!$N811&gt;$C$9,IF(Raw!$N811&lt;$A$9,IF(Raw!$X811&gt;$C$9,IF(Raw!$X811&lt;$A$9,Raw!X811,-999),-999),-999),-999),-999),-999)</f>
        <v>-999</v>
      </c>
      <c r="R811" s="9">
        <f t="shared" si="223"/>
        <v>0</v>
      </c>
      <c r="S811" s="9">
        <f t="shared" si="224"/>
        <v>0</v>
      </c>
      <c r="T811" s="9">
        <f t="shared" si="225"/>
        <v>0</v>
      </c>
      <c r="U811" s="9">
        <f t="shared" si="226"/>
        <v>0</v>
      </c>
      <c r="V811" s="15">
        <f t="shared" si="227"/>
        <v>-999</v>
      </c>
      <c r="X811" s="11">
        <f t="shared" si="228"/>
        <v>-6.0139799999999993E+20</v>
      </c>
      <c r="Y811" s="11">
        <f t="shared" si="229"/>
        <v>-9.99E-18</v>
      </c>
      <c r="Z811" s="11">
        <f t="shared" si="230"/>
        <v>-9.9899999999999989E-4</v>
      </c>
      <c r="AA811" s="16">
        <f t="shared" si="231"/>
        <v>1</v>
      </c>
      <c r="AB811" s="9">
        <f t="shared" si="232"/>
        <v>-999</v>
      </c>
      <c r="AC811" s="9">
        <f t="shared" si="233"/>
        <v>-999</v>
      </c>
      <c r="AD811" s="15">
        <f t="shared" si="234"/>
        <v>-999</v>
      </c>
      <c r="AE811" s="3">
        <f t="shared" si="235"/>
        <v>-1202.7959999999996</v>
      </c>
      <c r="AF811" s="2">
        <f t="shared" si="236"/>
        <v>0.30099999999999988</v>
      </c>
      <c r="AG811" s="9">
        <f t="shared" si="237"/>
        <v>0</v>
      </c>
      <c r="AH811" s="2">
        <f t="shared" si="238"/>
        <v>0</v>
      </c>
    </row>
    <row r="812" spans="1:34">
      <c r="A812" s="1">
        <f>Raw!A812</f>
        <v>0</v>
      </c>
      <c r="B812" s="14">
        <f>Raw!B812</f>
        <v>0</v>
      </c>
      <c r="C812" s="15">
        <f>Raw!C812</f>
        <v>0</v>
      </c>
      <c r="D812" s="15">
        <f>IF(C812&gt;0.5,Raw!D812*D$11,-999)</f>
        <v>-999</v>
      </c>
      <c r="E812" s="9">
        <f>IF(Raw!$G812&gt;$C$8,IF(Raw!$Q812&gt;$C$8,IF(Raw!$N812&gt;$C$9,IF(Raw!$N812&lt;$A$9,IF(Raw!$X812&gt;$C$9,IF(Raw!$X812&lt;$A$9,Raw!H812,-999),-999),-999),-999),-999),-999)</f>
        <v>-999</v>
      </c>
      <c r="F812" s="9">
        <f>IF(Raw!$G812&gt;$C$8,IF(Raw!$Q812&gt;$C$8,IF(Raw!$N812&gt;$C$9,IF(Raw!$N812&lt;$A$9,IF(Raw!$X812&gt;$C$9,IF(Raw!$X812&lt;$A$9,Raw!I812,-999),-999),-999),-999),-999),-999)</f>
        <v>-999</v>
      </c>
      <c r="G812" s="9">
        <f>Raw!G812</f>
        <v>0</v>
      </c>
      <c r="H812" s="9">
        <f>IF(Raw!$G812&gt;$C$8,IF(Raw!$Q812&gt;$C$8,IF(Raw!$N812&gt;$C$9,IF(Raw!$N812&lt;$A$9,IF(Raw!$X812&gt;$C$9,IF(Raw!$X812&lt;$A$9,Raw!L812,-999),-999),-999),-999),-999),-999)</f>
        <v>-999</v>
      </c>
      <c r="I812" s="9">
        <f>IF(Raw!$G812&gt;$C$8,IF(Raw!$Q812&gt;$C$8,IF(Raw!$N812&gt;$C$9,IF(Raw!$N812&lt;$A$9,IF(Raw!$X812&gt;$C$9,IF(Raw!$X812&lt;$A$9,Raw!M812,-999),-999),-999),-999),-999),-999)</f>
        <v>-999</v>
      </c>
      <c r="J812" s="9">
        <f>IF(Raw!$G812&gt;$C$8,IF(Raw!$Q812&gt;$C$8,IF(Raw!$N812&gt;$C$9,IF(Raw!$N812&lt;$A$9,IF(Raw!$X812&gt;$C$9,IF(Raw!$X812&lt;$A$9,Raw!N812,-999),-999),-999),-999),-999),-999)</f>
        <v>-999</v>
      </c>
      <c r="K812" s="9">
        <f>IF(Raw!$G812&gt;$C$8,IF(Raw!$Q812&gt;$C$8,IF(Raw!$N812&gt;$C$9,IF(Raw!$N812&lt;$A$9,IF(Raw!$X812&gt;$C$9,IF(Raw!$X812&lt;$A$9,Raw!R812,-999),-999),-999),-999),-999),-999)</f>
        <v>-999</v>
      </c>
      <c r="L812" s="9">
        <f>IF(Raw!$G812&gt;$C$8,IF(Raw!$Q812&gt;$C$8,IF(Raw!$N812&gt;$C$9,IF(Raw!$N812&lt;$A$9,IF(Raw!$X812&gt;$C$9,IF(Raw!$X812&lt;$A$9,Raw!S812,-999),-999),-999),-999),-999),-999)</f>
        <v>-999</v>
      </c>
      <c r="M812" s="9">
        <f>Raw!Q812</f>
        <v>0</v>
      </c>
      <c r="N812" s="9">
        <f>IF(Raw!$G812&gt;$C$8,IF(Raw!$Q812&gt;$C$8,IF(Raw!$N812&gt;$C$9,IF(Raw!$N812&lt;$A$9,IF(Raw!$X812&gt;$C$9,IF(Raw!$X812&lt;$A$9,Raw!V812,-999),-999),-999),-999),-999),-999)</f>
        <v>-999</v>
      </c>
      <c r="O812" s="9">
        <f>IF(Raw!$G812&gt;$C$8,IF(Raw!$Q812&gt;$C$8,IF(Raw!$N812&gt;$C$9,IF(Raw!$N812&lt;$A$9,IF(Raw!$X812&gt;$C$9,IF(Raw!$X812&lt;$A$9,Raw!W812,-999),-999),-999),-999),-999),-999)</f>
        <v>-999</v>
      </c>
      <c r="P812" s="9">
        <f>IF(Raw!$G812&gt;$C$8,IF(Raw!$Q812&gt;$C$8,IF(Raw!$N812&gt;$C$9,IF(Raw!$N812&lt;$A$9,IF(Raw!$X812&gt;$C$9,IF(Raw!$X812&lt;$A$9,Raw!X812,-999),-999),-999),-999),-999),-999)</f>
        <v>-999</v>
      </c>
      <c r="R812" s="9">
        <f t="shared" si="223"/>
        <v>0</v>
      </c>
      <c r="S812" s="9">
        <f t="shared" si="224"/>
        <v>0</v>
      </c>
      <c r="T812" s="9">
        <f t="shared" si="225"/>
        <v>0</v>
      </c>
      <c r="U812" s="9">
        <f t="shared" si="226"/>
        <v>0</v>
      </c>
      <c r="V812" s="15">
        <f t="shared" si="227"/>
        <v>-999</v>
      </c>
      <c r="X812" s="11">
        <f t="shared" si="228"/>
        <v>-6.0139799999999993E+20</v>
      </c>
      <c r="Y812" s="11">
        <f t="shared" si="229"/>
        <v>-9.99E-18</v>
      </c>
      <c r="Z812" s="11">
        <f t="shared" si="230"/>
        <v>-9.9899999999999989E-4</v>
      </c>
      <c r="AA812" s="16">
        <f t="shared" si="231"/>
        <v>1</v>
      </c>
      <c r="AB812" s="9">
        <f t="shared" si="232"/>
        <v>-999</v>
      </c>
      <c r="AC812" s="9">
        <f t="shared" si="233"/>
        <v>-999</v>
      </c>
      <c r="AD812" s="15">
        <f t="shared" si="234"/>
        <v>-999</v>
      </c>
      <c r="AE812" s="3">
        <f t="shared" si="235"/>
        <v>-1202.7959999999996</v>
      </c>
      <c r="AF812" s="2">
        <f t="shared" si="236"/>
        <v>0.30099999999999988</v>
      </c>
      <c r="AG812" s="9">
        <f t="shared" si="237"/>
        <v>0</v>
      </c>
      <c r="AH812" s="2">
        <f t="shared" si="238"/>
        <v>0</v>
      </c>
    </row>
    <row r="813" spans="1:34">
      <c r="A813" s="1">
        <f>Raw!A813</f>
        <v>0</v>
      </c>
      <c r="B813" s="14">
        <f>Raw!B813</f>
        <v>0</v>
      </c>
      <c r="C813" s="15">
        <f>Raw!C813</f>
        <v>0</v>
      </c>
      <c r="D813" s="15">
        <f>IF(C813&gt;0.5,Raw!D813*D$11,-999)</f>
        <v>-999</v>
      </c>
      <c r="E813" s="9">
        <f>IF(Raw!$G813&gt;$C$8,IF(Raw!$Q813&gt;$C$8,IF(Raw!$N813&gt;$C$9,IF(Raw!$N813&lt;$A$9,IF(Raw!$X813&gt;$C$9,IF(Raw!$X813&lt;$A$9,Raw!H813,-999),-999),-999),-999),-999),-999)</f>
        <v>-999</v>
      </c>
      <c r="F813" s="9">
        <f>IF(Raw!$G813&gt;$C$8,IF(Raw!$Q813&gt;$C$8,IF(Raw!$N813&gt;$C$9,IF(Raw!$N813&lt;$A$9,IF(Raw!$X813&gt;$C$9,IF(Raw!$X813&lt;$A$9,Raw!I813,-999),-999),-999),-999),-999),-999)</f>
        <v>-999</v>
      </c>
      <c r="G813" s="9">
        <f>Raw!G813</f>
        <v>0</v>
      </c>
      <c r="H813" s="9">
        <f>IF(Raw!$G813&gt;$C$8,IF(Raw!$Q813&gt;$C$8,IF(Raw!$N813&gt;$C$9,IF(Raw!$N813&lt;$A$9,IF(Raw!$X813&gt;$C$9,IF(Raw!$X813&lt;$A$9,Raw!L813,-999),-999),-999),-999),-999),-999)</f>
        <v>-999</v>
      </c>
      <c r="I813" s="9">
        <f>IF(Raw!$G813&gt;$C$8,IF(Raw!$Q813&gt;$C$8,IF(Raw!$N813&gt;$C$9,IF(Raw!$N813&lt;$A$9,IF(Raw!$X813&gt;$C$9,IF(Raw!$X813&lt;$A$9,Raw!M813,-999),-999),-999),-999),-999),-999)</f>
        <v>-999</v>
      </c>
      <c r="J813" s="9">
        <f>IF(Raw!$G813&gt;$C$8,IF(Raw!$Q813&gt;$C$8,IF(Raw!$N813&gt;$C$9,IF(Raw!$N813&lt;$A$9,IF(Raw!$X813&gt;$C$9,IF(Raw!$X813&lt;$A$9,Raw!N813,-999),-999),-999),-999),-999),-999)</f>
        <v>-999</v>
      </c>
      <c r="K813" s="9">
        <f>IF(Raw!$G813&gt;$C$8,IF(Raw!$Q813&gt;$C$8,IF(Raw!$N813&gt;$C$9,IF(Raw!$N813&lt;$A$9,IF(Raw!$X813&gt;$C$9,IF(Raw!$X813&lt;$A$9,Raw!R813,-999),-999),-999),-999),-999),-999)</f>
        <v>-999</v>
      </c>
      <c r="L813" s="9">
        <f>IF(Raw!$G813&gt;$C$8,IF(Raw!$Q813&gt;$C$8,IF(Raw!$N813&gt;$C$9,IF(Raw!$N813&lt;$A$9,IF(Raw!$X813&gt;$C$9,IF(Raw!$X813&lt;$A$9,Raw!S813,-999),-999),-999),-999),-999),-999)</f>
        <v>-999</v>
      </c>
      <c r="M813" s="9">
        <f>Raw!Q813</f>
        <v>0</v>
      </c>
      <c r="N813" s="9">
        <f>IF(Raw!$G813&gt;$C$8,IF(Raw!$Q813&gt;$C$8,IF(Raw!$N813&gt;$C$9,IF(Raw!$N813&lt;$A$9,IF(Raw!$X813&gt;$C$9,IF(Raw!$X813&lt;$A$9,Raw!V813,-999),-999),-999),-999),-999),-999)</f>
        <v>-999</v>
      </c>
      <c r="O813" s="9">
        <f>IF(Raw!$G813&gt;$C$8,IF(Raw!$Q813&gt;$C$8,IF(Raw!$N813&gt;$C$9,IF(Raw!$N813&lt;$A$9,IF(Raw!$X813&gt;$C$9,IF(Raw!$X813&lt;$A$9,Raw!W813,-999),-999),-999),-999),-999),-999)</f>
        <v>-999</v>
      </c>
      <c r="P813" s="9">
        <f>IF(Raw!$G813&gt;$C$8,IF(Raw!$Q813&gt;$C$8,IF(Raw!$N813&gt;$C$9,IF(Raw!$N813&lt;$A$9,IF(Raw!$X813&gt;$C$9,IF(Raw!$X813&lt;$A$9,Raw!X813,-999),-999),-999),-999),-999),-999)</f>
        <v>-999</v>
      </c>
      <c r="R813" s="9">
        <f t="shared" si="223"/>
        <v>0</v>
      </c>
      <c r="S813" s="9">
        <f t="shared" si="224"/>
        <v>0</v>
      </c>
      <c r="T813" s="9">
        <f t="shared" si="225"/>
        <v>0</v>
      </c>
      <c r="U813" s="9">
        <f t="shared" si="226"/>
        <v>0</v>
      </c>
      <c r="V813" s="15">
        <f t="shared" si="227"/>
        <v>-999</v>
      </c>
      <c r="X813" s="11">
        <f t="shared" si="228"/>
        <v>-6.0139799999999993E+20</v>
      </c>
      <c r="Y813" s="11">
        <f t="shared" si="229"/>
        <v>-9.99E-18</v>
      </c>
      <c r="Z813" s="11">
        <f t="shared" si="230"/>
        <v>-9.9899999999999989E-4</v>
      </c>
      <c r="AA813" s="16">
        <f t="shared" si="231"/>
        <v>1</v>
      </c>
      <c r="AB813" s="9">
        <f t="shared" si="232"/>
        <v>-999</v>
      </c>
      <c r="AC813" s="9">
        <f t="shared" si="233"/>
        <v>-999</v>
      </c>
      <c r="AD813" s="15">
        <f t="shared" si="234"/>
        <v>-999</v>
      </c>
      <c r="AE813" s="3">
        <f t="shared" si="235"/>
        <v>-1202.7959999999996</v>
      </c>
      <c r="AF813" s="2">
        <f t="shared" si="236"/>
        <v>0.30099999999999988</v>
      </c>
      <c r="AG813" s="9">
        <f t="shared" si="237"/>
        <v>0</v>
      </c>
      <c r="AH813" s="2">
        <f t="shared" si="238"/>
        <v>0</v>
      </c>
    </row>
    <row r="814" spans="1:34">
      <c r="A814" s="1">
        <f>Raw!A814</f>
        <v>0</v>
      </c>
      <c r="B814" s="14">
        <f>Raw!B814</f>
        <v>0</v>
      </c>
      <c r="C814" s="15">
        <f>Raw!C814</f>
        <v>0</v>
      </c>
      <c r="D814" s="15">
        <f>IF(C814&gt;0.5,Raw!D814*D$11,-999)</f>
        <v>-999</v>
      </c>
      <c r="E814" s="9">
        <f>IF(Raw!$G814&gt;$C$8,IF(Raw!$Q814&gt;$C$8,IF(Raw!$N814&gt;$C$9,IF(Raw!$N814&lt;$A$9,IF(Raw!$X814&gt;$C$9,IF(Raw!$X814&lt;$A$9,Raw!H814,-999),-999),-999),-999),-999),-999)</f>
        <v>-999</v>
      </c>
      <c r="F814" s="9">
        <f>IF(Raw!$G814&gt;$C$8,IF(Raw!$Q814&gt;$C$8,IF(Raw!$N814&gt;$C$9,IF(Raw!$N814&lt;$A$9,IF(Raw!$X814&gt;$C$9,IF(Raw!$X814&lt;$A$9,Raw!I814,-999),-999),-999),-999),-999),-999)</f>
        <v>-999</v>
      </c>
      <c r="G814" s="9">
        <f>Raw!G814</f>
        <v>0</v>
      </c>
      <c r="H814" s="9">
        <f>IF(Raw!$G814&gt;$C$8,IF(Raw!$Q814&gt;$C$8,IF(Raw!$N814&gt;$C$9,IF(Raw!$N814&lt;$A$9,IF(Raw!$X814&gt;$C$9,IF(Raw!$X814&lt;$A$9,Raw!L814,-999),-999),-999),-999),-999),-999)</f>
        <v>-999</v>
      </c>
      <c r="I814" s="9">
        <f>IF(Raw!$G814&gt;$C$8,IF(Raw!$Q814&gt;$C$8,IF(Raw!$N814&gt;$C$9,IF(Raw!$N814&lt;$A$9,IF(Raw!$X814&gt;$C$9,IF(Raw!$X814&lt;$A$9,Raw!M814,-999),-999),-999),-999),-999),-999)</f>
        <v>-999</v>
      </c>
      <c r="J814" s="9">
        <f>IF(Raw!$G814&gt;$C$8,IF(Raw!$Q814&gt;$C$8,IF(Raw!$N814&gt;$C$9,IF(Raw!$N814&lt;$A$9,IF(Raw!$X814&gt;$C$9,IF(Raw!$X814&lt;$A$9,Raw!N814,-999),-999),-999),-999),-999),-999)</f>
        <v>-999</v>
      </c>
      <c r="K814" s="9">
        <f>IF(Raw!$G814&gt;$C$8,IF(Raw!$Q814&gt;$C$8,IF(Raw!$N814&gt;$C$9,IF(Raw!$N814&lt;$A$9,IF(Raw!$X814&gt;$C$9,IF(Raw!$X814&lt;$A$9,Raw!R814,-999),-999),-999),-999),-999),-999)</f>
        <v>-999</v>
      </c>
      <c r="L814" s="9">
        <f>IF(Raw!$G814&gt;$C$8,IF(Raw!$Q814&gt;$C$8,IF(Raw!$N814&gt;$C$9,IF(Raw!$N814&lt;$A$9,IF(Raw!$X814&gt;$C$9,IF(Raw!$X814&lt;$A$9,Raw!S814,-999),-999),-999),-999),-999),-999)</f>
        <v>-999</v>
      </c>
      <c r="M814" s="9">
        <f>Raw!Q814</f>
        <v>0</v>
      </c>
      <c r="N814" s="9">
        <f>IF(Raw!$G814&gt;$C$8,IF(Raw!$Q814&gt;$C$8,IF(Raw!$N814&gt;$C$9,IF(Raw!$N814&lt;$A$9,IF(Raw!$X814&gt;$C$9,IF(Raw!$X814&lt;$A$9,Raw!V814,-999),-999),-999),-999),-999),-999)</f>
        <v>-999</v>
      </c>
      <c r="O814" s="9">
        <f>IF(Raw!$G814&gt;$C$8,IF(Raw!$Q814&gt;$C$8,IF(Raw!$N814&gt;$C$9,IF(Raw!$N814&lt;$A$9,IF(Raw!$X814&gt;$C$9,IF(Raw!$X814&lt;$A$9,Raw!W814,-999),-999),-999),-999),-999),-999)</f>
        <v>-999</v>
      </c>
      <c r="P814" s="9">
        <f>IF(Raw!$G814&gt;$C$8,IF(Raw!$Q814&gt;$C$8,IF(Raw!$N814&gt;$C$9,IF(Raw!$N814&lt;$A$9,IF(Raw!$X814&gt;$C$9,IF(Raw!$X814&lt;$A$9,Raw!X814,-999),-999),-999),-999),-999),-999)</f>
        <v>-999</v>
      </c>
      <c r="R814" s="9">
        <f t="shared" si="223"/>
        <v>0</v>
      </c>
      <c r="S814" s="9">
        <f t="shared" si="224"/>
        <v>0</v>
      </c>
      <c r="T814" s="9">
        <f t="shared" si="225"/>
        <v>0</v>
      </c>
      <c r="U814" s="9">
        <f t="shared" si="226"/>
        <v>0</v>
      </c>
      <c r="V814" s="15">
        <f t="shared" si="227"/>
        <v>-999</v>
      </c>
      <c r="X814" s="11">
        <f t="shared" si="228"/>
        <v>-6.0139799999999993E+20</v>
      </c>
      <c r="Y814" s="11">
        <f t="shared" si="229"/>
        <v>-9.99E-18</v>
      </c>
      <c r="Z814" s="11">
        <f t="shared" si="230"/>
        <v>-9.9899999999999989E-4</v>
      </c>
      <c r="AA814" s="16">
        <f t="shared" si="231"/>
        <v>1</v>
      </c>
      <c r="AB814" s="9">
        <f t="shared" si="232"/>
        <v>-999</v>
      </c>
      <c r="AC814" s="9">
        <f t="shared" si="233"/>
        <v>-999</v>
      </c>
      <c r="AD814" s="15">
        <f t="shared" si="234"/>
        <v>-999</v>
      </c>
      <c r="AE814" s="3">
        <f t="shared" si="235"/>
        <v>-1202.7959999999996</v>
      </c>
      <c r="AF814" s="2">
        <f t="shared" si="236"/>
        <v>0.30099999999999988</v>
      </c>
      <c r="AG814" s="9">
        <f t="shared" si="237"/>
        <v>0</v>
      </c>
      <c r="AH814" s="2">
        <f t="shared" si="238"/>
        <v>0</v>
      </c>
    </row>
    <row r="815" spans="1:34">
      <c r="A815" s="1">
        <f>Raw!A815</f>
        <v>0</v>
      </c>
      <c r="B815" s="14">
        <f>Raw!B815</f>
        <v>0</v>
      </c>
      <c r="C815" s="15">
        <f>Raw!C815</f>
        <v>0</v>
      </c>
      <c r="D815" s="15">
        <f>IF(C815&gt;0.5,Raw!D815*D$11,-999)</f>
        <v>-999</v>
      </c>
      <c r="E815" s="9">
        <f>IF(Raw!$G815&gt;$C$8,IF(Raw!$Q815&gt;$C$8,IF(Raw!$N815&gt;$C$9,IF(Raw!$N815&lt;$A$9,IF(Raw!$X815&gt;$C$9,IF(Raw!$X815&lt;$A$9,Raw!H815,-999),-999),-999),-999),-999),-999)</f>
        <v>-999</v>
      </c>
      <c r="F815" s="9">
        <f>IF(Raw!$G815&gt;$C$8,IF(Raw!$Q815&gt;$C$8,IF(Raw!$N815&gt;$C$9,IF(Raw!$N815&lt;$A$9,IF(Raw!$X815&gt;$C$9,IF(Raw!$X815&lt;$A$9,Raw!I815,-999),-999),-999),-999),-999),-999)</f>
        <v>-999</v>
      </c>
      <c r="G815" s="9">
        <f>Raw!G815</f>
        <v>0</v>
      </c>
      <c r="H815" s="9">
        <f>IF(Raw!$G815&gt;$C$8,IF(Raw!$Q815&gt;$C$8,IF(Raw!$N815&gt;$C$9,IF(Raw!$N815&lt;$A$9,IF(Raw!$X815&gt;$C$9,IF(Raw!$X815&lt;$A$9,Raw!L815,-999),-999),-999),-999),-999),-999)</f>
        <v>-999</v>
      </c>
      <c r="I815" s="9">
        <f>IF(Raw!$G815&gt;$C$8,IF(Raw!$Q815&gt;$C$8,IF(Raw!$N815&gt;$C$9,IF(Raw!$N815&lt;$A$9,IF(Raw!$X815&gt;$C$9,IF(Raw!$X815&lt;$A$9,Raw!M815,-999),-999),-999),-999),-999),-999)</f>
        <v>-999</v>
      </c>
      <c r="J815" s="9">
        <f>IF(Raw!$G815&gt;$C$8,IF(Raw!$Q815&gt;$C$8,IF(Raw!$N815&gt;$C$9,IF(Raw!$N815&lt;$A$9,IF(Raw!$X815&gt;$C$9,IF(Raw!$X815&lt;$A$9,Raw!N815,-999),-999),-999),-999),-999),-999)</f>
        <v>-999</v>
      </c>
      <c r="K815" s="9">
        <f>IF(Raw!$G815&gt;$C$8,IF(Raw!$Q815&gt;$C$8,IF(Raw!$N815&gt;$C$9,IF(Raw!$N815&lt;$A$9,IF(Raw!$X815&gt;$C$9,IF(Raw!$X815&lt;$A$9,Raw!R815,-999),-999),-999),-999),-999),-999)</f>
        <v>-999</v>
      </c>
      <c r="L815" s="9">
        <f>IF(Raw!$G815&gt;$C$8,IF(Raw!$Q815&gt;$C$8,IF(Raw!$N815&gt;$C$9,IF(Raw!$N815&lt;$A$9,IF(Raw!$X815&gt;$C$9,IF(Raw!$X815&lt;$A$9,Raw!S815,-999),-999),-999),-999),-999),-999)</f>
        <v>-999</v>
      </c>
      <c r="M815" s="9">
        <f>Raw!Q815</f>
        <v>0</v>
      </c>
      <c r="N815" s="9">
        <f>IF(Raw!$G815&gt;$C$8,IF(Raw!$Q815&gt;$C$8,IF(Raw!$N815&gt;$C$9,IF(Raw!$N815&lt;$A$9,IF(Raw!$X815&gt;$C$9,IF(Raw!$X815&lt;$A$9,Raw!V815,-999),-999),-999),-999),-999),-999)</f>
        <v>-999</v>
      </c>
      <c r="O815" s="9">
        <f>IF(Raw!$G815&gt;$C$8,IF(Raw!$Q815&gt;$C$8,IF(Raw!$N815&gt;$C$9,IF(Raw!$N815&lt;$A$9,IF(Raw!$X815&gt;$C$9,IF(Raw!$X815&lt;$A$9,Raw!W815,-999),-999),-999),-999),-999),-999)</f>
        <v>-999</v>
      </c>
      <c r="P815" s="9">
        <f>IF(Raw!$G815&gt;$C$8,IF(Raw!$Q815&gt;$C$8,IF(Raw!$N815&gt;$C$9,IF(Raw!$N815&lt;$A$9,IF(Raw!$X815&gt;$C$9,IF(Raw!$X815&lt;$A$9,Raw!X815,-999),-999),-999),-999),-999),-999)</f>
        <v>-999</v>
      </c>
      <c r="R815" s="9">
        <f t="shared" si="223"/>
        <v>0</v>
      </c>
      <c r="S815" s="9">
        <f t="shared" si="224"/>
        <v>0</v>
      </c>
      <c r="T815" s="9">
        <f t="shared" si="225"/>
        <v>0</v>
      </c>
      <c r="U815" s="9">
        <f t="shared" si="226"/>
        <v>0</v>
      </c>
      <c r="V815" s="15">
        <f t="shared" si="227"/>
        <v>-999</v>
      </c>
      <c r="X815" s="11">
        <f t="shared" si="228"/>
        <v>-6.0139799999999993E+20</v>
      </c>
      <c r="Y815" s="11">
        <f t="shared" si="229"/>
        <v>-9.99E-18</v>
      </c>
      <c r="Z815" s="11">
        <f t="shared" si="230"/>
        <v>-9.9899999999999989E-4</v>
      </c>
      <c r="AA815" s="16">
        <f t="shared" si="231"/>
        <v>1</v>
      </c>
      <c r="AB815" s="9">
        <f t="shared" si="232"/>
        <v>-999</v>
      </c>
      <c r="AC815" s="9">
        <f t="shared" si="233"/>
        <v>-999</v>
      </c>
      <c r="AD815" s="15">
        <f t="shared" si="234"/>
        <v>-999</v>
      </c>
      <c r="AE815" s="3">
        <f t="shared" si="235"/>
        <v>-1202.7959999999996</v>
      </c>
      <c r="AF815" s="2">
        <f t="shared" si="236"/>
        <v>0.30099999999999988</v>
      </c>
      <c r="AG815" s="9">
        <f t="shared" si="237"/>
        <v>0</v>
      </c>
      <c r="AH815" s="2">
        <f t="shared" si="238"/>
        <v>0</v>
      </c>
    </row>
    <row r="816" spans="1:34">
      <c r="A816" s="1">
        <f>Raw!A816</f>
        <v>0</v>
      </c>
      <c r="B816" s="14">
        <f>Raw!B816</f>
        <v>0</v>
      </c>
      <c r="C816" s="15">
        <f>Raw!C816</f>
        <v>0</v>
      </c>
      <c r="D816" s="15">
        <f>IF(C816&gt;0.5,Raw!D816*D$11,-999)</f>
        <v>-999</v>
      </c>
      <c r="E816" s="9">
        <f>IF(Raw!$G816&gt;$C$8,IF(Raw!$Q816&gt;$C$8,IF(Raw!$N816&gt;$C$9,IF(Raw!$N816&lt;$A$9,IF(Raw!$X816&gt;$C$9,IF(Raw!$X816&lt;$A$9,Raw!H816,-999),-999),-999),-999),-999),-999)</f>
        <v>-999</v>
      </c>
      <c r="F816" s="9">
        <f>IF(Raw!$G816&gt;$C$8,IF(Raw!$Q816&gt;$C$8,IF(Raw!$N816&gt;$C$9,IF(Raw!$N816&lt;$A$9,IF(Raw!$X816&gt;$C$9,IF(Raw!$X816&lt;$A$9,Raw!I816,-999),-999),-999),-999),-999),-999)</f>
        <v>-999</v>
      </c>
      <c r="G816" s="9">
        <f>Raw!G816</f>
        <v>0</v>
      </c>
      <c r="H816" s="9">
        <f>IF(Raw!$G816&gt;$C$8,IF(Raw!$Q816&gt;$C$8,IF(Raw!$N816&gt;$C$9,IF(Raw!$N816&lt;$A$9,IF(Raw!$X816&gt;$C$9,IF(Raw!$X816&lt;$A$9,Raw!L816,-999),-999),-999),-999),-999),-999)</f>
        <v>-999</v>
      </c>
      <c r="I816" s="9">
        <f>IF(Raw!$G816&gt;$C$8,IF(Raw!$Q816&gt;$C$8,IF(Raw!$N816&gt;$C$9,IF(Raw!$N816&lt;$A$9,IF(Raw!$X816&gt;$C$9,IF(Raw!$X816&lt;$A$9,Raw!M816,-999),-999),-999),-999),-999),-999)</f>
        <v>-999</v>
      </c>
      <c r="J816" s="9">
        <f>IF(Raw!$G816&gt;$C$8,IF(Raw!$Q816&gt;$C$8,IF(Raw!$N816&gt;$C$9,IF(Raw!$N816&lt;$A$9,IF(Raw!$X816&gt;$C$9,IF(Raw!$X816&lt;$A$9,Raw!N816,-999),-999),-999),-999),-999),-999)</f>
        <v>-999</v>
      </c>
      <c r="K816" s="9">
        <f>IF(Raw!$G816&gt;$C$8,IF(Raw!$Q816&gt;$C$8,IF(Raw!$N816&gt;$C$9,IF(Raw!$N816&lt;$A$9,IF(Raw!$X816&gt;$C$9,IF(Raw!$X816&lt;$A$9,Raw!R816,-999),-999),-999),-999),-999),-999)</f>
        <v>-999</v>
      </c>
      <c r="L816" s="9">
        <f>IF(Raw!$G816&gt;$C$8,IF(Raw!$Q816&gt;$C$8,IF(Raw!$N816&gt;$C$9,IF(Raw!$N816&lt;$A$9,IF(Raw!$X816&gt;$C$9,IF(Raw!$X816&lt;$A$9,Raw!S816,-999),-999),-999),-999),-999),-999)</f>
        <v>-999</v>
      </c>
      <c r="M816" s="9">
        <f>Raw!Q816</f>
        <v>0</v>
      </c>
      <c r="N816" s="9">
        <f>IF(Raw!$G816&gt;$C$8,IF(Raw!$Q816&gt;$C$8,IF(Raw!$N816&gt;$C$9,IF(Raw!$N816&lt;$A$9,IF(Raw!$X816&gt;$C$9,IF(Raw!$X816&lt;$A$9,Raw!V816,-999),-999),-999),-999),-999),-999)</f>
        <v>-999</v>
      </c>
      <c r="O816" s="9">
        <f>IF(Raw!$G816&gt;$C$8,IF(Raw!$Q816&gt;$C$8,IF(Raw!$N816&gt;$C$9,IF(Raw!$N816&lt;$A$9,IF(Raw!$X816&gt;$C$9,IF(Raw!$X816&lt;$A$9,Raw!W816,-999),-999),-999),-999),-999),-999)</f>
        <v>-999</v>
      </c>
      <c r="P816" s="9">
        <f>IF(Raw!$G816&gt;$C$8,IF(Raw!$Q816&gt;$C$8,IF(Raw!$N816&gt;$C$9,IF(Raw!$N816&lt;$A$9,IF(Raw!$X816&gt;$C$9,IF(Raw!$X816&lt;$A$9,Raw!X816,-999),-999),-999),-999),-999),-999)</f>
        <v>-999</v>
      </c>
      <c r="R816" s="9">
        <f t="shared" si="223"/>
        <v>0</v>
      </c>
      <c r="S816" s="9">
        <f t="shared" si="224"/>
        <v>0</v>
      </c>
      <c r="T816" s="9">
        <f t="shared" si="225"/>
        <v>0</v>
      </c>
      <c r="U816" s="9">
        <f t="shared" si="226"/>
        <v>0</v>
      </c>
      <c r="V816" s="15">
        <f t="shared" si="227"/>
        <v>-999</v>
      </c>
      <c r="X816" s="11">
        <f t="shared" si="228"/>
        <v>-6.0139799999999993E+20</v>
      </c>
      <c r="Y816" s="11">
        <f t="shared" si="229"/>
        <v>-9.99E-18</v>
      </c>
      <c r="Z816" s="11">
        <f t="shared" si="230"/>
        <v>-9.9899999999999989E-4</v>
      </c>
      <c r="AA816" s="16">
        <f t="shared" si="231"/>
        <v>1</v>
      </c>
      <c r="AB816" s="9">
        <f t="shared" si="232"/>
        <v>-999</v>
      </c>
      <c r="AC816" s="9">
        <f t="shared" si="233"/>
        <v>-999</v>
      </c>
      <c r="AD816" s="15">
        <f t="shared" si="234"/>
        <v>-999</v>
      </c>
      <c r="AE816" s="3">
        <f t="shared" si="235"/>
        <v>-1202.7959999999996</v>
      </c>
      <c r="AF816" s="2">
        <f t="shared" si="236"/>
        <v>0.30099999999999988</v>
      </c>
      <c r="AG816" s="9">
        <f t="shared" si="237"/>
        <v>0</v>
      </c>
      <c r="AH816" s="2">
        <f t="shared" si="238"/>
        <v>0</v>
      </c>
    </row>
    <row r="817" spans="1:34">
      <c r="A817" s="1">
        <f>Raw!A817</f>
        <v>0</v>
      </c>
      <c r="B817" s="14">
        <f>Raw!B817</f>
        <v>0</v>
      </c>
      <c r="C817" s="15">
        <f>Raw!C817</f>
        <v>0</v>
      </c>
      <c r="D817" s="15">
        <f>IF(C817&gt;0.5,Raw!D817*D$11,-999)</f>
        <v>-999</v>
      </c>
      <c r="E817" s="9">
        <f>IF(Raw!$G817&gt;$C$8,IF(Raw!$Q817&gt;$C$8,IF(Raw!$N817&gt;$C$9,IF(Raw!$N817&lt;$A$9,IF(Raw!$X817&gt;$C$9,IF(Raw!$X817&lt;$A$9,Raw!H817,-999),-999),-999),-999),-999),-999)</f>
        <v>-999</v>
      </c>
      <c r="F817" s="9">
        <f>IF(Raw!$G817&gt;$C$8,IF(Raw!$Q817&gt;$C$8,IF(Raw!$N817&gt;$C$9,IF(Raw!$N817&lt;$A$9,IF(Raw!$X817&gt;$C$9,IF(Raw!$X817&lt;$A$9,Raw!I817,-999),-999),-999),-999),-999),-999)</f>
        <v>-999</v>
      </c>
      <c r="G817" s="9">
        <f>Raw!G817</f>
        <v>0</v>
      </c>
      <c r="H817" s="9">
        <f>IF(Raw!$G817&gt;$C$8,IF(Raw!$Q817&gt;$C$8,IF(Raw!$N817&gt;$C$9,IF(Raw!$N817&lt;$A$9,IF(Raw!$X817&gt;$C$9,IF(Raw!$X817&lt;$A$9,Raw!L817,-999),-999),-999),-999),-999),-999)</f>
        <v>-999</v>
      </c>
      <c r="I817" s="9">
        <f>IF(Raw!$G817&gt;$C$8,IF(Raw!$Q817&gt;$C$8,IF(Raw!$N817&gt;$C$9,IF(Raw!$N817&lt;$A$9,IF(Raw!$X817&gt;$C$9,IF(Raw!$X817&lt;$A$9,Raw!M817,-999),-999),-999),-999),-999),-999)</f>
        <v>-999</v>
      </c>
      <c r="J817" s="9">
        <f>IF(Raw!$G817&gt;$C$8,IF(Raw!$Q817&gt;$C$8,IF(Raw!$N817&gt;$C$9,IF(Raw!$N817&lt;$A$9,IF(Raw!$X817&gt;$C$9,IF(Raw!$X817&lt;$A$9,Raw!N817,-999),-999),-999),-999),-999),-999)</f>
        <v>-999</v>
      </c>
      <c r="K817" s="9">
        <f>IF(Raw!$G817&gt;$C$8,IF(Raw!$Q817&gt;$C$8,IF(Raw!$N817&gt;$C$9,IF(Raw!$N817&lt;$A$9,IF(Raw!$X817&gt;$C$9,IF(Raw!$X817&lt;$A$9,Raw!R817,-999),-999),-999),-999),-999),-999)</f>
        <v>-999</v>
      </c>
      <c r="L817" s="9">
        <f>IF(Raw!$G817&gt;$C$8,IF(Raw!$Q817&gt;$C$8,IF(Raw!$N817&gt;$C$9,IF(Raw!$N817&lt;$A$9,IF(Raw!$X817&gt;$C$9,IF(Raw!$X817&lt;$A$9,Raw!S817,-999),-999),-999),-999),-999),-999)</f>
        <v>-999</v>
      </c>
      <c r="M817" s="9">
        <f>Raw!Q817</f>
        <v>0</v>
      </c>
      <c r="N817" s="9">
        <f>IF(Raw!$G817&gt;$C$8,IF(Raw!$Q817&gt;$C$8,IF(Raw!$N817&gt;$C$9,IF(Raw!$N817&lt;$A$9,IF(Raw!$X817&gt;$C$9,IF(Raw!$X817&lt;$A$9,Raw!V817,-999),-999),-999),-999),-999),-999)</f>
        <v>-999</v>
      </c>
      <c r="O817" s="9">
        <f>IF(Raw!$G817&gt;$C$8,IF(Raw!$Q817&gt;$C$8,IF(Raw!$N817&gt;$C$9,IF(Raw!$N817&lt;$A$9,IF(Raw!$X817&gt;$C$9,IF(Raw!$X817&lt;$A$9,Raw!W817,-999),-999),-999),-999),-999),-999)</f>
        <v>-999</v>
      </c>
      <c r="P817" s="9">
        <f>IF(Raw!$G817&gt;$C$8,IF(Raw!$Q817&gt;$C$8,IF(Raw!$N817&gt;$C$9,IF(Raw!$N817&lt;$A$9,IF(Raw!$X817&gt;$C$9,IF(Raw!$X817&lt;$A$9,Raw!X817,-999),-999),-999),-999),-999),-999)</f>
        <v>-999</v>
      </c>
      <c r="R817" s="9">
        <f t="shared" si="223"/>
        <v>0</v>
      </c>
      <c r="S817" s="9">
        <f t="shared" si="224"/>
        <v>0</v>
      </c>
      <c r="T817" s="9">
        <f t="shared" si="225"/>
        <v>0</v>
      </c>
      <c r="U817" s="9">
        <f t="shared" si="226"/>
        <v>0</v>
      </c>
      <c r="V817" s="15">
        <f t="shared" si="227"/>
        <v>-999</v>
      </c>
      <c r="X817" s="11">
        <f t="shared" si="228"/>
        <v>-6.0139799999999993E+20</v>
      </c>
      <c r="Y817" s="11">
        <f t="shared" si="229"/>
        <v>-9.99E-18</v>
      </c>
      <c r="Z817" s="11">
        <f t="shared" si="230"/>
        <v>-9.9899999999999989E-4</v>
      </c>
      <c r="AA817" s="16">
        <f t="shared" si="231"/>
        <v>1</v>
      </c>
      <c r="AB817" s="9">
        <f t="shared" si="232"/>
        <v>-999</v>
      </c>
      <c r="AC817" s="9">
        <f t="shared" si="233"/>
        <v>-999</v>
      </c>
      <c r="AD817" s="15">
        <f t="shared" si="234"/>
        <v>-999</v>
      </c>
      <c r="AE817" s="3">
        <f t="shared" si="235"/>
        <v>-1202.7959999999996</v>
      </c>
      <c r="AF817" s="2">
        <f t="shared" si="236"/>
        <v>0.30099999999999988</v>
      </c>
      <c r="AG817" s="9">
        <f t="shared" si="237"/>
        <v>0</v>
      </c>
      <c r="AH817" s="2">
        <f t="shared" si="238"/>
        <v>0</v>
      </c>
    </row>
    <row r="818" spans="1:34">
      <c r="A818" s="1">
        <f>Raw!A818</f>
        <v>0</v>
      </c>
      <c r="B818" s="14">
        <f>Raw!B818</f>
        <v>0</v>
      </c>
      <c r="C818" s="15">
        <f>Raw!C818</f>
        <v>0</v>
      </c>
      <c r="D818" s="15">
        <f>IF(C818&gt;0.5,Raw!D818*D$11,-999)</f>
        <v>-999</v>
      </c>
      <c r="E818" s="9">
        <f>IF(Raw!$G818&gt;$C$8,IF(Raw!$Q818&gt;$C$8,IF(Raw!$N818&gt;$C$9,IF(Raw!$N818&lt;$A$9,IF(Raw!$X818&gt;$C$9,IF(Raw!$X818&lt;$A$9,Raw!H818,-999),-999),-999),-999),-999),-999)</f>
        <v>-999</v>
      </c>
      <c r="F818" s="9">
        <f>IF(Raw!$G818&gt;$C$8,IF(Raw!$Q818&gt;$C$8,IF(Raw!$N818&gt;$C$9,IF(Raw!$N818&lt;$A$9,IF(Raw!$X818&gt;$C$9,IF(Raw!$X818&lt;$A$9,Raw!I818,-999),-999),-999),-999),-999),-999)</f>
        <v>-999</v>
      </c>
      <c r="G818" s="9">
        <f>Raw!G818</f>
        <v>0</v>
      </c>
      <c r="H818" s="9">
        <f>IF(Raw!$G818&gt;$C$8,IF(Raw!$Q818&gt;$C$8,IF(Raw!$N818&gt;$C$9,IF(Raw!$N818&lt;$A$9,IF(Raw!$X818&gt;$C$9,IF(Raw!$X818&lt;$A$9,Raw!L818,-999),-999),-999),-999),-999),-999)</f>
        <v>-999</v>
      </c>
      <c r="I818" s="9">
        <f>IF(Raw!$G818&gt;$C$8,IF(Raw!$Q818&gt;$C$8,IF(Raw!$N818&gt;$C$9,IF(Raw!$N818&lt;$A$9,IF(Raw!$X818&gt;$C$9,IF(Raw!$X818&lt;$A$9,Raw!M818,-999),-999),-999),-999),-999),-999)</f>
        <v>-999</v>
      </c>
      <c r="J818" s="9">
        <f>IF(Raw!$G818&gt;$C$8,IF(Raw!$Q818&gt;$C$8,IF(Raw!$N818&gt;$C$9,IF(Raw!$N818&lt;$A$9,IF(Raw!$X818&gt;$C$9,IF(Raw!$X818&lt;$A$9,Raw!N818,-999),-999),-999),-999),-999),-999)</f>
        <v>-999</v>
      </c>
      <c r="K818" s="9">
        <f>IF(Raw!$G818&gt;$C$8,IF(Raw!$Q818&gt;$C$8,IF(Raw!$N818&gt;$C$9,IF(Raw!$N818&lt;$A$9,IF(Raw!$X818&gt;$C$9,IF(Raw!$X818&lt;$A$9,Raw!R818,-999),-999),-999),-999),-999),-999)</f>
        <v>-999</v>
      </c>
      <c r="L818" s="9">
        <f>IF(Raw!$G818&gt;$C$8,IF(Raw!$Q818&gt;$C$8,IF(Raw!$N818&gt;$C$9,IF(Raw!$N818&lt;$A$9,IF(Raw!$X818&gt;$C$9,IF(Raw!$X818&lt;$A$9,Raw!S818,-999),-999),-999),-999),-999),-999)</f>
        <v>-999</v>
      </c>
      <c r="M818" s="9">
        <f>Raw!Q818</f>
        <v>0</v>
      </c>
      <c r="N818" s="9">
        <f>IF(Raw!$G818&gt;$C$8,IF(Raw!$Q818&gt;$C$8,IF(Raw!$N818&gt;$C$9,IF(Raw!$N818&lt;$A$9,IF(Raw!$X818&gt;$C$9,IF(Raw!$X818&lt;$A$9,Raw!V818,-999),-999),-999),-999),-999),-999)</f>
        <v>-999</v>
      </c>
      <c r="O818" s="9">
        <f>IF(Raw!$G818&gt;$C$8,IF(Raw!$Q818&gt;$C$8,IF(Raw!$N818&gt;$C$9,IF(Raw!$N818&lt;$A$9,IF(Raw!$X818&gt;$C$9,IF(Raw!$X818&lt;$A$9,Raw!W818,-999),-999),-999),-999),-999),-999)</f>
        <v>-999</v>
      </c>
      <c r="P818" s="9">
        <f>IF(Raw!$G818&gt;$C$8,IF(Raw!$Q818&gt;$C$8,IF(Raw!$N818&gt;$C$9,IF(Raw!$N818&lt;$A$9,IF(Raw!$X818&gt;$C$9,IF(Raw!$X818&lt;$A$9,Raw!X818,-999),-999),-999),-999),-999),-999)</f>
        <v>-999</v>
      </c>
      <c r="R818" s="9">
        <f t="shared" si="223"/>
        <v>0</v>
      </c>
      <c r="S818" s="9">
        <f t="shared" si="224"/>
        <v>0</v>
      </c>
      <c r="T818" s="9">
        <f t="shared" si="225"/>
        <v>0</v>
      </c>
      <c r="U818" s="9">
        <f t="shared" si="226"/>
        <v>0</v>
      </c>
      <c r="V818" s="15">
        <f t="shared" si="227"/>
        <v>-999</v>
      </c>
      <c r="X818" s="11">
        <f t="shared" si="228"/>
        <v>-6.0139799999999993E+20</v>
      </c>
      <c r="Y818" s="11">
        <f t="shared" si="229"/>
        <v>-9.99E-18</v>
      </c>
      <c r="Z818" s="11">
        <f t="shared" si="230"/>
        <v>-9.9899999999999989E-4</v>
      </c>
      <c r="AA818" s="16">
        <f t="shared" si="231"/>
        <v>1</v>
      </c>
      <c r="AB818" s="9">
        <f t="shared" si="232"/>
        <v>-999</v>
      </c>
      <c r="AC818" s="9">
        <f t="shared" si="233"/>
        <v>-999</v>
      </c>
      <c r="AD818" s="15">
        <f t="shared" si="234"/>
        <v>-999</v>
      </c>
      <c r="AE818" s="3">
        <f t="shared" si="235"/>
        <v>-1202.7959999999996</v>
      </c>
      <c r="AF818" s="2">
        <f t="shared" si="236"/>
        <v>0.30099999999999988</v>
      </c>
      <c r="AG818" s="9">
        <f t="shared" si="237"/>
        <v>0</v>
      </c>
      <c r="AH818" s="2">
        <f t="shared" si="238"/>
        <v>0</v>
      </c>
    </row>
    <row r="819" spans="1:34">
      <c r="A819" s="1">
        <f>Raw!A819</f>
        <v>0</v>
      </c>
      <c r="B819" s="14">
        <f>Raw!B819</f>
        <v>0</v>
      </c>
      <c r="C819" s="15">
        <f>Raw!C819</f>
        <v>0</v>
      </c>
      <c r="D819" s="15">
        <f>IF(C819&gt;0.5,Raw!D819*D$11,-999)</f>
        <v>-999</v>
      </c>
      <c r="E819" s="9">
        <f>IF(Raw!$G819&gt;$C$8,IF(Raw!$Q819&gt;$C$8,IF(Raw!$N819&gt;$C$9,IF(Raw!$N819&lt;$A$9,IF(Raw!$X819&gt;$C$9,IF(Raw!$X819&lt;$A$9,Raw!H819,-999),-999),-999),-999),-999),-999)</f>
        <v>-999</v>
      </c>
      <c r="F819" s="9">
        <f>IF(Raw!$G819&gt;$C$8,IF(Raw!$Q819&gt;$C$8,IF(Raw!$N819&gt;$C$9,IF(Raw!$N819&lt;$A$9,IF(Raw!$X819&gt;$C$9,IF(Raw!$X819&lt;$A$9,Raw!I819,-999),-999),-999),-999),-999),-999)</f>
        <v>-999</v>
      </c>
      <c r="G819" s="9">
        <f>Raw!G819</f>
        <v>0</v>
      </c>
      <c r="H819" s="9">
        <f>IF(Raw!$G819&gt;$C$8,IF(Raw!$Q819&gt;$C$8,IF(Raw!$N819&gt;$C$9,IF(Raw!$N819&lt;$A$9,IF(Raw!$X819&gt;$C$9,IF(Raw!$X819&lt;$A$9,Raw!L819,-999),-999),-999),-999),-999),-999)</f>
        <v>-999</v>
      </c>
      <c r="I819" s="9">
        <f>IF(Raw!$G819&gt;$C$8,IF(Raw!$Q819&gt;$C$8,IF(Raw!$N819&gt;$C$9,IF(Raw!$N819&lt;$A$9,IF(Raw!$X819&gt;$C$9,IF(Raw!$X819&lt;$A$9,Raw!M819,-999),-999),-999),-999),-999),-999)</f>
        <v>-999</v>
      </c>
      <c r="J819" s="9">
        <f>IF(Raw!$G819&gt;$C$8,IF(Raw!$Q819&gt;$C$8,IF(Raw!$N819&gt;$C$9,IF(Raw!$N819&lt;$A$9,IF(Raw!$X819&gt;$C$9,IF(Raw!$X819&lt;$A$9,Raw!N819,-999),-999),-999),-999),-999),-999)</f>
        <v>-999</v>
      </c>
      <c r="K819" s="9">
        <f>IF(Raw!$G819&gt;$C$8,IF(Raw!$Q819&gt;$C$8,IF(Raw!$N819&gt;$C$9,IF(Raw!$N819&lt;$A$9,IF(Raw!$X819&gt;$C$9,IF(Raw!$X819&lt;$A$9,Raw!R819,-999),-999),-999),-999),-999),-999)</f>
        <v>-999</v>
      </c>
      <c r="L819" s="9">
        <f>IF(Raw!$G819&gt;$C$8,IF(Raw!$Q819&gt;$C$8,IF(Raw!$N819&gt;$C$9,IF(Raw!$N819&lt;$A$9,IF(Raw!$X819&gt;$C$9,IF(Raw!$X819&lt;$A$9,Raw!S819,-999),-999),-999),-999),-999),-999)</f>
        <v>-999</v>
      </c>
      <c r="M819" s="9">
        <f>Raw!Q819</f>
        <v>0</v>
      </c>
      <c r="N819" s="9">
        <f>IF(Raw!$G819&gt;$C$8,IF(Raw!$Q819&gt;$C$8,IF(Raw!$N819&gt;$C$9,IF(Raw!$N819&lt;$A$9,IF(Raw!$X819&gt;$C$9,IF(Raw!$X819&lt;$A$9,Raw!V819,-999),-999),-999),-999),-999),-999)</f>
        <v>-999</v>
      </c>
      <c r="O819" s="9">
        <f>IF(Raw!$G819&gt;$C$8,IF(Raw!$Q819&gt;$C$8,IF(Raw!$N819&gt;$C$9,IF(Raw!$N819&lt;$A$9,IF(Raw!$X819&gt;$C$9,IF(Raw!$X819&lt;$A$9,Raw!W819,-999),-999),-999),-999),-999),-999)</f>
        <v>-999</v>
      </c>
      <c r="P819" s="9">
        <f>IF(Raw!$G819&gt;$C$8,IF(Raw!$Q819&gt;$C$8,IF(Raw!$N819&gt;$C$9,IF(Raw!$N819&lt;$A$9,IF(Raw!$X819&gt;$C$9,IF(Raw!$X819&lt;$A$9,Raw!X819,-999),-999),-999),-999),-999),-999)</f>
        <v>-999</v>
      </c>
      <c r="R819" s="9">
        <f t="shared" si="223"/>
        <v>0</v>
      </c>
      <c r="S819" s="9">
        <f t="shared" si="224"/>
        <v>0</v>
      </c>
      <c r="T819" s="9">
        <f t="shared" si="225"/>
        <v>0</v>
      </c>
      <c r="U819" s="9">
        <f t="shared" si="226"/>
        <v>0</v>
      </c>
      <c r="V819" s="15">
        <f t="shared" si="227"/>
        <v>-999</v>
      </c>
      <c r="X819" s="11">
        <f t="shared" si="228"/>
        <v>-6.0139799999999993E+20</v>
      </c>
      <c r="Y819" s="11">
        <f t="shared" si="229"/>
        <v>-9.99E-18</v>
      </c>
      <c r="Z819" s="11">
        <f t="shared" si="230"/>
        <v>-9.9899999999999989E-4</v>
      </c>
      <c r="AA819" s="16">
        <f t="shared" si="231"/>
        <v>1</v>
      </c>
      <c r="AB819" s="9">
        <f t="shared" si="232"/>
        <v>-999</v>
      </c>
      <c r="AC819" s="9">
        <f t="shared" si="233"/>
        <v>-999</v>
      </c>
      <c r="AD819" s="15">
        <f t="shared" si="234"/>
        <v>-999</v>
      </c>
      <c r="AE819" s="3">
        <f t="shared" si="235"/>
        <v>-1202.7959999999996</v>
      </c>
      <c r="AF819" s="2">
        <f t="shared" si="236"/>
        <v>0.30099999999999988</v>
      </c>
      <c r="AG819" s="9">
        <f t="shared" si="237"/>
        <v>0</v>
      </c>
      <c r="AH819" s="2">
        <f t="shared" si="238"/>
        <v>0</v>
      </c>
    </row>
    <row r="820" spans="1:34">
      <c r="A820" s="1">
        <f>Raw!A820</f>
        <v>0</v>
      </c>
      <c r="B820" s="14">
        <f>Raw!B820</f>
        <v>0</v>
      </c>
      <c r="C820" s="15">
        <f>Raw!C820</f>
        <v>0</v>
      </c>
      <c r="D820" s="15">
        <f>IF(C820&gt;0.5,Raw!D820*D$11,-999)</f>
        <v>-999</v>
      </c>
      <c r="E820" s="9">
        <f>IF(Raw!$G820&gt;$C$8,IF(Raw!$Q820&gt;$C$8,IF(Raw!$N820&gt;$C$9,IF(Raw!$N820&lt;$A$9,IF(Raw!$X820&gt;$C$9,IF(Raw!$X820&lt;$A$9,Raw!H820,-999),-999),-999),-999),-999),-999)</f>
        <v>-999</v>
      </c>
      <c r="F820" s="9">
        <f>IF(Raw!$G820&gt;$C$8,IF(Raw!$Q820&gt;$C$8,IF(Raw!$N820&gt;$C$9,IF(Raw!$N820&lt;$A$9,IF(Raw!$X820&gt;$C$9,IF(Raw!$X820&lt;$A$9,Raw!I820,-999),-999),-999),-999),-999),-999)</f>
        <v>-999</v>
      </c>
      <c r="G820" s="9">
        <f>Raw!G820</f>
        <v>0</v>
      </c>
      <c r="H820" s="9">
        <f>IF(Raw!$G820&gt;$C$8,IF(Raw!$Q820&gt;$C$8,IF(Raw!$N820&gt;$C$9,IF(Raw!$N820&lt;$A$9,IF(Raw!$X820&gt;$C$9,IF(Raw!$X820&lt;$A$9,Raw!L820,-999),-999),-999),-999),-999),-999)</f>
        <v>-999</v>
      </c>
      <c r="I820" s="9">
        <f>IF(Raw!$G820&gt;$C$8,IF(Raw!$Q820&gt;$C$8,IF(Raw!$N820&gt;$C$9,IF(Raw!$N820&lt;$A$9,IF(Raw!$X820&gt;$C$9,IF(Raw!$X820&lt;$A$9,Raw!M820,-999),-999),-999),-999),-999),-999)</f>
        <v>-999</v>
      </c>
      <c r="J820" s="9">
        <f>IF(Raw!$G820&gt;$C$8,IF(Raw!$Q820&gt;$C$8,IF(Raw!$N820&gt;$C$9,IF(Raw!$N820&lt;$A$9,IF(Raw!$X820&gt;$C$9,IF(Raw!$X820&lt;$A$9,Raw!N820,-999),-999),-999),-999),-999),-999)</f>
        <v>-999</v>
      </c>
      <c r="K820" s="9">
        <f>IF(Raw!$G820&gt;$C$8,IF(Raw!$Q820&gt;$C$8,IF(Raw!$N820&gt;$C$9,IF(Raw!$N820&lt;$A$9,IF(Raw!$X820&gt;$C$9,IF(Raw!$X820&lt;$A$9,Raw!R820,-999),-999),-999),-999),-999),-999)</f>
        <v>-999</v>
      </c>
      <c r="L820" s="9">
        <f>IF(Raw!$G820&gt;$C$8,IF(Raw!$Q820&gt;$C$8,IF(Raw!$N820&gt;$C$9,IF(Raw!$N820&lt;$A$9,IF(Raw!$X820&gt;$C$9,IF(Raw!$X820&lt;$A$9,Raw!S820,-999),-999),-999),-999),-999),-999)</f>
        <v>-999</v>
      </c>
      <c r="M820" s="9">
        <f>Raw!Q820</f>
        <v>0</v>
      </c>
      <c r="N820" s="9">
        <f>IF(Raw!$G820&gt;$C$8,IF(Raw!$Q820&gt;$C$8,IF(Raw!$N820&gt;$C$9,IF(Raw!$N820&lt;$A$9,IF(Raw!$X820&gt;$C$9,IF(Raw!$X820&lt;$A$9,Raw!V820,-999),-999),-999),-999),-999),-999)</f>
        <v>-999</v>
      </c>
      <c r="O820" s="9">
        <f>IF(Raw!$G820&gt;$C$8,IF(Raw!$Q820&gt;$C$8,IF(Raw!$N820&gt;$C$9,IF(Raw!$N820&lt;$A$9,IF(Raw!$X820&gt;$C$9,IF(Raw!$X820&lt;$A$9,Raw!W820,-999),-999),-999),-999),-999),-999)</f>
        <v>-999</v>
      </c>
      <c r="P820" s="9">
        <f>IF(Raw!$G820&gt;$C$8,IF(Raw!$Q820&gt;$C$8,IF(Raw!$N820&gt;$C$9,IF(Raw!$N820&lt;$A$9,IF(Raw!$X820&gt;$C$9,IF(Raw!$X820&lt;$A$9,Raw!X820,-999),-999),-999),-999),-999),-999)</f>
        <v>-999</v>
      </c>
      <c r="R820" s="9">
        <f t="shared" si="223"/>
        <v>0</v>
      </c>
      <c r="S820" s="9">
        <f t="shared" si="224"/>
        <v>0</v>
      </c>
      <c r="T820" s="9">
        <f t="shared" si="225"/>
        <v>0</v>
      </c>
      <c r="U820" s="9">
        <f t="shared" si="226"/>
        <v>0</v>
      </c>
      <c r="V820" s="15">
        <f t="shared" si="227"/>
        <v>-999</v>
      </c>
      <c r="X820" s="11">
        <f t="shared" si="228"/>
        <v>-6.0139799999999993E+20</v>
      </c>
      <c r="Y820" s="11">
        <f t="shared" si="229"/>
        <v>-9.99E-18</v>
      </c>
      <c r="Z820" s="11">
        <f t="shared" si="230"/>
        <v>-9.9899999999999989E-4</v>
      </c>
      <c r="AA820" s="16">
        <f t="shared" si="231"/>
        <v>1</v>
      </c>
      <c r="AB820" s="9">
        <f t="shared" si="232"/>
        <v>-999</v>
      </c>
      <c r="AC820" s="9">
        <f t="shared" si="233"/>
        <v>-999</v>
      </c>
      <c r="AD820" s="15">
        <f t="shared" si="234"/>
        <v>-999</v>
      </c>
      <c r="AE820" s="3">
        <f t="shared" si="235"/>
        <v>-1202.7959999999996</v>
      </c>
      <c r="AF820" s="2">
        <f t="shared" si="236"/>
        <v>0.30099999999999988</v>
      </c>
      <c r="AG820" s="9">
        <f t="shared" si="237"/>
        <v>0</v>
      </c>
      <c r="AH820" s="2">
        <f t="shared" si="238"/>
        <v>0</v>
      </c>
    </row>
    <row r="821" spans="1:34">
      <c r="A821" s="1">
        <f>Raw!A821</f>
        <v>0</v>
      </c>
      <c r="B821" s="14">
        <f>Raw!B821</f>
        <v>0</v>
      </c>
      <c r="C821" s="15">
        <f>Raw!C821</f>
        <v>0</v>
      </c>
      <c r="D821" s="15">
        <f>IF(C821&gt;0.5,Raw!D821*D$11,-999)</f>
        <v>-999</v>
      </c>
      <c r="E821" s="9">
        <f>IF(Raw!$G821&gt;$C$8,IF(Raw!$Q821&gt;$C$8,IF(Raw!$N821&gt;$C$9,IF(Raw!$N821&lt;$A$9,IF(Raw!$X821&gt;$C$9,IF(Raw!$X821&lt;$A$9,Raw!H821,-999),-999),-999),-999),-999),-999)</f>
        <v>-999</v>
      </c>
      <c r="F821" s="9">
        <f>IF(Raw!$G821&gt;$C$8,IF(Raw!$Q821&gt;$C$8,IF(Raw!$N821&gt;$C$9,IF(Raw!$N821&lt;$A$9,IF(Raw!$X821&gt;$C$9,IF(Raw!$X821&lt;$A$9,Raw!I821,-999),-999),-999),-999),-999),-999)</f>
        <v>-999</v>
      </c>
      <c r="G821" s="9">
        <f>Raw!G821</f>
        <v>0</v>
      </c>
      <c r="H821" s="9">
        <f>IF(Raw!$G821&gt;$C$8,IF(Raw!$Q821&gt;$C$8,IF(Raw!$N821&gt;$C$9,IF(Raw!$N821&lt;$A$9,IF(Raw!$X821&gt;$C$9,IF(Raw!$X821&lt;$A$9,Raw!L821,-999),-999),-999),-999),-999),-999)</f>
        <v>-999</v>
      </c>
      <c r="I821" s="9">
        <f>IF(Raw!$G821&gt;$C$8,IF(Raw!$Q821&gt;$C$8,IF(Raw!$N821&gt;$C$9,IF(Raw!$N821&lt;$A$9,IF(Raw!$X821&gt;$C$9,IF(Raw!$X821&lt;$A$9,Raw!M821,-999),-999),-999),-999),-999),-999)</f>
        <v>-999</v>
      </c>
      <c r="J821" s="9">
        <f>IF(Raw!$G821&gt;$C$8,IF(Raw!$Q821&gt;$C$8,IF(Raw!$N821&gt;$C$9,IF(Raw!$N821&lt;$A$9,IF(Raw!$X821&gt;$C$9,IF(Raw!$X821&lt;$A$9,Raw!N821,-999),-999),-999),-999),-999),-999)</f>
        <v>-999</v>
      </c>
      <c r="K821" s="9">
        <f>IF(Raw!$G821&gt;$C$8,IF(Raw!$Q821&gt;$C$8,IF(Raw!$N821&gt;$C$9,IF(Raw!$N821&lt;$A$9,IF(Raw!$X821&gt;$C$9,IF(Raw!$X821&lt;$A$9,Raw!R821,-999),-999),-999),-999),-999),-999)</f>
        <v>-999</v>
      </c>
      <c r="L821" s="9">
        <f>IF(Raw!$G821&gt;$C$8,IF(Raw!$Q821&gt;$C$8,IF(Raw!$N821&gt;$C$9,IF(Raw!$N821&lt;$A$9,IF(Raw!$X821&gt;$C$9,IF(Raw!$X821&lt;$A$9,Raw!S821,-999),-999),-999),-999),-999),-999)</f>
        <v>-999</v>
      </c>
      <c r="M821" s="9">
        <f>Raw!Q821</f>
        <v>0</v>
      </c>
      <c r="N821" s="9">
        <f>IF(Raw!$G821&gt;$C$8,IF(Raw!$Q821&gt;$C$8,IF(Raw!$N821&gt;$C$9,IF(Raw!$N821&lt;$A$9,IF(Raw!$X821&gt;$C$9,IF(Raw!$X821&lt;$A$9,Raw!V821,-999),-999),-999),-999),-999),-999)</f>
        <v>-999</v>
      </c>
      <c r="O821" s="9">
        <f>IF(Raw!$G821&gt;$C$8,IF(Raw!$Q821&gt;$C$8,IF(Raw!$N821&gt;$C$9,IF(Raw!$N821&lt;$A$9,IF(Raw!$X821&gt;$C$9,IF(Raw!$X821&lt;$A$9,Raw!W821,-999),-999),-999),-999),-999),-999)</f>
        <v>-999</v>
      </c>
      <c r="P821" s="9">
        <f>IF(Raw!$G821&gt;$C$8,IF(Raw!$Q821&gt;$C$8,IF(Raw!$N821&gt;$C$9,IF(Raw!$N821&lt;$A$9,IF(Raw!$X821&gt;$C$9,IF(Raw!$X821&lt;$A$9,Raw!X821,-999),-999),-999),-999),-999),-999)</f>
        <v>-999</v>
      </c>
      <c r="R821" s="9">
        <f t="shared" si="223"/>
        <v>0</v>
      </c>
      <c r="S821" s="9">
        <f t="shared" si="224"/>
        <v>0</v>
      </c>
      <c r="T821" s="9">
        <f t="shared" si="225"/>
        <v>0</v>
      </c>
      <c r="U821" s="9">
        <f t="shared" si="226"/>
        <v>0</v>
      </c>
      <c r="V821" s="15">
        <f t="shared" si="227"/>
        <v>-999</v>
      </c>
      <c r="X821" s="11">
        <f t="shared" si="228"/>
        <v>-6.0139799999999993E+20</v>
      </c>
      <c r="Y821" s="11">
        <f t="shared" si="229"/>
        <v>-9.99E-18</v>
      </c>
      <c r="Z821" s="11">
        <f t="shared" si="230"/>
        <v>-9.9899999999999989E-4</v>
      </c>
      <c r="AA821" s="16">
        <f t="shared" si="231"/>
        <v>1</v>
      </c>
      <c r="AB821" s="9">
        <f t="shared" si="232"/>
        <v>-999</v>
      </c>
      <c r="AC821" s="9">
        <f t="shared" si="233"/>
        <v>-999</v>
      </c>
      <c r="AD821" s="15">
        <f t="shared" si="234"/>
        <v>-999</v>
      </c>
      <c r="AE821" s="3">
        <f t="shared" si="235"/>
        <v>-1202.7959999999996</v>
      </c>
      <c r="AF821" s="2">
        <f t="shared" si="236"/>
        <v>0.30099999999999988</v>
      </c>
      <c r="AG821" s="9">
        <f t="shared" si="237"/>
        <v>0</v>
      </c>
      <c r="AH821" s="2">
        <f t="shared" si="238"/>
        <v>0</v>
      </c>
    </row>
    <row r="822" spans="1:34">
      <c r="A822" s="1">
        <f>Raw!A822</f>
        <v>0</v>
      </c>
      <c r="B822" s="14">
        <f>Raw!B822</f>
        <v>0</v>
      </c>
      <c r="C822" s="15">
        <f>Raw!C822</f>
        <v>0</v>
      </c>
      <c r="D822" s="15">
        <f>IF(C822&gt;0.5,Raw!D822*D$11,-999)</f>
        <v>-999</v>
      </c>
      <c r="E822" s="9">
        <f>IF(Raw!$G822&gt;$C$8,IF(Raw!$Q822&gt;$C$8,IF(Raw!$N822&gt;$C$9,IF(Raw!$N822&lt;$A$9,IF(Raw!$X822&gt;$C$9,IF(Raw!$X822&lt;$A$9,Raw!H822,-999),-999),-999),-999),-999),-999)</f>
        <v>-999</v>
      </c>
      <c r="F822" s="9">
        <f>IF(Raw!$G822&gt;$C$8,IF(Raw!$Q822&gt;$C$8,IF(Raw!$N822&gt;$C$9,IF(Raw!$N822&lt;$A$9,IF(Raw!$X822&gt;$C$9,IF(Raw!$X822&lt;$A$9,Raw!I822,-999),-999),-999),-999),-999),-999)</f>
        <v>-999</v>
      </c>
      <c r="G822" s="9">
        <f>Raw!G822</f>
        <v>0</v>
      </c>
      <c r="H822" s="9">
        <f>IF(Raw!$G822&gt;$C$8,IF(Raw!$Q822&gt;$C$8,IF(Raw!$N822&gt;$C$9,IF(Raw!$N822&lt;$A$9,IF(Raw!$X822&gt;$C$9,IF(Raw!$X822&lt;$A$9,Raw!L822,-999),-999),-999),-999),-999),-999)</f>
        <v>-999</v>
      </c>
      <c r="I822" s="9">
        <f>IF(Raw!$G822&gt;$C$8,IF(Raw!$Q822&gt;$C$8,IF(Raw!$N822&gt;$C$9,IF(Raw!$N822&lt;$A$9,IF(Raw!$X822&gt;$C$9,IF(Raw!$X822&lt;$A$9,Raw!M822,-999),-999),-999),-999),-999),-999)</f>
        <v>-999</v>
      </c>
      <c r="J822" s="9">
        <f>IF(Raw!$G822&gt;$C$8,IF(Raw!$Q822&gt;$C$8,IF(Raw!$N822&gt;$C$9,IF(Raw!$N822&lt;$A$9,IF(Raw!$X822&gt;$C$9,IF(Raw!$X822&lt;$A$9,Raw!N822,-999),-999),-999),-999),-999),-999)</f>
        <v>-999</v>
      </c>
      <c r="K822" s="9">
        <f>IF(Raw!$G822&gt;$C$8,IF(Raw!$Q822&gt;$C$8,IF(Raw!$N822&gt;$C$9,IF(Raw!$N822&lt;$A$9,IF(Raw!$X822&gt;$C$9,IF(Raw!$X822&lt;$A$9,Raw!R822,-999),-999),-999),-999),-999),-999)</f>
        <v>-999</v>
      </c>
      <c r="L822" s="9">
        <f>IF(Raw!$G822&gt;$C$8,IF(Raw!$Q822&gt;$C$8,IF(Raw!$N822&gt;$C$9,IF(Raw!$N822&lt;$A$9,IF(Raw!$X822&gt;$C$9,IF(Raw!$X822&lt;$A$9,Raw!S822,-999),-999),-999),-999),-999),-999)</f>
        <v>-999</v>
      </c>
      <c r="M822" s="9">
        <f>Raw!Q822</f>
        <v>0</v>
      </c>
      <c r="N822" s="9">
        <f>IF(Raw!$G822&gt;$C$8,IF(Raw!$Q822&gt;$C$8,IF(Raw!$N822&gt;$C$9,IF(Raw!$N822&lt;$A$9,IF(Raw!$X822&gt;$C$9,IF(Raw!$X822&lt;$A$9,Raw!V822,-999),-999),-999),-999),-999),-999)</f>
        <v>-999</v>
      </c>
      <c r="O822" s="9">
        <f>IF(Raw!$G822&gt;$C$8,IF(Raw!$Q822&gt;$C$8,IF(Raw!$N822&gt;$C$9,IF(Raw!$N822&lt;$A$9,IF(Raw!$X822&gt;$C$9,IF(Raw!$X822&lt;$A$9,Raw!W822,-999),-999),-999),-999),-999),-999)</f>
        <v>-999</v>
      </c>
      <c r="P822" s="9">
        <f>IF(Raw!$G822&gt;$C$8,IF(Raw!$Q822&gt;$C$8,IF(Raw!$N822&gt;$C$9,IF(Raw!$N822&lt;$A$9,IF(Raw!$X822&gt;$C$9,IF(Raw!$X822&lt;$A$9,Raw!X822,-999),-999),-999),-999),-999),-999)</f>
        <v>-999</v>
      </c>
      <c r="R822" s="9">
        <f t="shared" si="223"/>
        <v>0</v>
      </c>
      <c r="S822" s="9">
        <f t="shared" si="224"/>
        <v>0</v>
      </c>
      <c r="T822" s="9">
        <f t="shared" si="225"/>
        <v>0</v>
      </c>
      <c r="U822" s="9">
        <f t="shared" si="226"/>
        <v>0</v>
      </c>
      <c r="V822" s="15">
        <f t="shared" si="227"/>
        <v>-999</v>
      </c>
      <c r="X822" s="11">
        <f t="shared" si="228"/>
        <v>-6.0139799999999993E+20</v>
      </c>
      <c r="Y822" s="11">
        <f t="shared" si="229"/>
        <v>-9.99E-18</v>
      </c>
      <c r="Z822" s="11">
        <f t="shared" si="230"/>
        <v>-9.9899999999999989E-4</v>
      </c>
      <c r="AA822" s="16">
        <f t="shared" si="231"/>
        <v>1</v>
      </c>
      <c r="AB822" s="9">
        <f t="shared" si="232"/>
        <v>-999</v>
      </c>
      <c r="AC822" s="9">
        <f t="shared" si="233"/>
        <v>-999</v>
      </c>
      <c r="AD822" s="15">
        <f t="shared" si="234"/>
        <v>-999</v>
      </c>
      <c r="AE822" s="3">
        <f t="shared" si="235"/>
        <v>-1202.7959999999996</v>
      </c>
      <c r="AF822" s="2">
        <f t="shared" si="236"/>
        <v>0.30099999999999988</v>
      </c>
      <c r="AG822" s="9">
        <f t="shared" si="237"/>
        <v>0</v>
      </c>
      <c r="AH822" s="2">
        <f t="shared" si="238"/>
        <v>0</v>
      </c>
    </row>
    <row r="823" spans="1:34">
      <c r="A823" s="1">
        <f>Raw!A823</f>
        <v>0</v>
      </c>
      <c r="B823" s="14">
        <f>Raw!B823</f>
        <v>0</v>
      </c>
      <c r="C823" s="15">
        <f>Raw!C823</f>
        <v>0</v>
      </c>
      <c r="D823" s="15">
        <f>IF(C823&gt;0.5,Raw!D823*D$11,-999)</f>
        <v>-999</v>
      </c>
      <c r="E823" s="9">
        <f>IF(Raw!$G823&gt;$C$8,IF(Raw!$Q823&gt;$C$8,IF(Raw!$N823&gt;$C$9,IF(Raw!$N823&lt;$A$9,IF(Raw!$X823&gt;$C$9,IF(Raw!$X823&lt;$A$9,Raw!H823,-999),-999),-999),-999),-999),-999)</f>
        <v>-999</v>
      </c>
      <c r="F823" s="9">
        <f>IF(Raw!$G823&gt;$C$8,IF(Raw!$Q823&gt;$C$8,IF(Raw!$N823&gt;$C$9,IF(Raw!$N823&lt;$A$9,IF(Raw!$X823&gt;$C$9,IF(Raw!$X823&lt;$A$9,Raw!I823,-999),-999),-999),-999),-999),-999)</f>
        <v>-999</v>
      </c>
      <c r="G823" s="9">
        <f>Raw!G823</f>
        <v>0</v>
      </c>
      <c r="H823" s="9">
        <f>IF(Raw!$G823&gt;$C$8,IF(Raw!$Q823&gt;$C$8,IF(Raw!$N823&gt;$C$9,IF(Raw!$N823&lt;$A$9,IF(Raw!$X823&gt;$C$9,IF(Raw!$X823&lt;$A$9,Raw!L823,-999),-999),-999),-999),-999),-999)</f>
        <v>-999</v>
      </c>
      <c r="I823" s="9">
        <f>IF(Raw!$G823&gt;$C$8,IF(Raw!$Q823&gt;$C$8,IF(Raw!$N823&gt;$C$9,IF(Raw!$N823&lt;$A$9,IF(Raw!$X823&gt;$C$9,IF(Raw!$X823&lt;$A$9,Raw!M823,-999),-999),-999),-999),-999),-999)</f>
        <v>-999</v>
      </c>
      <c r="J823" s="9">
        <f>IF(Raw!$G823&gt;$C$8,IF(Raw!$Q823&gt;$C$8,IF(Raw!$N823&gt;$C$9,IF(Raw!$N823&lt;$A$9,IF(Raw!$X823&gt;$C$9,IF(Raw!$X823&lt;$A$9,Raw!N823,-999),-999),-999),-999),-999),-999)</f>
        <v>-999</v>
      </c>
      <c r="K823" s="9">
        <f>IF(Raw!$G823&gt;$C$8,IF(Raw!$Q823&gt;$C$8,IF(Raw!$N823&gt;$C$9,IF(Raw!$N823&lt;$A$9,IF(Raw!$X823&gt;$C$9,IF(Raw!$X823&lt;$A$9,Raw!R823,-999),-999),-999),-999),-999),-999)</f>
        <v>-999</v>
      </c>
      <c r="L823" s="9">
        <f>IF(Raw!$G823&gt;$C$8,IF(Raw!$Q823&gt;$C$8,IF(Raw!$N823&gt;$C$9,IF(Raw!$N823&lt;$A$9,IF(Raw!$X823&gt;$C$9,IF(Raw!$X823&lt;$A$9,Raw!S823,-999),-999),-999),-999),-999),-999)</f>
        <v>-999</v>
      </c>
      <c r="M823" s="9">
        <f>Raw!Q823</f>
        <v>0</v>
      </c>
      <c r="N823" s="9">
        <f>IF(Raw!$G823&gt;$C$8,IF(Raw!$Q823&gt;$C$8,IF(Raw!$N823&gt;$C$9,IF(Raw!$N823&lt;$A$9,IF(Raw!$X823&gt;$C$9,IF(Raw!$X823&lt;$A$9,Raw!V823,-999),-999),-999),-999),-999),-999)</f>
        <v>-999</v>
      </c>
      <c r="O823" s="9">
        <f>IF(Raw!$G823&gt;$C$8,IF(Raw!$Q823&gt;$C$8,IF(Raw!$N823&gt;$C$9,IF(Raw!$N823&lt;$A$9,IF(Raw!$X823&gt;$C$9,IF(Raw!$X823&lt;$A$9,Raw!W823,-999),-999),-999),-999),-999),-999)</f>
        <v>-999</v>
      </c>
      <c r="P823" s="9">
        <f>IF(Raw!$G823&gt;$C$8,IF(Raw!$Q823&gt;$C$8,IF(Raw!$N823&gt;$C$9,IF(Raw!$N823&lt;$A$9,IF(Raw!$X823&gt;$C$9,IF(Raw!$X823&lt;$A$9,Raw!X823,-999),-999),-999),-999),-999),-999)</f>
        <v>-999</v>
      </c>
      <c r="R823" s="9">
        <f t="shared" si="223"/>
        <v>0</v>
      </c>
      <c r="S823" s="9">
        <f t="shared" si="224"/>
        <v>0</v>
      </c>
      <c r="T823" s="9">
        <f t="shared" si="225"/>
        <v>0</v>
      </c>
      <c r="U823" s="9">
        <f t="shared" si="226"/>
        <v>0</v>
      </c>
      <c r="V823" s="15">
        <f t="shared" si="227"/>
        <v>-999</v>
      </c>
      <c r="X823" s="11">
        <f t="shared" si="228"/>
        <v>-6.0139799999999993E+20</v>
      </c>
      <c r="Y823" s="11">
        <f t="shared" si="229"/>
        <v>-9.99E-18</v>
      </c>
      <c r="Z823" s="11">
        <f t="shared" si="230"/>
        <v>-9.9899999999999989E-4</v>
      </c>
      <c r="AA823" s="16">
        <f t="shared" si="231"/>
        <v>1</v>
      </c>
      <c r="AB823" s="9">
        <f t="shared" si="232"/>
        <v>-999</v>
      </c>
      <c r="AC823" s="9">
        <f t="shared" si="233"/>
        <v>-999</v>
      </c>
      <c r="AD823" s="15">
        <f t="shared" si="234"/>
        <v>-999</v>
      </c>
      <c r="AE823" s="3">
        <f t="shared" si="235"/>
        <v>-1202.7959999999996</v>
      </c>
      <c r="AF823" s="2">
        <f t="shared" si="236"/>
        <v>0.30099999999999988</v>
      </c>
      <c r="AG823" s="9">
        <f t="shared" si="237"/>
        <v>0</v>
      </c>
      <c r="AH823" s="2">
        <f t="shared" si="238"/>
        <v>0</v>
      </c>
    </row>
    <row r="824" spans="1:34">
      <c r="A824" s="1">
        <f>Raw!A824</f>
        <v>0</v>
      </c>
      <c r="B824" s="14">
        <f>Raw!B824</f>
        <v>0</v>
      </c>
      <c r="C824" s="15">
        <f>Raw!C824</f>
        <v>0</v>
      </c>
      <c r="D824" s="15">
        <f>IF(C824&gt;0.5,Raw!D824*D$11,-999)</f>
        <v>-999</v>
      </c>
      <c r="E824" s="9">
        <f>IF(Raw!$G824&gt;$C$8,IF(Raw!$Q824&gt;$C$8,IF(Raw!$N824&gt;$C$9,IF(Raw!$N824&lt;$A$9,IF(Raw!$X824&gt;$C$9,IF(Raw!$X824&lt;$A$9,Raw!H824,-999),-999),-999),-999),-999),-999)</f>
        <v>-999</v>
      </c>
      <c r="F824" s="9">
        <f>IF(Raw!$G824&gt;$C$8,IF(Raw!$Q824&gt;$C$8,IF(Raw!$N824&gt;$C$9,IF(Raw!$N824&lt;$A$9,IF(Raw!$X824&gt;$C$9,IF(Raw!$X824&lt;$A$9,Raw!I824,-999),-999),-999),-999),-999),-999)</f>
        <v>-999</v>
      </c>
      <c r="G824" s="9">
        <f>Raw!G824</f>
        <v>0</v>
      </c>
      <c r="H824" s="9">
        <f>IF(Raw!$G824&gt;$C$8,IF(Raw!$Q824&gt;$C$8,IF(Raw!$N824&gt;$C$9,IF(Raw!$N824&lt;$A$9,IF(Raw!$X824&gt;$C$9,IF(Raw!$X824&lt;$A$9,Raw!L824,-999),-999),-999),-999),-999),-999)</f>
        <v>-999</v>
      </c>
      <c r="I824" s="9">
        <f>IF(Raw!$G824&gt;$C$8,IF(Raw!$Q824&gt;$C$8,IF(Raw!$N824&gt;$C$9,IF(Raw!$N824&lt;$A$9,IF(Raw!$X824&gt;$C$9,IF(Raw!$X824&lt;$A$9,Raw!M824,-999),-999),-999),-999),-999),-999)</f>
        <v>-999</v>
      </c>
      <c r="J824" s="9">
        <f>IF(Raw!$G824&gt;$C$8,IF(Raw!$Q824&gt;$C$8,IF(Raw!$N824&gt;$C$9,IF(Raw!$N824&lt;$A$9,IF(Raw!$X824&gt;$C$9,IF(Raw!$X824&lt;$A$9,Raw!N824,-999),-999),-999),-999),-999),-999)</f>
        <v>-999</v>
      </c>
      <c r="K824" s="9">
        <f>IF(Raw!$G824&gt;$C$8,IF(Raw!$Q824&gt;$C$8,IF(Raw!$N824&gt;$C$9,IF(Raw!$N824&lt;$A$9,IF(Raw!$X824&gt;$C$9,IF(Raw!$X824&lt;$A$9,Raw!R824,-999),-999),-999),-999),-999),-999)</f>
        <v>-999</v>
      </c>
      <c r="L824" s="9">
        <f>IF(Raw!$G824&gt;$C$8,IF(Raw!$Q824&gt;$C$8,IF(Raw!$N824&gt;$C$9,IF(Raw!$N824&lt;$A$9,IF(Raw!$X824&gt;$C$9,IF(Raw!$X824&lt;$A$9,Raw!S824,-999),-999),-999),-999),-999),-999)</f>
        <v>-999</v>
      </c>
      <c r="M824" s="9">
        <f>Raw!Q824</f>
        <v>0</v>
      </c>
      <c r="N824" s="9">
        <f>IF(Raw!$G824&gt;$C$8,IF(Raw!$Q824&gt;$C$8,IF(Raw!$N824&gt;$C$9,IF(Raw!$N824&lt;$A$9,IF(Raw!$X824&gt;$C$9,IF(Raw!$X824&lt;$A$9,Raw!V824,-999),-999),-999),-999),-999),-999)</f>
        <v>-999</v>
      </c>
      <c r="O824" s="9">
        <f>IF(Raw!$G824&gt;$C$8,IF(Raw!$Q824&gt;$C$8,IF(Raw!$N824&gt;$C$9,IF(Raw!$N824&lt;$A$9,IF(Raw!$X824&gt;$C$9,IF(Raw!$X824&lt;$A$9,Raw!W824,-999),-999),-999),-999),-999),-999)</f>
        <v>-999</v>
      </c>
      <c r="P824" s="9">
        <f>IF(Raw!$G824&gt;$C$8,IF(Raw!$Q824&gt;$C$8,IF(Raw!$N824&gt;$C$9,IF(Raw!$N824&lt;$A$9,IF(Raw!$X824&gt;$C$9,IF(Raw!$X824&lt;$A$9,Raw!X824,-999),-999),-999),-999),-999),-999)</f>
        <v>-999</v>
      </c>
      <c r="R824" s="9">
        <f t="shared" si="223"/>
        <v>0</v>
      </c>
      <c r="S824" s="9">
        <f t="shared" si="224"/>
        <v>0</v>
      </c>
      <c r="T824" s="9">
        <f t="shared" si="225"/>
        <v>0</v>
      </c>
      <c r="U824" s="9">
        <f t="shared" si="226"/>
        <v>0</v>
      </c>
      <c r="V824" s="15">
        <f t="shared" si="227"/>
        <v>-999</v>
      </c>
      <c r="X824" s="11">
        <f t="shared" si="228"/>
        <v>-6.0139799999999993E+20</v>
      </c>
      <c r="Y824" s="11">
        <f t="shared" si="229"/>
        <v>-9.99E-18</v>
      </c>
      <c r="Z824" s="11">
        <f t="shared" si="230"/>
        <v>-9.9899999999999989E-4</v>
      </c>
      <c r="AA824" s="16">
        <f t="shared" si="231"/>
        <v>1</v>
      </c>
      <c r="AB824" s="9">
        <f t="shared" si="232"/>
        <v>-999</v>
      </c>
      <c r="AC824" s="9">
        <f t="shared" si="233"/>
        <v>-999</v>
      </c>
      <c r="AD824" s="15">
        <f t="shared" si="234"/>
        <v>-999</v>
      </c>
      <c r="AE824" s="3">
        <f t="shared" si="235"/>
        <v>-1202.7959999999996</v>
      </c>
      <c r="AF824" s="2">
        <f t="shared" si="236"/>
        <v>0.30099999999999988</v>
      </c>
      <c r="AG824" s="9">
        <f t="shared" si="237"/>
        <v>0</v>
      </c>
      <c r="AH824" s="2">
        <f t="shared" si="238"/>
        <v>0</v>
      </c>
    </row>
    <row r="825" spans="1:34">
      <c r="A825" s="1">
        <f>Raw!A825</f>
        <v>0</v>
      </c>
      <c r="B825" s="14">
        <f>Raw!B825</f>
        <v>0</v>
      </c>
      <c r="C825" s="15">
        <f>Raw!C825</f>
        <v>0</v>
      </c>
      <c r="D825" s="15">
        <f>IF(C825&gt;0.5,Raw!D825*D$11,-999)</f>
        <v>-999</v>
      </c>
      <c r="E825" s="9">
        <f>IF(Raw!$G825&gt;$C$8,IF(Raw!$Q825&gt;$C$8,IF(Raw!$N825&gt;$C$9,IF(Raw!$N825&lt;$A$9,IF(Raw!$X825&gt;$C$9,IF(Raw!$X825&lt;$A$9,Raw!H825,-999),-999),-999),-999),-999),-999)</f>
        <v>-999</v>
      </c>
      <c r="F825" s="9">
        <f>IF(Raw!$G825&gt;$C$8,IF(Raw!$Q825&gt;$C$8,IF(Raw!$N825&gt;$C$9,IF(Raw!$N825&lt;$A$9,IF(Raw!$X825&gt;$C$9,IF(Raw!$X825&lt;$A$9,Raw!I825,-999),-999),-999),-999),-999),-999)</f>
        <v>-999</v>
      </c>
      <c r="G825" s="9">
        <f>Raw!G825</f>
        <v>0</v>
      </c>
      <c r="H825" s="9">
        <f>IF(Raw!$G825&gt;$C$8,IF(Raw!$Q825&gt;$C$8,IF(Raw!$N825&gt;$C$9,IF(Raw!$N825&lt;$A$9,IF(Raw!$X825&gt;$C$9,IF(Raw!$X825&lt;$A$9,Raw!L825,-999),-999),-999),-999),-999),-999)</f>
        <v>-999</v>
      </c>
      <c r="I825" s="9">
        <f>IF(Raw!$G825&gt;$C$8,IF(Raw!$Q825&gt;$C$8,IF(Raw!$N825&gt;$C$9,IF(Raw!$N825&lt;$A$9,IF(Raw!$X825&gt;$C$9,IF(Raw!$X825&lt;$A$9,Raw!M825,-999),-999),-999),-999),-999),-999)</f>
        <v>-999</v>
      </c>
      <c r="J825" s="9">
        <f>IF(Raw!$G825&gt;$C$8,IF(Raw!$Q825&gt;$C$8,IF(Raw!$N825&gt;$C$9,IF(Raw!$N825&lt;$A$9,IF(Raw!$X825&gt;$C$9,IF(Raw!$X825&lt;$A$9,Raw!N825,-999),-999),-999),-999),-999),-999)</f>
        <v>-999</v>
      </c>
      <c r="K825" s="9">
        <f>IF(Raw!$G825&gt;$C$8,IF(Raw!$Q825&gt;$C$8,IF(Raw!$N825&gt;$C$9,IF(Raw!$N825&lt;$A$9,IF(Raw!$X825&gt;$C$9,IF(Raw!$X825&lt;$A$9,Raw!R825,-999),-999),-999),-999),-999),-999)</f>
        <v>-999</v>
      </c>
      <c r="L825" s="9">
        <f>IF(Raw!$G825&gt;$C$8,IF(Raw!$Q825&gt;$C$8,IF(Raw!$N825&gt;$C$9,IF(Raw!$N825&lt;$A$9,IF(Raw!$X825&gt;$C$9,IF(Raw!$X825&lt;$A$9,Raw!S825,-999),-999),-999),-999),-999),-999)</f>
        <v>-999</v>
      </c>
      <c r="M825" s="9">
        <f>Raw!Q825</f>
        <v>0</v>
      </c>
      <c r="N825" s="9">
        <f>IF(Raw!$G825&gt;$C$8,IF(Raw!$Q825&gt;$C$8,IF(Raw!$N825&gt;$C$9,IF(Raw!$N825&lt;$A$9,IF(Raw!$X825&gt;$C$9,IF(Raw!$X825&lt;$A$9,Raw!V825,-999),-999),-999),-999),-999),-999)</f>
        <v>-999</v>
      </c>
      <c r="O825" s="9">
        <f>IF(Raw!$G825&gt;$C$8,IF(Raw!$Q825&gt;$C$8,IF(Raw!$N825&gt;$C$9,IF(Raw!$N825&lt;$A$9,IF(Raw!$X825&gt;$C$9,IF(Raw!$X825&lt;$A$9,Raw!W825,-999),-999),-999),-999),-999),-999)</f>
        <v>-999</v>
      </c>
      <c r="P825" s="9">
        <f>IF(Raw!$G825&gt;$C$8,IF(Raw!$Q825&gt;$C$8,IF(Raw!$N825&gt;$C$9,IF(Raw!$N825&lt;$A$9,IF(Raw!$X825&gt;$C$9,IF(Raw!$X825&lt;$A$9,Raw!X825,-999),-999),-999),-999),-999),-999)</f>
        <v>-999</v>
      </c>
      <c r="R825" s="9">
        <f t="shared" si="223"/>
        <v>0</v>
      </c>
      <c r="S825" s="9">
        <f t="shared" si="224"/>
        <v>0</v>
      </c>
      <c r="T825" s="9">
        <f t="shared" si="225"/>
        <v>0</v>
      </c>
      <c r="U825" s="9">
        <f t="shared" si="226"/>
        <v>0</v>
      </c>
      <c r="V825" s="15">
        <f t="shared" si="227"/>
        <v>-999</v>
      </c>
      <c r="X825" s="11">
        <f t="shared" si="228"/>
        <v>-6.0139799999999993E+20</v>
      </c>
      <c r="Y825" s="11">
        <f t="shared" si="229"/>
        <v>-9.99E-18</v>
      </c>
      <c r="Z825" s="11">
        <f t="shared" si="230"/>
        <v>-9.9899999999999989E-4</v>
      </c>
      <c r="AA825" s="16">
        <f t="shared" si="231"/>
        <v>1</v>
      </c>
      <c r="AB825" s="9">
        <f t="shared" si="232"/>
        <v>-999</v>
      </c>
      <c r="AC825" s="9">
        <f t="shared" si="233"/>
        <v>-999</v>
      </c>
      <c r="AD825" s="15">
        <f t="shared" si="234"/>
        <v>-999</v>
      </c>
      <c r="AE825" s="3">
        <f t="shared" si="235"/>
        <v>-1202.7959999999996</v>
      </c>
      <c r="AF825" s="2">
        <f t="shared" si="236"/>
        <v>0.30099999999999988</v>
      </c>
      <c r="AG825" s="9">
        <f t="shared" si="237"/>
        <v>0</v>
      </c>
      <c r="AH825" s="2">
        <f t="shared" si="238"/>
        <v>0</v>
      </c>
    </row>
    <row r="826" spans="1:34">
      <c r="A826" s="1">
        <f>Raw!A826</f>
        <v>0</v>
      </c>
      <c r="B826" s="14">
        <f>Raw!B826</f>
        <v>0</v>
      </c>
      <c r="C826" s="15">
        <f>Raw!C826</f>
        <v>0</v>
      </c>
      <c r="D826" s="15">
        <f>IF(C826&gt;0.5,Raw!D826*D$11,-999)</f>
        <v>-999</v>
      </c>
      <c r="E826" s="9">
        <f>IF(Raw!$G826&gt;$C$8,IF(Raw!$Q826&gt;$C$8,IF(Raw!$N826&gt;$C$9,IF(Raw!$N826&lt;$A$9,IF(Raw!$X826&gt;$C$9,IF(Raw!$X826&lt;$A$9,Raw!H826,-999),-999),-999),-999),-999),-999)</f>
        <v>-999</v>
      </c>
      <c r="F826" s="9">
        <f>IF(Raw!$G826&gt;$C$8,IF(Raw!$Q826&gt;$C$8,IF(Raw!$N826&gt;$C$9,IF(Raw!$N826&lt;$A$9,IF(Raw!$X826&gt;$C$9,IF(Raw!$X826&lt;$A$9,Raw!I826,-999),-999),-999),-999),-999),-999)</f>
        <v>-999</v>
      </c>
      <c r="G826" s="9">
        <f>Raw!G826</f>
        <v>0</v>
      </c>
      <c r="H826" s="9">
        <f>IF(Raw!$G826&gt;$C$8,IF(Raw!$Q826&gt;$C$8,IF(Raw!$N826&gt;$C$9,IF(Raw!$N826&lt;$A$9,IF(Raw!$X826&gt;$C$9,IF(Raw!$X826&lt;$A$9,Raw!L826,-999),-999),-999),-999),-999),-999)</f>
        <v>-999</v>
      </c>
      <c r="I826" s="9">
        <f>IF(Raw!$G826&gt;$C$8,IF(Raw!$Q826&gt;$C$8,IF(Raw!$N826&gt;$C$9,IF(Raw!$N826&lt;$A$9,IF(Raw!$X826&gt;$C$9,IF(Raw!$X826&lt;$A$9,Raw!M826,-999),-999),-999),-999),-999),-999)</f>
        <v>-999</v>
      </c>
      <c r="J826" s="9">
        <f>IF(Raw!$G826&gt;$C$8,IF(Raw!$Q826&gt;$C$8,IF(Raw!$N826&gt;$C$9,IF(Raw!$N826&lt;$A$9,IF(Raw!$X826&gt;$C$9,IF(Raw!$X826&lt;$A$9,Raw!N826,-999),-999),-999),-999),-999),-999)</f>
        <v>-999</v>
      </c>
      <c r="K826" s="9">
        <f>IF(Raw!$G826&gt;$C$8,IF(Raw!$Q826&gt;$C$8,IF(Raw!$N826&gt;$C$9,IF(Raw!$N826&lt;$A$9,IF(Raw!$X826&gt;$C$9,IF(Raw!$X826&lt;$A$9,Raw!R826,-999),-999),-999),-999),-999),-999)</f>
        <v>-999</v>
      </c>
      <c r="L826" s="9">
        <f>IF(Raw!$G826&gt;$C$8,IF(Raw!$Q826&gt;$C$8,IF(Raw!$N826&gt;$C$9,IF(Raw!$N826&lt;$A$9,IF(Raw!$X826&gt;$C$9,IF(Raw!$X826&lt;$A$9,Raw!S826,-999),-999),-999),-999),-999),-999)</f>
        <v>-999</v>
      </c>
      <c r="M826" s="9">
        <f>Raw!Q826</f>
        <v>0</v>
      </c>
      <c r="N826" s="9">
        <f>IF(Raw!$G826&gt;$C$8,IF(Raw!$Q826&gt;$C$8,IF(Raw!$N826&gt;$C$9,IF(Raw!$N826&lt;$A$9,IF(Raw!$X826&gt;$C$9,IF(Raw!$X826&lt;$A$9,Raw!V826,-999),-999),-999),-999),-999),-999)</f>
        <v>-999</v>
      </c>
      <c r="O826" s="9">
        <f>IF(Raw!$G826&gt;$C$8,IF(Raw!$Q826&gt;$C$8,IF(Raw!$N826&gt;$C$9,IF(Raw!$N826&lt;$A$9,IF(Raw!$X826&gt;$C$9,IF(Raw!$X826&lt;$A$9,Raw!W826,-999),-999),-999),-999),-999),-999)</f>
        <v>-999</v>
      </c>
      <c r="P826" s="9">
        <f>IF(Raw!$G826&gt;$C$8,IF(Raw!$Q826&gt;$C$8,IF(Raw!$N826&gt;$C$9,IF(Raw!$N826&lt;$A$9,IF(Raw!$X826&gt;$C$9,IF(Raw!$X826&lt;$A$9,Raw!X826,-999),-999),-999),-999),-999),-999)</f>
        <v>-999</v>
      </c>
      <c r="R826" s="9">
        <f t="shared" si="223"/>
        <v>0</v>
      </c>
      <c r="S826" s="9">
        <f t="shared" si="224"/>
        <v>0</v>
      </c>
      <c r="T826" s="9">
        <f t="shared" si="225"/>
        <v>0</v>
      </c>
      <c r="U826" s="9">
        <f t="shared" si="226"/>
        <v>0</v>
      </c>
      <c r="V826" s="15">
        <f t="shared" si="227"/>
        <v>-999</v>
      </c>
      <c r="X826" s="11">
        <f t="shared" si="228"/>
        <v>-6.0139799999999993E+20</v>
      </c>
      <c r="Y826" s="11">
        <f t="shared" si="229"/>
        <v>-9.99E-18</v>
      </c>
      <c r="Z826" s="11">
        <f t="shared" si="230"/>
        <v>-9.9899999999999989E-4</v>
      </c>
      <c r="AA826" s="16">
        <f t="shared" si="231"/>
        <v>1</v>
      </c>
      <c r="AB826" s="9">
        <f t="shared" si="232"/>
        <v>-999</v>
      </c>
      <c r="AC826" s="9">
        <f t="shared" si="233"/>
        <v>-999</v>
      </c>
      <c r="AD826" s="15">
        <f t="shared" si="234"/>
        <v>-999</v>
      </c>
      <c r="AE826" s="3">
        <f t="shared" si="235"/>
        <v>-1202.7959999999996</v>
      </c>
      <c r="AF826" s="2">
        <f t="shared" si="236"/>
        <v>0.30099999999999988</v>
      </c>
      <c r="AG826" s="9">
        <f t="shared" si="237"/>
        <v>0</v>
      </c>
      <c r="AH826" s="2">
        <f t="shared" si="238"/>
        <v>0</v>
      </c>
    </row>
    <row r="827" spans="1:34">
      <c r="A827" s="1">
        <f>Raw!A827</f>
        <v>0</v>
      </c>
      <c r="B827" s="14">
        <f>Raw!B827</f>
        <v>0</v>
      </c>
      <c r="C827" s="15">
        <f>Raw!C827</f>
        <v>0</v>
      </c>
      <c r="D827" s="15">
        <f>IF(C827&gt;0.5,Raw!D827*D$11,-999)</f>
        <v>-999</v>
      </c>
      <c r="E827" s="9">
        <f>IF(Raw!$G827&gt;$C$8,IF(Raw!$Q827&gt;$C$8,IF(Raw!$N827&gt;$C$9,IF(Raw!$N827&lt;$A$9,IF(Raw!$X827&gt;$C$9,IF(Raw!$X827&lt;$A$9,Raw!H827,-999),-999),-999),-999),-999),-999)</f>
        <v>-999</v>
      </c>
      <c r="F827" s="9">
        <f>IF(Raw!$G827&gt;$C$8,IF(Raw!$Q827&gt;$C$8,IF(Raw!$N827&gt;$C$9,IF(Raw!$N827&lt;$A$9,IF(Raw!$X827&gt;$C$9,IF(Raw!$X827&lt;$A$9,Raw!I827,-999),-999),-999),-999),-999),-999)</f>
        <v>-999</v>
      </c>
      <c r="G827" s="9">
        <f>Raw!G827</f>
        <v>0</v>
      </c>
      <c r="H827" s="9">
        <f>IF(Raw!$G827&gt;$C$8,IF(Raw!$Q827&gt;$C$8,IF(Raw!$N827&gt;$C$9,IF(Raw!$N827&lt;$A$9,IF(Raw!$X827&gt;$C$9,IF(Raw!$X827&lt;$A$9,Raw!L827,-999),-999),-999),-999),-999),-999)</f>
        <v>-999</v>
      </c>
      <c r="I827" s="9">
        <f>IF(Raw!$G827&gt;$C$8,IF(Raw!$Q827&gt;$C$8,IF(Raw!$N827&gt;$C$9,IF(Raw!$N827&lt;$A$9,IF(Raw!$X827&gt;$C$9,IF(Raw!$X827&lt;$A$9,Raw!M827,-999),-999),-999),-999),-999),-999)</f>
        <v>-999</v>
      </c>
      <c r="J827" s="9">
        <f>IF(Raw!$G827&gt;$C$8,IF(Raw!$Q827&gt;$C$8,IF(Raw!$N827&gt;$C$9,IF(Raw!$N827&lt;$A$9,IF(Raw!$X827&gt;$C$9,IF(Raw!$X827&lt;$A$9,Raw!N827,-999),-999),-999),-999),-999),-999)</f>
        <v>-999</v>
      </c>
      <c r="K827" s="9">
        <f>IF(Raw!$G827&gt;$C$8,IF(Raw!$Q827&gt;$C$8,IF(Raw!$N827&gt;$C$9,IF(Raw!$N827&lt;$A$9,IF(Raw!$X827&gt;$C$9,IF(Raw!$X827&lt;$A$9,Raw!R827,-999),-999),-999),-999),-999),-999)</f>
        <v>-999</v>
      </c>
      <c r="L827" s="9">
        <f>IF(Raw!$G827&gt;$C$8,IF(Raw!$Q827&gt;$C$8,IF(Raw!$N827&gt;$C$9,IF(Raw!$N827&lt;$A$9,IF(Raw!$X827&gt;$C$9,IF(Raw!$X827&lt;$A$9,Raw!S827,-999),-999),-999),-999),-999),-999)</f>
        <v>-999</v>
      </c>
      <c r="M827" s="9">
        <f>Raw!Q827</f>
        <v>0</v>
      </c>
      <c r="N827" s="9">
        <f>IF(Raw!$G827&gt;$C$8,IF(Raw!$Q827&gt;$C$8,IF(Raw!$N827&gt;$C$9,IF(Raw!$N827&lt;$A$9,IF(Raw!$X827&gt;$C$9,IF(Raw!$X827&lt;$A$9,Raw!V827,-999),-999),-999),-999),-999),-999)</f>
        <v>-999</v>
      </c>
      <c r="O827" s="9">
        <f>IF(Raw!$G827&gt;$C$8,IF(Raw!$Q827&gt;$C$8,IF(Raw!$N827&gt;$C$9,IF(Raw!$N827&lt;$A$9,IF(Raw!$X827&gt;$C$9,IF(Raw!$X827&lt;$A$9,Raw!W827,-999),-999),-999),-999),-999),-999)</f>
        <v>-999</v>
      </c>
      <c r="P827" s="9">
        <f>IF(Raw!$G827&gt;$C$8,IF(Raw!$Q827&gt;$C$8,IF(Raw!$N827&gt;$C$9,IF(Raw!$N827&lt;$A$9,IF(Raw!$X827&gt;$C$9,IF(Raw!$X827&lt;$A$9,Raw!X827,-999),-999),-999),-999),-999),-999)</f>
        <v>-999</v>
      </c>
      <c r="R827" s="9">
        <f t="shared" si="223"/>
        <v>0</v>
      </c>
      <c r="S827" s="9">
        <f t="shared" si="224"/>
        <v>0</v>
      </c>
      <c r="T827" s="9">
        <f t="shared" si="225"/>
        <v>0</v>
      </c>
      <c r="U827" s="9">
        <f t="shared" si="226"/>
        <v>0</v>
      </c>
      <c r="V827" s="15">
        <f t="shared" si="227"/>
        <v>-999</v>
      </c>
      <c r="X827" s="11">
        <f t="shared" si="228"/>
        <v>-6.0139799999999993E+20</v>
      </c>
      <c r="Y827" s="11">
        <f t="shared" si="229"/>
        <v>-9.99E-18</v>
      </c>
      <c r="Z827" s="11">
        <f t="shared" si="230"/>
        <v>-9.9899999999999989E-4</v>
      </c>
      <c r="AA827" s="16">
        <f t="shared" si="231"/>
        <v>1</v>
      </c>
      <c r="AB827" s="9">
        <f t="shared" si="232"/>
        <v>-999</v>
      </c>
      <c r="AC827" s="9">
        <f t="shared" si="233"/>
        <v>-999</v>
      </c>
      <c r="AD827" s="15">
        <f t="shared" si="234"/>
        <v>-999</v>
      </c>
      <c r="AE827" s="3">
        <f t="shared" si="235"/>
        <v>-1202.7959999999996</v>
      </c>
      <c r="AF827" s="2">
        <f t="shared" si="236"/>
        <v>0.30099999999999988</v>
      </c>
      <c r="AG827" s="9">
        <f t="shared" si="237"/>
        <v>0</v>
      </c>
      <c r="AH827" s="2">
        <f t="shared" si="238"/>
        <v>0</v>
      </c>
    </row>
    <row r="828" spans="1:34">
      <c r="A828" s="1">
        <f>Raw!A828</f>
        <v>0</v>
      </c>
      <c r="B828" s="14">
        <f>Raw!B828</f>
        <v>0</v>
      </c>
      <c r="C828" s="15">
        <f>Raw!C828</f>
        <v>0</v>
      </c>
      <c r="D828" s="15">
        <f>IF(C828&gt;0.5,Raw!D828*D$11,-999)</f>
        <v>-999</v>
      </c>
      <c r="E828" s="9">
        <f>IF(Raw!$G828&gt;$C$8,IF(Raw!$Q828&gt;$C$8,IF(Raw!$N828&gt;$C$9,IF(Raw!$N828&lt;$A$9,IF(Raw!$X828&gt;$C$9,IF(Raw!$X828&lt;$A$9,Raw!H828,-999),-999),-999),-999),-999),-999)</f>
        <v>-999</v>
      </c>
      <c r="F828" s="9">
        <f>IF(Raw!$G828&gt;$C$8,IF(Raw!$Q828&gt;$C$8,IF(Raw!$N828&gt;$C$9,IF(Raw!$N828&lt;$A$9,IF(Raw!$X828&gt;$C$9,IF(Raw!$X828&lt;$A$9,Raw!I828,-999),-999),-999),-999),-999),-999)</f>
        <v>-999</v>
      </c>
      <c r="G828" s="9">
        <f>Raw!G828</f>
        <v>0</v>
      </c>
      <c r="H828" s="9">
        <f>IF(Raw!$G828&gt;$C$8,IF(Raw!$Q828&gt;$C$8,IF(Raw!$N828&gt;$C$9,IF(Raw!$N828&lt;$A$9,IF(Raw!$X828&gt;$C$9,IF(Raw!$X828&lt;$A$9,Raw!L828,-999),-999),-999),-999),-999),-999)</f>
        <v>-999</v>
      </c>
      <c r="I828" s="9">
        <f>IF(Raw!$G828&gt;$C$8,IF(Raw!$Q828&gt;$C$8,IF(Raw!$N828&gt;$C$9,IF(Raw!$N828&lt;$A$9,IF(Raw!$X828&gt;$C$9,IF(Raw!$X828&lt;$A$9,Raw!M828,-999),-999),-999),-999),-999),-999)</f>
        <v>-999</v>
      </c>
      <c r="J828" s="9">
        <f>IF(Raw!$G828&gt;$C$8,IF(Raw!$Q828&gt;$C$8,IF(Raw!$N828&gt;$C$9,IF(Raw!$N828&lt;$A$9,IF(Raw!$X828&gt;$C$9,IF(Raw!$X828&lt;$A$9,Raw!N828,-999),-999),-999),-999),-999),-999)</f>
        <v>-999</v>
      </c>
      <c r="K828" s="9">
        <f>IF(Raw!$G828&gt;$C$8,IF(Raw!$Q828&gt;$C$8,IF(Raw!$N828&gt;$C$9,IF(Raw!$N828&lt;$A$9,IF(Raw!$X828&gt;$C$9,IF(Raw!$X828&lt;$A$9,Raw!R828,-999),-999),-999),-999),-999),-999)</f>
        <v>-999</v>
      </c>
      <c r="L828" s="9">
        <f>IF(Raw!$G828&gt;$C$8,IF(Raw!$Q828&gt;$C$8,IF(Raw!$N828&gt;$C$9,IF(Raw!$N828&lt;$A$9,IF(Raw!$X828&gt;$C$9,IF(Raw!$X828&lt;$A$9,Raw!S828,-999),-999),-999),-999),-999),-999)</f>
        <v>-999</v>
      </c>
      <c r="M828" s="9">
        <f>Raw!Q828</f>
        <v>0</v>
      </c>
      <c r="N828" s="9">
        <f>IF(Raw!$G828&gt;$C$8,IF(Raw!$Q828&gt;$C$8,IF(Raw!$N828&gt;$C$9,IF(Raw!$N828&lt;$A$9,IF(Raw!$X828&gt;$C$9,IF(Raw!$X828&lt;$A$9,Raw!V828,-999),-999),-999),-999),-999),-999)</f>
        <v>-999</v>
      </c>
      <c r="O828" s="9">
        <f>IF(Raw!$G828&gt;$C$8,IF(Raw!$Q828&gt;$C$8,IF(Raw!$N828&gt;$C$9,IF(Raw!$N828&lt;$A$9,IF(Raw!$X828&gt;$C$9,IF(Raw!$X828&lt;$A$9,Raw!W828,-999),-999),-999),-999),-999),-999)</f>
        <v>-999</v>
      </c>
      <c r="P828" s="9">
        <f>IF(Raw!$G828&gt;$C$8,IF(Raw!$Q828&gt;$C$8,IF(Raw!$N828&gt;$C$9,IF(Raw!$N828&lt;$A$9,IF(Raw!$X828&gt;$C$9,IF(Raw!$X828&lt;$A$9,Raw!X828,-999),-999),-999),-999),-999),-999)</f>
        <v>-999</v>
      </c>
      <c r="R828" s="9">
        <f t="shared" si="223"/>
        <v>0</v>
      </c>
      <c r="S828" s="9">
        <f t="shared" si="224"/>
        <v>0</v>
      </c>
      <c r="T828" s="9">
        <f t="shared" si="225"/>
        <v>0</v>
      </c>
      <c r="U828" s="9">
        <f t="shared" si="226"/>
        <v>0</v>
      </c>
      <c r="V828" s="15">
        <f t="shared" si="227"/>
        <v>-999</v>
      </c>
      <c r="X828" s="11">
        <f t="shared" si="228"/>
        <v>-6.0139799999999993E+20</v>
      </c>
      <c r="Y828" s="11">
        <f t="shared" si="229"/>
        <v>-9.99E-18</v>
      </c>
      <c r="Z828" s="11">
        <f t="shared" si="230"/>
        <v>-9.9899999999999989E-4</v>
      </c>
      <c r="AA828" s="16">
        <f t="shared" si="231"/>
        <v>1</v>
      </c>
      <c r="AB828" s="9">
        <f t="shared" si="232"/>
        <v>-999</v>
      </c>
      <c r="AC828" s="9">
        <f t="shared" si="233"/>
        <v>-999</v>
      </c>
      <c r="AD828" s="15">
        <f t="shared" si="234"/>
        <v>-999</v>
      </c>
      <c r="AE828" s="3">
        <f t="shared" si="235"/>
        <v>-1202.7959999999996</v>
      </c>
      <c r="AF828" s="2">
        <f t="shared" si="236"/>
        <v>0.30099999999999988</v>
      </c>
      <c r="AG828" s="9">
        <f t="shared" si="237"/>
        <v>0</v>
      </c>
      <c r="AH828" s="2">
        <f t="shared" si="238"/>
        <v>0</v>
      </c>
    </row>
    <row r="829" spans="1:34">
      <c r="A829" s="1">
        <f>Raw!A829</f>
        <v>0</v>
      </c>
      <c r="B829" s="14">
        <f>Raw!B829</f>
        <v>0</v>
      </c>
      <c r="C829" s="15">
        <f>Raw!C829</f>
        <v>0</v>
      </c>
      <c r="D829" s="15">
        <f>IF(C829&gt;0.5,Raw!D829*D$11,-999)</f>
        <v>-999</v>
      </c>
      <c r="E829" s="9">
        <f>IF(Raw!$G829&gt;$C$8,IF(Raw!$Q829&gt;$C$8,IF(Raw!$N829&gt;$C$9,IF(Raw!$N829&lt;$A$9,IF(Raw!$X829&gt;$C$9,IF(Raw!$X829&lt;$A$9,Raw!H829,-999),-999),-999),-999),-999),-999)</f>
        <v>-999</v>
      </c>
      <c r="F829" s="9">
        <f>IF(Raw!$G829&gt;$C$8,IF(Raw!$Q829&gt;$C$8,IF(Raw!$N829&gt;$C$9,IF(Raw!$N829&lt;$A$9,IF(Raw!$X829&gt;$C$9,IF(Raw!$X829&lt;$A$9,Raw!I829,-999),-999),-999),-999),-999),-999)</f>
        <v>-999</v>
      </c>
      <c r="G829" s="9">
        <f>Raw!G829</f>
        <v>0</v>
      </c>
      <c r="H829" s="9">
        <f>IF(Raw!$G829&gt;$C$8,IF(Raw!$Q829&gt;$C$8,IF(Raw!$N829&gt;$C$9,IF(Raw!$N829&lt;$A$9,IF(Raw!$X829&gt;$C$9,IF(Raw!$X829&lt;$A$9,Raw!L829,-999),-999),-999),-999),-999),-999)</f>
        <v>-999</v>
      </c>
      <c r="I829" s="9">
        <f>IF(Raw!$G829&gt;$C$8,IF(Raw!$Q829&gt;$C$8,IF(Raw!$N829&gt;$C$9,IF(Raw!$N829&lt;$A$9,IF(Raw!$X829&gt;$C$9,IF(Raw!$X829&lt;$A$9,Raw!M829,-999),-999),-999),-999),-999),-999)</f>
        <v>-999</v>
      </c>
      <c r="J829" s="9">
        <f>IF(Raw!$G829&gt;$C$8,IF(Raw!$Q829&gt;$C$8,IF(Raw!$N829&gt;$C$9,IF(Raw!$N829&lt;$A$9,IF(Raw!$X829&gt;$C$9,IF(Raw!$X829&lt;$A$9,Raw!N829,-999),-999),-999),-999),-999),-999)</f>
        <v>-999</v>
      </c>
      <c r="K829" s="9">
        <f>IF(Raw!$G829&gt;$C$8,IF(Raw!$Q829&gt;$C$8,IF(Raw!$N829&gt;$C$9,IF(Raw!$N829&lt;$A$9,IF(Raw!$X829&gt;$C$9,IF(Raw!$X829&lt;$A$9,Raw!R829,-999),-999),-999),-999),-999),-999)</f>
        <v>-999</v>
      </c>
      <c r="L829" s="9">
        <f>IF(Raw!$G829&gt;$C$8,IF(Raw!$Q829&gt;$C$8,IF(Raw!$N829&gt;$C$9,IF(Raw!$N829&lt;$A$9,IF(Raw!$X829&gt;$C$9,IF(Raw!$X829&lt;$A$9,Raw!S829,-999),-999),-999),-999),-999),-999)</f>
        <v>-999</v>
      </c>
      <c r="M829" s="9">
        <f>Raw!Q829</f>
        <v>0</v>
      </c>
      <c r="N829" s="9">
        <f>IF(Raw!$G829&gt;$C$8,IF(Raw!$Q829&gt;$C$8,IF(Raw!$N829&gt;$C$9,IF(Raw!$N829&lt;$A$9,IF(Raw!$X829&gt;$C$9,IF(Raw!$X829&lt;$A$9,Raw!V829,-999),-999),-999),-999),-999),-999)</f>
        <v>-999</v>
      </c>
      <c r="O829" s="9">
        <f>IF(Raw!$G829&gt;$C$8,IF(Raw!$Q829&gt;$C$8,IF(Raw!$N829&gt;$C$9,IF(Raw!$N829&lt;$A$9,IF(Raw!$X829&gt;$C$9,IF(Raw!$X829&lt;$A$9,Raw!W829,-999),-999),-999),-999),-999),-999)</f>
        <v>-999</v>
      </c>
      <c r="P829" s="9">
        <f>IF(Raw!$G829&gt;$C$8,IF(Raw!$Q829&gt;$C$8,IF(Raw!$N829&gt;$C$9,IF(Raw!$N829&lt;$A$9,IF(Raw!$X829&gt;$C$9,IF(Raw!$X829&lt;$A$9,Raw!X829,-999),-999),-999),-999),-999),-999)</f>
        <v>-999</v>
      </c>
      <c r="R829" s="9">
        <f t="shared" si="223"/>
        <v>0</v>
      </c>
      <c r="S829" s="9">
        <f t="shared" si="224"/>
        <v>0</v>
      </c>
      <c r="T829" s="9">
        <f t="shared" si="225"/>
        <v>0</v>
      </c>
      <c r="U829" s="9">
        <f t="shared" si="226"/>
        <v>0</v>
      </c>
      <c r="V829" s="15">
        <f t="shared" si="227"/>
        <v>-999</v>
      </c>
      <c r="X829" s="11">
        <f t="shared" si="228"/>
        <v>-6.0139799999999993E+20</v>
      </c>
      <c r="Y829" s="11">
        <f t="shared" si="229"/>
        <v>-9.99E-18</v>
      </c>
      <c r="Z829" s="11">
        <f t="shared" si="230"/>
        <v>-9.9899999999999989E-4</v>
      </c>
      <c r="AA829" s="16">
        <f t="shared" si="231"/>
        <v>1</v>
      </c>
      <c r="AB829" s="9">
        <f t="shared" si="232"/>
        <v>-999</v>
      </c>
      <c r="AC829" s="9">
        <f t="shared" si="233"/>
        <v>-999</v>
      </c>
      <c r="AD829" s="15">
        <f t="shared" si="234"/>
        <v>-999</v>
      </c>
      <c r="AE829" s="3">
        <f t="shared" si="235"/>
        <v>-1202.7959999999996</v>
      </c>
      <c r="AF829" s="2">
        <f t="shared" si="236"/>
        <v>0.30099999999999988</v>
      </c>
      <c r="AG829" s="9">
        <f t="shared" si="237"/>
        <v>0</v>
      </c>
      <c r="AH829" s="2">
        <f t="shared" si="238"/>
        <v>0</v>
      </c>
    </row>
    <row r="830" spans="1:34">
      <c r="A830" s="1">
        <f>Raw!A830</f>
        <v>0</v>
      </c>
      <c r="B830" s="14">
        <f>Raw!B830</f>
        <v>0</v>
      </c>
      <c r="C830" s="15">
        <f>Raw!C830</f>
        <v>0</v>
      </c>
      <c r="D830" s="15">
        <f>IF(C830&gt;0.5,Raw!D830*D$11,-999)</f>
        <v>-999</v>
      </c>
      <c r="E830" s="9">
        <f>IF(Raw!$G830&gt;$C$8,IF(Raw!$Q830&gt;$C$8,IF(Raw!$N830&gt;$C$9,IF(Raw!$N830&lt;$A$9,IF(Raw!$X830&gt;$C$9,IF(Raw!$X830&lt;$A$9,Raw!H830,-999),-999),-999),-999),-999),-999)</f>
        <v>-999</v>
      </c>
      <c r="F830" s="9">
        <f>IF(Raw!$G830&gt;$C$8,IF(Raw!$Q830&gt;$C$8,IF(Raw!$N830&gt;$C$9,IF(Raw!$N830&lt;$A$9,IF(Raw!$X830&gt;$C$9,IF(Raw!$X830&lt;$A$9,Raw!I830,-999),-999),-999),-999),-999),-999)</f>
        <v>-999</v>
      </c>
      <c r="G830" s="9">
        <f>Raw!G830</f>
        <v>0</v>
      </c>
      <c r="H830" s="9">
        <f>IF(Raw!$G830&gt;$C$8,IF(Raw!$Q830&gt;$C$8,IF(Raw!$N830&gt;$C$9,IF(Raw!$N830&lt;$A$9,IF(Raw!$X830&gt;$C$9,IF(Raw!$X830&lt;$A$9,Raw!L830,-999),-999),-999),-999),-999),-999)</f>
        <v>-999</v>
      </c>
      <c r="I830" s="9">
        <f>IF(Raw!$G830&gt;$C$8,IF(Raw!$Q830&gt;$C$8,IF(Raw!$N830&gt;$C$9,IF(Raw!$N830&lt;$A$9,IF(Raw!$X830&gt;$C$9,IF(Raw!$X830&lt;$A$9,Raw!M830,-999),-999),-999),-999),-999),-999)</f>
        <v>-999</v>
      </c>
      <c r="J830" s="9">
        <f>IF(Raw!$G830&gt;$C$8,IF(Raw!$Q830&gt;$C$8,IF(Raw!$N830&gt;$C$9,IF(Raw!$N830&lt;$A$9,IF(Raw!$X830&gt;$C$9,IF(Raw!$X830&lt;$A$9,Raw!N830,-999),-999),-999),-999),-999),-999)</f>
        <v>-999</v>
      </c>
      <c r="K830" s="9">
        <f>IF(Raw!$G830&gt;$C$8,IF(Raw!$Q830&gt;$C$8,IF(Raw!$N830&gt;$C$9,IF(Raw!$N830&lt;$A$9,IF(Raw!$X830&gt;$C$9,IF(Raw!$X830&lt;$A$9,Raw!R830,-999),-999),-999),-999),-999),-999)</f>
        <v>-999</v>
      </c>
      <c r="L830" s="9">
        <f>IF(Raw!$G830&gt;$C$8,IF(Raw!$Q830&gt;$C$8,IF(Raw!$N830&gt;$C$9,IF(Raw!$N830&lt;$A$9,IF(Raw!$X830&gt;$C$9,IF(Raw!$X830&lt;$A$9,Raw!S830,-999),-999),-999),-999),-999),-999)</f>
        <v>-999</v>
      </c>
      <c r="M830" s="9">
        <f>Raw!Q830</f>
        <v>0</v>
      </c>
      <c r="N830" s="9">
        <f>IF(Raw!$G830&gt;$C$8,IF(Raw!$Q830&gt;$C$8,IF(Raw!$N830&gt;$C$9,IF(Raw!$N830&lt;$A$9,IF(Raw!$X830&gt;$C$9,IF(Raw!$X830&lt;$A$9,Raw!V830,-999),-999),-999),-999),-999),-999)</f>
        <v>-999</v>
      </c>
      <c r="O830" s="9">
        <f>IF(Raw!$G830&gt;$C$8,IF(Raw!$Q830&gt;$C$8,IF(Raw!$N830&gt;$C$9,IF(Raw!$N830&lt;$A$9,IF(Raw!$X830&gt;$C$9,IF(Raw!$X830&lt;$A$9,Raw!W830,-999),-999),-999),-999),-999),-999)</f>
        <v>-999</v>
      </c>
      <c r="P830" s="9">
        <f>IF(Raw!$G830&gt;$C$8,IF(Raw!$Q830&gt;$C$8,IF(Raw!$N830&gt;$C$9,IF(Raw!$N830&lt;$A$9,IF(Raw!$X830&gt;$C$9,IF(Raw!$X830&lt;$A$9,Raw!X830,-999),-999),-999),-999),-999),-999)</f>
        <v>-999</v>
      </c>
      <c r="R830" s="9">
        <f t="shared" si="223"/>
        <v>0</v>
      </c>
      <c r="S830" s="9">
        <f t="shared" si="224"/>
        <v>0</v>
      </c>
      <c r="T830" s="9">
        <f t="shared" si="225"/>
        <v>0</v>
      </c>
      <c r="U830" s="9">
        <f t="shared" si="226"/>
        <v>0</v>
      </c>
      <c r="V830" s="15">
        <f t="shared" si="227"/>
        <v>-999</v>
      </c>
      <c r="X830" s="11">
        <f t="shared" si="228"/>
        <v>-6.0139799999999993E+20</v>
      </c>
      <c r="Y830" s="11">
        <f t="shared" si="229"/>
        <v>-9.99E-18</v>
      </c>
      <c r="Z830" s="11">
        <f t="shared" si="230"/>
        <v>-9.9899999999999989E-4</v>
      </c>
      <c r="AA830" s="16">
        <f t="shared" si="231"/>
        <v>1</v>
      </c>
      <c r="AB830" s="9">
        <f t="shared" si="232"/>
        <v>-999</v>
      </c>
      <c r="AC830" s="9">
        <f t="shared" si="233"/>
        <v>-999</v>
      </c>
      <c r="AD830" s="15">
        <f t="shared" si="234"/>
        <v>-999</v>
      </c>
      <c r="AE830" s="3">
        <f t="shared" si="235"/>
        <v>-1202.7959999999996</v>
      </c>
      <c r="AF830" s="2">
        <f t="shared" si="236"/>
        <v>0.30099999999999988</v>
      </c>
      <c r="AG830" s="9">
        <f t="shared" si="237"/>
        <v>0</v>
      </c>
      <c r="AH830" s="2">
        <f t="shared" si="238"/>
        <v>0</v>
      </c>
    </row>
    <row r="831" spans="1:34">
      <c r="A831" s="1">
        <f>Raw!A831</f>
        <v>0</v>
      </c>
      <c r="B831" s="14">
        <f>Raw!B831</f>
        <v>0</v>
      </c>
      <c r="C831" s="15">
        <f>Raw!C831</f>
        <v>0</v>
      </c>
      <c r="D831" s="15">
        <f>IF(C831&gt;0.5,Raw!D831*D$11,-999)</f>
        <v>-999</v>
      </c>
      <c r="E831" s="9">
        <f>IF(Raw!$G831&gt;$C$8,IF(Raw!$Q831&gt;$C$8,IF(Raw!$N831&gt;$C$9,IF(Raw!$N831&lt;$A$9,IF(Raw!$X831&gt;$C$9,IF(Raw!$X831&lt;$A$9,Raw!H831,-999),-999),-999),-999),-999),-999)</f>
        <v>-999</v>
      </c>
      <c r="F831" s="9">
        <f>IF(Raw!$G831&gt;$C$8,IF(Raw!$Q831&gt;$C$8,IF(Raw!$N831&gt;$C$9,IF(Raw!$N831&lt;$A$9,IF(Raw!$X831&gt;$C$9,IF(Raw!$X831&lt;$A$9,Raw!I831,-999),-999),-999),-999),-999),-999)</f>
        <v>-999</v>
      </c>
      <c r="G831" s="9">
        <f>Raw!G831</f>
        <v>0</v>
      </c>
      <c r="H831" s="9">
        <f>IF(Raw!$G831&gt;$C$8,IF(Raw!$Q831&gt;$C$8,IF(Raw!$N831&gt;$C$9,IF(Raw!$N831&lt;$A$9,IF(Raw!$X831&gt;$C$9,IF(Raw!$X831&lt;$A$9,Raw!L831,-999),-999),-999),-999),-999),-999)</f>
        <v>-999</v>
      </c>
      <c r="I831" s="9">
        <f>IF(Raw!$G831&gt;$C$8,IF(Raw!$Q831&gt;$C$8,IF(Raw!$N831&gt;$C$9,IF(Raw!$N831&lt;$A$9,IF(Raw!$X831&gt;$C$9,IF(Raw!$X831&lt;$A$9,Raw!M831,-999),-999),-999),-999),-999),-999)</f>
        <v>-999</v>
      </c>
      <c r="J831" s="9">
        <f>IF(Raw!$G831&gt;$C$8,IF(Raw!$Q831&gt;$C$8,IF(Raw!$N831&gt;$C$9,IF(Raw!$N831&lt;$A$9,IF(Raw!$X831&gt;$C$9,IF(Raw!$X831&lt;$A$9,Raw!N831,-999),-999),-999),-999),-999),-999)</f>
        <v>-999</v>
      </c>
      <c r="K831" s="9">
        <f>IF(Raw!$G831&gt;$C$8,IF(Raw!$Q831&gt;$C$8,IF(Raw!$N831&gt;$C$9,IF(Raw!$N831&lt;$A$9,IF(Raw!$X831&gt;$C$9,IF(Raw!$X831&lt;$A$9,Raw!R831,-999),-999),-999),-999),-999),-999)</f>
        <v>-999</v>
      </c>
      <c r="L831" s="9">
        <f>IF(Raw!$G831&gt;$C$8,IF(Raw!$Q831&gt;$C$8,IF(Raw!$N831&gt;$C$9,IF(Raw!$N831&lt;$A$9,IF(Raw!$X831&gt;$C$9,IF(Raw!$X831&lt;$A$9,Raw!S831,-999),-999),-999),-999),-999),-999)</f>
        <v>-999</v>
      </c>
      <c r="M831" s="9">
        <f>Raw!Q831</f>
        <v>0</v>
      </c>
      <c r="N831" s="9">
        <f>IF(Raw!$G831&gt;$C$8,IF(Raw!$Q831&gt;$C$8,IF(Raw!$N831&gt;$C$9,IF(Raw!$N831&lt;$A$9,IF(Raw!$X831&gt;$C$9,IF(Raw!$X831&lt;$A$9,Raw!V831,-999),-999),-999),-999),-999),-999)</f>
        <v>-999</v>
      </c>
      <c r="O831" s="9">
        <f>IF(Raw!$G831&gt;$C$8,IF(Raw!$Q831&gt;$C$8,IF(Raw!$N831&gt;$C$9,IF(Raw!$N831&lt;$A$9,IF(Raw!$X831&gt;$C$9,IF(Raw!$X831&lt;$A$9,Raw!W831,-999),-999),-999),-999),-999),-999)</f>
        <v>-999</v>
      </c>
      <c r="P831" s="9">
        <f>IF(Raw!$G831&gt;$C$8,IF(Raw!$Q831&gt;$C$8,IF(Raw!$N831&gt;$C$9,IF(Raw!$N831&lt;$A$9,IF(Raw!$X831&gt;$C$9,IF(Raw!$X831&lt;$A$9,Raw!X831,-999),-999),-999),-999),-999),-999)</f>
        <v>-999</v>
      </c>
      <c r="R831" s="9">
        <f t="shared" si="223"/>
        <v>0</v>
      </c>
      <c r="S831" s="9">
        <f t="shared" si="224"/>
        <v>0</v>
      </c>
      <c r="T831" s="9">
        <f t="shared" si="225"/>
        <v>0</v>
      </c>
      <c r="U831" s="9">
        <f t="shared" si="226"/>
        <v>0</v>
      </c>
      <c r="V831" s="15">
        <f t="shared" si="227"/>
        <v>-999</v>
      </c>
      <c r="X831" s="11">
        <f t="shared" si="228"/>
        <v>-6.0139799999999993E+20</v>
      </c>
      <c r="Y831" s="11">
        <f t="shared" si="229"/>
        <v>-9.99E-18</v>
      </c>
      <c r="Z831" s="11">
        <f t="shared" si="230"/>
        <v>-9.9899999999999989E-4</v>
      </c>
      <c r="AA831" s="16">
        <f t="shared" si="231"/>
        <v>1</v>
      </c>
      <c r="AB831" s="9">
        <f t="shared" si="232"/>
        <v>-999</v>
      </c>
      <c r="AC831" s="9">
        <f t="shared" si="233"/>
        <v>-999</v>
      </c>
      <c r="AD831" s="15">
        <f t="shared" si="234"/>
        <v>-999</v>
      </c>
      <c r="AE831" s="3">
        <f t="shared" si="235"/>
        <v>-1202.7959999999996</v>
      </c>
      <c r="AF831" s="2">
        <f t="shared" si="236"/>
        <v>0.30099999999999988</v>
      </c>
      <c r="AG831" s="9">
        <f t="shared" si="237"/>
        <v>0</v>
      </c>
      <c r="AH831" s="2">
        <f t="shared" si="238"/>
        <v>0</v>
      </c>
    </row>
    <row r="832" spans="1:34">
      <c r="A832" s="1">
        <f>Raw!A832</f>
        <v>0</v>
      </c>
      <c r="B832" s="14">
        <f>Raw!B832</f>
        <v>0</v>
      </c>
      <c r="C832" s="15">
        <f>Raw!C832</f>
        <v>0</v>
      </c>
      <c r="D832" s="15">
        <f>IF(C832&gt;0.5,Raw!D832*D$11,-999)</f>
        <v>-999</v>
      </c>
      <c r="E832" s="9">
        <f>IF(Raw!$G832&gt;$C$8,IF(Raw!$Q832&gt;$C$8,IF(Raw!$N832&gt;$C$9,IF(Raw!$N832&lt;$A$9,IF(Raw!$X832&gt;$C$9,IF(Raw!$X832&lt;$A$9,Raw!H832,-999),-999),-999),-999),-999),-999)</f>
        <v>-999</v>
      </c>
      <c r="F832" s="9">
        <f>IF(Raw!$G832&gt;$C$8,IF(Raw!$Q832&gt;$C$8,IF(Raw!$N832&gt;$C$9,IF(Raw!$N832&lt;$A$9,IF(Raw!$X832&gt;$C$9,IF(Raw!$X832&lt;$A$9,Raw!I832,-999),-999),-999),-999),-999),-999)</f>
        <v>-999</v>
      </c>
      <c r="G832" s="9">
        <f>Raw!G832</f>
        <v>0</v>
      </c>
      <c r="H832" s="9">
        <f>IF(Raw!$G832&gt;$C$8,IF(Raw!$Q832&gt;$C$8,IF(Raw!$N832&gt;$C$9,IF(Raw!$N832&lt;$A$9,IF(Raw!$X832&gt;$C$9,IF(Raw!$X832&lt;$A$9,Raw!L832,-999),-999),-999),-999),-999),-999)</f>
        <v>-999</v>
      </c>
      <c r="I832" s="9">
        <f>IF(Raw!$G832&gt;$C$8,IF(Raw!$Q832&gt;$C$8,IF(Raw!$N832&gt;$C$9,IF(Raw!$N832&lt;$A$9,IF(Raw!$X832&gt;$C$9,IF(Raw!$X832&lt;$A$9,Raw!M832,-999),-999),-999),-999),-999),-999)</f>
        <v>-999</v>
      </c>
      <c r="J832" s="9">
        <f>IF(Raw!$G832&gt;$C$8,IF(Raw!$Q832&gt;$C$8,IF(Raw!$N832&gt;$C$9,IF(Raw!$N832&lt;$A$9,IF(Raw!$X832&gt;$C$9,IF(Raw!$X832&lt;$A$9,Raw!N832,-999),-999),-999),-999),-999),-999)</f>
        <v>-999</v>
      </c>
      <c r="K832" s="9">
        <f>IF(Raw!$G832&gt;$C$8,IF(Raw!$Q832&gt;$C$8,IF(Raw!$N832&gt;$C$9,IF(Raw!$N832&lt;$A$9,IF(Raw!$X832&gt;$C$9,IF(Raw!$X832&lt;$A$9,Raw!R832,-999),-999),-999),-999),-999),-999)</f>
        <v>-999</v>
      </c>
      <c r="L832" s="9">
        <f>IF(Raw!$G832&gt;$C$8,IF(Raw!$Q832&gt;$C$8,IF(Raw!$N832&gt;$C$9,IF(Raw!$N832&lt;$A$9,IF(Raw!$X832&gt;$C$9,IF(Raw!$X832&lt;$A$9,Raw!S832,-999),-999),-999),-999),-999),-999)</f>
        <v>-999</v>
      </c>
      <c r="M832" s="9">
        <f>Raw!Q832</f>
        <v>0</v>
      </c>
      <c r="N832" s="9">
        <f>IF(Raw!$G832&gt;$C$8,IF(Raw!$Q832&gt;$C$8,IF(Raw!$N832&gt;$C$9,IF(Raw!$N832&lt;$A$9,IF(Raw!$X832&gt;$C$9,IF(Raw!$X832&lt;$A$9,Raw!V832,-999),-999),-999),-999),-999),-999)</f>
        <v>-999</v>
      </c>
      <c r="O832" s="9">
        <f>IF(Raw!$G832&gt;$C$8,IF(Raw!$Q832&gt;$C$8,IF(Raw!$N832&gt;$C$9,IF(Raw!$N832&lt;$A$9,IF(Raw!$X832&gt;$C$9,IF(Raw!$X832&lt;$A$9,Raw!W832,-999),-999),-999),-999),-999),-999)</f>
        <v>-999</v>
      </c>
      <c r="P832" s="9">
        <f>IF(Raw!$G832&gt;$C$8,IF(Raw!$Q832&gt;$C$8,IF(Raw!$N832&gt;$C$9,IF(Raw!$N832&lt;$A$9,IF(Raw!$X832&gt;$C$9,IF(Raw!$X832&lt;$A$9,Raw!X832,-999),-999),-999),-999),-999),-999)</f>
        <v>-999</v>
      </c>
      <c r="R832" s="9">
        <f t="shared" si="223"/>
        <v>0</v>
      </c>
      <c r="S832" s="9">
        <f t="shared" si="224"/>
        <v>0</v>
      </c>
      <c r="T832" s="9">
        <f t="shared" si="225"/>
        <v>0</v>
      </c>
      <c r="U832" s="9">
        <f t="shared" si="226"/>
        <v>0</v>
      </c>
      <c r="V832" s="15">
        <f t="shared" si="227"/>
        <v>-999</v>
      </c>
      <c r="X832" s="11">
        <f t="shared" si="228"/>
        <v>-6.0139799999999993E+20</v>
      </c>
      <c r="Y832" s="11">
        <f t="shared" si="229"/>
        <v>-9.99E-18</v>
      </c>
      <c r="Z832" s="11">
        <f t="shared" si="230"/>
        <v>-9.9899999999999989E-4</v>
      </c>
      <c r="AA832" s="16">
        <f t="shared" si="231"/>
        <v>1</v>
      </c>
      <c r="AB832" s="9">
        <f t="shared" si="232"/>
        <v>-999</v>
      </c>
      <c r="AC832" s="9">
        <f t="shared" si="233"/>
        <v>-999</v>
      </c>
      <c r="AD832" s="15">
        <f t="shared" si="234"/>
        <v>-999</v>
      </c>
      <c r="AE832" s="3">
        <f t="shared" si="235"/>
        <v>-1202.7959999999996</v>
      </c>
      <c r="AF832" s="2">
        <f t="shared" si="236"/>
        <v>0.30099999999999988</v>
      </c>
      <c r="AG832" s="9">
        <f t="shared" si="237"/>
        <v>0</v>
      </c>
      <c r="AH832" s="2">
        <f t="shared" si="238"/>
        <v>0</v>
      </c>
    </row>
    <row r="833" spans="1:34">
      <c r="A833" s="1">
        <f>Raw!A833</f>
        <v>0</v>
      </c>
      <c r="B833" s="14">
        <f>Raw!B833</f>
        <v>0</v>
      </c>
      <c r="C833" s="15">
        <f>Raw!C833</f>
        <v>0</v>
      </c>
      <c r="D833" s="15">
        <f>IF(C833&gt;0.5,Raw!D833*D$11,-999)</f>
        <v>-999</v>
      </c>
      <c r="E833" s="9">
        <f>IF(Raw!$G833&gt;$C$8,IF(Raw!$Q833&gt;$C$8,IF(Raw!$N833&gt;$C$9,IF(Raw!$N833&lt;$A$9,IF(Raw!$X833&gt;$C$9,IF(Raw!$X833&lt;$A$9,Raw!H833,-999),-999),-999),-999),-999),-999)</f>
        <v>-999</v>
      </c>
      <c r="F833" s="9">
        <f>IF(Raw!$G833&gt;$C$8,IF(Raw!$Q833&gt;$C$8,IF(Raw!$N833&gt;$C$9,IF(Raw!$N833&lt;$A$9,IF(Raw!$X833&gt;$C$9,IF(Raw!$X833&lt;$A$9,Raw!I833,-999),-999),-999),-999),-999),-999)</f>
        <v>-999</v>
      </c>
      <c r="G833" s="9">
        <f>Raw!G833</f>
        <v>0</v>
      </c>
      <c r="H833" s="9">
        <f>IF(Raw!$G833&gt;$C$8,IF(Raw!$Q833&gt;$C$8,IF(Raw!$N833&gt;$C$9,IF(Raw!$N833&lt;$A$9,IF(Raw!$X833&gt;$C$9,IF(Raw!$X833&lt;$A$9,Raw!L833,-999),-999),-999),-999),-999),-999)</f>
        <v>-999</v>
      </c>
      <c r="I833" s="9">
        <f>IF(Raw!$G833&gt;$C$8,IF(Raw!$Q833&gt;$C$8,IF(Raw!$N833&gt;$C$9,IF(Raw!$N833&lt;$A$9,IF(Raw!$X833&gt;$C$9,IF(Raw!$X833&lt;$A$9,Raw!M833,-999),-999),-999),-999),-999),-999)</f>
        <v>-999</v>
      </c>
      <c r="J833" s="9">
        <f>IF(Raw!$G833&gt;$C$8,IF(Raw!$Q833&gt;$C$8,IF(Raw!$N833&gt;$C$9,IF(Raw!$N833&lt;$A$9,IF(Raw!$X833&gt;$C$9,IF(Raw!$X833&lt;$A$9,Raw!N833,-999),-999),-999),-999),-999),-999)</f>
        <v>-999</v>
      </c>
      <c r="K833" s="9">
        <f>IF(Raw!$G833&gt;$C$8,IF(Raw!$Q833&gt;$C$8,IF(Raw!$N833&gt;$C$9,IF(Raw!$N833&lt;$A$9,IF(Raw!$X833&gt;$C$9,IF(Raw!$X833&lt;$A$9,Raw!R833,-999),-999),-999),-999),-999),-999)</f>
        <v>-999</v>
      </c>
      <c r="L833" s="9">
        <f>IF(Raw!$G833&gt;$C$8,IF(Raw!$Q833&gt;$C$8,IF(Raw!$N833&gt;$C$9,IF(Raw!$N833&lt;$A$9,IF(Raw!$X833&gt;$C$9,IF(Raw!$X833&lt;$A$9,Raw!S833,-999),-999),-999),-999),-999),-999)</f>
        <v>-999</v>
      </c>
      <c r="M833" s="9">
        <f>Raw!Q833</f>
        <v>0</v>
      </c>
      <c r="N833" s="9">
        <f>IF(Raw!$G833&gt;$C$8,IF(Raw!$Q833&gt;$C$8,IF(Raw!$N833&gt;$C$9,IF(Raw!$N833&lt;$A$9,IF(Raw!$X833&gt;$C$9,IF(Raw!$X833&lt;$A$9,Raw!V833,-999),-999),-999),-999),-999),-999)</f>
        <v>-999</v>
      </c>
      <c r="O833" s="9">
        <f>IF(Raw!$G833&gt;$C$8,IF(Raw!$Q833&gt;$C$8,IF(Raw!$N833&gt;$C$9,IF(Raw!$N833&lt;$A$9,IF(Raw!$X833&gt;$C$9,IF(Raw!$X833&lt;$A$9,Raw!W833,-999),-999),-999),-999),-999),-999)</f>
        <v>-999</v>
      </c>
      <c r="P833" s="9">
        <f>IF(Raw!$G833&gt;$C$8,IF(Raw!$Q833&gt;$C$8,IF(Raw!$N833&gt;$C$9,IF(Raw!$N833&lt;$A$9,IF(Raw!$X833&gt;$C$9,IF(Raw!$X833&lt;$A$9,Raw!X833,-999),-999),-999),-999),-999),-999)</f>
        <v>-999</v>
      </c>
      <c r="R833" s="9">
        <f t="shared" si="223"/>
        <v>0</v>
      </c>
      <c r="S833" s="9">
        <f t="shared" si="224"/>
        <v>0</v>
      </c>
      <c r="T833" s="9">
        <f t="shared" si="225"/>
        <v>0</v>
      </c>
      <c r="U833" s="9">
        <f t="shared" si="226"/>
        <v>0</v>
      </c>
      <c r="V833" s="15">
        <f t="shared" si="227"/>
        <v>-999</v>
      </c>
      <c r="X833" s="11">
        <f t="shared" si="228"/>
        <v>-6.0139799999999993E+20</v>
      </c>
      <c r="Y833" s="11">
        <f t="shared" si="229"/>
        <v>-9.99E-18</v>
      </c>
      <c r="Z833" s="11">
        <f t="shared" si="230"/>
        <v>-9.9899999999999989E-4</v>
      </c>
      <c r="AA833" s="16">
        <f t="shared" si="231"/>
        <v>1</v>
      </c>
      <c r="AB833" s="9">
        <f t="shared" si="232"/>
        <v>-999</v>
      </c>
      <c r="AC833" s="9">
        <f t="shared" si="233"/>
        <v>-999</v>
      </c>
      <c r="AD833" s="15">
        <f t="shared" si="234"/>
        <v>-999</v>
      </c>
      <c r="AE833" s="3">
        <f t="shared" si="235"/>
        <v>-1202.7959999999996</v>
      </c>
      <c r="AF833" s="2">
        <f t="shared" si="236"/>
        <v>0.30099999999999988</v>
      </c>
      <c r="AG833" s="9">
        <f t="shared" si="237"/>
        <v>0</v>
      </c>
      <c r="AH833" s="2">
        <f t="shared" si="238"/>
        <v>0</v>
      </c>
    </row>
    <row r="834" spans="1:34">
      <c r="A834" s="1">
        <f>Raw!A834</f>
        <v>0</v>
      </c>
      <c r="B834" s="14">
        <f>Raw!B834</f>
        <v>0</v>
      </c>
      <c r="C834" s="15">
        <f>Raw!C834</f>
        <v>0</v>
      </c>
      <c r="D834" s="15">
        <f>IF(C834&gt;0.5,Raw!D834*D$11,-999)</f>
        <v>-999</v>
      </c>
      <c r="E834" s="9">
        <f>IF(Raw!$G834&gt;$C$8,IF(Raw!$Q834&gt;$C$8,IF(Raw!$N834&gt;$C$9,IF(Raw!$N834&lt;$A$9,IF(Raw!$X834&gt;$C$9,IF(Raw!$X834&lt;$A$9,Raw!H834,-999),-999),-999),-999),-999),-999)</f>
        <v>-999</v>
      </c>
      <c r="F834" s="9">
        <f>IF(Raw!$G834&gt;$C$8,IF(Raw!$Q834&gt;$C$8,IF(Raw!$N834&gt;$C$9,IF(Raw!$N834&lt;$A$9,IF(Raw!$X834&gt;$C$9,IF(Raw!$X834&lt;$A$9,Raw!I834,-999),-999),-999),-999),-999),-999)</f>
        <v>-999</v>
      </c>
      <c r="G834" s="9">
        <f>Raw!G834</f>
        <v>0</v>
      </c>
      <c r="H834" s="9">
        <f>IF(Raw!$G834&gt;$C$8,IF(Raw!$Q834&gt;$C$8,IF(Raw!$N834&gt;$C$9,IF(Raw!$N834&lt;$A$9,IF(Raw!$X834&gt;$C$9,IF(Raw!$X834&lt;$A$9,Raw!L834,-999),-999),-999),-999),-999),-999)</f>
        <v>-999</v>
      </c>
      <c r="I834" s="9">
        <f>IF(Raw!$G834&gt;$C$8,IF(Raw!$Q834&gt;$C$8,IF(Raw!$N834&gt;$C$9,IF(Raw!$N834&lt;$A$9,IF(Raw!$X834&gt;$C$9,IF(Raw!$X834&lt;$A$9,Raw!M834,-999),-999),-999),-999),-999),-999)</f>
        <v>-999</v>
      </c>
      <c r="J834" s="9">
        <f>IF(Raw!$G834&gt;$C$8,IF(Raw!$Q834&gt;$C$8,IF(Raw!$N834&gt;$C$9,IF(Raw!$N834&lt;$A$9,IF(Raw!$X834&gt;$C$9,IF(Raw!$X834&lt;$A$9,Raw!N834,-999),-999),-999),-999),-999),-999)</f>
        <v>-999</v>
      </c>
      <c r="K834" s="9">
        <f>IF(Raw!$G834&gt;$C$8,IF(Raw!$Q834&gt;$C$8,IF(Raw!$N834&gt;$C$9,IF(Raw!$N834&lt;$A$9,IF(Raw!$X834&gt;$C$9,IF(Raw!$X834&lt;$A$9,Raw!R834,-999),-999),-999),-999),-999),-999)</f>
        <v>-999</v>
      </c>
      <c r="L834" s="9">
        <f>IF(Raw!$G834&gt;$C$8,IF(Raw!$Q834&gt;$C$8,IF(Raw!$N834&gt;$C$9,IF(Raw!$N834&lt;$A$9,IF(Raw!$X834&gt;$C$9,IF(Raw!$X834&lt;$A$9,Raw!S834,-999),-999),-999),-999),-999),-999)</f>
        <v>-999</v>
      </c>
      <c r="M834" s="9">
        <f>Raw!Q834</f>
        <v>0</v>
      </c>
      <c r="N834" s="9">
        <f>IF(Raw!$G834&gt;$C$8,IF(Raw!$Q834&gt;$C$8,IF(Raw!$N834&gt;$C$9,IF(Raw!$N834&lt;$A$9,IF(Raw!$X834&gt;$C$9,IF(Raw!$X834&lt;$A$9,Raw!V834,-999),-999),-999),-999),-999),-999)</f>
        <v>-999</v>
      </c>
      <c r="O834" s="9">
        <f>IF(Raw!$G834&gt;$C$8,IF(Raw!$Q834&gt;$C$8,IF(Raw!$N834&gt;$C$9,IF(Raw!$N834&lt;$A$9,IF(Raw!$X834&gt;$C$9,IF(Raw!$X834&lt;$A$9,Raw!W834,-999),-999),-999),-999),-999),-999)</f>
        <v>-999</v>
      </c>
      <c r="P834" s="9">
        <f>IF(Raw!$G834&gt;$C$8,IF(Raw!$Q834&gt;$C$8,IF(Raw!$N834&gt;$C$9,IF(Raw!$N834&lt;$A$9,IF(Raw!$X834&gt;$C$9,IF(Raw!$X834&lt;$A$9,Raw!X834,-999),-999),-999),-999),-999),-999)</f>
        <v>-999</v>
      </c>
      <c r="R834" s="9">
        <f t="shared" si="223"/>
        <v>0</v>
      </c>
      <c r="S834" s="9">
        <f t="shared" si="224"/>
        <v>0</v>
      </c>
      <c r="T834" s="9">
        <f t="shared" si="225"/>
        <v>0</v>
      </c>
      <c r="U834" s="9">
        <f t="shared" si="226"/>
        <v>0</v>
      </c>
      <c r="V834" s="15">
        <f t="shared" si="227"/>
        <v>-999</v>
      </c>
      <c r="X834" s="11">
        <f t="shared" si="228"/>
        <v>-6.0139799999999993E+20</v>
      </c>
      <c r="Y834" s="11">
        <f t="shared" si="229"/>
        <v>-9.99E-18</v>
      </c>
      <c r="Z834" s="11">
        <f t="shared" si="230"/>
        <v>-9.9899999999999989E-4</v>
      </c>
      <c r="AA834" s="16">
        <f t="shared" si="231"/>
        <v>1</v>
      </c>
      <c r="AB834" s="9">
        <f t="shared" si="232"/>
        <v>-999</v>
      </c>
      <c r="AC834" s="9">
        <f t="shared" si="233"/>
        <v>-999</v>
      </c>
      <c r="AD834" s="15">
        <f t="shared" si="234"/>
        <v>-999</v>
      </c>
      <c r="AE834" s="3">
        <f t="shared" si="235"/>
        <v>-1202.7959999999996</v>
      </c>
      <c r="AF834" s="2">
        <f t="shared" si="236"/>
        <v>0.30099999999999988</v>
      </c>
      <c r="AG834" s="9">
        <f t="shared" si="237"/>
        <v>0</v>
      </c>
      <c r="AH834" s="2">
        <f t="shared" si="238"/>
        <v>0</v>
      </c>
    </row>
    <row r="835" spans="1:34">
      <c r="A835" s="1">
        <f>Raw!A835</f>
        <v>0</v>
      </c>
      <c r="B835" s="14">
        <f>Raw!B835</f>
        <v>0</v>
      </c>
      <c r="C835" s="15">
        <f>Raw!C835</f>
        <v>0</v>
      </c>
      <c r="D835" s="15">
        <f>IF(C835&gt;0.5,Raw!D835*D$11,-999)</f>
        <v>-999</v>
      </c>
      <c r="E835" s="9">
        <f>IF(Raw!$G835&gt;$C$8,IF(Raw!$Q835&gt;$C$8,IF(Raw!$N835&gt;$C$9,IF(Raw!$N835&lt;$A$9,IF(Raw!$X835&gt;$C$9,IF(Raw!$X835&lt;$A$9,Raw!H835,-999),-999),-999),-999),-999),-999)</f>
        <v>-999</v>
      </c>
      <c r="F835" s="9">
        <f>IF(Raw!$G835&gt;$C$8,IF(Raw!$Q835&gt;$C$8,IF(Raw!$N835&gt;$C$9,IF(Raw!$N835&lt;$A$9,IF(Raw!$X835&gt;$C$9,IF(Raw!$X835&lt;$A$9,Raw!I835,-999),-999),-999),-999),-999),-999)</f>
        <v>-999</v>
      </c>
      <c r="G835" s="9">
        <f>Raw!G835</f>
        <v>0</v>
      </c>
      <c r="H835" s="9">
        <f>IF(Raw!$G835&gt;$C$8,IF(Raw!$Q835&gt;$C$8,IF(Raw!$N835&gt;$C$9,IF(Raw!$N835&lt;$A$9,IF(Raw!$X835&gt;$C$9,IF(Raw!$X835&lt;$A$9,Raw!L835,-999),-999),-999),-999),-999),-999)</f>
        <v>-999</v>
      </c>
      <c r="I835" s="9">
        <f>IF(Raw!$G835&gt;$C$8,IF(Raw!$Q835&gt;$C$8,IF(Raw!$N835&gt;$C$9,IF(Raw!$N835&lt;$A$9,IF(Raw!$X835&gt;$C$9,IF(Raw!$X835&lt;$A$9,Raw!M835,-999),-999),-999),-999),-999),-999)</f>
        <v>-999</v>
      </c>
      <c r="J835" s="9">
        <f>IF(Raw!$G835&gt;$C$8,IF(Raw!$Q835&gt;$C$8,IF(Raw!$N835&gt;$C$9,IF(Raw!$N835&lt;$A$9,IF(Raw!$X835&gt;$C$9,IF(Raw!$X835&lt;$A$9,Raw!N835,-999),-999),-999),-999),-999),-999)</f>
        <v>-999</v>
      </c>
      <c r="K835" s="9">
        <f>IF(Raw!$G835&gt;$C$8,IF(Raw!$Q835&gt;$C$8,IF(Raw!$N835&gt;$C$9,IF(Raw!$N835&lt;$A$9,IF(Raw!$X835&gt;$C$9,IF(Raw!$X835&lt;$A$9,Raw!R835,-999),-999),-999),-999),-999),-999)</f>
        <v>-999</v>
      </c>
      <c r="L835" s="9">
        <f>IF(Raw!$G835&gt;$C$8,IF(Raw!$Q835&gt;$C$8,IF(Raw!$N835&gt;$C$9,IF(Raw!$N835&lt;$A$9,IF(Raw!$X835&gt;$C$9,IF(Raw!$X835&lt;$A$9,Raw!S835,-999),-999),-999),-999),-999),-999)</f>
        <v>-999</v>
      </c>
      <c r="M835" s="9">
        <f>Raw!Q835</f>
        <v>0</v>
      </c>
      <c r="N835" s="9">
        <f>IF(Raw!$G835&gt;$C$8,IF(Raw!$Q835&gt;$C$8,IF(Raw!$N835&gt;$C$9,IF(Raw!$N835&lt;$A$9,IF(Raw!$X835&gt;$C$9,IF(Raw!$X835&lt;$A$9,Raw!V835,-999),-999),-999),-999),-999),-999)</f>
        <v>-999</v>
      </c>
      <c r="O835" s="9">
        <f>IF(Raw!$G835&gt;$C$8,IF(Raw!$Q835&gt;$C$8,IF(Raw!$N835&gt;$C$9,IF(Raw!$N835&lt;$A$9,IF(Raw!$X835&gt;$C$9,IF(Raw!$X835&lt;$A$9,Raw!W835,-999),-999),-999),-999),-999),-999)</f>
        <v>-999</v>
      </c>
      <c r="P835" s="9">
        <f>IF(Raw!$G835&gt;$C$8,IF(Raw!$Q835&gt;$C$8,IF(Raw!$N835&gt;$C$9,IF(Raw!$N835&lt;$A$9,IF(Raw!$X835&gt;$C$9,IF(Raw!$X835&lt;$A$9,Raw!X835,-999),-999),-999),-999),-999),-999)</f>
        <v>-999</v>
      </c>
      <c r="R835" s="9">
        <f t="shared" si="223"/>
        <v>0</v>
      </c>
      <c r="S835" s="9">
        <f t="shared" si="224"/>
        <v>0</v>
      </c>
      <c r="T835" s="9">
        <f t="shared" si="225"/>
        <v>0</v>
      </c>
      <c r="U835" s="9">
        <f t="shared" si="226"/>
        <v>0</v>
      </c>
      <c r="V835" s="15">
        <f t="shared" si="227"/>
        <v>-999</v>
      </c>
      <c r="X835" s="11">
        <f t="shared" si="228"/>
        <v>-6.0139799999999993E+20</v>
      </c>
      <c r="Y835" s="11">
        <f t="shared" si="229"/>
        <v>-9.99E-18</v>
      </c>
      <c r="Z835" s="11">
        <f t="shared" si="230"/>
        <v>-9.9899999999999989E-4</v>
      </c>
      <c r="AA835" s="16">
        <f t="shared" si="231"/>
        <v>1</v>
      </c>
      <c r="AB835" s="9">
        <f t="shared" si="232"/>
        <v>-999</v>
      </c>
      <c r="AC835" s="9">
        <f t="shared" si="233"/>
        <v>-999</v>
      </c>
      <c r="AD835" s="15">
        <f t="shared" si="234"/>
        <v>-999</v>
      </c>
      <c r="AE835" s="3">
        <f t="shared" si="235"/>
        <v>-1202.7959999999996</v>
      </c>
      <c r="AF835" s="2">
        <f t="shared" si="236"/>
        <v>0.30099999999999988</v>
      </c>
      <c r="AG835" s="9">
        <f t="shared" si="237"/>
        <v>0</v>
      </c>
      <c r="AH835" s="2">
        <f t="shared" si="238"/>
        <v>0</v>
      </c>
    </row>
    <row r="836" spans="1:34">
      <c r="A836" s="1">
        <f>Raw!A836</f>
        <v>0</v>
      </c>
      <c r="B836" s="14">
        <f>Raw!B836</f>
        <v>0</v>
      </c>
      <c r="C836" s="15">
        <f>Raw!C836</f>
        <v>0</v>
      </c>
      <c r="D836" s="15">
        <f>IF(C836&gt;0.5,Raw!D836*D$11,-999)</f>
        <v>-999</v>
      </c>
      <c r="E836" s="9">
        <f>IF(Raw!$G836&gt;$C$8,IF(Raw!$Q836&gt;$C$8,IF(Raw!$N836&gt;$C$9,IF(Raw!$N836&lt;$A$9,IF(Raw!$X836&gt;$C$9,IF(Raw!$X836&lt;$A$9,Raw!H836,-999),-999),-999),-999),-999),-999)</f>
        <v>-999</v>
      </c>
      <c r="F836" s="9">
        <f>IF(Raw!$G836&gt;$C$8,IF(Raw!$Q836&gt;$C$8,IF(Raw!$N836&gt;$C$9,IF(Raw!$N836&lt;$A$9,IF(Raw!$X836&gt;$C$9,IF(Raw!$X836&lt;$A$9,Raw!I836,-999),-999),-999),-999),-999),-999)</f>
        <v>-999</v>
      </c>
      <c r="G836" s="9">
        <f>Raw!G836</f>
        <v>0</v>
      </c>
      <c r="H836" s="9">
        <f>IF(Raw!$G836&gt;$C$8,IF(Raw!$Q836&gt;$C$8,IF(Raw!$N836&gt;$C$9,IF(Raw!$N836&lt;$A$9,IF(Raw!$X836&gt;$C$9,IF(Raw!$X836&lt;$A$9,Raw!L836,-999),-999),-999),-999),-999),-999)</f>
        <v>-999</v>
      </c>
      <c r="I836" s="9">
        <f>IF(Raw!$G836&gt;$C$8,IF(Raw!$Q836&gt;$C$8,IF(Raw!$N836&gt;$C$9,IF(Raw!$N836&lt;$A$9,IF(Raw!$X836&gt;$C$9,IF(Raw!$X836&lt;$A$9,Raw!M836,-999),-999),-999),-999),-999),-999)</f>
        <v>-999</v>
      </c>
      <c r="J836" s="9">
        <f>IF(Raw!$G836&gt;$C$8,IF(Raw!$Q836&gt;$C$8,IF(Raw!$N836&gt;$C$9,IF(Raw!$N836&lt;$A$9,IF(Raw!$X836&gt;$C$9,IF(Raw!$X836&lt;$A$9,Raw!N836,-999),-999),-999),-999),-999),-999)</f>
        <v>-999</v>
      </c>
      <c r="K836" s="9">
        <f>IF(Raw!$G836&gt;$C$8,IF(Raw!$Q836&gt;$C$8,IF(Raw!$N836&gt;$C$9,IF(Raw!$N836&lt;$A$9,IF(Raw!$X836&gt;$C$9,IF(Raw!$X836&lt;$A$9,Raw!R836,-999),-999),-999),-999),-999),-999)</f>
        <v>-999</v>
      </c>
      <c r="L836" s="9">
        <f>IF(Raw!$G836&gt;$C$8,IF(Raw!$Q836&gt;$C$8,IF(Raw!$N836&gt;$C$9,IF(Raw!$N836&lt;$A$9,IF(Raw!$X836&gt;$C$9,IF(Raw!$X836&lt;$A$9,Raw!S836,-999),-999),-999),-999),-999),-999)</f>
        <v>-999</v>
      </c>
      <c r="M836" s="9">
        <f>Raw!Q836</f>
        <v>0</v>
      </c>
      <c r="N836" s="9">
        <f>IF(Raw!$G836&gt;$C$8,IF(Raw!$Q836&gt;$C$8,IF(Raw!$N836&gt;$C$9,IF(Raw!$N836&lt;$A$9,IF(Raw!$X836&gt;$C$9,IF(Raw!$X836&lt;$A$9,Raw!V836,-999),-999),-999),-999),-999),-999)</f>
        <v>-999</v>
      </c>
      <c r="O836" s="9">
        <f>IF(Raw!$G836&gt;$C$8,IF(Raw!$Q836&gt;$C$8,IF(Raw!$N836&gt;$C$9,IF(Raw!$N836&lt;$A$9,IF(Raw!$X836&gt;$C$9,IF(Raw!$X836&lt;$A$9,Raw!W836,-999),-999),-999),-999),-999),-999)</f>
        <v>-999</v>
      </c>
      <c r="P836" s="9">
        <f>IF(Raw!$G836&gt;$C$8,IF(Raw!$Q836&gt;$C$8,IF(Raw!$N836&gt;$C$9,IF(Raw!$N836&lt;$A$9,IF(Raw!$X836&gt;$C$9,IF(Raw!$X836&lt;$A$9,Raw!X836,-999),-999),-999),-999),-999),-999)</f>
        <v>-999</v>
      </c>
      <c r="R836" s="9">
        <f t="shared" si="223"/>
        <v>0</v>
      </c>
      <c r="S836" s="9">
        <f t="shared" si="224"/>
        <v>0</v>
      </c>
      <c r="T836" s="9">
        <f t="shared" si="225"/>
        <v>0</v>
      </c>
      <c r="U836" s="9">
        <f t="shared" si="226"/>
        <v>0</v>
      </c>
      <c r="V836" s="15">
        <f t="shared" si="227"/>
        <v>-999</v>
      </c>
      <c r="X836" s="11">
        <f t="shared" si="228"/>
        <v>-6.0139799999999993E+20</v>
      </c>
      <c r="Y836" s="11">
        <f t="shared" si="229"/>
        <v>-9.99E-18</v>
      </c>
      <c r="Z836" s="11">
        <f t="shared" si="230"/>
        <v>-9.9899999999999989E-4</v>
      </c>
      <c r="AA836" s="16">
        <f t="shared" si="231"/>
        <v>1</v>
      </c>
      <c r="AB836" s="9">
        <f t="shared" si="232"/>
        <v>-999</v>
      </c>
      <c r="AC836" s="9">
        <f t="shared" si="233"/>
        <v>-999</v>
      </c>
      <c r="AD836" s="15">
        <f t="shared" si="234"/>
        <v>-999</v>
      </c>
      <c r="AE836" s="3">
        <f t="shared" si="235"/>
        <v>-1202.7959999999996</v>
      </c>
      <c r="AF836" s="2">
        <f t="shared" si="236"/>
        <v>0.30099999999999988</v>
      </c>
      <c r="AG836" s="9">
        <f t="shared" si="237"/>
        <v>0</v>
      </c>
      <c r="AH836" s="2">
        <f t="shared" si="238"/>
        <v>0</v>
      </c>
    </row>
    <row r="837" spans="1:34">
      <c r="A837" s="1">
        <f>Raw!A837</f>
        <v>0</v>
      </c>
      <c r="B837" s="14">
        <f>Raw!B837</f>
        <v>0</v>
      </c>
      <c r="C837" s="15">
        <f>Raw!C837</f>
        <v>0</v>
      </c>
      <c r="D837" s="15">
        <f>IF(C837&gt;0.5,Raw!D837*D$11,-999)</f>
        <v>-999</v>
      </c>
      <c r="E837" s="9">
        <f>IF(Raw!$G837&gt;$C$8,IF(Raw!$Q837&gt;$C$8,IF(Raw!$N837&gt;$C$9,IF(Raw!$N837&lt;$A$9,IF(Raw!$X837&gt;$C$9,IF(Raw!$X837&lt;$A$9,Raw!H837,-999),-999),-999),-999),-999),-999)</f>
        <v>-999</v>
      </c>
      <c r="F837" s="9">
        <f>IF(Raw!$G837&gt;$C$8,IF(Raw!$Q837&gt;$C$8,IF(Raw!$N837&gt;$C$9,IF(Raw!$N837&lt;$A$9,IF(Raw!$X837&gt;$C$9,IF(Raw!$X837&lt;$A$9,Raw!I837,-999),-999),-999),-999),-999),-999)</f>
        <v>-999</v>
      </c>
      <c r="G837" s="9">
        <f>Raw!G837</f>
        <v>0</v>
      </c>
      <c r="H837" s="9">
        <f>IF(Raw!$G837&gt;$C$8,IF(Raw!$Q837&gt;$C$8,IF(Raw!$N837&gt;$C$9,IF(Raw!$N837&lt;$A$9,IF(Raw!$X837&gt;$C$9,IF(Raw!$X837&lt;$A$9,Raw!L837,-999),-999),-999),-999),-999),-999)</f>
        <v>-999</v>
      </c>
      <c r="I837" s="9">
        <f>IF(Raw!$G837&gt;$C$8,IF(Raw!$Q837&gt;$C$8,IF(Raw!$N837&gt;$C$9,IF(Raw!$N837&lt;$A$9,IF(Raw!$X837&gt;$C$9,IF(Raw!$X837&lt;$A$9,Raw!M837,-999),-999),-999),-999),-999),-999)</f>
        <v>-999</v>
      </c>
      <c r="J837" s="9">
        <f>IF(Raw!$G837&gt;$C$8,IF(Raw!$Q837&gt;$C$8,IF(Raw!$N837&gt;$C$9,IF(Raw!$N837&lt;$A$9,IF(Raw!$X837&gt;$C$9,IF(Raw!$X837&lt;$A$9,Raw!N837,-999),-999),-999),-999),-999),-999)</f>
        <v>-999</v>
      </c>
      <c r="K837" s="9">
        <f>IF(Raw!$G837&gt;$C$8,IF(Raw!$Q837&gt;$C$8,IF(Raw!$N837&gt;$C$9,IF(Raw!$N837&lt;$A$9,IF(Raw!$X837&gt;$C$9,IF(Raw!$X837&lt;$A$9,Raw!R837,-999),-999),-999),-999),-999),-999)</f>
        <v>-999</v>
      </c>
      <c r="L837" s="9">
        <f>IF(Raw!$G837&gt;$C$8,IF(Raw!$Q837&gt;$C$8,IF(Raw!$N837&gt;$C$9,IF(Raw!$N837&lt;$A$9,IF(Raw!$X837&gt;$C$9,IF(Raw!$X837&lt;$A$9,Raw!S837,-999),-999),-999),-999),-999),-999)</f>
        <v>-999</v>
      </c>
      <c r="M837" s="9">
        <f>Raw!Q837</f>
        <v>0</v>
      </c>
      <c r="N837" s="9">
        <f>IF(Raw!$G837&gt;$C$8,IF(Raw!$Q837&gt;$C$8,IF(Raw!$N837&gt;$C$9,IF(Raw!$N837&lt;$A$9,IF(Raw!$X837&gt;$C$9,IF(Raw!$X837&lt;$A$9,Raw!V837,-999),-999),-999),-999),-999),-999)</f>
        <v>-999</v>
      </c>
      <c r="O837" s="9">
        <f>IF(Raw!$G837&gt;$C$8,IF(Raw!$Q837&gt;$C$8,IF(Raw!$N837&gt;$C$9,IF(Raw!$N837&lt;$A$9,IF(Raw!$X837&gt;$C$9,IF(Raw!$X837&lt;$A$9,Raw!W837,-999),-999),-999),-999),-999),-999)</f>
        <v>-999</v>
      </c>
      <c r="P837" s="9">
        <f>IF(Raw!$G837&gt;$C$8,IF(Raw!$Q837&gt;$C$8,IF(Raw!$N837&gt;$C$9,IF(Raw!$N837&lt;$A$9,IF(Raw!$X837&gt;$C$9,IF(Raw!$X837&lt;$A$9,Raw!X837,-999),-999),-999),-999),-999),-999)</f>
        <v>-999</v>
      </c>
      <c r="R837" s="9">
        <f t="shared" si="223"/>
        <v>0</v>
      </c>
      <c r="S837" s="9">
        <f t="shared" si="224"/>
        <v>0</v>
      </c>
      <c r="T837" s="9">
        <f t="shared" si="225"/>
        <v>0</v>
      </c>
      <c r="U837" s="9">
        <f t="shared" si="226"/>
        <v>0</v>
      </c>
      <c r="V837" s="15">
        <f t="shared" si="227"/>
        <v>-999</v>
      </c>
      <c r="X837" s="11">
        <f t="shared" si="228"/>
        <v>-6.0139799999999993E+20</v>
      </c>
      <c r="Y837" s="11">
        <f t="shared" si="229"/>
        <v>-9.99E-18</v>
      </c>
      <c r="Z837" s="11">
        <f t="shared" si="230"/>
        <v>-9.9899999999999989E-4</v>
      </c>
      <c r="AA837" s="16">
        <f t="shared" si="231"/>
        <v>1</v>
      </c>
      <c r="AB837" s="9">
        <f t="shared" si="232"/>
        <v>-999</v>
      </c>
      <c r="AC837" s="9">
        <f t="shared" si="233"/>
        <v>-999</v>
      </c>
      <c r="AD837" s="15">
        <f t="shared" si="234"/>
        <v>-999</v>
      </c>
      <c r="AE837" s="3">
        <f t="shared" si="235"/>
        <v>-1202.7959999999996</v>
      </c>
      <c r="AF837" s="2">
        <f t="shared" si="236"/>
        <v>0.30099999999999988</v>
      </c>
      <c r="AG837" s="9">
        <f t="shared" si="237"/>
        <v>0</v>
      </c>
      <c r="AH837" s="2">
        <f t="shared" si="238"/>
        <v>0</v>
      </c>
    </row>
    <row r="838" spans="1:34">
      <c r="A838" s="1">
        <f>Raw!A838</f>
        <v>0</v>
      </c>
      <c r="B838" s="14">
        <f>Raw!B838</f>
        <v>0</v>
      </c>
      <c r="C838" s="15">
        <f>Raw!C838</f>
        <v>0</v>
      </c>
      <c r="D838" s="15">
        <f>IF(C838&gt;0.5,Raw!D838*D$11,-999)</f>
        <v>-999</v>
      </c>
      <c r="E838" s="9">
        <f>IF(Raw!$G838&gt;$C$8,IF(Raw!$Q838&gt;$C$8,IF(Raw!$N838&gt;$C$9,IF(Raw!$N838&lt;$A$9,IF(Raw!$X838&gt;$C$9,IF(Raw!$X838&lt;$A$9,Raw!H838,-999),-999),-999),-999),-999),-999)</f>
        <v>-999</v>
      </c>
      <c r="F838" s="9">
        <f>IF(Raw!$G838&gt;$C$8,IF(Raw!$Q838&gt;$C$8,IF(Raw!$N838&gt;$C$9,IF(Raw!$N838&lt;$A$9,IF(Raw!$X838&gt;$C$9,IF(Raw!$X838&lt;$A$9,Raw!I838,-999),-999),-999),-999),-999),-999)</f>
        <v>-999</v>
      </c>
      <c r="G838" s="9">
        <f>Raw!G838</f>
        <v>0</v>
      </c>
      <c r="H838" s="9">
        <f>IF(Raw!$G838&gt;$C$8,IF(Raw!$Q838&gt;$C$8,IF(Raw!$N838&gt;$C$9,IF(Raw!$N838&lt;$A$9,IF(Raw!$X838&gt;$C$9,IF(Raw!$X838&lt;$A$9,Raw!L838,-999),-999),-999),-999),-999),-999)</f>
        <v>-999</v>
      </c>
      <c r="I838" s="9">
        <f>IF(Raw!$G838&gt;$C$8,IF(Raw!$Q838&gt;$C$8,IF(Raw!$N838&gt;$C$9,IF(Raw!$N838&lt;$A$9,IF(Raw!$X838&gt;$C$9,IF(Raw!$X838&lt;$A$9,Raw!M838,-999),-999),-999),-999),-999),-999)</f>
        <v>-999</v>
      </c>
      <c r="J838" s="9">
        <f>IF(Raw!$G838&gt;$C$8,IF(Raw!$Q838&gt;$C$8,IF(Raw!$N838&gt;$C$9,IF(Raw!$N838&lt;$A$9,IF(Raw!$X838&gt;$C$9,IF(Raw!$X838&lt;$A$9,Raw!N838,-999),-999),-999),-999),-999),-999)</f>
        <v>-999</v>
      </c>
      <c r="K838" s="9">
        <f>IF(Raw!$G838&gt;$C$8,IF(Raw!$Q838&gt;$C$8,IF(Raw!$N838&gt;$C$9,IF(Raw!$N838&lt;$A$9,IF(Raw!$X838&gt;$C$9,IF(Raw!$X838&lt;$A$9,Raw!R838,-999),-999),-999),-999),-999),-999)</f>
        <v>-999</v>
      </c>
      <c r="L838" s="9">
        <f>IF(Raw!$G838&gt;$C$8,IF(Raw!$Q838&gt;$C$8,IF(Raw!$N838&gt;$C$9,IF(Raw!$N838&lt;$A$9,IF(Raw!$X838&gt;$C$9,IF(Raw!$X838&lt;$A$9,Raw!S838,-999),-999),-999),-999),-999),-999)</f>
        <v>-999</v>
      </c>
      <c r="M838" s="9">
        <f>Raw!Q838</f>
        <v>0</v>
      </c>
      <c r="N838" s="9">
        <f>IF(Raw!$G838&gt;$C$8,IF(Raw!$Q838&gt;$C$8,IF(Raw!$N838&gt;$C$9,IF(Raw!$N838&lt;$A$9,IF(Raw!$X838&gt;$C$9,IF(Raw!$X838&lt;$A$9,Raw!V838,-999),-999),-999),-999),-999),-999)</f>
        <v>-999</v>
      </c>
      <c r="O838" s="9">
        <f>IF(Raw!$G838&gt;$C$8,IF(Raw!$Q838&gt;$C$8,IF(Raw!$N838&gt;$C$9,IF(Raw!$N838&lt;$A$9,IF(Raw!$X838&gt;$C$9,IF(Raw!$X838&lt;$A$9,Raw!W838,-999),-999),-999),-999),-999),-999)</f>
        <v>-999</v>
      </c>
      <c r="P838" s="9">
        <f>IF(Raw!$G838&gt;$C$8,IF(Raw!$Q838&gt;$C$8,IF(Raw!$N838&gt;$C$9,IF(Raw!$N838&lt;$A$9,IF(Raw!$X838&gt;$C$9,IF(Raw!$X838&lt;$A$9,Raw!X838,-999),-999),-999),-999),-999),-999)</f>
        <v>-999</v>
      </c>
      <c r="R838" s="9">
        <f t="shared" si="223"/>
        <v>0</v>
      </c>
      <c r="S838" s="9">
        <f t="shared" si="224"/>
        <v>0</v>
      </c>
      <c r="T838" s="9">
        <f t="shared" si="225"/>
        <v>0</v>
      </c>
      <c r="U838" s="9">
        <f t="shared" si="226"/>
        <v>0</v>
      </c>
      <c r="V838" s="15">
        <f t="shared" si="227"/>
        <v>-999</v>
      </c>
      <c r="X838" s="11">
        <f t="shared" si="228"/>
        <v>-6.0139799999999993E+20</v>
      </c>
      <c r="Y838" s="11">
        <f t="shared" si="229"/>
        <v>-9.99E-18</v>
      </c>
      <c r="Z838" s="11">
        <f t="shared" si="230"/>
        <v>-9.9899999999999989E-4</v>
      </c>
      <c r="AA838" s="16">
        <f t="shared" si="231"/>
        <v>1</v>
      </c>
      <c r="AB838" s="9">
        <f t="shared" si="232"/>
        <v>-999</v>
      </c>
      <c r="AC838" s="9">
        <f t="shared" si="233"/>
        <v>-999</v>
      </c>
      <c r="AD838" s="15">
        <f t="shared" si="234"/>
        <v>-999</v>
      </c>
      <c r="AE838" s="3">
        <f t="shared" si="235"/>
        <v>-1202.7959999999996</v>
      </c>
      <c r="AF838" s="2">
        <f t="shared" si="236"/>
        <v>0.30099999999999988</v>
      </c>
      <c r="AG838" s="9">
        <f t="shared" si="237"/>
        <v>0</v>
      </c>
      <c r="AH838" s="2">
        <f t="shared" si="238"/>
        <v>0</v>
      </c>
    </row>
    <row r="839" spans="1:34">
      <c r="A839" s="1">
        <f>Raw!A839</f>
        <v>0</v>
      </c>
      <c r="B839" s="14">
        <f>Raw!B839</f>
        <v>0</v>
      </c>
      <c r="C839" s="15">
        <f>Raw!C839</f>
        <v>0</v>
      </c>
      <c r="D839" s="15">
        <f>IF(C839&gt;0.5,Raw!D839*D$11,-999)</f>
        <v>-999</v>
      </c>
      <c r="E839" s="9">
        <f>IF(Raw!$G839&gt;$C$8,IF(Raw!$Q839&gt;$C$8,IF(Raw!$N839&gt;$C$9,IF(Raw!$N839&lt;$A$9,IF(Raw!$X839&gt;$C$9,IF(Raw!$X839&lt;$A$9,Raw!H839,-999),-999),-999),-999),-999),-999)</f>
        <v>-999</v>
      </c>
      <c r="F839" s="9">
        <f>IF(Raw!$G839&gt;$C$8,IF(Raw!$Q839&gt;$C$8,IF(Raw!$N839&gt;$C$9,IF(Raw!$N839&lt;$A$9,IF(Raw!$X839&gt;$C$9,IF(Raw!$X839&lt;$A$9,Raw!I839,-999),-999),-999),-999),-999),-999)</f>
        <v>-999</v>
      </c>
      <c r="G839" s="9">
        <f>Raw!G839</f>
        <v>0</v>
      </c>
      <c r="H839" s="9">
        <f>IF(Raw!$G839&gt;$C$8,IF(Raw!$Q839&gt;$C$8,IF(Raw!$N839&gt;$C$9,IF(Raw!$N839&lt;$A$9,IF(Raw!$X839&gt;$C$9,IF(Raw!$X839&lt;$A$9,Raw!L839,-999),-999),-999),-999),-999),-999)</f>
        <v>-999</v>
      </c>
      <c r="I839" s="9">
        <f>IF(Raw!$G839&gt;$C$8,IF(Raw!$Q839&gt;$C$8,IF(Raw!$N839&gt;$C$9,IF(Raw!$N839&lt;$A$9,IF(Raw!$X839&gt;$C$9,IF(Raw!$X839&lt;$A$9,Raw!M839,-999),-999),-999),-999),-999),-999)</f>
        <v>-999</v>
      </c>
      <c r="J839" s="9">
        <f>IF(Raw!$G839&gt;$C$8,IF(Raw!$Q839&gt;$C$8,IF(Raw!$N839&gt;$C$9,IF(Raw!$N839&lt;$A$9,IF(Raw!$X839&gt;$C$9,IF(Raw!$X839&lt;$A$9,Raw!N839,-999),-999),-999),-999),-999),-999)</f>
        <v>-999</v>
      </c>
      <c r="K839" s="9">
        <f>IF(Raw!$G839&gt;$C$8,IF(Raw!$Q839&gt;$C$8,IF(Raw!$N839&gt;$C$9,IF(Raw!$N839&lt;$A$9,IF(Raw!$X839&gt;$C$9,IF(Raw!$X839&lt;$A$9,Raw!R839,-999),-999),-999),-999),-999),-999)</f>
        <v>-999</v>
      </c>
      <c r="L839" s="9">
        <f>IF(Raw!$G839&gt;$C$8,IF(Raw!$Q839&gt;$C$8,IF(Raw!$N839&gt;$C$9,IF(Raw!$N839&lt;$A$9,IF(Raw!$X839&gt;$C$9,IF(Raw!$X839&lt;$A$9,Raw!S839,-999),-999),-999),-999),-999),-999)</f>
        <v>-999</v>
      </c>
      <c r="M839" s="9">
        <f>Raw!Q839</f>
        <v>0</v>
      </c>
      <c r="N839" s="9">
        <f>IF(Raw!$G839&gt;$C$8,IF(Raw!$Q839&gt;$C$8,IF(Raw!$N839&gt;$C$9,IF(Raw!$N839&lt;$A$9,IF(Raw!$X839&gt;$C$9,IF(Raw!$X839&lt;$A$9,Raw!V839,-999),-999),-999),-999),-999),-999)</f>
        <v>-999</v>
      </c>
      <c r="O839" s="9">
        <f>IF(Raw!$G839&gt;$C$8,IF(Raw!$Q839&gt;$C$8,IF(Raw!$N839&gt;$C$9,IF(Raw!$N839&lt;$A$9,IF(Raw!$X839&gt;$C$9,IF(Raw!$X839&lt;$A$9,Raw!W839,-999),-999),-999),-999),-999),-999)</f>
        <v>-999</v>
      </c>
      <c r="P839" s="9">
        <f>IF(Raw!$G839&gt;$C$8,IF(Raw!$Q839&gt;$C$8,IF(Raw!$N839&gt;$C$9,IF(Raw!$N839&lt;$A$9,IF(Raw!$X839&gt;$C$9,IF(Raw!$X839&lt;$A$9,Raw!X839,-999),-999),-999),-999),-999),-999)</f>
        <v>-999</v>
      </c>
      <c r="R839" s="9">
        <f t="shared" si="223"/>
        <v>0</v>
      </c>
      <c r="S839" s="9">
        <f t="shared" si="224"/>
        <v>0</v>
      </c>
      <c r="T839" s="9">
        <f t="shared" si="225"/>
        <v>0</v>
      </c>
      <c r="U839" s="9">
        <f t="shared" si="226"/>
        <v>0</v>
      </c>
      <c r="V839" s="15">
        <f t="shared" si="227"/>
        <v>-999</v>
      </c>
      <c r="X839" s="11">
        <f t="shared" si="228"/>
        <v>-6.0139799999999993E+20</v>
      </c>
      <c r="Y839" s="11">
        <f t="shared" si="229"/>
        <v>-9.99E-18</v>
      </c>
      <c r="Z839" s="11">
        <f t="shared" si="230"/>
        <v>-9.9899999999999989E-4</v>
      </c>
      <c r="AA839" s="16">
        <f t="shared" si="231"/>
        <v>1</v>
      </c>
      <c r="AB839" s="9">
        <f t="shared" si="232"/>
        <v>-999</v>
      </c>
      <c r="AC839" s="9">
        <f t="shared" si="233"/>
        <v>-999</v>
      </c>
      <c r="AD839" s="15">
        <f t="shared" si="234"/>
        <v>-999</v>
      </c>
      <c r="AE839" s="3">
        <f t="shared" si="235"/>
        <v>-1202.7959999999996</v>
      </c>
      <c r="AF839" s="2">
        <f t="shared" si="236"/>
        <v>0.30099999999999988</v>
      </c>
      <c r="AG839" s="9">
        <f t="shared" si="237"/>
        <v>0</v>
      </c>
      <c r="AH839" s="2">
        <f t="shared" si="238"/>
        <v>0</v>
      </c>
    </row>
    <row r="840" spans="1:34">
      <c r="A840" s="1">
        <f>Raw!A840</f>
        <v>0</v>
      </c>
      <c r="B840" s="14">
        <f>Raw!B840</f>
        <v>0</v>
      </c>
      <c r="C840" s="15">
        <f>Raw!C840</f>
        <v>0</v>
      </c>
      <c r="D840" s="15">
        <f>IF(C840&gt;0.5,Raw!D840*D$11,-999)</f>
        <v>-999</v>
      </c>
      <c r="E840" s="9">
        <f>IF(Raw!$G840&gt;$C$8,IF(Raw!$Q840&gt;$C$8,IF(Raw!$N840&gt;$C$9,IF(Raw!$N840&lt;$A$9,IF(Raw!$X840&gt;$C$9,IF(Raw!$X840&lt;$A$9,Raw!H840,-999),-999),-999),-999),-999),-999)</f>
        <v>-999</v>
      </c>
      <c r="F840" s="9">
        <f>IF(Raw!$G840&gt;$C$8,IF(Raw!$Q840&gt;$C$8,IF(Raw!$N840&gt;$C$9,IF(Raw!$N840&lt;$A$9,IF(Raw!$X840&gt;$C$9,IF(Raw!$X840&lt;$A$9,Raw!I840,-999),-999),-999),-999),-999),-999)</f>
        <v>-999</v>
      </c>
      <c r="G840" s="9">
        <f>Raw!G840</f>
        <v>0</v>
      </c>
      <c r="H840" s="9">
        <f>IF(Raw!$G840&gt;$C$8,IF(Raw!$Q840&gt;$C$8,IF(Raw!$N840&gt;$C$9,IF(Raw!$N840&lt;$A$9,IF(Raw!$X840&gt;$C$9,IF(Raw!$X840&lt;$A$9,Raw!L840,-999),-999),-999),-999),-999),-999)</f>
        <v>-999</v>
      </c>
      <c r="I840" s="9">
        <f>IF(Raw!$G840&gt;$C$8,IF(Raw!$Q840&gt;$C$8,IF(Raw!$N840&gt;$C$9,IF(Raw!$N840&lt;$A$9,IF(Raw!$X840&gt;$C$9,IF(Raw!$X840&lt;$A$9,Raw!M840,-999),-999),-999),-999),-999),-999)</f>
        <v>-999</v>
      </c>
      <c r="J840" s="9">
        <f>IF(Raw!$G840&gt;$C$8,IF(Raw!$Q840&gt;$C$8,IF(Raw!$N840&gt;$C$9,IF(Raw!$N840&lt;$A$9,IF(Raw!$X840&gt;$C$9,IF(Raw!$X840&lt;$A$9,Raw!N840,-999),-999),-999),-999),-999),-999)</f>
        <v>-999</v>
      </c>
      <c r="K840" s="9">
        <f>IF(Raw!$G840&gt;$C$8,IF(Raw!$Q840&gt;$C$8,IF(Raw!$N840&gt;$C$9,IF(Raw!$N840&lt;$A$9,IF(Raw!$X840&gt;$C$9,IF(Raw!$X840&lt;$A$9,Raw!R840,-999),-999),-999),-999),-999),-999)</f>
        <v>-999</v>
      </c>
      <c r="L840" s="9">
        <f>IF(Raw!$G840&gt;$C$8,IF(Raw!$Q840&gt;$C$8,IF(Raw!$N840&gt;$C$9,IF(Raw!$N840&lt;$A$9,IF(Raw!$X840&gt;$C$9,IF(Raw!$X840&lt;$A$9,Raw!S840,-999),-999),-999),-999),-999),-999)</f>
        <v>-999</v>
      </c>
      <c r="M840" s="9">
        <f>Raw!Q840</f>
        <v>0</v>
      </c>
      <c r="N840" s="9">
        <f>IF(Raw!$G840&gt;$C$8,IF(Raw!$Q840&gt;$C$8,IF(Raw!$N840&gt;$C$9,IF(Raw!$N840&lt;$A$9,IF(Raw!$X840&gt;$C$9,IF(Raw!$X840&lt;$A$9,Raw!V840,-999),-999),-999),-999),-999),-999)</f>
        <v>-999</v>
      </c>
      <c r="O840" s="9">
        <f>IF(Raw!$G840&gt;$C$8,IF(Raw!$Q840&gt;$C$8,IF(Raw!$N840&gt;$C$9,IF(Raw!$N840&lt;$A$9,IF(Raw!$X840&gt;$C$9,IF(Raw!$X840&lt;$A$9,Raw!W840,-999),-999),-999),-999),-999),-999)</f>
        <v>-999</v>
      </c>
      <c r="P840" s="9">
        <f>IF(Raw!$G840&gt;$C$8,IF(Raw!$Q840&gt;$C$8,IF(Raw!$N840&gt;$C$9,IF(Raw!$N840&lt;$A$9,IF(Raw!$X840&gt;$C$9,IF(Raw!$X840&lt;$A$9,Raw!X840,-999),-999),-999),-999),-999),-999)</f>
        <v>-999</v>
      </c>
      <c r="R840" s="9">
        <f t="shared" ref="R840:R903" si="239">F840-E840</f>
        <v>0</v>
      </c>
      <c r="S840" s="9">
        <f t="shared" ref="S840:S903" si="240">R840/F840</f>
        <v>0</v>
      </c>
      <c r="T840" s="9">
        <f t="shared" ref="T840:T903" si="241">L840-K840</f>
        <v>0</v>
      </c>
      <c r="U840" s="9">
        <f t="shared" ref="U840:U903" si="242">T840/L840</f>
        <v>0</v>
      </c>
      <c r="V840" s="15">
        <f t="shared" ref="V840:V903" si="243">IF(L840&gt;0,L840*V$8+V$10,-999)</f>
        <v>-999</v>
      </c>
      <c r="X840" s="11">
        <f t="shared" ref="X840:X903" si="244">D840*6.02*10^23*10^(-6)</f>
        <v>-6.0139799999999993E+20</v>
      </c>
      <c r="Y840" s="11">
        <f t="shared" ref="Y840:Y903" si="245">H840*10^(-20)</f>
        <v>-9.99E-18</v>
      </c>
      <c r="Z840" s="11">
        <f t="shared" ref="Z840:Z903" si="246">J840*10^(-6)</f>
        <v>-9.9899999999999989E-4</v>
      </c>
      <c r="AA840" s="16">
        <f t="shared" ref="AA840:AA903" si="247">IF(Z840&gt;0,(X840*Y840/(X840*Y840+1/Z840)),1)</f>
        <v>1</v>
      </c>
      <c r="AB840" s="9">
        <f t="shared" ref="AB840:AB903" si="248">K840+T840*AA840</f>
        <v>-999</v>
      </c>
      <c r="AC840" s="9">
        <f t="shared" ref="AC840:AC903" si="249">IF(T840&gt;0,(L840-AB840)/T840,-999)</f>
        <v>-999</v>
      </c>
      <c r="AD840" s="15">
        <f t="shared" ref="AD840:AD903" si="250">IF(AC840&gt;0,X840*Y840*AC840,-999)</f>
        <v>-999</v>
      </c>
      <c r="AE840" s="3">
        <f t="shared" ref="AE840:AE903" si="251">AE$9*Y840</f>
        <v>-1202.7959999999996</v>
      </c>
      <c r="AF840" s="2">
        <f t="shared" ref="AF840:AF903" si="252">IF(AD840&lt;=AE840,AF$6,AF$6/(AD840/AE840))</f>
        <v>0.30099999999999988</v>
      </c>
      <c r="AG840" s="9">
        <f t="shared" ref="AG840:AG903" si="253">AD840*AF840*$AG$6*U840/AG$8</f>
        <v>0</v>
      </c>
      <c r="AH840" s="2">
        <f t="shared" ref="AH840:AH903" si="254">((AG840*12.01)/893.5)*3600</f>
        <v>0</v>
      </c>
    </row>
    <row r="841" spans="1:34">
      <c r="A841" s="1">
        <f>Raw!A841</f>
        <v>0</v>
      </c>
      <c r="B841" s="14">
        <f>Raw!B841</f>
        <v>0</v>
      </c>
      <c r="C841" s="15">
        <f>Raw!C841</f>
        <v>0</v>
      </c>
      <c r="D841" s="15">
        <f>IF(C841&gt;0.5,Raw!D841*D$11,-999)</f>
        <v>-999</v>
      </c>
      <c r="E841" s="9">
        <f>IF(Raw!$G841&gt;$C$8,IF(Raw!$Q841&gt;$C$8,IF(Raw!$N841&gt;$C$9,IF(Raw!$N841&lt;$A$9,IF(Raw!$X841&gt;$C$9,IF(Raw!$X841&lt;$A$9,Raw!H841,-999),-999),-999),-999),-999),-999)</f>
        <v>-999</v>
      </c>
      <c r="F841" s="9">
        <f>IF(Raw!$G841&gt;$C$8,IF(Raw!$Q841&gt;$C$8,IF(Raw!$N841&gt;$C$9,IF(Raw!$N841&lt;$A$9,IF(Raw!$X841&gt;$C$9,IF(Raw!$X841&lt;$A$9,Raw!I841,-999),-999),-999),-999),-999),-999)</f>
        <v>-999</v>
      </c>
      <c r="G841" s="9">
        <f>Raw!G841</f>
        <v>0</v>
      </c>
      <c r="H841" s="9">
        <f>IF(Raw!$G841&gt;$C$8,IF(Raw!$Q841&gt;$C$8,IF(Raw!$N841&gt;$C$9,IF(Raw!$N841&lt;$A$9,IF(Raw!$X841&gt;$C$9,IF(Raw!$X841&lt;$A$9,Raw!L841,-999),-999),-999),-999),-999),-999)</f>
        <v>-999</v>
      </c>
      <c r="I841" s="9">
        <f>IF(Raw!$G841&gt;$C$8,IF(Raw!$Q841&gt;$C$8,IF(Raw!$N841&gt;$C$9,IF(Raw!$N841&lt;$A$9,IF(Raw!$X841&gt;$C$9,IF(Raw!$X841&lt;$A$9,Raw!M841,-999),-999),-999),-999),-999),-999)</f>
        <v>-999</v>
      </c>
      <c r="J841" s="9">
        <f>IF(Raw!$G841&gt;$C$8,IF(Raw!$Q841&gt;$C$8,IF(Raw!$N841&gt;$C$9,IF(Raw!$N841&lt;$A$9,IF(Raw!$X841&gt;$C$9,IF(Raw!$X841&lt;$A$9,Raw!N841,-999),-999),-999),-999),-999),-999)</f>
        <v>-999</v>
      </c>
      <c r="K841" s="9">
        <f>IF(Raw!$G841&gt;$C$8,IF(Raw!$Q841&gt;$C$8,IF(Raw!$N841&gt;$C$9,IF(Raw!$N841&lt;$A$9,IF(Raw!$X841&gt;$C$9,IF(Raw!$X841&lt;$A$9,Raw!R841,-999),-999),-999),-999),-999),-999)</f>
        <v>-999</v>
      </c>
      <c r="L841" s="9">
        <f>IF(Raw!$G841&gt;$C$8,IF(Raw!$Q841&gt;$C$8,IF(Raw!$N841&gt;$C$9,IF(Raw!$N841&lt;$A$9,IF(Raw!$X841&gt;$C$9,IF(Raw!$X841&lt;$A$9,Raw!S841,-999),-999),-999),-999),-999),-999)</f>
        <v>-999</v>
      </c>
      <c r="M841" s="9">
        <f>Raw!Q841</f>
        <v>0</v>
      </c>
      <c r="N841" s="9">
        <f>IF(Raw!$G841&gt;$C$8,IF(Raw!$Q841&gt;$C$8,IF(Raw!$N841&gt;$C$9,IF(Raw!$N841&lt;$A$9,IF(Raw!$X841&gt;$C$9,IF(Raw!$X841&lt;$A$9,Raw!V841,-999),-999),-999),-999),-999),-999)</f>
        <v>-999</v>
      </c>
      <c r="O841" s="9">
        <f>IF(Raw!$G841&gt;$C$8,IF(Raw!$Q841&gt;$C$8,IF(Raw!$N841&gt;$C$9,IF(Raw!$N841&lt;$A$9,IF(Raw!$X841&gt;$C$9,IF(Raw!$X841&lt;$A$9,Raw!W841,-999),-999),-999),-999),-999),-999)</f>
        <v>-999</v>
      </c>
      <c r="P841" s="9">
        <f>IF(Raw!$G841&gt;$C$8,IF(Raw!$Q841&gt;$C$8,IF(Raw!$N841&gt;$C$9,IF(Raw!$N841&lt;$A$9,IF(Raw!$X841&gt;$C$9,IF(Raw!$X841&lt;$A$9,Raw!X841,-999),-999),-999),-999),-999),-999)</f>
        <v>-999</v>
      </c>
      <c r="R841" s="9">
        <f t="shared" si="239"/>
        <v>0</v>
      </c>
      <c r="S841" s="9">
        <f t="shared" si="240"/>
        <v>0</v>
      </c>
      <c r="T841" s="9">
        <f t="shared" si="241"/>
        <v>0</v>
      </c>
      <c r="U841" s="9">
        <f t="shared" si="242"/>
        <v>0</v>
      </c>
      <c r="V841" s="15">
        <f t="shared" si="243"/>
        <v>-999</v>
      </c>
      <c r="X841" s="11">
        <f t="shared" si="244"/>
        <v>-6.0139799999999993E+20</v>
      </c>
      <c r="Y841" s="11">
        <f t="shared" si="245"/>
        <v>-9.99E-18</v>
      </c>
      <c r="Z841" s="11">
        <f t="shared" si="246"/>
        <v>-9.9899999999999989E-4</v>
      </c>
      <c r="AA841" s="16">
        <f t="shared" si="247"/>
        <v>1</v>
      </c>
      <c r="AB841" s="9">
        <f t="shared" si="248"/>
        <v>-999</v>
      </c>
      <c r="AC841" s="9">
        <f t="shared" si="249"/>
        <v>-999</v>
      </c>
      <c r="AD841" s="15">
        <f t="shared" si="250"/>
        <v>-999</v>
      </c>
      <c r="AE841" s="3">
        <f t="shared" si="251"/>
        <v>-1202.7959999999996</v>
      </c>
      <c r="AF841" s="2">
        <f t="shared" si="252"/>
        <v>0.30099999999999988</v>
      </c>
      <c r="AG841" s="9">
        <f t="shared" si="253"/>
        <v>0</v>
      </c>
      <c r="AH841" s="2">
        <f t="shared" si="254"/>
        <v>0</v>
      </c>
    </row>
    <row r="842" spans="1:34">
      <c r="A842" s="1">
        <f>Raw!A842</f>
        <v>0</v>
      </c>
      <c r="B842" s="14">
        <f>Raw!B842</f>
        <v>0</v>
      </c>
      <c r="C842" s="15">
        <f>Raw!C842</f>
        <v>0</v>
      </c>
      <c r="D842" s="15">
        <f>IF(C842&gt;0.5,Raw!D842*D$11,-999)</f>
        <v>-999</v>
      </c>
      <c r="E842" s="9">
        <f>IF(Raw!$G842&gt;$C$8,IF(Raw!$Q842&gt;$C$8,IF(Raw!$N842&gt;$C$9,IF(Raw!$N842&lt;$A$9,IF(Raw!$X842&gt;$C$9,IF(Raw!$X842&lt;$A$9,Raw!H842,-999),-999),-999),-999),-999),-999)</f>
        <v>-999</v>
      </c>
      <c r="F842" s="9">
        <f>IF(Raw!$G842&gt;$C$8,IF(Raw!$Q842&gt;$C$8,IF(Raw!$N842&gt;$C$9,IF(Raw!$N842&lt;$A$9,IF(Raw!$X842&gt;$C$9,IF(Raw!$X842&lt;$A$9,Raw!I842,-999),-999),-999),-999),-999),-999)</f>
        <v>-999</v>
      </c>
      <c r="G842" s="9">
        <f>Raw!G842</f>
        <v>0</v>
      </c>
      <c r="H842" s="9">
        <f>IF(Raw!$G842&gt;$C$8,IF(Raw!$Q842&gt;$C$8,IF(Raw!$N842&gt;$C$9,IF(Raw!$N842&lt;$A$9,IF(Raw!$X842&gt;$C$9,IF(Raw!$X842&lt;$A$9,Raw!L842,-999),-999),-999),-999),-999),-999)</f>
        <v>-999</v>
      </c>
      <c r="I842" s="9">
        <f>IF(Raw!$G842&gt;$C$8,IF(Raw!$Q842&gt;$C$8,IF(Raw!$N842&gt;$C$9,IF(Raw!$N842&lt;$A$9,IF(Raw!$X842&gt;$C$9,IF(Raw!$X842&lt;$A$9,Raw!M842,-999),-999),-999),-999),-999),-999)</f>
        <v>-999</v>
      </c>
      <c r="J842" s="9">
        <f>IF(Raw!$G842&gt;$C$8,IF(Raw!$Q842&gt;$C$8,IF(Raw!$N842&gt;$C$9,IF(Raw!$N842&lt;$A$9,IF(Raw!$X842&gt;$C$9,IF(Raw!$X842&lt;$A$9,Raw!N842,-999),-999),-999),-999),-999),-999)</f>
        <v>-999</v>
      </c>
      <c r="K842" s="9">
        <f>IF(Raw!$G842&gt;$C$8,IF(Raw!$Q842&gt;$C$8,IF(Raw!$N842&gt;$C$9,IF(Raw!$N842&lt;$A$9,IF(Raw!$X842&gt;$C$9,IF(Raw!$X842&lt;$A$9,Raw!R842,-999),-999),-999),-999),-999),-999)</f>
        <v>-999</v>
      </c>
      <c r="L842" s="9">
        <f>IF(Raw!$G842&gt;$C$8,IF(Raw!$Q842&gt;$C$8,IF(Raw!$N842&gt;$C$9,IF(Raw!$N842&lt;$A$9,IF(Raw!$X842&gt;$C$9,IF(Raw!$X842&lt;$A$9,Raw!S842,-999),-999),-999),-999),-999),-999)</f>
        <v>-999</v>
      </c>
      <c r="M842" s="9">
        <f>Raw!Q842</f>
        <v>0</v>
      </c>
      <c r="N842" s="9">
        <f>IF(Raw!$G842&gt;$C$8,IF(Raw!$Q842&gt;$C$8,IF(Raw!$N842&gt;$C$9,IF(Raw!$N842&lt;$A$9,IF(Raw!$X842&gt;$C$9,IF(Raw!$X842&lt;$A$9,Raw!V842,-999),-999),-999),-999),-999),-999)</f>
        <v>-999</v>
      </c>
      <c r="O842" s="9">
        <f>IF(Raw!$G842&gt;$C$8,IF(Raw!$Q842&gt;$C$8,IF(Raw!$N842&gt;$C$9,IF(Raw!$N842&lt;$A$9,IF(Raw!$X842&gt;$C$9,IF(Raw!$X842&lt;$A$9,Raw!W842,-999),-999),-999),-999),-999),-999)</f>
        <v>-999</v>
      </c>
      <c r="P842" s="9">
        <f>IF(Raw!$G842&gt;$C$8,IF(Raw!$Q842&gt;$C$8,IF(Raw!$N842&gt;$C$9,IF(Raw!$N842&lt;$A$9,IF(Raw!$X842&gt;$C$9,IF(Raw!$X842&lt;$A$9,Raw!X842,-999),-999),-999),-999),-999),-999)</f>
        <v>-999</v>
      </c>
      <c r="R842" s="9">
        <f t="shared" si="239"/>
        <v>0</v>
      </c>
      <c r="S842" s="9">
        <f t="shared" si="240"/>
        <v>0</v>
      </c>
      <c r="T842" s="9">
        <f t="shared" si="241"/>
        <v>0</v>
      </c>
      <c r="U842" s="9">
        <f t="shared" si="242"/>
        <v>0</v>
      </c>
      <c r="V842" s="15">
        <f t="shared" si="243"/>
        <v>-999</v>
      </c>
      <c r="X842" s="11">
        <f t="shared" si="244"/>
        <v>-6.0139799999999993E+20</v>
      </c>
      <c r="Y842" s="11">
        <f t="shared" si="245"/>
        <v>-9.99E-18</v>
      </c>
      <c r="Z842" s="11">
        <f t="shared" si="246"/>
        <v>-9.9899999999999989E-4</v>
      </c>
      <c r="AA842" s="16">
        <f t="shared" si="247"/>
        <v>1</v>
      </c>
      <c r="AB842" s="9">
        <f t="shared" si="248"/>
        <v>-999</v>
      </c>
      <c r="AC842" s="9">
        <f t="shared" si="249"/>
        <v>-999</v>
      </c>
      <c r="AD842" s="15">
        <f t="shared" si="250"/>
        <v>-999</v>
      </c>
      <c r="AE842" s="3">
        <f t="shared" si="251"/>
        <v>-1202.7959999999996</v>
      </c>
      <c r="AF842" s="2">
        <f t="shared" si="252"/>
        <v>0.30099999999999988</v>
      </c>
      <c r="AG842" s="9">
        <f t="shared" si="253"/>
        <v>0</v>
      </c>
      <c r="AH842" s="2">
        <f t="shared" si="254"/>
        <v>0</v>
      </c>
    </row>
    <row r="843" spans="1:34">
      <c r="A843" s="1">
        <f>Raw!A843</f>
        <v>0</v>
      </c>
      <c r="B843" s="14">
        <f>Raw!B843</f>
        <v>0</v>
      </c>
      <c r="C843" s="15">
        <f>Raw!C843</f>
        <v>0</v>
      </c>
      <c r="D843" s="15">
        <f>IF(C843&gt;0.5,Raw!D843*D$11,-999)</f>
        <v>-999</v>
      </c>
      <c r="E843" s="9">
        <f>IF(Raw!$G843&gt;$C$8,IF(Raw!$Q843&gt;$C$8,IF(Raw!$N843&gt;$C$9,IF(Raw!$N843&lt;$A$9,IF(Raw!$X843&gt;$C$9,IF(Raw!$X843&lt;$A$9,Raw!H843,-999),-999),-999),-999),-999),-999)</f>
        <v>-999</v>
      </c>
      <c r="F843" s="9">
        <f>IF(Raw!$G843&gt;$C$8,IF(Raw!$Q843&gt;$C$8,IF(Raw!$N843&gt;$C$9,IF(Raw!$N843&lt;$A$9,IF(Raw!$X843&gt;$C$9,IF(Raw!$X843&lt;$A$9,Raw!I843,-999),-999),-999),-999),-999),-999)</f>
        <v>-999</v>
      </c>
      <c r="G843" s="9">
        <f>Raw!G843</f>
        <v>0</v>
      </c>
      <c r="H843" s="9">
        <f>IF(Raw!$G843&gt;$C$8,IF(Raw!$Q843&gt;$C$8,IF(Raw!$N843&gt;$C$9,IF(Raw!$N843&lt;$A$9,IF(Raw!$X843&gt;$C$9,IF(Raw!$X843&lt;$A$9,Raw!L843,-999),-999),-999),-999),-999),-999)</f>
        <v>-999</v>
      </c>
      <c r="I843" s="9">
        <f>IF(Raw!$G843&gt;$C$8,IF(Raw!$Q843&gt;$C$8,IF(Raw!$N843&gt;$C$9,IF(Raw!$N843&lt;$A$9,IF(Raw!$X843&gt;$C$9,IF(Raw!$X843&lt;$A$9,Raw!M843,-999),-999),-999),-999),-999),-999)</f>
        <v>-999</v>
      </c>
      <c r="J843" s="9">
        <f>IF(Raw!$G843&gt;$C$8,IF(Raw!$Q843&gt;$C$8,IF(Raw!$N843&gt;$C$9,IF(Raw!$N843&lt;$A$9,IF(Raw!$X843&gt;$C$9,IF(Raw!$X843&lt;$A$9,Raw!N843,-999),-999),-999),-999),-999),-999)</f>
        <v>-999</v>
      </c>
      <c r="K843" s="9">
        <f>IF(Raw!$G843&gt;$C$8,IF(Raw!$Q843&gt;$C$8,IF(Raw!$N843&gt;$C$9,IF(Raw!$N843&lt;$A$9,IF(Raw!$X843&gt;$C$9,IF(Raw!$X843&lt;$A$9,Raw!R843,-999),-999),-999),-999),-999),-999)</f>
        <v>-999</v>
      </c>
      <c r="L843" s="9">
        <f>IF(Raw!$G843&gt;$C$8,IF(Raw!$Q843&gt;$C$8,IF(Raw!$N843&gt;$C$9,IF(Raw!$N843&lt;$A$9,IF(Raw!$X843&gt;$C$9,IF(Raw!$X843&lt;$A$9,Raw!S843,-999),-999),-999),-999),-999),-999)</f>
        <v>-999</v>
      </c>
      <c r="M843" s="9">
        <f>Raw!Q843</f>
        <v>0</v>
      </c>
      <c r="N843" s="9">
        <f>IF(Raw!$G843&gt;$C$8,IF(Raw!$Q843&gt;$C$8,IF(Raw!$N843&gt;$C$9,IF(Raw!$N843&lt;$A$9,IF(Raw!$X843&gt;$C$9,IF(Raw!$X843&lt;$A$9,Raw!V843,-999),-999),-999),-999),-999),-999)</f>
        <v>-999</v>
      </c>
      <c r="O843" s="9">
        <f>IF(Raw!$G843&gt;$C$8,IF(Raw!$Q843&gt;$C$8,IF(Raw!$N843&gt;$C$9,IF(Raw!$N843&lt;$A$9,IF(Raw!$X843&gt;$C$9,IF(Raw!$X843&lt;$A$9,Raw!W843,-999),-999),-999),-999),-999),-999)</f>
        <v>-999</v>
      </c>
      <c r="P843" s="9">
        <f>IF(Raw!$G843&gt;$C$8,IF(Raw!$Q843&gt;$C$8,IF(Raw!$N843&gt;$C$9,IF(Raw!$N843&lt;$A$9,IF(Raw!$X843&gt;$C$9,IF(Raw!$X843&lt;$A$9,Raw!X843,-999),-999),-999),-999),-999),-999)</f>
        <v>-999</v>
      </c>
      <c r="R843" s="9">
        <f t="shared" si="239"/>
        <v>0</v>
      </c>
      <c r="S843" s="9">
        <f t="shared" si="240"/>
        <v>0</v>
      </c>
      <c r="T843" s="9">
        <f t="shared" si="241"/>
        <v>0</v>
      </c>
      <c r="U843" s="9">
        <f t="shared" si="242"/>
        <v>0</v>
      </c>
      <c r="V843" s="15">
        <f t="shared" si="243"/>
        <v>-999</v>
      </c>
      <c r="X843" s="11">
        <f t="shared" si="244"/>
        <v>-6.0139799999999993E+20</v>
      </c>
      <c r="Y843" s="11">
        <f t="shared" si="245"/>
        <v>-9.99E-18</v>
      </c>
      <c r="Z843" s="11">
        <f t="shared" si="246"/>
        <v>-9.9899999999999989E-4</v>
      </c>
      <c r="AA843" s="16">
        <f t="shared" si="247"/>
        <v>1</v>
      </c>
      <c r="AB843" s="9">
        <f t="shared" si="248"/>
        <v>-999</v>
      </c>
      <c r="AC843" s="9">
        <f t="shared" si="249"/>
        <v>-999</v>
      </c>
      <c r="AD843" s="15">
        <f t="shared" si="250"/>
        <v>-999</v>
      </c>
      <c r="AE843" s="3">
        <f t="shared" si="251"/>
        <v>-1202.7959999999996</v>
      </c>
      <c r="AF843" s="2">
        <f t="shared" si="252"/>
        <v>0.30099999999999988</v>
      </c>
      <c r="AG843" s="9">
        <f t="shared" si="253"/>
        <v>0</v>
      </c>
      <c r="AH843" s="2">
        <f t="shared" si="254"/>
        <v>0</v>
      </c>
    </row>
    <row r="844" spans="1:34">
      <c r="A844" s="1">
        <f>Raw!A844</f>
        <v>0</v>
      </c>
      <c r="B844" s="14">
        <f>Raw!B844</f>
        <v>0</v>
      </c>
      <c r="C844" s="15">
        <f>Raw!C844</f>
        <v>0</v>
      </c>
      <c r="D844" s="15">
        <f>IF(C844&gt;0.5,Raw!D844*D$11,-999)</f>
        <v>-999</v>
      </c>
      <c r="E844" s="9">
        <f>IF(Raw!$G844&gt;$C$8,IF(Raw!$Q844&gt;$C$8,IF(Raw!$N844&gt;$C$9,IF(Raw!$N844&lt;$A$9,IF(Raw!$X844&gt;$C$9,IF(Raw!$X844&lt;$A$9,Raw!H844,-999),-999),-999),-999),-999),-999)</f>
        <v>-999</v>
      </c>
      <c r="F844" s="9">
        <f>IF(Raw!$G844&gt;$C$8,IF(Raw!$Q844&gt;$C$8,IF(Raw!$N844&gt;$C$9,IF(Raw!$N844&lt;$A$9,IF(Raw!$X844&gt;$C$9,IF(Raw!$X844&lt;$A$9,Raw!I844,-999),-999),-999),-999),-999),-999)</f>
        <v>-999</v>
      </c>
      <c r="G844" s="9">
        <f>Raw!G844</f>
        <v>0</v>
      </c>
      <c r="H844" s="9">
        <f>IF(Raw!$G844&gt;$C$8,IF(Raw!$Q844&gt;$C$8,IF(Raw!$N844&gt;$C$9,IF(Raw!$N844&lt;$A$9,IF(Raw!$X844&gt;$C$9,IF(Raw!$X844&lt;$A$9,Raw!L844,-999),-999),-999),-999),-999),-999)</f>
        <v>-999</v>
      </c>
      <c r="I844" s="9">
        <f>IF(Raw!$G844&gt;$C$8,IF(Raw!$Q844&gt;$C$8,IF(Raw!$N844&gt;$C$9,IF(Raw!$N844&lt;$A$9,IF(Raw!$X844&gt;$C$9,IF(Raw!$X844&lt;$A$9,Raw!M844,-999),-999),-999),-999),-999),-999)</f>
        <v>-999</v>
      </c>
      <c r="J844" s="9">
        <f>IF(Raw!$G844&gt;$C$8,IF(Raw!$Q844&gt;$C$8,IF(Raw!$N844&gt;$C$9,IF(Raw!$N844&lt;$A$9,IF(Raw!$X844&gt;$C$9,IF(Raw!$X844&lt;$A$9,Raw!N844,-999),-999),-999),-999),-999),-999)</f>
        <v>-999</v>
      </c>
      <c r="K844" s="9">
        <f>IF(Raw!$G844&gt;$C$8,IF(Raw!$Q844&gt;$C$8,IF(Raw!$N844&gt;$C$9,IF(Raw!$N844&lt;$A$9,IF(Raw!$X844&gt;$C$9,IF(Raw!$X844&lt;$A$9,Raw!R844,-999),-999),-999),-999),-999),-999)</f>
        <v>-999</v>
      </c>
      <c r="L844" s="9">
        <f>IF(Raw!$G844&gt;$C$8,IF(Raw!$Q844&gt;$C$8,IF(Raw!$N844&gt;$C$9,IF(Raw!$N844&lt;$A$9,IF(Raw!$X844&gt;$C$9,IF(Raw!$X844&lt;$A$9,Raw!S844,-999),-999),-999),-999),-999),-999)</f>
        <v>-999</v>
      </c>
      <c r="M844" s="9">
        <f>Raw!Q844</f>
        <v>0</v>
      </c>
      <c r="N844" s="9">
        <f>IF(Raw!$G844&gt;$C$8,IF(Raw!$Q844&gt;$C$8,IF(Raw!$N844&gt;$C$9,IF(Raw!$N844&lt;$A$9,IF(Raw!$X844&gt;$C$9,IF(Raw!$X844&lt;$A$9,Raw!V844,-999),-999),-999),-999),-999),-999)</f>
        <v>-999</v>
      </c>
      <c r="O844" s="9">
        <f>IF(Raw!$G844&gt;$C$8,IF(Raw!$Q844&gt;$C$8,IF(Raw!$N844&gt;$C$9,IF(Raw!$N844&lt;$A$9,IF(Raw!$X844&gt;$C$9,IF(Raw!$X844&lt;$A$9,Raw!W844,-999),-999),-999),-999),-999),-999)</f>
        <v>-999</v>
      </c>
      <c r="P844" s="9">
        <f>IF(Raw!$G844&gt;$C$8,IF(Raw!$Q844&gt;$C$8,IF(Raw!$N844&gt;$C$9,IF(Raw!$N844&lt;$A$9,IF(Raw!$X844&gt;$C$9,IF(Raw!$X844&lt;$A$9,Raw!X844,-999),-999),-999),-999),-999),-999)</f>
        <v>-999</v>
      </c>
      <c r="R844" s="9">
        <f t="shared" si="239"/>
        <v>0</v>
      </c>
      <c r="S844" s="9">
        <f t="shared" si="240"/>
        <v>0</v>
      </c>
      <c r="T844" s="9">
        <f t="shared" si="241"/>
        <v>0</v>
      </c>
      <c r="U844" s="9">
        <f t="shared" si="242"/>
        <v>0</v>
      </c>
      <c r="V844" s="15">
        <f t="shared" si="243"/>
        <v>-999</v>
      </c>
      <c r="X844" s="11">
        <f t="shared" si="244"/>
        <v>-6.0139799999999993E+20</v>
      </c>
      <c r="Y844" s="11">
        <f t="shared" si="245"/>
        <v>-9.99E-18</v>
      </c>
      <c r="Z844" s="11">
        <f t="shared" si="246"/>
        <v>-9.9899999999999989E-4</v>
      </c>
      <c r="AA844" s="16">
        <f t="shared" si="247"/>
        <v>1</v>
      </c>
      <c r="AB844" s="9">
        <f t="shared" si="248"/>
        <v>-999</v>
      </c>
      <c r="AC844" s="9">
        <f t="shared" si="249"/>
        <v>-999</v>
      </c>
      <c r="AD844" s="15">
        <f t="shared" si="250"/>
        <v>-999</v>
      </c>
      <c r="AE844" s="3">
        <f t="shared" si="251"/>
        <v>-1202.7959999999996</v>
      </c>
      <c r="AF844" s="2">
        <f t="shared" si="252"/>
        <v>0.30099999999999988</v>
      </c>
      <c r="AG844" s="9">
        <f t="shared" si="253"/>
        <v>0</v>
      </c>
      <c r="AH844" s="2">
        <f t="shared" si="254"/>
        <v>0</v>
      </c>
    </row>
    <row r="845" spans="1:34">
      <c r="A845" s="1">
        <f>Raw!A845</f>
        <v>0</v>
      </c>
      <c r="B845" s="14">
        <f>Raw!B845</f>
        <v>0</v>
      </c>
      <c r="C845" s="15">
        <f>Raw!C845</f>
        <v>0</v>
      </c>
      <c r="D845" s="15">
        <f>IF(C845&gt;0.5,Raw!D845*D$11,-999)</f>
        <v>-999</v>
      </c>
      <c r="E845" s="9">
        <f>IF(Raw!$G845&gt;$C$8,IF(Raw!$Q845&gt;$C$8,IF(Raw!$N845&gt;$C$9,IF(Raw!$N845&lt;$A$9,IF(Raw!$X845&gt;$C$9,IF(Raw!$X845&lt;$A$9,Raw!H845,-999),-999),-999),-999),-999),-999)</f>
        <v>-999</v>
      </c>
      <c r="F845" s="9">
        <f>IF(Raw!$G845&gt;$C$8,IF(Raw!$Q845&gt;$C$8,IF(Raw!$N845&gt;$C$9,IF(Raw!$N845&lt;$A$9,IF(Raw!$X845&gt;$C$9,IF(Raw!$X845&lt;$A$9,Raw!I845,-999),-999),-999),-999),-999),-999)</f>
        <v>-999</v>
      </c>
      <c r="G845" s="9">
        <f>Raw!G845</f>
        <v>0</v>
      </c>
      <c r="H845" s="9">
        <f>IF(Raw!$G845&gt;$C$8,IF(Raw!$Q845&gt;$C$8,IF(Raw!$N845&gt;$C$9,IF(Raw!$N845&lt;$A$9,IF(Raw!$X845&gt;$C$9,IF(Raw!$X845&lt;$A$9,Raw!L845,-999),-999),-999),-999),-999),-999)</f>
        <v>-999</v>
      </c>
      <c r="I845" s="9">
        <f>IF(Raw!$G845&gt;$C$8,IF(Raw!$Q845&gt;$C$8,IF(Raw!$N845&gt;$C$9,IF(Raw!$N845&lt;$A$9,IF(Raw!$X845&gt;$C$9,IF(Raw!$X845&lt;$A$9,Raw!M845,-999),-999),-999),-999),-999),-999)</f>
        <v>-999</v>
      </c>
      <c r="J845" s="9">
        <f>IF(Raw!$G845&gt;$C$8,IF(Raw!$Q845&gt;$C$8,IF(Raw!$N845&gt;$C$9,IF(Raw!$N845&lt;$A$9,IF(Raw!$X845&gt;$C$9,IF(Raw!$X845&lt;$A$9,Raw!N845,-999),-999),-999),-999),-999),-999)</f>
        <v>-999</v>
      </c>
      <c r="K845" s="9">
        <f>IF(Raw!$G845&gt;$C$8,IF(Raw!$Q845&gt;$C$8,IF(Raw!$N845&gt;$C$9,IF(Raw!$N845&lt;$A$9,IF(Raw!$X845&gt;$C$9,IF(Raw!$X845&lt;$A$9,Raw!R845,-999),-999),-999),-999),-999),-999)</f>
        <v>-999</v>
      </c>
      <c r="L845" s="9">
        <f>IF(Raw!$G845&gt;$C$8,IF(Raw!$Q845&gt;$C$8,IF(Raw!$N845&gt;$C$9,IF(Raw!$N845&lt;$A$9,IF(Raw!$X845&gt;$C$9,IF(Raw!$X845&lt;$A$9,Raw!S845,-999),-999),-999),-999),-999),-999)</f>
        <v>-999</v>
      </c>
      <c r="M845" s="9">
        <f>Raw!Q845</f>
        <v>0</v>
      </c>
      <c r="N845" s="9">
        <f>IF(Raw!$G845&gt;$C$8,IF(Raw!$Q845&gt;$C$8,IF(Raw!$N845&gt;$C$9,IF(Raw!$N845&lt;$A$9,IF(Raw!$X845&gt;$C$9,IF(Raw!$X845&lt;$A$9,Raw!V845,-999),-999),-999),-999),-999),-999)</f>
        <v>-999</v>
      </c>
      <c r="O845" s="9">
        <f>IF(Raw!$G845&gt;$C$8,IF(Raw!$Q845&gt;$C$8,IF(Raw!$N845&gt;$C$9,IF(Raw!$N845&lt;$A$9,IF(Raw!$X845&gt;$C$9,IF(Raw!$X845&lt;$A$9,Raw!W845,-999),-999),-999),-999),-999),-999)</f>
        <v>-999</v>
      </c>
      <c r="P845" s="9">
        <f>IF(Raw!$G845&gt;$C$8,IF(Raw!$Q845&gt;$C$8,IF(Raw!$N845&gt;$C$9,IF(Raw!$N845&lt;$A$9,IF(Raw!$X845&gt;$C$9,IF(Raw!$X845&lt;$A$9,Raw!X845,-999),-999),-999),-999),-999),-999)</f>
        <v>-999</v>
      </c>
      <c r="R845" s="9">
        <f t="shared" si="239"/>
        <v>0</v>
      </c>
      <c r="S845" s="9">
        <f t="shared" si="240"/>
        <v>0</v>
      </c>
      <c r="T845" s="9">
        <f t="shared" si="241"/>
        <v>0</v>
      </c>
      <c r="U845" s="9">
        <f t="shared" si="242"/>
        <v>0</v>
      </c>
      <c r="V845" s="15">
        <f t="shared" si="243"/>
        <v>-999</v>
      </c>
      <c r="X845" s="11">
        <f t="shared" si="244"/>
        <v>-6.0139799999999993E+20</v>
      </c>
      <c r="Y845" s="11">
        <f t="shared" si="245"/>
        <v>-9.99E-18</v>
      </c>
      <c r="Z845" s="11">
        <f t="shared" si="246"/>
        <v>-9.9899999999999989E-4</v>
      </c>
      <c r="AA845" s="16">
        <f t="shared" si="247"/>
        <v>1</v>
      </c>
      <c r="AB845" s="9">
        <f t="shared" si="248"/>
        <v>-999</v>
      </c>
      <c r="AC845" s="9">
        <f t="shared" si="249"/>
        <v>-999</v>
      </c>
      <c r="AD845" s="15">
        <f t="shared" si="250"/>
        <v>-999</v>
      </c>
      <c r="AE845" s="3">
        <f t="shared" si="251"/>
        <v>-1202.7959999999996</v>
      </c>
      <c r="AF845" s="2">
        <f t="shared" si="252"/>
        <v>0.30099999999999988</v>
      </c>
      <c r="AG845" s="9">
        <f t="shared" si="253"/>
        <v>0</v>
      </c>
      <c r="AH845" s="2">
        <f t="shared" si="254"/>
        <v>0</v>
      </c>
    </row>
    <row r="846" spans="1:34">
      <c r="A846" s="1">
        <f>Raw!A846</f>
        <v>0</v>
      </c>
      <c r="B846" s="14">
        <f>Raw!B846</f>
        <v>0</v>
      </c>
      <c r="C846" s="15">
        <f>Raw!C846</f>
        <v>0</v>
      </c>
      <c r="D846" s="15">
        <f>IF(C846&gt;0.5,Raw!D846*D$11,-999)</f>
        <v>-999</v>
      </c>
      <c r="E846" s="9">
        <f>IF(Raw!$G846&gt;$C$8,IF(Raw!$Q846&gt;$C$8,IF(Raw!$N846&gt;$C$9,IF(Raw!$N846&lt;$A$9,IF(Raw!$X846&gt;$C$9,IF(Raw!$X846&lt;$A$9,Raw!H846,-999),-999),-999),-999),-999),-999)</f>
        <v>-999</v>
      </c>
      <c r="F846" s="9">
        <f>IF(Raw!$G846&gt;$C$8,IF(Raw!$Q846&gt;$C$8,IF(Raw!$N846&gt;$C$9,IF(Raw!$N846&lt;$A$9,IF(Raw!$X846&gt;$C$9,IF(Raw!$X846&lt;$A$9,Raw!I846,-999),-999),-999),-999),-999),-999)</f>
        <v>-999</v>
      </c>
      <c r="G846" s="9">
        <f>Raw!G846</f>
        <v>0</v>
      </c>
      <c r="H846" s="9">
        <f>IF(Raw!$G846&gt;$C$8,IF(Raw!$Q846&gt;$C$8,IF(Raw!$N846&gt;$C$9,IF(Raw!$N846&lt;$A$9,IF(Raw!$X846&gt;$C$9,IF(Raw!$X846&lt;$A$9,Raw!L846,-999),-999),-999),-999),-999),-999)</f>
        <v>-999</v>
      </c>
      <c r="I846" s="9">
        <f>IF(Raw!$G846&gt;$C$8,IF(Raw!$Q846&gt;$C$8,IF(Raw!$N846&gt;$C$9,IF(Raw!$N846&lt;$A$9,IF(Raw!$X846&gt;$C$9,IF(Raw!$X846&lt;$A$9,Raw!M846,-999),-999),-999),-999),-999),-999)</f>
        <v>-999</v>
      </c>
      <c r="J846" s="9">
        <f>IF(Raw!$G846&gt;$C$8,IF(Raw!$Q846&gt;$C$8,IF(Raw!$N846&gt;$C$9,IF(Raw!$N846&lt;$A$9,IF(Raw!$X846&gt;$C$9,IF(Raw!$X846&lt;$A$9,Raw!N846,-999),-999),-999),-999),-999),-999)</f>
        <v>-999</v>
      </c>
      <c r="K846" s="9">
        <f>IF(Raw!$G846&gt;$C$8,IF(Raw!$Q846&gt;$C$8,IF(Raw!$N846&gt;$C$9,IF(Raw!$N846&lt;$A$9,IF(Raw!$X846&gt;$C$9,IF(Raw!$X846&lt;$A$9,Raw!R846,-999),-999),-999),-999),-999),-999)</f>
        <v>-999</v>
      </c>
      <c r="L846" s="9">
        <f>IF(Raw!$G846&gt;$C$8,IF(Raw!$Q846&gt;$C$8,IF(Raw!$N846&gt;$C$9,IF(Raw!$N846&lt;$A$9,IF(Raw!$X846&gt;$C$9,IF(Raw!$X846&lt;$A$9,Raw!S846,-999),-999),-999),-999),-999),-999)</f>
        <v>-999</v>
      </c>
      <c r="M846" s="9">
        <f>Raw!Q846</f>
        <v>0</v>
      </c>
      <c r="N846" s="9">
        <f>IF(Raw!$G846&gt;$C$8,IF(Raw!$Q846&gt;$C$8,IF(Raw!$N846&gt;$C$9,IF(Raw!$N846&lt;$A$9,IF(Raw!$X846&gt;$C$9,IF(Raw!$X846&lt;$A$9,Raw!V846,-999),-999),-999),-999),-999),-999)</f>
        <v>-999</v>
      </c>
      <c r="O846" s="9">
        <f>IF(Raw!$G846&gt;$C$8,IF(Raw!$Q846&gt;$C$8,IF(Raw!$N846&gt;$C$9,IF(Raw!$N846&lt;$A$9,IF(Raw!$X846&gt;$C$9,IF(Raw!$X846&lt;$A$9,Raw!W846,-999),-999),-999),-999),-999),-999)</f>
        <v>-999</v>
      </c>
      <c r="P846" s="9">
        <f>IF(Raw!$G846&gt;$C$8,IF(Raw!$Q846&gt;$C$8,IF(Raw!$N846&gt;$C$9,IF(Raw!$N846&lt;$A$9,IF(Raw!$X846&gt;$C$9,IF(Raw!$X846&lt;$A$9,Raw!X846,-999),-999),-999),-999),-999),-999)</f>
        <v>-999</v>
      </c>
      <c r="R846" s="9">
        <f t="shared" si="239"/>
        <v>0</v>
      </c>
      <c r="S846" s="9">
        <f t="shared" si="240"/>
        <v>0</v>
      </c>
      <c r="T846" s="9">
        <f t="shared" si="241"/>
        <v>0</v>
      </c>
      <c r="U846" s="9">
        <f t="shared" si="242"/>
        <v>0</v>
      </c>
      <c r="V846" s="15">
        <f t="shared" si="243"/>
        <v>-999</v>
      </c>
      <c r="X846" s="11">
        <f t="shared" si="244"/>
        <v>-6.0139799999999993E+20</v>
      </c>
      <c r="Y846" s="11">
        <f t="shared" si="245"/>
        <v>-9.99E-18</v>
      </c>
      <c r="Z846" s="11">
        <f t="shared" si="246"/>
        <v>-9.9899999999999989E-4</v>
      </c>
      <c r="AA846" s="16">
        <f t="shared" si="247"/>
        <v>1</v>
      </c>
      <c r="AB846" s="9">
        <f t="shared" si="248"/>
        <v>-999</v>
      </c>
      <c r="AC846" s="9">
        <f t="shared" si="249"/>
        <v>-999</v>
      </c>
      <c r="AD846" s="15">
        <f t="shared" si="250"/>
        <v>-999</v>
      </c>
      <c r="AE846" s="3">
        <f t="shared" si="251"/>
        <v>-1202.7959999999996</v>
      </c>
      <c r="AF846" s="2">
        <f t="shared" si="252"/>
        <v>0.30099999999999988</v>
      </c>
      <c r="AG846" s="9">
        <f t="shared" si="253"/>
        <v>0</v>
      </c>
      <c r="AH846" s="2">
        <f t="shared" si="254"/>
        <v>0</v>
      </c>
    </row>
    <row r="847" spans="1:34">
      <c r="A847" s="1">
        <f>Raw!A847</f>
        <v>0</v>
      </c>
      <c r="B847" s="14">
        <f>Raw!B847</f>
        <v>0</v>
      </c>
      <c r="C847" s="15">
        <f>Raw!C847</f>
        <v>0</v>
      </c>
      <c r="D847" s="15">
        <f>IF(C847&gt;0.5,Raw!D847*D$11,-999)</f>
        <v>-999</v>
      </c>
      <c r="E847" s="9">
        <f>IF(Raw!$G847&gt;$C$8,IF(Raw!$Q847&gt;$C$8,IF(Raw!$N847&gt;$C$9,IF(Raw!$N847&lt;$A$9,IF(Raw!$X847&gt;$C$9,IF(Raw!$X847&lt;$A$9,Raw!H847,-999),-999),-999),-999),-999),-999)</f>
        <v>-999</v>
      </c>
      <c r="F847" s="9">
        <f>IF(Raw!$G847&gt;$C$8,IF(Raw!$Q847&gt;$C$8,IF(Raw!$N847&gt;$C$9,IF(Raw!$N847&lt;$A$9,IF(Raw!$X847&gt;$C$9,IF(Raw!$X847&lt;$A$9,Raw!I847,-999),-999),-999),-999),-999),-999)</f>
        <v>-999</v>
      </c>
      <c r="G847" s="9">
        <f>Raw!G847</f>
        <v>0</v>
      </c>
      <c r="H847" s="9">
        <f>IF(Raw!$G847&gt;$C$8,IF(Raw!$Q847&gt;$C$8,IF(Raw!$N847&gt;$C$9,IF(Raw!$N847&lt;$A$9,IF(Raw!$X847&gt;$C$9,IF(Raw!$X847&lt;$A$9,Raw!L847,-999),-999),-999),-999),-999),-999)</f>
        <v>-999</v>
      </c>
      <c r="I847" s="9">
        <f>IF(Raw!$G847&gt;$C$8,IF(Raw!$Q847&gt;$C$8,IF(Raw!$N847&gt;$C$9,IF(Raw!$N847&lt;$A$9,IF(Raw!$X847&gt;$C$9,IF(Raw!$X847&lt;$A$9,Raw!M847,-999),-999),-999),-999),-999),-999)</f>
        <v>-999</v>
      </c>
      <c r="J847" s="9">
        <f>IF(Raw!$G847&gt;$C$8,IF(Raw!$Q847&gt;$C$8,IF(Raw!$N847&gt;$C$9,IF(Raw!$N847&lt;$A$9,IF(Raw!$X847&gt;$C$9,IF(Raw!$X847&lt;$A$9,Raw!N847,-999),-999),-999),-999),-999),-999)</f>
        <v>-999</v>
      </c>
      <c r="K847" s="9">
        <f>IF(Raw!$G847&gt;$C$8,IF(Raw!$Q847&gt;$C$8,IF(Raw!$N847&gt;$C$9,IF(Raw!$N847&lt;$A$9,IF(Raw!$X847&gt;$C$9,IF(Raw!$X847&lt;$A$9,Raw!R847,-999),-999),-999),-999),-999),-999)</f>
        <v>-999</v>
      </c>
      <c r="L847" s="9">
        <f>IF(Raw!$G847&gt;$C$8,IF(Raw!$Q847&gt;$C$8,IF(Raw!$N847&gt;$C$9,IF(Raw!$N847&lt;$A$9,IF(Raw!$X847&gt;$C$9,IF(Raw!$X847&lt;$A$9,Raw!S847,-999),-999),-999),-999),-999),-999)</f>
        <v>-999</v>
      </c>
      <c r="M847" s="9">
        <f>Raw!Q847</f>
        <v>0</v>
      </c>
      <c r="N847" s="9">
        <f>IF(Raw!$G847&gt;$C$8,IF(Raw!$Q847&gt;$C$8,IF(Raw!$N847&gt;$C$9,IF(Raw!$N847&lt;$A$9,IF(Raw!$X847&gt;$C$9,IF(Raw!$X847&lt;$A$9,Raw!V847,-999),-999),-999),-999),-999),-999)</f>
        <v>-999</v>
      </c>
      <c r="O847" s="9">
        <f>IF(Raw!$G847&gt;$C$8,IF(Raw!$Q847&gt;$C$8,IF(Raw!$N847&gt;$C$9,IF(Raw!$N847&lt;$A$9,IF(Raw!$X847&gt;$C$9,IF(Raw!$X847&lt;$A$9,Raw!W847,-999),-999),-999),-999),-999),-999)</f>
        <v>-999</v>
      </c>
      <c r="P847" s="9">
        <f>IF(Raw!$G847&gt;$C$8,IF(Raw!$Q847&gt;$C$8,IF(Raw!$N847&gt;$C$9,IF(Raw!$N847&lt;$A$9,IF(Raw!$X847&gt;$C$9,IF(Raw!$X847&lt;$A$9,Raw!X847,-999),-999),-999),-999),-999),-999)</f>
        <v>-999</v>
      </c>
      <c r="R847" s="9">
        <f t="shared" si="239"/>
        <v>0</v>
      </c>
      <c r="S847" s="9">
        <f t="shared" si="240"/>
        <v>0</v>
      </c>
      <c r="T847" s="9">
        <f t="shared" si="241"/>
        <v>0</v>
      </c>
      <c r="U847" s="9">
        <f t="shared" si="242"/>
        <v>0</v>
      </c>
      <c r="V847" s="15">
        <f t="shared" si="243"/>
        <v>-999</v>
      </c>
      <c r="X847" s="11">
        <f t="shared" si="244"/>
        <v>-6.0139799999999993E+20</v>
      </c>
      <c r="Y847" s="11">
        <f t="shared" si="245"/>
        <v>-9.99E-18</v>
      </c>
      <c r="Z847" s="11">
        <f t="shared" si="246"/>
        <v>-9.9899999999999989E-4</v>
      </c>
      <c r="AA847" s="16">
        <f t="shared" si="247"/>
        <v>1</v>
      </c>
      <c r="AB847" s="9">
        <f t="shared" si="248"/>
        <v>-999</v>
      </c>
      <c r="AC847" s="9">
        <f t="shared" si="249"/>
        <v>-999</v>
      </c>
      <c r="AD847" s="15">
        <f t="shared" si="250"/>
        <v>-999</v>
      </c>
      <c r="AE847" s="3">
        <f t="shared" si="251"/>
        <v>-1202.7959999999996</v>
      </c>
      <c r="AF847" s="2">
        <f t="shared" si="252"/>
        <v>0.30099999999999988</v>
      </c>
      <c r="AG847" s="9">
        <f t="shared" si="253"/>
        <v>0</v>
      </c>
      <c r="AH847" s="2">
        <f t="shared" si="254"/>
        <v>0</v>
      </c>
    </row>
    <row r="848" spans="1:34">
      <c r="A848" s="1">
        <f>Raw!A848</f>
        <v>0</v>
      </c>
      <c r="B848" s="14">
        <f>Raw!B848</f>
        <v>0</v>
      </c>
      <c r="C848" s="15">
        <f>Raw!C848</f>
        <v>0</v>
      </c>
      <c r="D848" s="15">
        <f>IF(C848&gt;0.5,Raw!D848*D$11,-999)</f>
        <v>-999</v>
      </c>
      <c r="E848" s="9">
        <f>IF(Raw!$G848&gt;$C$8,IF(Raw!$Q848&gt;$C$8,IF(Raw!$N848&gt;$C$9,IF(Raw!$N848&lt;$A$9,IF(Raw!$X848&gt;$C$9,IF(Raw!$X848&lt;$A$9,Raw!H848,-999),-999),-999),-999),-999),-999)</f>
        <v>-999</v>
      </c>
      <c r="F848" s="9">
        <f>IF(Raw!$G848&gt;$C$8,IF(Raw!$Q848&gt;$C$8,IF(Raw!$N848&gt;$C$9,IF(Raw!$N848&lt;$A$9,IF(Raw!$X848&gt;$C$9,IF(Raw!$X848&lt;$A$9,Raw!I848,-999),-999),-999),-999),-999),-999)</f>
        <v>-999</v>
      </c>
      <c r="G848" s="9">
        <f>Raw!G848</f>
        <v>0</v>
      </c>
      <c r="H848" s="9">
        <f>IF(Raw!$G848&gt;$C$8,IF(Raw!$Q848&gt;$C$8,IF(Raw!$N848&gt;$C$9,IF(Raw!$N848&lt;$A$9,IF(Raw!$X848&gt;$C$9,IF(Raw!$X848&lt;$A$9,Raw!L848,-999),-999),-999),-999),-999),-999)</f>
        <v>-999</v>
      </c>
      <c r="I848" s="9">
        <f>IF(Raw!$G848&gt;$C$8,IF(Raw!$Q848&gt;$C$8,IF(Raw!$N848&gt;$C$9,IF(Raw!$N848&lt;$A$9,IF(Raw!$X848&gt;$C$9,IF(Raw!$X848&lt;$A$9,Raw!M848,-999),-999),-999),-999),-999),-999)</f>
        <v>-999</v>
      </c>
      <c r="J848" s="9">
        <f>IF(Raw!$G848&gt;$C$8,IF(Raw!$Q848&gt;$C$8,IF(Raw!$N848&gt;$C$9,IF(Raw!$N848&lt;$A$9,IF(Raw!$X848&gt;$C$9,IF(Raw!$X848&lt;$A$9,Raw!N848,-999),-999),-999),-999),-999),-999)</f>
        <v>-999</v>
      </c>
      <c r="K848" s="9">
        <f>IF(Raw!$G848&gt;$C$8,IF(Raw!$Q848&gt;$C$8,IF(Raw!$N848&gt;$C$9,IF(Raw!$N848&lt;$A$9,IF(Raw!$X848&gt;$C$9,IF(Raw!$X848&lt;$A$9,Raw!R848,-999),-999),-999),-999),-999),-999)</f>
        <v>-999</v>
      </c>
      <c r="L848" s="9">
        <f>IF(Raw!$G848&gt;$C$8,IF(Raw!$Q848&gt;$C$8,IF(Raw!$N848&gt;$C$9,IF(Raw!$N848&lt;$A$9,IF(Raw!$X848&gt;$C$9,IF(Raw!$X848&lt;$A$9,Raw!S848,-999),-999),-999),-999),-999),-999)</f>
        <v>-999</v>
      </c>
      <c r="M848" s="9">
        <f>Raw!Q848</f>
        <v>0</v>
      </c>
      <c r="N848" s="9">
        <f>IF(Raw!$G848&gt;$C$8,IF(Raw!$Q848&gt;$C$8,IF(Raw!$N848&gt;$C$9,IF(Raw!$N848&lt;$A$9,IF(Raw!$X848&gt;$C$9,IF(Raw!$X848&lt;$A$9,Raw!V848,-999),-999),-999),-999),-999),-999)</f>
        <v>-999</v>
      </c>
      <c r="O848" s="9">
        <f>IF(Raw!$G848&gt;$C$8,IF(Raw!$Q848&gt;$C$8,IF(Raw!$N848&gt;$C$9,IF(Raw!$N848&lt;$A$9,IF(Raw!$X848&gt;$C$9,IF(Raw!$X848&lt;$A$9,Raw!W848,-999),-999),-999),-999),-999),-999)</f>
        <v>-999</v>
      </c>
      <c r="P848" s="9">
        <f>IF(Raw!$G848&gt;$C$8,IF(Raw!$Q848&gt;$C$8,IF(Raw!$N848&gt;$C$9,IF(Raw!$N848&lt;$A$9,IF(Raw!$X848&gt;$C$9,IF(Raw!$X848&lt;$A$9,Raw!X848,-999),-999),-999),-999),-999),-999)</f>
        <v>-999</v>
      </c>
      <c r="R848" s="9">
        <f t="shared" si="239"/>
        <v>0</v>
      </c>
      <c r="S848" s="9">
        <f t="shared" si="240"/>
        <v>0</v>
      </c>
      <c r="T848" s="9">
        <f t="shared" si="241"/>
        <v>0</v>
      </c>
      <c r="U848" s="9">
        <f t="shared" si="242"/>
        <v>0</v>
      </c>
      <c r="V848" s="15">
        <f t="shared" si="243"/>
        <v>-999</v>
      </c>
      <c r="X848" s="11">
        <f t="shared" si="244"/>
        <v>-6.0139799999999993E+20</v>
      </c>
      <c r="Y848" s="11">
        <f t="shared" si="245"/>
        <v>-9.99E-18</v>
      </c>
      <c r="Z848" s="11">
        <f t="shared" si="246"/>
        <v>-9.9899999999999989E-4</v>
      </c>
      <c r="AA848" s="16">
        <f t="shared" si="247"/>
        <v>1</v>
      </c>
      <c r="AB848" s="9">
        <f t="shared" si="248"/>
        <v>-999</v>
      </c>
      <c r="AC848" s="9">
        <f t="shared" si="249"/>
        <v>-999</v>
      </c>
      <c r="AD848" s="15">
        <f t="shared" si="250"/>
        <v>-999</v>
      </c>
      <c r="AE848" s="3">
        <f t="shared" si="251"/>
        <v>-1202.7959999999996</v>
      </c>
      <c r="AF848" s="2">
        <f t="shared" si="252"/>
        <v>0.30099999999999988</v>
      </c>
      <c r="AG848" s="9">
        <f t="shared" si="253"/>
        <v>0</v>
      </c>
      <c r="AH848" s="2">
        <f t="shared" si="254"/>
        <v>0</v>
      </c>
    </row>
    <row r="849" spans="1:34">
      <c r="A849" s="1">
        <f>Raw!A849</f>
        <v>0</v>
      </c>
      <c r="B849" s="14">
        <f>Raw!B849</f>
        <v>0</v>
      </c>
      <c r="C849" s="15">
        <f>Raw!C849</f>
        <v>0</v>
      </c>
      <c r="D849" s="15">
        <f>IF(C849&gt;0.5,Raw!D849*D$11,-999)</f>
        <v>-999</v>
      </c>
      <c r="E849" s="9">
        <f>IF(Raw!$G849&gt;$C$8,IF(Raw!$Q849&gt;$C$8,IF(Raw!$N849&gt;$C$9,IF(Raw!$N849&lt;$A$9,IF(Raw!$X849&gt;$C$9,IF(Raw!$X849&lt;$A$9,Raw!H849,-999),-999),-999),-999),-999),-999)</f>
        <v>-999</v>
      </c>
      <c r="F849" s="9">
        <f>IF(Raw!$G849&gt;$C$8,IF(Raw!$Q849&gt;$C$8,IF(Raw!$N849&gt;$C$9,IF(Raw!$N849&lt;$A$9,IF(Raw!$X849&gt;$C$9,IF(Raw!$X849&lt;$A$9,Raw!I849,-999),-999),-999),-999),-999),-999)</f>
        <v>-999</v>
      </c>
      <c r="G849" s="9">
        <f>Raw!G849</f>
        <v>0</v>
      </c>
      <c r="H849" s="9">
        <f>IF(Raw!$G849&gt;$C$8,IF(Raw!$Q849&gt;$C$8,IF(Raw!$N849&gt;$C$9,IF(Raw!$N849&lt;$A$9,IF(Raw!$X849&gt;$C$9,IF(Raw!$X849&lt;$A$9,Raw!L849,-999),-999),-999),-999),-999),-999)</f>
        <v>-999</v>
      </c>
      <c r="I849" s="9">
        <f>IF(Raw!$G849&gt;$C$8,IF(Raw!$Q849&gt;$C$8,IF(Raw!$N849&gt;$C$9,IF(Raw!$N849&lt;$A$9,IF(Raw!$X849&gt;$C$9,IF(Raw!$X849&lt;$A$9,Raw!M849,-999),-999),-999),-999),-999),-999)</f>
        <v>-999</v>
      </c>
      <c r="J849" s="9">
        <f>IF(Raw!$G849&gt;$C$8,IF(Raw!$Q849&gt;$C$8,IF(Raw!$N849&gt;$C$9,IF(Raw!$N849&lt;$A$9,IF(Raw!$X849&gt;$C$9,IF(Raw!$X849&lt;$A$9,Raw!N849,-999),-999),-999),-999),-999),-999)</f>
        <v>-999</v>
      </c>
      <c r="K849" s="9">
        <f>IF(Raw!$G849&gt;$C$8,IF(Raw!$Q849&gt;$C$8,IF(Raw!$N849&gt;$C$9,IF(Raw!$N849&lt;$A$9,IF(Raw!$X849&gt;$C$9,IF(Raw!$X849&lt;$A$9,Raw!R849,-999),-999),-999),-999),-999),-999)</f>
        <v>-999</v>
      </c>
      <c r="L849" s="9">
        <f>IF(Raw!$G849&gt;$C$8,IF(Raw!$Q849&gt;$C$8,IF(Raw!$N849&gt;$C$9,IF(Raw!$N849&lt;$A$9,IF(Raw!$X849&gt;$C$9,IF(Raw!$X849&lt;$A$9,Raw!S849,-999),-999),-999),-999),-999),-999)</f>
        <v>-999</v>
      </c>
      <c r="M849" s="9">
        <f>Raw!Q849</f>
        <v>0</v>
      </c>
      <c r="N849" s="9">
        <f>IF(Raw!$G849&gt;$C$8,IF(Raw!$Q849&gt;$C$8,IF(Raw!$N849&gt;$C$9,IF(Raw!$N849&lt;$A$9,IF(Raw!$X849&gt;$C$9,IF(Raw!$X849&lt;$A$9,Raw!V849,-999),-999),-999),-999),-999),-999)</f>
        <v>-999</v>
      </c>
      <c r="O849" s="9">
        <f>IF(Raw!$G849&gt;$C$8,IF(Raw!$Q849&gt;$C$8,IF(Raw!$N849&gt;$C$9,IF(Raw!$N849&lt;$A$9,IF(Raw!$X849&gt;$C$9,IF(Raw!$X849&lt;$A$9,Raw!W849,-999),-999),-999),-999),-999),-999)</f>
        <v>-999</v>
      </c>
      <c r="P849" s="9">
        <f>IF(Raw!$G849&gt;$C$8,IF(Raw!$Q849&gt;$C$8,IF(Raw!$N849&gt;$C$9,IF(Raw!$N849&lt;$A$9,IF(Raw!$X849&gt;$C$9,IF(Raw!$X849&lt;$A$9,Raw!X849,-999),-999),-999),-999),-999),-999)</f>
        <v>-999</v>
      </c>
      <c r="R849" s="9">
        <f t="shared" si="239"/>
        <v>0</v>
      </c>
      <c r="S849" s="9">
        <f t="shared" si="240"/>
        <v>0</v>
      </c>
      <c r="T849" s="9">
        <f t="shared" si="241"/>
        <v>0</v>
      </c>
      <c r="U849" s="9">
        <f t="shared" si="242"/>
        <v>0</v>
      </c>
      <c r="V849" s="15">
        <f t="shared" si="243"/>
        <v>-999</v>
      </c>
      <c r="X849" s="11">
        <f t="shared" si="244"/>
        <v>-6.0139799999999993E+20</v>
      </c>
      <c r="Y849" s="11">
        <f t="shared" si="245"/>
        <v>-9.99E-18</v>
      </c>
      <c r="Z849" s="11">
        <f t="shared" si="246"/>
        <v>-9.9899999999999989E-4</v>
      </c>
      <c r="AA849" s="16">
        <f t="shared" si="247"/>
        <v>1</v>
      </c>
      <c r="AB849" s="9">
        <f t="shared" si="248"/>
        <v>-999</v>
      </c>
      <c r="AC849" s="9">
        <f t="shared" si="249"/>
        <v>-999</v>
      </c>
      <c r="AD849" s="15">
        <f t="shared" si="250"/>
        <v>-999</v>
      </c>
      <c r="AE849" s="3">
        <f t="shared" si="251"/>
        <v>-1202.7959999999996</v>
      </c>
      <c r="AF849" s="2">
        <f t="shared" si="252"/>
        <v>0.30099999999999988</v>
      </c>
      <c r="AG849" s="9">
        <f t="shared" si="253"/>
        <v>0</v>
      </c>
      <c r="AH849" s="2">
        <f t="shared" si="254"/>
        <v>0</v>
      </c>
    </row>
    <row r="850" spans="1:34">
      <c r="A850" s="1">
        <f>Raw!A850</f>
        <v>0</v>
      </c>
      <c r="B850" s="14">
        <f>Raw!B850</f>
        <v>0</v>
      </c>
      <c r="C850" s="15">
        <f>Raw!C850</f>
        <v>0</v>
      </c>
      <c r="D850" s="15">
        <f>IF(C850&gt;0.5,Raw!D850*D$11,-999)</f>
        <v>-999</v>
      </c>
      <c r="E850" s="9">
        <f>IF(Raw!$G850&gt;$C$8,IF(Raw!$Q850&gt;$C$8,IF(Raw!$N850&gt;$C$9,IF(Raw!$N850&lt;$A$9,IF(Raw!$X850&gt;$C$9,IF(Raw!$X850&lt;$A$9,Raw!H850,-999),-999),-999),-999),-999),-999)</f>
        <v>-999</v>
      </c>
      <c r="F850" s="9">
        <f>IF(Raw!$G850&gt;$C$8,IF(Raw!$Q850&gt;$C$8,IF(Raw!$N850&gt;$C$9,IF(Raw!$N850&lt;$A$9,IF(Raw!$X850&gt;$C$9,IF(Raw!$X850&lt;$A$9,Raw!I850,-999),-999),-999),-999),-999),-999)</f>
        <v>-999</v>
      </c>
      <c r="G850" s="9">
        <f>Raw!G850</f>
        <v>0</v>
      </c>
      <c r="H850" s="9">
        <f>IF(Raw!$G850&gt;$C$8,IF(Raw!$Q850&gt;$C$8,IF(Raw!$N850&gt;$C$9,IF(Raw!$N850&lt;$A$9,IF(Raw!$X850&gt;$C$9,IF(Raw!$X850&lt;$A$9,Raw!L850,-999),-999),-999),-999),-999),-999)</f>
        <v>-999</v>
      </c>
      <c r="I850" s="9">
        <f>IF(Raw!$G850&gt;$C$8,IF(Raw!$Q850&gt;$C$8,IF(Raw!$N850&gt;$C$9,IF(Raw!$N850&lt;$A$9,IF(Raw!$X850&gt;$C$9,IF(Raw!$X850&lt;$A$9,Raw!M850,-999),-999),-999),-999),-999),-999)</f>
        <v>-999</v>
      </c>
      <c r="J850" s="9">
        <f>IF(Raw!$G850&gt;$C$8,IF(Raw!$Q850&gt;$C$8,IF(Raw!$N850&gt;$C$9,IF(Raw!$N850&lt;$A$9,IF(Raw!$X850&gt;$C$9,IF(Raw!$X850&lt;$A$9,Raw!N850,-999),-999),-999),-999),-999),-999)</f>
        <v>-999</v>
      </c>
      <c r="K850" s="9">
        <f>IF(Raw!$G850&gt;$C$8,IF(Raw!$Q850&gt;$C$8,IF(Raw!$N850&gt;$C$9,IF(Raw!$N850&lt;$A$9,IF(Raw!$X850&gt;$C$9,IF(Raw!$X850&lt;$A$9,Raw!R850,-999),-999),-999),-999),-999),-999)</f>
        <v>-999</v>
      </c>
      <c r="L850" s="9">
        <f>IF(Raw!$G850&gt;$C$8,IF(Raw!$Q850&gt;$C$8,IF(Raw!$N850&gt;$C$9,IF(Raw!$N850&lt;$A$9,IF(Raw!$X850&gt;$C$9,IF(Raw!$X850&lt;$A$9,Raw!S850,-999),-999),-999),-999),-999),-999)</f>
        <v>-999</v>
      </c>
      <c r="M850" s="9">
        <f>Raw!Q850</f>
        <v>0</v>
      </c>
      <c r="N850" s="9">
        <f>IF(Raw!$G850&gt;$C$8,IF(Raw!$Q850&gt;$C$8,IF(Raw!$N850&gt;$C$9,IF(Raw!$N850&lt;$A$9,IF(Raw!$X850&gt;$C$9,IF(Raw!$X850&lt;$A$9,Raw!V850,-999),-999),-999),-999),-999),-999)</f>
        <v>-999</v>
      </c>
      <c r="O850" s="9">
        <f>IF(Raw!$G850&gt;$C$8,IF(Raw!$Q850&gt;$C$8,IF(Raw!$N850&gt;$C$9,IF(Raw!$N850&lt;$A$9,IF(Raw!$X850&gt;$C$9,IF(Raw!$X850&lt;$A$9,Raw!W850,-999),-999),-999),-999),-999),-999)</f>
        <v>-999</v>
      </c>
      <c r="P850" s="9">
        <f>IF(Raw!$G850&gt;$C$8,IF(Raw!$Q850&gt;$C$8,IF(Raw!$N850&gt;$C$9,IF(Raw!$N850&lt;$A$9,IF(Raw!$X850&gt;$C$9,IF(Raw!$X850&lt;$A$9,Raw!X850,-999),-999),-999),-999),-999),-999)</f>
        <v>-999</v>
      </c>
      <c r="R850" s="9">
        <f t="shared" si="239"/>
        <v>0</v>
      </c>
      <c r="S850" s="9">
        <f t="shared" si="240"/>
        <v>0</v>
      </c>
      <c r="T850" s="9">
        <f t="shared" si="241"/>
        <v>0</v>
      </c>
      <c r="U850" s="9">
        <f t="shared" si="242"/>
        <v>0</v>
      </c>
      <c r="V850" s="15">
        <f t="shared" si="243"/>
        <v>-999</v>
      </c>
      <c r="X850" s="11">
        <f t="shared" si="244"/>
        <v>-6.0139799999999993E+20</v>
      </c>
      <c r="Y850" s="11">
        <f t="shared" si="245"/>
        <v>-9.99E-18</v>
      </c>
      <c r="Z850" s="11">
        <f t="shared" si="246"/>
        <v>-9.9899999999999989E-4</v>
      </c>
      <c r="AA850" s="16">
        <f t="shared" si="247"/>
        <v>1</v>
      </c>
      <c r="AB850" s="9">
        <f t="shared" si="248"/>
        <v>-999</v>
      </c>
      <c r="AC850" s="9">
        <f t="shared" si="249"/>
        <v>-999</v>
      </c>
      <c r="AD850" s="15">
        <f t="shared" si="250"/>
        <v>-999</v>
      </c>
      <c r="AE850" s="3">
        <f t="shared" si="251"/>
        <v>-1202.7959999999996</v>
      </c>
      <c r="AF850" s="2">
        <f t="shared" si="252"/>
        <v>0.30099999999999988</v>
      </c>
      <c r="AG850" s="9">
        <f t="shared" si="253"/>
        <v>0</v>
      </c>
      <c r="AH850" s="2">
        <f t="shared" si="254"/>
        <v>0</v>
      </c>
    </row>
    <row r="851" spans="1:34">
      <c r="A851" s="1">
        <f>Raw!A851</f>
        <v>0</v>
      </c>
      <c r="B851" s="14">
        <f>Raw!B851</f>
        <v>0</v>
      </c>
      <c r="C851" s="15">
        <f>Raw!C851</f>
        <v>0</v>
      </c>
      <c r="D851" s="15">
        <f>IF(C851&gt;0.5,Raw!D851*D$11,-999)</f>
        <v>-999</v>
      </c>
      <c r="E851" s="9">
        <f>IF(Raw!$G851&gt;$C$8,IF(Raw!$Q851&gt;$C$8,IF(Raw!$N851&gt;$C$9,IF(Raw!$N851&lt;$A$9,IF(Raw!$X851&gt;$C$9,IF(Raw!$X851&lt;$A$9,Raw!H851,-999),-999),-999),-999),-999),-999)</f>
        <v>-999</v>
      </c>
      <c r="F851" s="9">
        <f>IF(Raw!$G851&gt;$C$8,IF(Raw!$Q851&gt;$C$8,IF(Raw!$N851&gt;$C$9,IF(Raw!$N851&lt;$A$9,IF(Raw!$X851&gt;$C$9,IF(Raw!$X851&lt;$A$9,Raw!I851,-999),-999),-999),-999),-999),-999)</f>
        <v>-999</v>
      </c>
      <c r="G851" s="9">
        <f>Raw!G851</f>
        <v>0</v>
      </c>
      <c r="H851" s="9">
        <f>IF(Raw!$G851&gt;$C$8,IF(Raw!$Q851&gt;$C$8,IF(Raw!$N851&gt;$C$9,IF(Raw!$N851&lt;$A$9,IF(Raw!$X851&gt;$C$9,IF(Raw!$X851&lt;$A$9,Raw!L851,-999),-999),-999),-999),-999),-999)</f>
        <v>-999</v>
      </c>
      <c r="I851" s="9">
        <f>IF(Raw!$G851&gt;$C$8,IF(Raw!$Q851&gt;$C$8,IF(Raw!$N851&gt;$C$9,IF(Raw!$N851&lt;$A$9,IF(Raw!$X851&gt;$C$9,IF(Raw!$X851&lt;$A$9,Raw!M851,-999),-999),-999),-999),-999),-999)</f>
        <v>-999</v>
      </c>
      <c r="J851" s="9">
        <f>IF(Raw!$G851&gt;$C$8,IF(Raw!$Q851&gt;$C$8,IF(Raw!$N851&gt;$C$9,IF(Raw!$N851&lt;$A$9,IF(Raw!$X851&gt;$C$9,IF(Raw!$X851&lt;$A$9,Raw!N851,-999),-999),-999),-999),-999),-999)</f>
        <v>-999</v>
      </c>
      <c r="K851" s="9">
        <f>IF(Raw!$G851&gt;$C$8,IF(Raw!$Q851&gt;$C$8,IF(Raw!$N851&gt;$C$9,IF(Raw!$N851&lt;$A$9,IF(Raw!$X851&gt;$C$9,IF(Raw!$X851&lt;$A$9,Raw!R851,-999),-999),-999),-999),-999),-999)</f>
        <v>-999</v>
      </c>
      <c r="L851" s="9">
        <f>IF(Raw!$G851&gt;$C$8,IF(Raw!$Q851&gt;$C$8,IF(Raw!$N851&gt;$C$9,IF(Raw!$N851&lt;$A$9,IF(Raw!$X851&gt;$C$9,IF(Raw!$X851&lt;$A$9,Raw!S851,-999),-999),-999),-999),-999),-999)</f>
        <v>-999</v>
      </c>
      <c r="M851" s="9">
        <f>Raw!Q851</f>
        <v>0</v>
      </c>
      <c r="N851" s="9">
        <f>IF(Raw!$G851&gt;$C$8,IF(Raw!$Q851&gt;$C$8,IF(Raw!$N851&gt;$C$9,IF(Raw!$N851&lt;$A$9,IF(Raw!$X851&gt;$C$9,IF(Raw!$X851&lt;$A$9,Raw!V851,-999),-999),-999),-999),-999),-999)</f>
        <v>-999</v>
      </c>
      <c r="O851" s="9">
        <f>IF(Raw!$G851&gt;$C$8,IF(Raw!$Q851&gt;$C$8,IF(Raw!$N851&gt;$C$9,IF(Raw!$N851&lt;$A$9,IF(Raw!$X851&gt;$C$9,IF(Raw!$X851&lt;$A$9,Raw!W851,-999),-999),-999),-999),-999),-999)</f>
        <v>-999</v>
      </c>
      <c r="P851" s="9">
        <f>IF(Raw!$G851&gt;$C$8,IF(Raw!$Q851&gt;$C$8,IF(Raw!$N851&gt;$C$9,IF(Raw!$N851&lt;$A$9,IF(Raw!$X851&gt;$C$9,IF(Raw!$X851&lt;$A$9,Raw!X851,-999),-999),-999),-999),-999),-999)</f>
        <v>-999</v>
      </c>
      <c r="R851" s="9">
        <f t="shared" si="239"/>
        <v>0</v>
      </c>
      <c r="S851" s="9">
        <f t="shared" si="240"/>
        <v>0</v>
      </c>
      <c r="T851" s="9">
        <f t="shared" si="241"/>
        <v>0</v>
      </c>
      <c r="U851" s="9">
        <f t="shared" si="242"/>
        <v>0</v>
      </c>
      <c r="V851" s="15">
        <f t="shared" si="243"/>
        <v>-999</v>
      </c>
      <c r="X851" s="11">
        <f t="shared" si="244"/>
        <v>-6.0139799999999993E+20</v>
      </c>
      <c r="Y851" s="11">
        <f t="shared" si="245"/>
        <v>-9.99E-18</v>
      </c>
      <c r="Z851" s="11">
        <f t="shared" si="246"/>
        <v>-9.9899999999999989E-4</v>
      </c>
      <c r="AA851" s="16">
        <f t="shared" si="247"/>
        <v>1</v>
      </c>
      <c r="AB851" s="9">
        <f t="shared" si="248"/>
        <v>-999</v>
      </c>
      <c r="AC851" s="9">
        <f t="shared" si="249"/>
        <v>-999</v>
      </c>
      <c r="AD851" s="15">
        <f t="shared" si="250"/>
        <v>-999</v>
      </c>
      <c r="AE851" s="3">
        <f t="shared" si="251"/>
        <v>-1202.7959999999996</v>
      </c>
      <c r="AF851" s="2">
        <f t="shared" si="252"/>
        <v>0.30099999999999988</v>
      </c>
      <c r="AG851" s="9">
        <f t="shared" si="253"/>
        <v>0</v>
      </c>
      <c r="AH851" s="2">
        <f t="shared" si="254"/>
        <v>0</v>
      </c>
    </row>
    <row r="852" spans="1:34">
      <c r="A852" s="1">
        <f>Raw!A852</f>
        <v>0</v>
      </c>
      <c r="B852" s="14">
        <f>Raw!B852</f>
        <v>0</v>
      </c>
      <c r="C852" s="15">
        <f>Raw!C852</f>
        <v>0</v>
      </c>
      <c r="D852" s="15">
        <f>IF(C852&gt;0.5,Raw!D852*D$11,-999)</f>
        <v>-999</v>
      </c>
      <c r="E852" s="9">
        <f>IF(Raw!$G852&gt;$C$8,IF(Raw!$Q852&gt;$C$8,IF(Raw!$N852&gt;$C$9,IF(Raw!$N852&lt;$A$9,IF(Raw!$X852&gt;$C$9,IF(Raw!$X852&lt;$A$9,Raw!H852,-999),-999),-999),-999),-999),-999)</f>
        <v>-999</v>
      </c>
      <c r="F852" s="9">
        <f>IF(Raw!$G852&gt;$C$8,IF(Raw!$Q852&gt;$C$8,IF(Raw!$N852&gt;$C$9,IF(Raw!$N852&lt;$A$9,IF(Raw!$X852&gt;$C$9,IF(Raw!$X852&lt;$A$9,Raw!I852,-999),-999),-999),-999),-999),-999)</f>
        <v>-999</v>
      </c>
      <c r="G852" s="9">
        <f>Raw!G852</f>
        <v>0</v>
      </c>
      <c r="H852" s="9">
        <f>IF(Raw!$G852&gt;$C$8,IF(Raw!$Q852&gt;$C$8,IF(Raw!$N852&gt;$C$9,IF(Raw!$N852&lt;$A$9,IF(Raw!$X852&gt;$C$9,IF(Raw!$X852&lt;$A$9,Raw!L852,-999),-999),-999),-999),-999),-999)</f>
        <v>-999</v>
      </c>
      <c r="I852" s="9">
        <f>IF(Raw!$G852&gt;$C$8,IF(Raw!$Q852&gt;$C$8,IF(Raw!$N852&gt;$C$9,IF(Raw!$N852&lt;$A$9,IF(Raw!$X852&gt;$C$9,IF(Raw!$X852&lt;$A$9,Raw!M852,-999),-999),-999),-999),-999),-999)</f>
        <v>-999</v>
      </c>
      <c r="J852" s="9">
        <f>IF(Raw!$G852&gt;$C$8,IF(Raw!$Q852&gt;$C$8,IF(Raw!$N852&gt;$C$9,IF(Raw!$N852&lt;$A$9,IF(Raw!$X852&gt;$C$9,IF(Raw!$X852&lt;$A$9,Raw!N852,-999),-999),-999),-999),-999),-999)</f>
        <v>-999</v>
      </c>
      <c r="K852" s="9">
        <f>IF(Raw!$G852&gt;$C$8,IF(Raw!$Q852&gt;$C$8,IF(Raw!$N852&gt;$C$9,IF(Raw!$N852&lt;$A$9,IF(Raw!$X852&gt;$C$9,IF(Raw!$X852&lt;$A$9,Raw!R852,-999),-999),-999),-999),-999),-999)</f>
        <v>-999</v>
      </c>
      <c r="L852" s="9">
        <f>IF(Raw!$G852&gt;$C$8,IF(Raw!$Q852&gt;$C$8,IF(Raw!$N852&gt;$C$9,IF(Raw!$N852&lt;$A$9,IF(Raw!$X852&gt;$C$9,IF(Raw!$X852&lt;$A$9,Raw!S852,-999),-999),-999),-999),-999),-999)</f>
        <v>-999</v>
      </c>
      <c r="M852" s="9">
        <f>Raw!Q852</f>
        <v>0</v>
      </c>
      <c r="N852" s="9">
        <f>IF(Raw!$G852&gt;$C$8,IF(Raw!$Q852&gt;$C$8,IF(Raw!$N852&gt;$C$9,IF(Raw!$N852&lt;$A$9,IF(Raw!$X852&gt;$C$9,IF(Raw!$X852&lt;$A$9,Raw!V852,-999),-999),-999),-999),-999),-999)</f>
        <v>-999</v>
      </c>
      <c r="O852" s="9">
        <f>IF(Raw!$G852&gt;$C$8,IF(Raw!$Q852&gt;$C$8,IF(Raw!$N852&gt;$C$9,IF(Raw!$N852&lt;$A$9,IF(Raw!$X852&gt;$C$9,IF(Raw!$X852&lt;$A$9,Raw!W852,-999),-999),-999),-999),-999),-999)</f>
        <v>-999</v>
      </c>
      <c r="P852" s="9">
        <f>IF(Raw!$G852&gt;$C$8,IF(Raw!$Q852&gt;$C$8,IF(Raw!$N852&gt;$C$9,IF(Raw!$N852&lt;$A$9,IF(Raw!$X852&gt;$C$9,IF(Raw!$X852&lt;$A$9,Raw!X852,-999),-999),-999),-999),-999),-999)</f>
        <v>-999</v>
      </c>
      <c r="R852" s="9">
        <f t="shared" si="239"/>
        <v>0</v>
      </c>
      <c r="S852" s="9">
        <f t="shared" si="240"/>
        <v>0</v>
      </c>
      <c r="T852" s="9">
        <f t="shared" si="241"/>
        <v>0</v>
      </c>
      <c r="U852" s="9">
        <f t="shared" si="242"/>
        <v>0</v>
      </c>
      <c r="V852" s="15">
        <f t="shared" si="243"/>
        <v>-999</v>
      </c>
      <c r="X852" s="11">
        <f t="shared" si="244"/>
        <v>-6.0139799999999993E+20</v>
      </c>
      <c r="Y852" s="11">
        <f t="shared" si="245"/>
        <v>-9.99E-18</v>
      </c>
      <c r="Z852" s="11">
        <f t="shared" si="246"/>
        <v>-9.9899999999999989E-4</v>
      </c>
      <c r="AA852" s="16">
        <f t="shared" si="247"/>
        <v>1</v>
      </c>
      <c r="AB852" s="9">
        <f t="shared" si="248"/>
        <v>-999</v>
      </c>
      <c r="AC852" s="9">
        <f t="shared" si="249"/>
        <v>-999</v>
      </c>
      <c r="AD852" s="15">
        <f t="shared" si="250"/>
        <v>-999</v>
      </c>
      <c r="AE852" s="3">
        <f t="shared" si="251"/>
        <v>-1202.7959999999996</v>
      </c>
      <c r="AF852" s="2">
        <f t="shared" si="252"/>
        <v>0.30099999999999988</v>
      </c>
      <c r="AG852" s="9">
        <f t="shared" si="253"/>
        <v>0</v>
      </c>
      <c r="AH852" s="2">
        <f t="shared" si="254"/>
        <v>0</v>
      </c>
    </row>
    <row r="853" spans="1:34">
      <c r="A853" s="1">
        <f>Raw!A853</f>
        <v>0</v>
      </c>
      <c r="B853" s="14">
        <f>Raw!B853</f>
        <v>0</v>
      </c>
      <c r="C853" s="15">
        <f>Raw!C853</f>
        <v>0</v>
      </c>
      <c r="D853" s="15">
        <f>IF(C853&gt;0.5,Raw!D853*D$11,-999)</f>
        <v>-999</v>
      </c>
      <c r="E853" s="9">
        <f>IF(Raw!$G853&gt;$C$8,IF(Raw!$Q853&gt;$C$8,IF(Raw!$N853&gt;$C$9,IF(Raw!$N853&lt;$A$9,IF(Raw!$X853&gt;$C$9,IF(Raw!$X853&lt;$A$9,Raw!H853,-999),-999),-999),-999),-999),-999)</f>
        <v>-999</v>
      </c>
      <c r="F853" s="9">
        <f>IF(Raw!$G853&gt;$C$8,IF(Raw!$Q853&gt;$C$8,IF(Raw!$N853&gt;$C$9,IF(Raw!$N853&lt;$A$9,IF(Raw!$X853&gt;$C$9,IF(Raw!$X853&lt;$A$9,Raw!I853,-999),-999),-999),-999),-999),-999)</f>
        <v>-999</v>
      </c>
      <c r="G853" s="9">
        <f>Raw!G853</f>
        <v>0</v>
      </c>
      <c r="H853" s="9">
        <f>IF(Raw!$G853&gt;$C$8,IF(Raw!$Q853&gt;$C$8,IF(Raw!$N853&gt;$C$9,IF(Raw!$N853&lt;$A$9,IF(Raw!$X853&gt;$C$9,IF(Raw!$X853&lt;$A$9,Raw!L853,-999),-999),-999),-999),-999),-999)</f>
        <v>-999</v>
      </c>
      <c r="I853" s="9">
        <f>IF(Raw!$G853&gt;$C$8,IF(Raw!$Q853&gt;$C$8,IF(Raw!$N853&gt;$C$9,IF(Raw!$N853&lt;$A$9,IF(Raw!$X853&gt;$C$9,IF(Raw!$X853&lt;$A$9,Raw!M853,-999),-999),-999),-999),-999),-999)</f>
        <v>-999</v>
      </c>
      <c r="J853" s="9">
        <f>IF(Raw!$G853&gt;$C$8,IF(Raw!$Q853&gt;$C$8,IF(Raw!$N853&gt;$C$9,IF(Raw!$N853&lt;$A$9,IF(Raw!$X853&gt;$C$9,IF(Raw!$X853&lt;$A$9,Raw!N853,-999),-999),-999),-999),-999),-999)</f>
        <v>-999</v>
      </c>
      <c r="K853" s="9">
        <f>IF(Raw!$G853&gt;$C$8,IF(Raw!$Q853&gt;$C$8,IF(Raw!$N853&gt;$C$9,IF(Raw!$N853&lt;$A$9,IF(Raw!$X853&gt;$C$9,IF(Raw!$X853&lt;$A$9,Raw!R853,-999),-999),-999),-999),-999),-999)</f>
        <v>-999</v>
      </c>
      <c r="L853" s="9">
        <f>IF(Raw!$G853&gt;$C$8,IF(Raw!$Q853&gt;$C$8,IF(Raw!$N853&gt;$C$9,IF(Raw!$N853&lt;$A$9,IF(Raw!$X853&gt;$C$9,IF(Raw!$X853&lt;$A$9,Raw!S853,-999),-999),-999),-999),-999),-999)</f>
        <v>-999</v>
      </c>
      <c r="M853" s="9">
        <f>Raw!Q853</f>
        <v>0</v>
      </c>
      <c r="N853" s="9">
        <f>IF(Raw!$G853&gt;$C$8,IF(Raw!$Q853&gt;$C$8,IF(Raw!$N853&gt;$C$9,IF(Raw!$N853&lt;$A$9,IF(Raw!$X853&gt;$C$9,IF(Raw!$X853&lt;$A$9,Raw!V853,-999),-999),-999),-999),-999),-999)</f>
        <v>-999</v>
      </c>
      <c r="O853" s="9">
        <f>IF(Raw!$G853&gt;$C$8,IF(Raw!$Q853&gt;$C$8,IF(Raw!$N853&gt;$C$9,IF(Raw!$N853&lt;$A$9,IF(Raw!$X853&gt;$C$9,IF(Raw!$X853&lt;$A$9,Raw!W853,-999),-999),-999),-999),-999),-999)</f>
        <v>-999</v>
      </c>
      <c r="P853" s="9">
        <f>IF(Raw!$G853&gt;$C$8,IF(Raw!$Q853&gt;$C$8,IF(Raw!$N853&gt;$C$9,IF(Raw!$N853&lt;$A$9,IF(Raw!$X853&gt;$C$9,IF(Raw!$X853&lt;$A$9,Raw!X853,-999),-999),-999),-999),-999),-999)</f>
        <v>-999</v>
      </c>
      <c r="R853" s="9">
        <f t="shared" si="239"/>
        <v>0</v>
      </c>
      <c r="S853" s="9">
        <f t="shared" si="240"/>
        <v>0</v>
      </c>
      <c r="T853" s="9">
        <f t="shared" si="241"/>
        <v>0</v>
      </c>
      <c r="U853" s="9">
        <f t="shared" si="242"/>
        <v>0</v>
      </c>
      <c r="V853" s="15">
        <f t="shared" si="243"/>
        <v>-999</v>
      </c>
      <c r="X853" s="11">
        <f t="shared" si="244"/>
        <v>-6.0139799999999993E+20</v>
      </c>
      <c r="Y853" s="11">
        <f t="shared" si="245"/>
        <v>-9.99E-18</v>
      </c>
      <c r="Z853" s="11">
        <f t="shared" si="246"/>
        <v>-9.9899999999999989E-4</v>
      </c>
      <c r="AA853" s="16">
        <f t="shared" si="247"/>
        <v>1</v>
      </c>
      <c r="AB853" s="9">
        <f t="shared" si="248"/>
        <v>-999</v>
      </c>
      <c r="AC853" s="9">
        <f t="shared" si="249"/>
        <v>-999</v>
      </c>
      <c r="AD853" s="15">
        <f t="shared" si="250"/>
        <v>-999</v>
      </c>
      <c r="AE853" s="3">
        <f t="shared" si="251"/>
        <v>-1202.7959999999996</v>
      </c>
      <c r="AF853" s="2">
        <f t="shared" si="252"/>
        <v>0.30099999999999988</v>
      </c>
      <c r="AG853" s="9">
        <f t="shared" si="253"/>
        <v>0</v>
      </c>
      <c r="AH853" s="2">
        <f t="shared" si="254"/>
        <v>0</v>
      </c>
    </row>
    <row r="854" spans="1:34">
      <c r="A854" s="1">
        <f>Raw!A854</f>
        <v>0</v>
      </c>
      <c r="B854" s="14">
        <f>Raw!B854</f>
        <v>0</v>
      </c>
      <c r="C854" s="15">
        <f>Raw!C854</f>
        <v>0</v>
      </c>
      <c r="D854" s="15">
        <f>IF(C854&gt;0.5,Raw!D854*D$11,-999)</f>
        <v>-999</v>
      </c>
      <c r="E854" s="9">
        <f>IF(Raw!$G854&gt;$C$8,IF(Raw!$Q854&gt;$C$8,IF(Raw!$N854&gt;$C$9,IF(Raw!$N854&lt;$A$9,IF(Raw!$X854&gt;$C$9,IF(Raw!$X854&lt;$A$9,Raw!H854,-999),-999),-999),-999),-999),-999)</f>
        <v>-999</v>
      </c>
      <c r="F854" s="9">
        <f>IF(Raw!$G854&gt;$C$8,IF(Raw!$Q854&gt;$C$8,IF(Raw!$N854&gt;$C$9,IF(Raw!$N854&lt;$A$9,IF(Raw!$X854&gt;$C$9,IF(Raw!$X854&lt;$A$9,Raw!I854,-999),-999),-999),-999),-999),-999)</f>
        <v>-999</v>
      </c>
      <c r="G854" s="9">
        <f>Raw!G854</f>
        <v>0</v>
      </c>
      <c r="H854" s="9">
        <f>IF(Raw!$G854&gt;$C$8,IF(Raw!$Q854&gt;$C$8,IF(Raw!$N854&gt;$C$9,IF(Raw!$N854&lt;$A$9,IF(Raw!$X854&gt;$C$9,IF(Raw!$X854&lt;$A$9,Raw!L854,-999),-999),-999),-999),-999),-999)</f>
        <v>-999</v>
      </c>
      <c r="I854" s="9">
        <f>IF(Raw!$G854&gt;$C$8,IF(Raw!$Q854&gt;$C$8,IF(Raw!$N854&gt;$C$9,IF(Raw!$N854&lt;$A$9,IF(Raw!$X854&gt;$C$9,IF(Raw!$X854&lt;$A$9,Raw!M854,-999),-999),-999),-999),-999),-999)</f>
        <v>-999</v>
      </c>
      <c r="J854" s="9">
        <f>IF(Raw!$G854&gt;$C$8,IF(Raw!$Q854&gt;$C$8,IF(Raw!$N854&gt;$C$9,IF(Raw!$N854&lt;$A$9,IF(Raw!$X854&gt;$C$9,IF(Raw!$X854&lt;$A$9,Raw!N854,-999),-999),-999),-999),-999),-999)</f>
        <v>-999</v>
      </c>
      <c r="K854" s="9">
        <f>IF(Raw!$G854&gt;$C$8,IF(Raw!$Q854&gt;$C$8,IF(Raw!$N854&gt;$C$9,IF(Raw!$N854&lt;$A$9,IF(Raw!$X854&gt;$C$9,IF(Raw!$X854&lt;$A$9,Raw!R854,-999),-999),-999),-999),-999),-999)</f>
        <v>-999</v>
      </c>
      <c r="L854" s="9">
        <f>IF(Raw!$G854&gt;$C$8,IF(Raw!$Q854&gt;$C$8,IF(Raw!$N854&gt;$C$9,IF(Raw!$N854&lt;$A$9,IF(Raw!$X854&gt;$C$9,IF(Raw!$X854&lt;$A$9,Raw!S854,-999),-999),-999),-999),-999),-999)</f>
        <v>-999</v>
      </c>
      <c r="M854" s="9">
        <f>Raw!Q854</f>
        <v>0</v>
      </c>
      <c r="N854" s="9">
        <f>IF(Raw!$G854&gt;$C$8,IF(Raw!$Q854&gt;$C$8,IF(Raw!$N854&gt;$C$9,IF(Raw!$N854&lt;$A$9,IF(Raw!$X854&gt;$C$9,IF(Raw!$X854&lt;$A$9,Raw!V854,-999),-999),-999),-999),-999),-999)</f>
        <v>-999</v>
      </c>
      <c r="O854" s="9">
        <f>IF(Raw!$G854&gt;$C$8,IF(Raw!$Q854&gt;$C$8,IF(Raw!$N854&gt;$C$9,IF(Raw!$N854&lt;$A$9,IF(Raw!$X854&gt;$C$9,IF(Raw!$X854&lt;$A$9,Raw!W854,-999),-999),-999),-999),-999),-999)</f>
        <v>-999</v>
      </c>
      <c r="P854" s="9">
        <f>IF(Raw!$G854&gt;$C$8,IF(Raw!$Q854&gt;$C$8,IF(Raw!$N854&gt;$C$9,IF(Raw!$N854&lt;$A$9,IF(Raw!$X854&gt;$C$9,IF(Raw!$X854&lt;$A$9,Raw!X854,-999),-999),-999),-999),-999),-999)</f>
        <v>-999</v>
      </c>
      <c r="R854" s="9">
        <f t="shared" si="239"/>
        <v>0</v>
      </c>
      <c r="S854" s="9">
        <f t="shared" si="240"/>
        <v>0</v>
      </c>
      <c r="T854" s="9">
        <f t="shared" si="241"/>
        <v>0</v>
      </c>
      <c r="U854" s="9">
        <f t="shared" si="242"/>
        <v>0</v>
      </c>
      <c r="V854" s="15">
        <f t="shared" si="243"/>
        <v>-999</v>
      </c>
      <c r="X854" s="11">
        <f t="shared" si="244"/>
        <v>-6.0139799999999993E+20</v>
      </c>
      <c r="Y854" s="11">
        <f t="shared" si="245"/>
        <v>-9.99E-18</v>
      </c>
      <c r="Z854" s="11">
        <f t="shared" si="246"/>
        <v>-9.9899999999999989E-4</v>
      </c>
      <c r="AA854" s="16">
        <f t="shared" si="247"/>
        <v>1</v>
      </c>
      <c r="AB854" s="9">
        <f t="shared" si="248"/>
        <v>-999</v>
      </c>
      <c r="AC854" s="9">
        <f t="shared" si="249"/>
        <v>-999</v>
      </c>
      <c r="AD854" s="15">
        <f t="shared" si="250"/>
        <v>-999</v>
      </c>
      <c r="AE854" s="3">
        <f t="shared" si="251"/>
        <v>-1202.7959999999996</v>
      </c>
      <c r="AF854" s="2">
        <f t="shared" si="252"/>
        <v>0.30099999999999988</v>
      </c>
      <c r="AG854" s="9">
        <f t="shared" si="253"/>
        <v>0</v>
      </c>
      <c r="AH854" s="2">
        <f t="shared" si="254"/>
        <v>0</v>
      </c>
    </row>
    <row r="855" spans="1:34">
      <c r="A855" s="1">
        <f>Raw!A855</f>
        <v>0</v>
      </c>
      <c r="B855" s="14">
        <f>Raw!B855</f>
        <v>0</v>
      </c>
      <c r="C855" s="15">
        <f>Raw!C855</f>
        <v>0</v>
      </c>
      <c r="D855" s="15">
        <f>IF(C855&gt;0.5,Raw!D855*D$11,-999)</f>
        <v>-999</v>
      </c>
      <c r="E855" s="9">
        <f>IF(Raw!$G855&gt;$C$8,IF(Raw!$Q855&gt;$C$8,IF(Raw!$N855&gt;$C$9,IF(Raw!$N855&lt;$A$9,IF(Raw!$X855&gt;$C$9,IF(Raw!$X855&lt;$A$9,Raw!H855,-999),-999),-999),-999),-999),-999)</f>
        <v>-999</v>
      </c>
      <c r="F855" s="9">
        <f>IF(Raw!$G855&gt;$C$8,IF(Raw!$Q855&gt;$C$8,IF(Raw!$N855&gt;$C$9,IF(Raw!$N855&lt;$A$9,IF(Raw!$X855&gt;$C$9,IF(Raw!$X855&lt;$A$9,Raw!I855,-999),-999),-999),-999),-999),-999)</f>
        <v>-999</v>
      </c>
      <c r="G855" s="9">
        <f>Raw!G855</f>
        <v>0</v>
      </c>
      <c r="H855" s="9">
        <f>IF(Raw!$G855&gt;$C$8,IF(Raw!$Q855&gt;$C$8,IF(Raw!$N855&gt;$C$9,IF(Raw!$N855&lt;$A$9,IF(Raw!$X855&gt;$C$9,IF(Raw!$X855&lt;$A$9,Raw!L855,-999),-999),-999),-999),-999),-999)</f>
        <v>-999</v>
      </c>
      <c r="I855" s="9">
        <f>IF(Raw!$G855&gt;$C$8,IF(Raw!$Q855&gt;$C$8,IF(Raw!$N855&gt;$C$9,IF(Raw!$N855&lt;$A$9,IF(Raw!$X855&gt;$C$9,IF(Raw!$X855&lt;$A$9,Raw!M855,-999),-999),-999),-999),-999),-999)</f>
        <v>-999</v>
      </c>
      <c r="J855" s="9">
        <f>IF(Raw!$G855&gt;$C$8,IF(Raw!$Q855&gt;$C$8,IF(Raw!$N855&gt;$C$9,IF(Raw!$N855&lt;$A$9,IF(Raw!$X855&gt;$C$9,IF(Raw!$X855&lt;$A$9,Raw!N855,-999),-999),-999),-999),-999),-999)</f>
        <v>-999</v>
      </c>
      <c r="K855" s="9">
        <f>IF(Raw!$G855&gt;$C$8,IF(Raw!$Q855&gt;$C$8,IF(Raw!$N855&gt;$C$9,IF(Raw!$N855&lt;$A$9,IF(Raw!$X855&gt;$C$9,IF(Raw!$X855&lt;$A$9,Raw!R855,-999),-999),-999),-999),-999),-999)</f>
        <v>-999</v>
      </c>
      <c r="L855" s="9">
        <f>IF(Raw!$G855&gt;$C$8,IF(Raw!$Q855&gt;$C$8,IF(Raw!$N855&gt;$C$9,IF(Raw!$N855&lt;$A$9,IF(Raw!$X855&gt;$C$9,IF(Raw!$X855&lt;$A$9,Raw!S855,-999),-999),-999),-999),-999),-999)</f>
        <v>-999</v>
      </c>
      <c r="M855" s="9">
        <f>Raw!Q855</f>
        <v>0</v>
      </c>
      <c r="N855" s="9">
        <f>IF(Raw!$G855&gt;$C$8,IF(Raw!$Q855&gt;$C$8,IF(Raw!$N855&gt;$C$9,IF(Raw!$N855&lt;$A$9,IF(Raw!$X855&gt;$C$9,IF(Raw!$X855&lt;$A$9,Raw!V855,-999),-999),-999),-999),-999),-999)</f>
        <v>-999</v>
      </c>
      <c r="O855" s="9">
        <f>IF(Raw!$G855&gt;$C$8,IF(Raw!$Q855&gt;$C$8,IF(Raw!$N855&gt;$C$9,IF(Raw!$N855&lt;$A$9,IF(Raw!$X855&gt;$C$9,IF(Raw!$X855&lt;$A$9,Raw!W855,-999),-999),-999),-999),-999),-999)</f>
        <v>-999</v>
      </c>
      <c r="P855" s="9">
        <f>IF(Raw!$G855&gt;$C$8,IF(Raw!$Q855&gt;$C$8,IF(Raw!$N855&gt;$C$9,IF(Raw!$N855&lt;$A$9,IF(Raw!$X855&gt;$C$9,IF(Raw!$X855&lt;$A$9,Raw!X855,-999),-999),-999),-999),-999),-999)</f>
        <v>-999</v>
      </c>
      <c r="R855" s="9">
        <f t="shared" si="239"/>
        <v>0</v>
      </c>
      <c r="S855" s="9">
        <f t="shared" si="240"/>
        <v>0</v>
      </c>
      <c r="T855" s="9">
        <f t="shared" si="241"/>
        <v>0</v>
      </c>
      <c r="U855" s="9">
        <f t="shared" si="242"/>
        <v>0</v>
      </c>
      <c r="V855" s="15">
        <f t="shared" si="243"/>
        <v>-999</v>
      </c>
      <c r="X855" s="11">
        <f t="shared" si="244"/>
        <v>-6.0139799999999993E+20</v>
      </c>
      <c r="Y855" s="11">
        <f t="shared" si="245"/>
        <v>-9.99E-18</v>
      </c>
      <c r="Z855" s="11">
        <f t="shared" si="246"/>
        <v>-9.9899999999999989E-4</v>
      </c>
      <c r="AA855" s="16">
        <f t="shared" si="247"/>
        <v>1</v>
      </c>
      <c r="AB855" s="9">
        <f t="shared" si="248"/>
        <v>-999</v>
      </c>
      <c r="AC855" s="9">
        <f t="shared" si="249"/>
        <v>-999</v>
      </c>
      <c r="AD855" s="15">
        <f t="shared" si="250"/>
        <v>-999</v>
      </c>
      <c r="AE855" s="3">
        <f t="shared" si="251"/>
        <v>-1202.7959999999996</v>
      </c>
      <c r="AF855" s="2">
        <f t="shared" si="252"/>
        <v>0.30099999999999988</v>
      </c>
      <c r="AG855" s="9">
        <f t="shared" si="253"/>
        <v>0</v>
      </c>
      <c r="AH855" s="2">
        <f t="shared" si="254"/>
        <v>0</v>
      </c>
    </row>
    <row r="856" spans="1:34">
      <c r="A856" s="1">
        <f>Raw!A856</f>
        <v>0</v>
      </c>
      <c r="B856" s="14">
        <f>Raw!B856</f>
        <v>0</v>
      </c>
      <c r="C856" s="15">
        <f>Raw!C856</f>
        <v>0</v>
      </c>
      <c r="D856" s="15">
        <f>IF(C856&gt;0.5,Raw!D856*D$11,-999)</f>
        <v>-999</v>
      </c>
      <c r="E856" s="9">
        <f>IF(Raw!$G856&gt;$C$8,IF(Raw!$Q856&gt;$C$8,IF(Raw!$N856&gt;$C$9,IF(Raw!$N856&lt;$A$9,IF(Raw!$X856&gt;$C$9,IF(Raw!$X856&lt;$A$9,Raw!H856,-999),-999),-999),-999),-999),-999)</f>
        <v>-999</v>
      </c>
      <c r="F856" s="9">
        <f>IF(Raw!$G856&gt;$C$8,IF(Raw!$Q856&gt;$C$8,IF(Raw!$N856&gt;$C$9,IF(Raw!$N856&lt;$A$9,IF(Raw!$X856&gt;$C$9,IF(Raw!$X856&lt;$A$9,Raw!I856,-999),-999),-999),-999),-999),-999)</f>
        <v>-999</v>
      </c>
      <c r="G856" s="9">
        <f>Raw!G856</f>
        <v>0</v>
      </c>
      <c r="H856" s="9">
        <f>IF(Raw!$G856&gt;$C$8,IF(Raw!$Q856&gt;$C$8,IF(Raw!$N856&gt;$C$9,IF(Raw!$N856&lt;$A$9,IF(Raw!$X856&gt;$C$9,IF(Raw!$X856&lt;$A$9,Raw!L856,-999),-999),-999),-999),-999),-999)</f>
        <v>-999</v>
      </c>
      <c r="I856" s="9">
        <f>IF(Raw!$G856&gt;$C$8,IF(Raw!$Q856&gt;$C$8,IF(Raw!$N856&gt;$C$9,IF(Raw!$N856&lt;$A$9,IF(Raw!$X856&gt;$C$9,IF(Raw!$X856&lt;$A$9,Raw!M856,-999),-999),-999),-999),-999),-999)</f>
        <v>-999</v>
      </c>
      <c r="J856" s="9">
        <f>IF(Raw!$G856&gt;$C$8,IF(Raw!$Q856&gt;$C$8,IF(Raw!$N856&gt;$C$9,IF(Raw!$N856&lt;$A$9,IF(Raw!$X856&gt;$C$9,IF(Raw!$X856&lt;$A$9,Raw!N856,-999),-999),-999),-999),-999),-999)</f>
        <v>-999</v>
      </c>
      <c r="K856" s="9">
        <f>IF(Raw!$G856&gt;$C$8,IF(Raw!$Q856&gt;$C$8,IF(Raw!$N856&gt;$C$9,IF(Raw!$N856&lt;$A$9,IF(Raw!$X856&gt;$C$9,IF(Raw!$X856&lt;$A$9,Raw!R856,-999),-999),-999),-999),-999),-999)</f>
        <v>-999</v>
      </c>
      <c r="L856" s="9">
        <f>IF(Raw!$G856&gt;$C$8,IF(Raw!$Q856&gt;$C$8,IF(Raw!$N856&gt;$C$9,IF(Raw!$N856&lt;$A$9,IF(Raw!$X856&gt;$C$9,IF(Raw!$X856&lt;$A$9,Raw!S856,-999),-999),-999),-999),-999),-999)</f>
        <v>-999</v>
      </c>
      <c r="M856" s="9">
        <f>Raw!Q856</f>
        <v>0</v>
      </c>
      <c r="N856" s="9">
        <f>IF(Raw!$G856&gt;$C$8,IF(Raw!$Q856&gt;$C$8,IF(Raw!$N856&gt;$C$9,IF(Raw!$N856&lt;$A$9,IF(Raw!$X856&gt;$C$9,IF(Raw!$X856&lt;$A$9,Raw!V856,-999),-999),-999),-999),-999),-999)</f>
        <v>-999</v>
      </c>
      <c r="O856" s="9">
        <f>IF(Raw!$G856&gt;$C$8,IF(Raw!$Q856&gt;$C$8,IF(Raw!$N856&gt;$C$9,IF(Raw!$N856&lt;$A$9,IF(Raw!$X856&gt;$C$9,IF(Raw!$X856&lt;$A$9,Raw!W856,-999),-999),-999),-999),-999),-999)</f>
        <v>-999</v>
      </c>
      <c r="P856" s="9">
        <f>IF(Raw!$G856&gt;$C$8,IF(Raw!$Q856&gt;$C$8,IF(Raw!$N856&gt;$C$9,IF(Raw!$N856&lt;$A$9,IF(Raw!$X856&gt;$C$9,IF(Raw!$X856&lt;$A$9,Raw!X856,-999),-999),-999),-999),-999),-999)</f>
        <v>-999</v>
      </c>
      <c r="R856" s="9">
        <f t="shared" si="239"/>
        <v>0</v>
      </c>
      <c r="S856" s="9">
        <f t="shared" si="240"/>
        <v>0</v>
      </c>
      <c r="T856" s="9">
        <f t="shared" si="241"/>
        <v>0</v>
      </c>
      <c r="U856" s="9">
        <f t="shared" si="242"/>
        <v>0</v>
      </c>
      <c r="V856" s="15">
        <f t="shared" si="243"/>
        <v>-999</v>
      </c>
      <c r="X856" s="11">
        <f t="shared" si="244"/>
        <v>-6.0139799999999993E+20</v>
      </c>
      <c r="Y856" s="11">
        <f t="shared" si="245"/>
        <v>-9.99E-18</v>
      </c>
      <c r="Z856" s="11">
        <f t="shared" si="246"/>
        <v>-9.9899999999999989E-4</v>
      </c>
      <c r="AA856" s="16">
        <f t="shared" si="247"/>
        <v>1</v>
      </c>
      <c r="AB856" s="9">
        <f t="shared" si="248"/>
        <v>-999</v>
      </c>
      <c r="AC856" s="9">
        <f t="shared" si="249"/>
        <v>-999</v>
      </c>
      <c r="AD856" s="15">
        <f t="shared" si="250"/>
        <v>-999</v>
      </c>
      <c r="AE856" s="3">
        <f t="shared" si="251"/>
        <v>-1202.7959999999996</v>
      </c>
      <c r="AF856" s="2">
        <f t="shared" si="252"/>
        <v>0.30099999999999988</v>
      </c>
      <c r="AG856" s="9">
        <f t="shared" si="253"/>
        <v>0</v>
      </c>
      <c r="AH856" s="2">
        <f t="shared" si="254"/>
        <v>0</v>
      </c>
    </row>
    <row r="857" spans="1:34">
      <c r="A857" s="1">
        <f>Raw!A857</f>
        <v>0</v>
      </c>
      <c r="B857" s="14">
        <f>Raw!B857</f>
        <v>0</v>
      </c>
      <c r="C857" s="15">
        <f>Raw!C857</f>
        <v>0</v>
      </c>
      <c r="D857" s="15">
        <f>IF(C857&gt;0.5,Raw!D857*D$11,-999)</f>
        <v>-999</v>
      </c>
      <c r="E857" s="9">
        <f>IF(Raw!$G857&gt;$C$8,IF(Raw!$Q857&gt;$C$8,IF(Raw!$N857&gt;$C$9,IF(Raw!$N857&lt;$A$9,IF(Raw!$X857&gt;$C$9,IF(Raw!$X857&lt;$A$9,Raw!H857,-999),-999),-999),-999),-999),-999)</f>
        <v>-999</v>
      </c>
      <c r="F857" s="9">
        <f>IF(Raw!$G857&gt;$C$8,IF(Raw!$Q857&gt;$C$8,IF(Raw!$N857&gt;$C$9,IF(Raw!$N857&lt;$A$9,IF(Raw!$X857&gt;$C$9,IF(Raw!$X857&lt;$A$9,Raw!I857,-999),-999),-999),-999),-999),-999)</f>
        <v>-999</v>
      </c>
      <c r="G857" s="9">
        <f>Raw!G857</f>
        <v>0</v>
      </c>
      <c r="H857" s="9">
        <f>IF(Raw!$G857&gt;$C$8,IF(Raw!$Q857&gt;$C$8,IF(Raw!$N857&gt;$C$9,IF(Raw!$N857&lt;$A$9,IF(Raw!$X857&gt;$C$9,IF(Raw!$X857&lt;$A$9,Raw!L857,-999),-999),-999),-999),-999),-999)</f>
        <v>-999</v>
      </c>
      <c r="I857" s="9">
        <f>IF(Raw!$G857&gt;$C$8,IF(Raw!$Q857&gt;$C$8,IF(Raw!$N857&gt;$C$9,IF(Raw!$N857&lt;$A$9,IF(Raw!$X857&gt;$C$9,IF(Raw!$X857&lt;$A$9,Raw!M857,-999),-999),-999),-999),-999),-999)</f>
        <v>-999</v>
      </c>
      <c r="J857" s="9">
        <f>IF(Raw!$G857&gt;$C$8,IF(Raw!$Q857&gt;$C$8,IF(Raw!$N857&gt;$C$9,IF(Raw!$N857&lt;$A$9,IF(Raw!$X857&gt;$C$9,IF(Raw!$X857&lt;$A$9,Raw!N857,-999),-999),-999),-999),-999),-999)</f>
        <v>-999</v>
      </c>
      <c r="K857" s="9">
        <f>IF(Raw!$G857&gt;$C$8,IF(Raw!$Q857&gt;$C$8,IF(Raw!$N857&gt;$C$9,IF(Raw!$N857&lt;$A$9,IF(Raw!$X857&gt;$C$9,IF(Raw!$X857&lt;$A$9,Raw!R857,-999),-999),-999),-999),-999),-999)</f>
        <v>-999</v>
      </c>
      <c r="L857" s="9">
        <f>IF(Raw!$G857&gt;$C$8,IF(Raw!$Q857&gt;$C$8,IF(Raw!$N857&gt;$C$9,IF(Raw!$N857&lt;$A$9,IF(Raw!$X857&gt;$C$9,IF(Raw!$X857&lt;$A$9,Raw!S857,-999),-999),-999),-999),-999),-999)</f>
        <v>-999</v>
      </c>
      <c r="M857" s="9">
        <f>Raw!Q857</f>
        <v>0</v>
      </c>
      <c r="N857" s="9">
        <f>IF(Raw!$G857&gt;$C$8,IF(Raw!$Q857&gt;$C$8,IF(Raw!$N857&gt;$C$9,IF(Raw!$N857&lt;$A$9,IF(Raw!$X857&gt;$C$9,IF(Raw!$X857&lt;$A$9,Raw!V857,-999),-999),-999),-999),-999),-999)</f>
        <v>-999</v>
      </c>
      <c r="O857" s="9">
        <f>IF(Raw!$G857&gt;$C$8,IF(Raw!$Q857&gt;$C$8,IF(Raw!$N857&gt;$C$9,IF(Raw!$N857&lt;$A$9,IF(Raw!$X857&gt;$C$9,IF(Raw!$X857&lt;$A$9,Raw!W857,-999),-999),-999),-999),-999),-999)</f>
        <v>-999</v>
      </c>
      <c r="P857" s="9">
        <f>IF(Raw!$G857&gt;$C$8,IF(Raw!$Q857&gt;$C$8,IF(Raw!$N857&gt;$C$9,IF(Raw!$N857&lt;$A$9,IF(Raw!$X857&gt;$C$9,IF(Raw!$X857&lt;$A$9,Raw!X857,-999),-999),-999),-999),-999),-999)</f>
        <v>-999</v>
      </c>
      <c r="R857" s="9">
        <f t="shared" si="239"/>
        <v>0</v>
      </c>
      <c r="S857" s="9">
        <f t="shared" si="240"/>
        <v>0</v>
      </c>
      <c r="T857" s="9">
        <f t="shared" si="241"/>
        <v>0</v>
      </c>
      <c r="U857" s="9">
        <f t="shared" si="242"/>
        <v>0</v>
      </c>
      <c r="V857" s="15">
        <f t="shared" si="243"/>
        <v>-999</v>
      </c>
      <c r="X857" s="11">
        <f t="shared" si="244"/>
        <v>-6.0139799999999993E+20</v>
      </c>
      <c r="Y857" s="11">
        <f t="shared" si="245"/>
        <v>-9.99E-18</v>
      </c>
      <c r="Z857" s="11">
        <f t="shared" si="246"/>
        <v>-9.9899999999999989E-4</v>
      </c>
      <c r="AA857" s="16">
        <f t="shared" si="247"/>
        <v>1</v>
      </c>
      <c r="AB857" s="9">
        <f t="shared" si="248"/>
        <v>-999</v>
      </c>
      <c r="AC857" s="9">
        <f t="shared" si="249"/>
        <v>-999</v>
      </c>
      <c r="AD857" s="15">
        <f t="shared" si="250"/>
        <v>-999</v>
      </c>
      <c r="AE857" s="3">
        <f t="shared" si="251"/>
        <v>-1202.7959999999996</v>
      </c>
      <c r="AF857" s="2">
        <f t="shared" si="252"/>
        <v>0.30099999999999988</v>
      </c>
      <c r="AG857" s="9">
        <f t="shared" si="253"/>
        <v>0</v>
      </c>
      <c r="AH857" s="2">
        <f t="shared" si="254"/>
        <v>0</v>
      </c>
    </row>
    <row r="858" spans="1:34">
      <c r="A858" s="1">
        <f>Raw!A858</f>
        <v>0</v>
      </c>
      <c r="B858" s="14">
        <f>Raw!B858</f>
        <v>0</v>
      </c>
      <c r="C858" s="15">
        <f>Raw!C858</f>
        <v>0</v>
      </c>
      <c r="D858" s="15">
        <f>IF(C858&gt;0.5,Raw!D858*D$11,-999)</f>
        <v>-999</v>
      </c>
      <c r="E858" s="9">
        <f>IF(Raw!$G858&gt;$C$8,IF(Raw!$Q858&gt;$C$8,IF(Raw!$N858&gt;$C$9,IF(Raw!$N858&lt;$A$9,IF(Raw!$X858&gt;$C$9,IF(Raw!$X858&lt;$A$9,Raw!H858,-999),-999),-999),-999),-999),-999)</f>
        <v>-999</v>
      </c>
      <c r="F858" s="9">
        <f>IF(Raw!$G858&gt;$C$8,IF(Raw!$Q858&gt;$C$8,IF(Raw!$N858&gt;$C$9,IF(Raw!$N858&lt;$A$9,IF(Raw!$X858&gt;$C$9,IF(Raw!$X858&lt;$A$9,Raw!I858,-999),-999),-999),-999),-999),-999)</f>
        <v>-999</v>
      </c>
      <c r="G858" s="9">
        <f>Raw!G858</f>
        <v>0</v>
      </c>
      <c r="H858" s="9">
        <f>IF(Raw!$G858&gt;$C$8,IF(Raw!$Q858&gt;$C$8,IF(Raw!$N858&gt;$C$9,IF(Raw!$N858&lt;$A$9,IF(Raw!$X858&gt;$C$9,IF(Raw!$X858&lt;$A$9,Raw!L858,-999),-999),-999),-999),-999),-999)</f>
        <v>-999</v>
      </c>
      <c r="I858" s="9">
        <f>IF(Raw!$G858&gt;$C$8,IF(Raw!$Q858&gt;$C$8,IF(Raw!$N858&gt;$C$9,IF(Raw!$N858&lt;$A$9,IF(Raw!$X858&gt;$C$9,IF(Raw!$X858&lt;$A$9,Raw!M858,-999),-999),-999),-999),-999),-999)</f>
        <v>-999</v>
      </c>
      <c r="J858" s="9">
        <f>IF(Raw!$G858&gt;$C$8,IF(Raw!$Q858&gt;$C$8,IF(Raw!$N858&gt;$C$9,IF(Raw!$N858&lt;$A$9,IF(Raw!$X858&gt;$C$9,IF(Raw!$X858&lt;$A$9,Raw!N858,-999),-999),-999),-999),-999),-999)</f>
        <v>-999</v>
      </c>
      <c r="K858" s="9">
        <f>IF(Raw!$G858&gt;$C$8,IF(Raw!$Q858&gt;$C$8,IF(Raw!$N858&gt;$C$9,IF(Raw!$N858&lt;$A$9,IF(Raw!$X858&gt;$C$9,IF(Raw!$X858&lt;$A$9,Raw!R858,-999),-999),-999),-999),-999),-999)</f>
        <v>-999</v>
      </c>
      <c r="L858" s="9">
        <f>IF(Raw!$G858&gt;$C$8,IF(Raw!$Q858&gt;$C$8,IF(Raw!$N858&gt;$C$9,IF(Raw!$N858&lt;$A$9,IF(Raw!$X858&gt;$C$9,IF(Raw!$X858&lt;$A$9,Raw!S858,-999),-999),-999),-999),-999),-999)</f>
        <v>-999</v>
      </c>
      <c r="M858" s="9">
        <f>Raw!Q858</f>
        <v>0</v>
      </c>
      <c r="N858" s="9">
        <f>IF(Raw!$G858&gt;$C$8,IF(Raw!$Q858&gt;$C$8,IF(Raw!$N858&gt;$C$9,IF(Raw!$N858&lt;$A$9,IF(Raw!$X858&gt;$C$9,IF(Raw!$X858&lt;$A$9,Raw!V858,-999),-999),-999),-999),-999),-999)</f>
        <v>-999</v>
      </c>
      <c r="O858" s="9">
        <f>IF(Raw!$G858&gt;$C$8,IF(Raw!$Q858&gt;$C$8,IF(Raw!$N858&gt;$C$9,IF(Raw!$N858&lt;$A$9,IF(Raw!$X858&gt;$C$9,IF(Raw!$X858&lt;$A$9,Raw!W858,-999),-999),-999),-999),-999),-999)</f>
        <v>-999</v>
      </c>
      <c r="P858" s="9">
        <f>IF(Raw!$G858&gt;$C$8,IF(Raw!$Q858&gt;$C$8,IF(Raw!$N858&gt;$C$9,IF(Raw!$N858&lt;$A$9,IF(Raw!$X858&gt;$C$9,IF(Raw!$X858&lt;$A$9,Raw!X858,-999),-999),-999),-999),-999),-999)</f>
        <v>-999</v>
      </c>
      <c r="R858" s="9">
        <f t="shared" si="239"/>
        <v>0</v>
      </c>
      <c r="S858" s="9">
        <f t="shared" si="240"/>
        <v>0</v>
      </c>
      <c r="T858" s="9">
        <f t="shared" si="241"/>
        <v>0</v>
      </c>
      <c r="U858" s="9">
        <f t="shared" si="242"/>
        <v>0</v>
      </c>
      <c r="V858" s="15">
        <f t="shared" si="243"/>
        <v>-999</v>
      </c>
      <c r="X858" s="11">
        <f t="shared" si="244"/>
        <v>-6.0139799999999993E+20</v>
      </c>
      <c r="Y858" s="11">
        <f t="shared" si="245"/>
        <v>-9.99E-18</v>
      </c>
      <c r="Z858" s="11">
        <f t="shared" si="246"/>
        <v>-9.9899999999999989E-4</v>
      </c>
      <c r="AA858" s="16">
        <f t="shared" si="247"/>
        <v>1</v>
      </c>
      <c r="AB858" s="9">
        <f t="shared" si="248"/>
        <v>-999</v>
      </c>
      <c r="AC858" s="9">
        <f t="shared" si="249"/>
        <v>-999</v>
      </c>
      <c r="AD858" s="15">
        <f t="shared" si="250"/>
        <v>-999</v>
      </c>
      <c r="AE858" s="3">
        <f t="shared" si="251"/>
        <v>-1202.7959999999996</v>
      </c>
      <c r="AF858" s="2">
        <f t="shared" si="252"/>
        <v>0.30099999999999988</v>
      </c>
      <c r="AG858" s="9">
        <f t="shared" si="253"/>
        <v>0</v>
      </c>
      <c r="AH858" s="2">
        <f t="shared" si="254"/>
        <v>0</v>
      </c>
    </row>
    <row r="859" spans="1:34">
      <c r="A859" s="1">
        <f>Raw!A859</f>
        <v>0</v>
      </c>
      <c r="B859" s="14">
        <f>Raw!B859</f>
        <v>0</v>
      </c>
      <c r="C859" s="15">
        <f>Raw!C859</f>
        <v>0</v>
      </c>
      <c r="D859" s="15">
        <f>IF(C859&gt;0.5,Raw!D859*D$11,-999)</f>
        <v>-999</v>
      </c>
      <c r="E859" s="9">
        <f>IF(Raw!$G859&gt;$C$8,IF(Raw!$Q859&gt;$C$8,IF(Raw!$N859&gt;$C$9,IF(Raw!$N859&lt;$A$9,IF(Raw!$X859&gt;$C$9,IF(Raw!$X859&lt;$A$9,Raw!H859,-999),-999),-999),-999),-999),-999)</f>
        <v>-999</v>
      </c>
      <c r="F859" s="9">
        <f>IF(Raw!$G859&gt;$C$8,IF(Raw!$Q859&gt;$C$8,IF(Raw!$N859&gt;$C$9,IF(Raw!$N859&lt;$A$9,IF(Raw!$X859&gt;$C$9,IF(Raw!$X859&lt;$A$9,Raw!I859,-999),-999),-999),-999),-999),-999)</f>
        <v>-999</v>
      </c>
      <c r="G859" s="9">
        <f>Raw!G859</f>
        <v>0</v>
      </c>
      <c r="H859" s="9">
        <f>IF(Raw!$G859&gt;$C$8,IF(Raw!$Q859&gt;$C$8,IF(Raw!$N859&gt;$C$9,IF(Raw!$N859&lt;$A$9,IF(Raw!$X859&gt;$C$9,IF(Raw!$X859&lt;$A$9,Raw!L859,-999),-999),-999),-999),-999),-999)</f>
        <v>-999</v>
      </c>
      <c r="I859" s="9">
        <f>IF(Raw!$G859&gt;$C$8,IF(Raw!$Q859&gt;$C$8,IF(Raw!$N859&gt;$C$9,IF(Raw!$N859&lt;$A$9,IF(Raw!$X859&gt;$C$9,IF(Raw!$X859&lt;$A$9,Raw!M859,-999),-999),-999),-999),-999),-999)</f>
        <v>-999</v>
      </c>
      <c r="J859" s="9">
        <f>IF(Raw!$G859&gt;$C$8,IF(Raw!$Q859&gt;$C$8,IF(Raw!$N859&gt;$C$9,IF(Raw!$N859&lt;$A$9,IF(Raw!$X859&gt;$C$9,IF(Raw!$X859&lt;$A$9,Raw!N859,-999),-999),-999),-999),-999),-999)</f>
        <v>-999</v>
      </c>
      <c r="K859" s="9">
        <f>IF(Raw!$G859&gt;$C$8,IF(Raw!$Q859&gt;$C$8,IF(Raw!$N859&gt;$C$9,IF(Raw!$N859&lt;$A$9,IF(Raw!$X859&gt;$C$9,IF(Raw!$X859&lt;$A$9,Raw!R859,-999),-999),-999),-999),-999),-999)</f>
        <v>-999</v>
      </c>
      <c r="L859" s="9">
        <f>IF(Raw!$G859&gt;$C$8,IF(Raw!$Q859&gt;$C$8,IF(Raw!$N859&gt;$C$9,IF(Raw!$N859&lt;$A$9,IF(Raw!$X859&gt;$C$9,IF(Raw!$X859&lt;$A$9,Raw!S859,-999),-999),-999),-999),-999),-999)</f>
        <v>-999</v>
      </c>
      <c r="M859" s="9">
        <f>Raw!Q859</f>
        <v>0</v>
      </c>
      <c r="N859" s="9">
        <f>IF(Raw!$G859&gt;$C$8,IF(Raw!$Q859&gt;$C$8,IF(Raw!$N859&gt;$C$9,IF(Raw!$N859&lt;$A$9,IF(Raw!$X859&gt;$C$9,IF(Raw!$X859&lt;$A$9,Raw!V859,-999),-999),-999),-999),-999),-999)</f>
        <v>-999</v>
      </c>
      <c r="O859" s="9">
        <f>IF(Raw!$G859&gt;$C$8,IF(Raw!$Q859&gt;$C$8,IF(Raw!$N859&gt;$C$9,IF(Raw!$N859&lt;$A$9,IF(Raw!$X859&gt;$C$9,IF(Raw!$X859&lt;$A$9,Raw!W859,-999),-999),-999),-999),-999),-999)</f>
        <v>-999</v>
      </c>
      <c r="P859" s="9">
        <f>IF(Raw!$G859&gt;$C$8,IF(Raw!$Q859&gt;$C$8,IF(Raw!$N859&gt;$C$9,IF(Raw!$N859&lt;$A$9,IF(Raw!$X859&gt;$C$9,IF(Raw!$X859&lt;$A$9,Raw!X859,-999),-999),-999),-999),-999),-999)</f>
        <v>-999</v>
      </c>
      <c r="R859" s="9">
        <f t="shared" si="239"/>
        <v>0</v>
      </c>
      <c r="S859" s="9">
        <f t="shared" si="240"/>
        <v>0</v>
      </c>
      <c r="T859" s="9">
        <f t="shared" si="241"/>
        <v>0</v>
      </c>
      <c r="U859" s="9">
        <f t="shared" si="242"/>
        <v>0</v>
      </c>
      <c r="V859" s="15">
        <f t="shared" si="243"/>
        <v>-999</v>
      </c>
      <c r="X859" s="11">
        <f t="shared" si="244"/>
        <v>-6.0139799999999993E+20</v>
      </c>
      <c r="Y859" s="11">
        <f t="shared" si="245"/>
        <v>-9.99E-18</v>
      </c>
      <c r="Z859" s="11">
        <f t="shared" si="246"/>
        <v>-9.9899999999999989E-4</v>
      </c>
      <c r="AA859" s="16">
        <f t="shared" si="247"/>
        <v>1</v>
      </c>
      <c r="AB859" s="9">
        <f t="shared" si="248"/>
        <v>-999</v>
      </c>
      <c r="AC859" s="9">
        <f t="shared" si="249"/>
        <v>-999</v>
      </c>
      <c r="AD859" s="15">
        <f t="shared" si="250"/>
        <v>-999</v>
      </c>
      <c r="AE859" s="3">
        <f t="shared" si="251"/>
        <v>-1202.7959999999996</v>
      </c>
      <c r="AF859" s="2">
        <f t="shared" si="252"/>
        <v>0.30099999999999988</v>
      </c>
      <c r="AG859" s="9">
        <f t="shared" si="253"/>
        <v>0</v>
      </c>
      <c r="AH859" s="2">
        <f t="shared" si="254"/>
        <v>0</v>
      </c>
    </row>
    <row r="860" spans="1:34">
      <c r="A860" s="1">
        <f>Raw!A860</f>
        <v>0</v>
      </c>
      <c r="B860" s="14">
        <f>Raw!B860</f>
        <v>0</v>
      </c>
      <c r="C860" s="15">
        <f>Raw!C860</f>
        <v>0</v>
      </c>
      <c r="D860" s="15">
        <f>IF(C860&gt;0.5,Raw!D860*D$11,-999)</f>
        <v>-999</v>
      </c>
      <c r="E860" s="9">
        <f>IF(Raw!$G860&gt;$C$8,IF(Raw!$Q860&gt;$C$8,IF(Raw!$N860&gt;$C$9,IF(Raw!$N860&lt;$A$9,IF(Raw!$X860&gt;$C$9,IF(Raw!$X860&lt;$A$9,Raw!H860,-999),-999),-999),-999),-999),-999)</f>
        <v>-999</v>
      </c>
      <c r="F860" s="9">
        <f>IF(Raw!$G860&gt;$C$8,IF(Raw!$Q860&gt;$C$8,IF(Raw!$N860&gt;$C$9,IF(Raw!$N860&lt;$A$9,IF(Raw!$X860&gt;$C$9,IF(Raw!$X860&lt;$A$9,Raw!I860,-999),-999),-999),-999),-999),-999)</f>
        <v>-999</v>
      </c>
      <c r="G860" s="9">
        <f>Raw!G860</f>
        <v>0</v>
      </c>
      <c r="H860" s="9">
        <f>IF(Raw!$G860&gt;$C$8,IF(Raw!$Q860&gt;$C$8,IF(Raw!$N860&gt;$C$9,IF(Raw!$N860&lt;$A$9,IF(Raw!$X860&gt;$C$9,IF(Raw!$X860&lt;$A$9,Raw!L860,-999),-999),-999),-999),-999),-999)</f>
        <v>-999</v>
      </c>
      <c r="I860" s="9">
        <f>IF(Raw!$G860&gt;$C$8,IF(Raw!$Q860&gt;$C$8,IF(Raw!$N860&gt;$C$9,IF(Raw!$N860&lt;$A$9,IF(Raw!$X860&gt;$C$9,IF(Raw!$X860&lt;$A$9,Raw!M860,-999),-999),-999),-999),-999),-999)</f>
        <v>-999</v>
      </c>
      <c r="J860" s="9">
        <f>IF(Raw!$G860&gt;$C$8,IF(Raw!$Q860&gt;$C$8,IF(Raw!$N860&gt;$C$9,IF(Raw!$N860&lt;$A$9,IF(Raw!$X860&gt;$C$9,IF(Raw!$X860&lt;$A$9,Raw!N860,-999),-999),-999),-999),-999),-999)</f>
        <v>-999</v>
      </c>
      <c r="K860" s="9">
        <f>IF(Raw!$G860&gt;$C$8,IF(Raw!$Q860&gt;$C$8,IF(Raw!$N860&gt;$C$9,IF(Raw!$N860&lt;$A$9,IF(Raw!$X860&gt;$C$9,IF(Raw!$X860&lt;$A$9,Raw!R860,-999),-999),-999),-999),-999),-999)</f>
        <v>-999</v>
      </c>
      <c r="L860" s="9">
        <f>IF(Raw!$G860&gt;$C$8,IF(Raw!$Q860&gt;$C$8,IF(Raw!$N860&gt;$C$9,IF(Raw!$N860&lt;$A$9,IF(Raw!$X860&gt;$C$9,IF(Raw!$X860&lt;$A$9,Raw!S860,-999),-999),-999),-999),-999),-999)</f>
        <v>-999</v>
      </c>
      <c r="M860" s="9">
        <f>Raw!Q860</f>
        <v>0</v>
      </c>
      <c r="N860" s="9">
        <f>IF(Raw!$G860&gt;$C$8,IF(Raw!$Q860&gt;$C$8,IF(Raw!$N860&gt;$C$9,IF(Raw!$N860&lt;$A$9,IF(Raw!$X860&gt;$C$9,IF(Raw!$X860&lt;$A$9,Raw!V860,-999),-999),-999),-999),-999),-999)</f>
        <v>-999</v>
      </c>
      <c r="O860" s="9">
        <f>IF(Raw!$G860&gt;$C$8,IF(Raw!$Q860&gt;$C$8,IF(Raw!$N860&gt;$C$9,IF(Raw!$N860&lt;$A$9,IF(Raw!$X860&gt;$C$9,IF(Raw!$X860&lt;$A$9,Raw!W860,-999),-999),-999),-999),-999),-999)</f>
        <v>-999</v>
      </c>
      <c r="P860" s="9">
        <f>IF(Raw!$G860&gt;$C$8,IF(Raw!$Q860&gt;$C$8,IF(Raw!$N860&gt;$C$9,IF(Raw!$N860&lt;$A$9,IF(Raw!$X860&gt;$C$9,IF(Raw!$X860&lt;$A$9,Raw!X860,-999),-999),-999),-999),-999),-999)</f>
        <v>-999</v>
      </c>
      <c r="R860" s="9">
        <f t="shared" si="239"/>
        <v>0</v>
      </c>
      <c r="S860" s="9">
        <f t="shared" si="240"/>
        <v>0</v>
      </c>
      <c r="T860" s="9">
        <f t="shared" si="241"/>
        <v>0</v>
      </c>
      <c r="U860" s="9">
        <f t="shared" si="242"/>
        <v>0</v>
      </c>
      <c r="V860" s="15">
        <f t="shared" si="243"/>
        <v>-999</v>
      </c>
      <c r="X860" s="11">
        <f t="shared" si="244"/>
        <v>-6.0139799999999993E+20</v>
      </c>
      <c r="Y860" s="11">
        <f t="shared" si="245"/>
        <v>-9.99E-18</v>
      </c>
      <c r="Z860" s="11">
        <f t="shared" si="246"/>
        <v>-9.9899999999999989E-4</v>
      </c>
      <c r="AA860" s="16">
        <f t="shared" si="247"/>
        <v>1</v>
      </c>
      <c r="AB860" s="9">
        <f t="shared" si="248"/>
        <v>-999</v>
      </c>
      <c r="AC860" s="9">
        <f t="shared" si="249"/>
        <v>-999</v>
      </c>
      <c r="AD860" s="15">
        <f t="shared" si="250"/>
        <v>-999</v>
      </c>
      <c r="AE860" s="3">
        <f t="shared" si="251"/>
        <v>-1202.7959999999996</v>
      </c>
      <c r="AF860" s="2">
        <f t="shared" si="252"/>
        <v>0.30099999999999988</v>
      </c>
      <c r="AG860" s="9">
        <f t="shared" si="253"/>
        <v>0</v>
      </c>
      <c r="AH860" s="2">
        <f t="shared" si="254"/>
        <v>0</v>
      </c>
    </row>
    <row r="861" spans="1:34">
      <c r="A861" s="1">
        <f>Raw!A861</f>
        <v>0</v>
      </c>
      <c r="B861" s="14">
        <f>Raw!B861</f>
        <v>0</v>
      </c>
      <c r="C861" s="15">
        <f>Raw!C861</f>
        <v>0</v>
      </c>
      <c r="D861" s="15">
        <f>IF(C861&gt;0.5,Raw!D861*D$11,-999)</f>
        <v>-999</v>
      </c>
      <c r="E861" s="9">
        <f>IF(Raw!$G861&gt;$C$8,IF(Raw!$Q861&gt;$C$8,IF(Raw!$N861&gt;$C$9,IF(Raw!$N861&lt;$A$9,IF(Raw!$X861&gt;$C$9,IF(Raw!$X861&lt;$A$9,Raw!H861,-999),-999),-999),-999),-999),-999)</f>
        <v>-999</v>
      </c>
      <c r="F861" s="9">
        <f>IF(Raw!$G861&gt;$C$8,IF(Raw!$Q861&gt;$C$8,IF(Raw!$N861&gt;$C$9,IF(Raw!$N861&lt;$A$9,IF(Raw!$X861&gt;$C$9,IF(Raw!$X861&lt;$A$9,Raw!I861,-999),-999),-999),-999),-999),-999)</f>
        <v>-999</v>
      </c>
      <c r="G861" s="9">
        <f>Raw!G861</f>
        <v>0</v>
      </c>
      <c r="H861" s="9">
        <f>IF(Raw!$G861&gt;$C$8,IF(Raw!$Q861&gt;$C$8,IF(Raw!$N861&gt;$C$9,IF(Raw!$N861&lt;$A$9,IF(Raw!$X861&gt;$C$9,IF(Raw!$X861&lt;$A$9,Raw!L861,-999),-999),-999),-999),-999),-999)</f>
        <v>-999</v>
      </c>
      <c r="I861" s="9">
        <f>IF(Raw!$G861&gt;$C$8,IF(Raw!$Q861&gt;$C$8,IF(Raw!$N861&gt;$C$9,IF(Raw!$N861&lt;$A$9,IF(Raw!$X861&gt;$C$9,IF(Raw!$X861&lt;$A$9,Raw!M861,-999),-999),-999),-999),-999),-999)</f>
        <v>-999</v>
      </c>
      <c r="J861" s="9">
        <f>IF(Raw!$G861&gt;$C$8,IF(Raw!$Q861&gt;$C$8,IF(Raw!$N861&gt;$C$9,IF(Raw!$N861&lt;$A$9,IF(Raw!$X861&gt;$C$9,IF(Raw!$X861&lt;$A$9,Raw!N861,-999),-999),-999),-999),-999),-999)</f>
        <v>-999</v>
      </c>
      <c r="K861" s="9">
        <f>IF(Raw!$G861&gt;$C$8,IF(Raw!$Q861&gt;$C$8,IF(Raw!$N861&gt;$C$9,IF(Raw!$N861&lt;$A$9,IF(Raw!$X861&gt;$C$9,IF(Raw!$X861&lt;$A$9,Raw!R861,-999),-999),-999),-999),-999),-999)</f>
        <v>-999</v>
      </c>
      <c r="L861" s="9">
        <f>IF(Raw!$G861&gt;$C$8,IF(Raw!$Q861&gt;$C$8,IF(Raw!$N861&gt;$C$9,IF(Raw!$N861&lt;$A$9,IF(Raw!$X861&gt;$C$9,IF(Raw!$X861&lt;$A$9,Raw!S861,-999),-999),-999),-999),-999),-999)</f>
        <v>-999</v>
      </c>
      <c r="M861" s="9">
        <f>Raw!Q861</f>
        <v>0</v>
      </c>
      <c r="N861" s="9">
        <f>IF(Raw!$G861&gt;$C$8,IF(Raw!$Q861&gt;$C$8,IF(Raw!$N861&gt;$C$9,IF(Raw!$N861&lt;$A$9,IF(Raw!$X861&gt;$C$9,IF(Raw!$X861&lt;$A$9,Raw!V861,-999),-999),-999),-999),-999),-999)</f>
        <v>-999</v>
      </c>
      <c r="O861" s="9">
        <f>IF(Raw!$G861&gt;$C$8,IF(Raw!$Q861&gt;$C$8,IF(Raw!$N861&gt;$C$9,IF(Raw!$N861&lt;$A$9,IF(Raw!$X861&gt;$C$9,IF(Raw!$X861&lt;$A$9,Raw!W861,-999),-999),-999),-999),-999),-999)</f>
        <v>-999</v>
      </c>
      <c r="P861" s="9">
        <f>IF(Raw!$G861&gt;$C$8,IF(Raw!$Q861&gt;$C$8,IF(Raw!$N861&gt;$C$9,IF(Raw!$N861&lt;$A$9,IF(Raw!$X861&gt;$C$9,IF(Raw!$X861&lt;$A$9,Raw!X861,-999),-999),-999),-999),-999),-999)</f>
        <v>-999</v>
      </c>
      <c r="R861" s="9">
        <f t="shared" si="239"/>
        <v>0</v>
      </c>
      <c r="S861" s="9">
        <f t="shared" si="240"/>
        <v>0</v>
      </c>
      <c r="T861" s="9">
        <f t="shared" si="241"/>
        <v>0</v>
      </c>
      <c r="U861" s="9">
        <f t="shared" si="242"/>
        <v>0</v>
      </c>
      <c r="V861" s="15">
        <f t="shared" si="243"/>
        <v>-999</v>
      </c>
      <c r="X861" s="11">
        <f t="shared" si="244"/>
        <v>-6.0139799999999993E+20</v>
      </c>
      <c r="Y861" s="11">
        <f t="shared" si="245"/>
        <v>-9.99E-18</v>
      </c>
      <c r="Z861" s="11">
        <f t="shared" si="246"/>
        <v>-9.9899999999999989E-4</v>
      </c>
      <c r="AA861" s="16">
        <f t="shared" si="247"/>
        <v>1</v>
      </c>
      <c r="AB861" s="9">
        <f t="shared" si="248"/>
        <v>-999</v>
      </c>
      <c r="AC861" s="9">
        <f t="shared" si="249"/>
        <v>-999</v>
      </c>
      <c r="AD861" s="15">
        <f t="shared" si="250"/>
        <v>-999</v>
      </c>
      <c r="AE861" s="3">
        <f t="shared" si="251"/>
        <v>-1202.7959999999996</v>
      </c>
      <c r="AF861" s="2">
        <f t="shared" si="252"/>
        <v>0.30099999999999988</v>
      </c>
      <c r="AG861" s="9">
        <f t="shared" si="253"/>
        <v>0</v>
      </c>
      <c r="AH861" s="2">
        <f t="shared" si="254"/>
        <v>0</v>
      </c>
    </row>
    <row r="862" spans="1:34">
      <c r="A862" s="1">
        <f>Raw!A862</f>
        <v>0</v>
      </c>
      <c r="B862" s="14">
        <f>Raw!B862</f>
        <v>0</v>
      </c>
      <c r="C862" s="15">
        <f>Raw!C862</f>
        <v>0</v>
      </c>
      <c r="D862" s="15">
        <f>IF(C862&gt;0.5,Raw!D862*D$11,-999)</f>
        <v>-999</v>
      </c>
      <c r="E862" s="9">
        <f>IF(Raw!$G862&gt;$C$8,IF(Raw!$Q862&gt;$C$8,IF(Raw!$N862&gt;$C$9,IF(Raw!$N862&lt;$A$9,IF(Raw!$X862&gt;$C$9,IF(Raw!$X862&lt;$A$9,Raw!H862,-999),-999),-999),-999),-999),-999)</f>
        <v>-999</v>
      </c>
      <c r="F862" s="9">
        <f>IF(Raw!$G862&gt;$C$8,IF(Raw!$Q862&gt;$C$8,IF(Raw!$N862&gt;$C$9,IF(Raw!$N862&lt;$A$9,IF(Raw!$X862&gt;$C$9,IF(Raw!$X862&lt;$A$9,Raw!I862,-999),-999),-999),-999),-999),-999)</f>
        <v>-999</v>
      </c>
      <c r="G862" s="9">
        <f>Raw!G862</f>
        <v>0</v>
      </c>
      <c r="H862" s="9">
        <f>IF(Raw!$G862&gt;$C$8,IF(Raw!$Q862&gt;$C$8,IF(Raw!$N862&gt;$C$9,IF(Raw!$N862&lt;$A$9,IF(Raw!$X862&gt;$C$9,IF(Raw!$X862&lt;$A$9,Raw!L862,-999),-999),-999),-999),-999),-999)</f>
        <v>-999</v>
      </c>
      <c r="I862" s="9">
        <f>IF(Raw!$G862&gt;$C$8,IF(Raw!$Q862&gt;$C$8,IF(Raw!$N862&gt;$C$9,IF(Raw!$N862&lt;$A$9,IF(Raw!$X862&gt;$C$9,IF(Raw!$X862&lt;$A$9,Raw!M862,-999),-999),-999),-999),-999),-999)</f>
        <v>-999</v>
      </c>
      <c r="J862" s="9">
        <f>IF(Raw!$G862&gt;$C$8,IF(Raw!$Q862&gt;$C$8,IF(Raw!$N862&gt;$C$9,IF(Raw!$N862&lt;$A$9,IF(Raw!$X862&gt;$C$9,IF(Raw!$X862&lt;$A$9,Raw!N862,-999),-999),-999),-999),-999),-999)</f>
        <v>-999</v>
      </c>
      <c r="K862" s="9">
        <f>IF(Raw!$G862&gt;$C$8,IF(Raw!$Q862&gt;$C$8,IF(Raw!$N862&gt;$C$9,IF(Raw!$N862&lt;$A$9,IF(Raw!$X862&gt;$C$9,IF(Raw!$X862&lt;$A$9,Raw!R862,-999),-999),-999),-999),-999),-999)</f>
        <v>-999</v>
      </c>
      <c r="L862" s="9">
        <f>IF(Raw!$G862&gt;$C$8,IF(Raw!$Q862&gt;$C$8,IF(Raw!$N862&gt;$C$9,IF(Raw!$N862&lt;$A$9,IF(Raw!$X862&gt;$C$9,IF(Raw!$X862&lt;$A$9,Raw!S862,-999),-999),-999),-999),-999),-999)</f>
        <v>-999</v>
      </c>
      <c r="M862" s="9">
        <f>Raw!Q862</f>
        <v>0</v>
      </c>
      <c r="N862" s="9">
        <f>IF(Raw!$G862&gt;$C$8,IF(Raw!$Q862&gt;$C$8,IF(Raw!$N862&gt;$C$9,IF(Raw!$N862&lt;$A$9,IF(Raw!$X862&gt;$C$9,IF(Raw!$X862&lt;$A$9,Raw!V862,-999),-999),-999),-999),-999),-999)</f>
        <v>-999</v>
      </c>
      <c r="O862" s="9">
        <f>IF(Raw!$G862&gt;$C$8,IF(Raw!$Q862&gt;$C$8,IF(Raw!$N862&gt;$C$9,IF(Raw!$N862&lt;$A$9,IF(Raw!$X862&gt;$C$9,IF(Raw!$X862&lt;$A$9,Raw!W862,-999),-999),-999),-999),-999),-999)</f>
        <v>-999</v>
      </c>
      <c r="P862" s="9">
        <f>IF(Raw!$G862&gt;$C$8,IF(Raw!$Q862&gt;$C$8,IF(Raw!$N862&gt;$C$9,IF(Raw!$N862&lt;$A$9,IF(Raw!$X862&gt;$C$9,IF(Raw!$X862&lt;$A$9,Raw!X862,-999),-999),-999),-999),-999),-999)</f>
        <v>-999</v>
      </c>
      <c r="R862" s="9">
        <f t="shared" si="239"/>
        <v>0</v>
      </c>
      <c r="S862" s="9">
        <f t="shared" si="240"/>
        <v>0</v>
      </c>
      <c r="T862" s="9">
        <f t="shared" si="241"/>
        <v>0</v>
      </c>
      <c r="U862" s="9">
        <f t="shared" si="242"/>
        <v>0</v>
      </c>
      <c r="V862" s="15">
        <f t="shared" si="243"/>
        <v>-999</v>
      </c>
      <c r="X862" s="11">
        <f t="shared" si="244"/>
        <v>-6.0139799999999993E+20</v>
      </c>
      <c r="Y862" s="11">
        <f t="shared" si="245"/>
        <v>-9.99E-18</v>
      </c>
      <c r="Z862" s="11">
        <f t="shared" si="246"/>
        <v>-9.9899999999999989E-4</v>
      </c>
      <c r="AA862" s="16">
        <f t="shared" si="247"/>
        <v>1</v>
      </c>
      <c r="AB862" s="9">
        <f t="shared" si="248"/>
        <v>-999</v>
      </c>
      <c r="AC862" s="9">
        <f t="shared" si="249"/>
        <v>-999</v>
      </c>
      <c r="AD862" s="15">
        <f t="shared" si="250"/>
        <v>-999</v>
      </c>
      <c r="AE862" s="3">
        <f t="shared" si="251"/>
        <v>-1202.7959999999996</v>
      </c>
      <c r="AF862" s="2">
        <f t="shared" si="252"/>
        <v>0.30099999999999988</v>
      </c>
      <c r="AG862" s="9">
        <f t="shared" si="253"/>
        <v>0</v>
      </c>
      <c r="AH862" s="2">
        <f t="shared" si="254"/>
        <v>0</v>
      </c>
    </row>
    <row r="863" spans="1:34">
      <c r="A863" s="1">
        <f>Raw!A863</f>
        <v>0</v>
      </c>
      <c r="B863" s="14">
        <f>Raw!B863</f>
        <v>0</v>
      </c>
      <c r="C863" s="15">
        <f>Raw!C863</f>
        <v>0</v>
      </c>
      <c r="D863" s="15">
        <f>IF(C863&gt;0.5,Raw!D863*D$11,-999)</f>
        <v>-999</v>
      </c>
      <c r="E863" s="9">
        <f>IF(Raw!$G863&gt;$C$8,IF(Raw!$Q863&gt;$C$8,IF(Raw!$N863&gt;$C$9,IF(Raw!$N863&lt;$A$9,IF(Raw!$X863&gt;$C$9,IF(Raw!$X863&lt;$A$9,Raw!H863,-999),-999),-999),-999),-999),-999)</f>
        <v>-999</v>
      </c>
      <c r="F863" s="9">
        <f>IF(Raw!$G863&gt;$C$8,IF(Raw!$Q863&gt;$C$8,IF(Raw!$N863&gt;$C$9,IF(Raw!$N863&lt;$A$9,IF(Raw!$X863&gt;$C$9,IF(Raw!$X863&lt;$A$9,Raw!I863,-999),-999),-999),-999),-999),-999)</f>
        <v>-999</v>
      </c>
      <c r="G863" s="9">
        <f>Raw!G863</f>
        <v>0</v>
      </c>
      <c r="H863" s="9">
        <f>IF(Raw!$G863&gt;$C$8,IF(Raw!$Q863&gt;$C$8,IF(Raw!$N863&gt;$C$9,IF(Raw!$N863&lt;$A$9,IF(Raw!$X863&gt;$C$9,IF(Raw!$X863&lt;$A$9,Raw!L863,-999),-999),-999),-999),-999),-999)</f>
        <v>-999</v>
      </c>
      <c r="I863" s="9">
        <f>IF(Raw!$G863&gt;$C$8,IF(Raw!$Q863&gt;$C$8,IF(Raw!$N863&gt;$C$9,IF(Raw!$N863&lt;$A$9,IF(Raw!$X863&gt;$C$9,IF(Raw!$X863&lt;$A$9,Raw!M863,-999),-999),-999),-999),-999),-999)</f>
        <v>-999</v>
      </c>
      <c r="J863" s="9">
        <f>IF(Raw!$G863&gt;$C$8,IF(Raw!$Q863&gt;$C$8,IF(Raw!$N863&gt;$C$9,IF(Raw!$N863&lt;$A$9,IF(Raw!$X863&gt;$C$9,IF(Raw!$X863&lt;$A$9,Raw!N863,-999),-999),-999),-999),-999),-999)</f>
        <v>-999</v>
      </c>
      <c r="K863" s="9">
        <f>IF(Raw!$G863&gt;$C$8,IF(Raw!$Q863&gt;$C$8,IF(Raw!$N863&gt;$C$9,IF(Raw!$N863&lt;$A$9,IF(Raw!$X863&gt;$C$9,IF(Raw!$X863&lt;$A$9,Raw!R863,-999),-999),-999),-999),-999),-999)</f>
        <v>-999</v>
      </c>
      <c r="L863" s="9">
        <f>IF(Raw!$G863&gt;$C$8,IF(Raw!$Q863&gt;$C$8,IF(Raw!$N863&gt;$C$9,IF(Raw!$N863&lt;$A$9,IF(Raw!$X863&gt;$C$9,IF(Raw!$X863&lt;$A$9,Raw!S863,-999),-999),-999),-999),-999),-999)</f>
        <v>-999</v>
      </c>
      <c r="M863" s="9">
        <f>Raw!Q863</f>
        <v>0</v>
      </c>
      <c r="N863" s="9">
        <f>IF(Raw!$G863&gt;$C$8,IF(Raw!$Q863&gt;$C$8,IF(Raw!$N863&gt;$C$9,IF(Raw!$N863&lt;$A$9,IF(Raw!$X863&gt;$C$9,IF(Raw!$X863&lt;$A$9,Raw!V863,-999),-999),-999),-999),-999),-999)</f>
        <v>-999</v>
      </c>
      <c r="O863" s="9">
        <f>IF(Raw!$G863&gt;$C$8,IF(Raw!$Q863&gt;$C$8,IF(Raw!$N863&gt;$C$9,IF(Raw!$N863&lt;$A$9,IF(Raw!$X863&gt;$C$9,IF(Raw!$X863&lt;$A$9,Raw!W863,-999),-999),-999),-999),-999),-999)</f>
        <v>-999</v>
      </c>
      <c r="P863" s="9">
        <f>IF(Raw!$G863&gt;$C$8,IF(Raw!$Q863&gt;$C$8,IF(Raw!$N863&gt;$C$9,IF(Raw!$N863&lt;$A$9,IF(Raw!$X863&gt;$C$9,IF(Raw!$X863&lt;$A$9,Raw!X863,-999),-999),-999),-999),-999),-999)</f>
        <v>-999</v>
      </c>
      <c r="R863" s="9">
        <f t="shared" si="239"/>
        <v>0</v>
      </c>
      <c r="S863" s="9">
        <f t="shared" si="240"/>
        <v>0</v>
      </c>
      <c r="T863" s="9">
        <f t="shared" si="241"/>
        <v>0</v>
      </c>
      <c r="U863" s="9">
        <f t="shared" si="242"/>
        <v>0</v>
      </c>
      <c r="V863" s="15">
        <f t="shared" si="243"/>
        <v>-999</v>
      </c>
      <c r="X863" s="11">
        <f t="shared" si="244"/>
        <v>-6.0139799999999993E+20</v>
      </c>
      <c r="Y863" s="11">
        <f t="shared" si="245"/>
        <v>-9.99E-18</v>
      </c>
      <c r="Z863" s="11">
        <f t="shared" si="246"/>
        <v>-9.9899999999999989E-4</v>
      </c>
      <c r="AA863" s="16">
        <f t="shared" si="247"/>
        <v>1</v>
      </c>
      <c r="AB863" s="9">
        <f t="shared" si="248"/>
        <v>-999</v>
      </c>
      <c r="AC863" s="9">
        <f t="shared" si="249"/>
        <v>-999</v>
      </c>
      <c r="AD863" s="15">
        <f t="shared" si="250"/>
        <v>-999</v>
      </c>
      <c r="AE863" s="3">
        <f t="shared" si="251"/>
        <v>-1202.7959999999996</v>
      </c>
      <c r="AF863" s="2">
        <f t="shared" si="252"/>
        <v>0.30099999999999988</v>
      </c>
      <c r="AG863" s="9">
        <f t="shared" si="253"/>
        <v>0</v>
      </c>
      <c r="AH863" s="2">
        <f t="shared" si="254"/>
        <v>0</v>
      </c>
    </row>
    <row r="864" spans="1:34">
      <c r="A864" s="1">
        <f>Raw!A864</f>
        <v>0</v>
      </c>
      <c r="B864" s="14">
        <f>Raw!B864</f>
        <v>0</v>
      </c>
      <c r="C864" s="15">
        <f>Raw!C864</f>
        <v>0</v>
      </c>
      <c r="D864" s="15">
        <f>IF(C864&gt;0.5,Raw!D864*D$11,-999)</f>
        <v>-999</v>
      </c>
      <c r="E864" s="9">
        <f>IF(Raw!$G864&gt;$C$8,IF(Raw!$Q864&gt;$C$8,IF(Raw!$N864&gt;$C$9,IF(Raw!$N864&lt;$A$9,IF(Raw!$X864&gt;$C$9,IF(Raw!$X864&lt;$A$9,Raw!H864,-999),-999),-999),-999),-999),-999)</f>
        <v>-999</v>
      </c>
      <c r="F864" s="9">
        <f>IF(Raw!$G864&gt;$C$8,IF(Raw!$Q864&gt;$C$8,IF(Raw!$N864&gt;$C$9,IF(Raw!$N864&lt;$A$9,IF(Raw!$X864&gt;$C$9,IF(Raw!$X864&lt;$A$9,Raw!I864,-999),-999),-999),-999),-999),-999)</f>
        <v>-999</v>
      </c>
      <c r="G864" s="9">
        <f>Raw!G864</f>
        <v>0</v>
      </c>
      <c r="H864" s="9">
        <f>IF(Raw!$G864&gt;$C$8,IF(Raw!$Q864&gt;$C$8,IF(Raw!$N864&gt;$C$9,IF(Raw!$N864&lt;$A$9,IF(Raw!$X864&gt;$C$9,IF(Raw!$X864&lt;$A$9,Raw!L864,-999),-999),-999),-999),-999),-999)</f>
        <v>-999</v>
      </c>
      <c r="I864" s="9">
        <f>IF(Raw!$G864&gt;$C$8,IF(Raw!$Q864&gt;$C$8,IF(Raw!$N864&gt;$C$9,IF(Raw!$N864&lt;$A$9,IF(Raw!$X864&gt;$C$9,IF(Raw!$X864&lt;$A$9,Raw!M864,-999),-999),-999),-999),-999),-999)</f>
        <v>-999</v>
      </c>
      <c r="J864" s="9">
        <f>IF(Raw!$G864&gt;$C$8,IF(Raw!$Q864&gt;$C$8,IF(Raw!$N864&gt;$C$9,IF(Raw!$N864&lt;$A$9,IF(Raw!$X864&gt;$C$9,IF(Raw!$X864&lt;$A$9,Raw!N864,-999),-999),-999),-999),-999),-999)</f>
        <v>-999</v>
      </c>
      <c r="K864" s="9">
        <f>IF(Raw!$G864&gt;$C$8,IF(Raw!$Q864&gt;$C$8,IF(Raw!$N864&gt;$C$9,IF(Raw!$N864&lt;$A$9,IF(Raw!$X864&gt;$C$9,IF(Raw!$X864&lt;$A$9,Raw!R864,-999),-999),-999),-999),-999),-999)</f>
        <v>-999</v>
      </c>
      <c r="L864" s="9">
        <f>IF(Raw!$G864&gt;$C$8,IF(Raw!$Q864&gt;$C$8,IF(Raw!$N864&gt;$C$9,IF(Raw!$N864&lt;$A$9,IF(Raw!$X864&gt;$C$9,IF(Raw!$X864&lt;$A$9,Raw!S864,-999),-999),-999),-999),-999),-999)</f>
        <v>-999</v>
      </c>
      <c r="M864" s="9">
        <f>Raw!Q864</f>
        <v>0</v>
      </c>
      <c r="N864" s="9">
        <f>IF(Raw!$G864&gt;$C$8,IF(Raw!$Q864&gt;$C$8,IF(Raw!$N864&gt;$C$9,IF(Raw!$N864&lt;$A$9,IF(Raw!$X864&gt;$C$9,IF(Raw!$X864&lt;$A$9,Raw!V864,-999),-999),-999),-999),-999),-999)</f>
        <v>-999</v>
      </c>
      <c r="O864" s="9">
        <f>IF(Raw!$G864&gt;$C$8,IF(Raw!$Q864&gt;$C$8,IF(Raw!$N864&gt;$C$9,IF(Raw!$N864&lt;$A$9,IF(Raw!$X864&gt;$C$9,IF(Raw!$X864&lt;$A$9,Raw!W864,-999),-999),-999),-999),-999),-999)</f>
        <v>-999</v>
      </c>
      <c r="P864" s="9">
        <f>IF(Raw!$G864&gt;$C$8,IF(Raw!$Q864&gt;$C$8,IF(Raw!$N864&gt;$C$9,IF(Raw!$N864&lt;$A$9,IF(Raw!$X864&gt;$C$9,IF(Raw!$X864&lt;$A$9,Raw!X864,-999),-999),-999),-999),-999),-999)</f>
        <v>-999</v>
      </c>
      <c r="R864" s="9">
        <f t="shared" si="239"/>
        <v>0</v>
      </c>
      <c r="S864" s="9">
        <f t="shared" si="240"/>
        <v>0</v>
      </c>
      <c r="T864" s="9">
        <f t="shared" si="241"/>
        <v>0</v>
      </c>
      <c r="U864" s="9">
        <f t="shared" si="242"/>
        <v>0</v>
      </c>
      <c r="V864" s="15">
        <f t="shared" si="243"/>
        <v>-999</v>
      </c>
      <c r="X864" s="11">
        <f t="shared" si="244"/>
        <v>-6.0139799999999993E+20</v>
      </c>
      <c r="Y864" s="11">
        <f t="shared" si="245"/>
        <v>-9.99E-18</v>
      </c>
      <c r="Z864" s="11">
        <f t="shared" si="246"/>
        <v>-9.9899999999999989E-4</v>
      </c>
      <c r="AA864" s="16">
        <f t="shared" si="247"/>
        <v>1</v>
      </c>
      <c r="AB864" s="9">
        <f t="shared" si="248"/>
        <v>-999</v>
      </c>
      <c r="AC864" s="9">
        <f t="shared" si="249"/>
        <v>-999</v>
      </c>
      <c r="AD864" s="15">
        <f t="shared" si="250"/>
        <v>-999</v>
      </c>
      <c r="AE864" s="3">
        <f t="shared" si="251"/>
        <v>-1202.7959999999996</v>
      </c>
      <c r="AF864" s="2">
        <f t="shared" si="252"/>
        <v>0.30099999999999988</v>
      </c>
      <c r="AG864" s="9">
        <f t="shared" si="253"/>
        <v>0</v>
      </c>
      <c r="AH864" s="2">
        <f t="shared" si="254"/>
        <v>0</v>
      </c>
    </row>
    <row r="865" spans="1:34">
      <c r="A865" s="1">
        <f>Raw!A865</f>
        <v>0</v>
      </c>
      <c r="B865" s="14">
        <f>Raw!B865</f>
        <v>0</v>
      </c>
      <c r="C865" s="15">
        <f>Raw!C865</f>
        <v>0</v>
      </c>
      <c r="D865" s="15">
        <f>IF(C865&gt;0.5,Raw!D865*D$11,-999)</f>
        <v>-999</v>
      </c>
      <c r="E865" s="9">
        <f>IF(Raw!$G865&gt;$C$8,IF(Raw!$Q865&gt;$C$8,IF(Raw!$N865&gt;$C$9,IF(Raw!$N865&lt;$A$9,IF(Raw!$X865&gt;$C$9,IF(Raw!$X865&lt;$A$9,Raw!H865,-999),-999),-999),-999),-999),-999)</f>
        <v>-999</v>
      </c>
      <c r="F865" s="9">
        <f>IF(Raw!$G865&gt;$C$8,IF(Raw!$Q865&gt;$C$8,IF(Raw!$N865&gt;$C$9,IF(Raw!$N865&lt;$A$9,IF(Raw!$X865&gt;$C$9,IF(Raw!$X865&lt;$A$9,Raw!I865,-999),-999),-999),-999),-999),-999)</f>
        <v>-999</v>
      </c>
      <c r="G865" s="9">
        <f>Raw!G865</f>
        <v>0</v>
      </c>
      <c r="H865" s="9">
        <f>IF(Raw!$G865&gt;$C$8,IF(Raw!$Q865&gt;$C$8,IF(Raw!$N865&gt;$C$9,IF(Raw!$N865&lt;$A$9,IF(Raw!$X865&gt;$C$9,IF(Raw!$X865&lt;$A$9,Raw!L865,-999),-999),-999),-999),-999),-999)</f>
        <v>-999</v>
      </c>
      <c r="I865" s="9">
        <f>IF(Raw!$G865&gt;$C$8,IF(Raw!$Q865&gt;$C$8,IF(Raw!$N865&gt;$C$9,IF(Raw!$N865&lt;$A$9,IF(Raw!$X865&gt;$C$9,IF(Raw!$X865&lt;$A$9,Raw!M865,-999),-999),-999),-999),-999),-999)</f>
        <v>-999</v>
      </c>
      <c r="J865" s="9">
        <f>IF(Raw!$G865&gt;$C$8,IF(Raw!$Q865&gt;$C$8,IF(Raw!$N865&gt;$C$9,IF(Raw!$N865&lt;$A$9,IF(Raw!$X865&gt;$C$9,IF(Raw!$X865&lt;$A$9,Raw!N865,-999),-999),-999),-999),-999),-999)</f>
        <v>-999</v>
      </c>
      <c r="K865" s="9">
        <f>IF(Raw!$G865&gt;$C$8,IF(Raw!$Q865&gt;$C$8,IF(Raw!$N865&gt;$C$9,IF(Raw!$N865&lt;$A$9,IF(Raw!$X865&gt;$C$9,IF(Raw!$X865&lt;$A$9,Raw!R865,-999),-999),-999),-999),-999),-999)</f>
        <v>-999</v>
      </c>
      <c r="L865" s="9">
        <f>IF(Raw!$G865&gt;$C$8,IF(Raw!$Q865&gt;$C$8,IF(Raw!$N865&gt;$C$9,IF(Raw!$N865&lt;$A$9,IF(Raw!$X865&gt;$C$9,IF(Raw!$X865&lt;$A$9,Raw!S865,-999),-999),-999),-999),-999),-999)</f>
        <v>-999</v>
      </c>
      <c r="M865" s="9">
        <f>Raw!Q865</f>
        <v>0</v>
      </c>
      <c r="N865" s="9">
        <f>IF(Raw!$G865&gt;$C$8,IF(Raw!$Q865&gt;$C$8,IF(Raw!$N865&gt;$C$9,IF(Raw!$N865&lt;$A$9,IF(Raw!$X865&gt;$C$9,IF(Raw!$X865&lt;$A$9,Raw!V865,-999),-999),-999),-999),-999),-999)</f>
        <v>-999</v>
      </c>
      <c r="O865" s="9">
        <f>IF(Raw!$G865&gt;$C$8,IF(Raw!$Q865&gt;$C$8,IF(Raw!$N865&gt;$C$9,IF(Raw!$N865&lt;$A$9,IF(Raw!$X865&gt;$C$9,IF(Raw!$X865&lt;$A$9,Raw!W865,-999),-999),-999),-999),-999),-999)</f>
        <v>-999</v>
      </c>
      <c r="P865" s="9">
        <f>IF(Raw!$G865&gt;$C$8,IF(Raw!$Q865&gt;$C$8,IF(Raw!$N865&gt;$C$9,IF(Raw!$N865&lt;$A$9,IF(Raw!$X865&gt;$C$9,IF(Raw!$X865&lt;$A$9,Raw!X865,-999),-999),-999),-999),-999),-999)</f>
        <v>-999</v>
      </c>
      <c r="R865" s="9">
        <f t="shared" si="239"/>
        <v>0</v>
      </c>
      <c r="S865" s="9">
        <f t="shared" si="240"/>
        <v>0</v>
      </c>
      <c r="T865" s="9">
        <f t="shared" si="241"/>
        <v>0</v>
      </c>
      <c r="U865" s="9">
        <f t="shared" si="242"/>
        <v>0</v>
      </c>
      <c r="V865" s="15">
        <f t="shared" si="243"/>
        <v>-999</v>
      </c>
      <c r="X865" s="11">
        <f t="shared" si="244"/>
        <v>-6.0139799999999993E+20</v>
      </c>
      <c r="Y865" s="11">
        <f t="shared" si="245"/>
        <v>-9.99E-18</v>
      </c>
      <c r="Z865" s="11">
        <f t="shared" si="246"/>
        <v>-9.9899999999999989E-4</v>
      </c>
      <c r="AA865" s="16">
        <f t="shared" si="247"/>
        <v>1</v>
      </c>
      <c r="AB865" s="9">
        <f t="shared" si="248"/>
        <v>-999</v>
      </c>
      <c r="AC865" s="9">
        <f t="shared" si="249"/>
        <v>-999</v>
      </c>
      <c r="AD865" s="15">
        <f t="shared" si="250"/>
        <v>-999</v>
      </c>
      <c r="AE865" s="3">
        <f t="shared" si="251"/>
        <v>-1202.7959999999996</v>
      </c>
      <c r="AF865" s="2">
        <f t="shared" si="252"/>
        <v>0.30099999999999988</v>
      </c>
      <c r="AG865" s="9">
        <f t="shared" si="253"/>
        <v>0</v>
      </c>
      <c r="AH865" s="2">
        <f t="shared" si="254"/>
        <v>0</v>
      </c>
    </row>
    <row r="866" spans="1:34">
      <c r="A866" s="1">
        <f>Raw!A866</f>
        <v>0</v>
      </c>
      <c r="B866" s="14">
        <f>Raw!B866</f>
        <v>0</v>
      </c>
      <c r="C866" s="15">
        <f>Raw!C866</f>
        <v>0</v>
      </c>
      <c r="D866" s="15">
        <f>IF(C866&gt;0.5,Raw!D866*D$11,-999)</f>
        <v>-999</v>
      </c>
      <c r="E866" s="9">
        <f>IF(Raw!$G866&gt;$C$8,IF(Raw!$Q866&gt;$C$8,IF(Raw!$N866&gt;$C$9,IF(Raw!$N866&lt;$A$9,IF(Raw!$X866&gt;$C$9,IF(Raw!$X866&lt;$A$9,Raw!H866,-999),-999),-999),-999),-999),-999)</f>
        <v>-999</v>
      </c>
      <c r="F866" s="9">
        <f>IF(Raw!$G866&gt;$C$8,IF(Raw!$Q866&gt;$C$8,IF(Raw!$N866&gt;$C$9,IF(Raw!$N866&lt;$A$9,IF(Raw!$X866&gt;$C$9,IF(Raw!$X866&lt;$A$9,Raw!I866,-999),-999),-999),-999),-999),-999)</f>
        <v>-999</v>
      </c>
      <c r="G866" s="9">
        <f>Raw!G866</f>
        <v>0</v>
      </c>
      <c r="H866" s="9">
        <f>IF(Raw!$G866&gt;$C$8,IF(Raw!$Q866&gt;$C$8,IF(Raw!$N866&gt;$C$9,IF(Raw!$N866&lt;$A$9,IF(Raw!$X866&gt;$C$9,IF(Raw!$X866&lt;$A$9,Raw!L866,-999),-999),-999),-999),-999),-999)</f>
        <v>-999</v>
      </c>
      <c r="I866" s="9">
        <f>IF(Raw!$G866&gt;$C$8,IF(Raw!$Q866&gt;$C$8,IF(Raw!$N866&gt;$C$9,IF(Raw!$N866&lt;$A$9,IF(Raw!$X866&gt;$C$9,IF(Raw!$X866&lt;$A$9,Raw!M866,-999),-999),-999),-999),-999),-999)</f>
        <v>-999</v>
      </c>
      <c r="J866" s="9">
        <f>IF(Raw!$G866&gt;$C$8,IF(Raw!$Q866&gt;$C$8,IF(Raw!$N866&gt;$C$9,IF(Raw!$N866&lt;$A$9,IF(Raw!$X866&gt;$C$9,IF(Raw!$X866&lt;$A$9,Raw!N866,-999),-999),-999),-999),-999),-999)</f>
        <v>-999</v>
      </c>
      <c r="K866" s="9">
        <f>IF(Raw!$G866&gt;$C$8,IF(Raw!$Q866&gt;$C$8,IF(Raw!$N866&gt;$C$9,IF(Raw!$N866&lt;$A$9,IF(Raw!$X866&gt;$C$9,IF(Raw!$X866&lt;$A$9,Raw!R866,-999),-999),-999),-999),-999),-999)</f>
        <v>-999</v>
      </c>
      <c r="L866" s="9">
        <f>IF(Raw!$G866&gt;$C$8,IF(Raw!$Q866&gt;$C$8,IF(Raw!$N866&gt;$C$9,IF(Raw!$N866&lt;$A$9,IF(Raw!$X866&gt;$C$9,IF(Raw!$X866&lt;$A$9,Raw!S866,-999),-999),-999),-999),-999),-999)</f>
        <v>-999</v>
      </c>
      <c r="M866" s="9">
        <f>Raw!Q866</f>
        <v>0</v>
      </c>
      <c r="N866" s="9">
        <f>IF(Raw!$G866&gt;$C$8,IF(Raw!$Q866&gt;$C$8,IF(Raw!$N866&gt;$C$9,IF(Raw!$N866&lt;$A$9,IF(Raw!$X866&gt;$C$9,IF(Raw!$X866&lt;$A$9,Raw!V866,-999),-999),-999),-999),-999),-999)</f>
        <v>-999</v>
      </c>
      <c r="O866" s="9">
        <f>IF(Raw!$G866&gt;$C$8,IF(Raw!$Q866&gt;$C$8,IF(Raw!$N866&gt;$C$9,IF(Raw!$N866&lt;$A$9,IF(Raw!$X866&gt;$C$9,IF(Raw!$X866&lt;$A$9,Raw!W866,-999),-999),-999),-999),-999),-999)</f>
        <v>-999</v>
      </c>
      <c r="P866" s="9">
        <f>IF(Raw!$G866&gt;$C$8,IF(Raw!$Q866&gt;$C$8,IF(Raw!$N866&gt;$C$9,IF(Raw!$N866&lt;$A$9,IF(Raw!$X866&gt;$C$9,IF(Raw!$X866&lt;$A$9,Raw!X866,-999),-999),-999),-999),-999),-999)</f>
        <v>-999</v>
      </c>
      <c r="R866" s="9">
        <f t="shared" si="239"/>
        <v>0</v>
      </c>
      <c r="S866" s="9">
        <f t="shared" si="240"/>
        <v>0</v>
      </c>
      <c r="T866" s="9">
        <f t="shared" si="241"/>
        <v>0</v>
      </c>
      <c r="U866" s="9">
        <f t="shared" si="242"/>
        <v>0</v>
      </c>
      <c r="V866" s="15">
        <f t="shared" si="243"/>
        <v>-999</v>
      </c>
      <c r="X866" s="11">
        <f t="shared" si="244"/>
        <v>-6.0139799999999993E+20</v>
      </c>
      <c r="Y866" s="11">
        <f t="shared" si="245"/>
        <v>-9.99E-18</v>
      </c>
      <c r="Z866" s="11">
        <f t="shared" si="246"/>
        <v>-9.9899999999999989E-4</v>
      </c>
      <c r="AA866" s="16">
        <f t="shared" si="247"/>
        <v>1</v>
      </c>
      <c r="AB866" s="9">
        <f t="shared" si="248"/>
        <v>-999</v>
      </c>
      <c r="AC866" s="9">
        <f t="shared" si="249"/>
        <v>-999</v>
      </c>
      <c r="AD866" s="15">
        <f t="shared" si="250"/>
        <v>-999</v>
      </c>
      <c r="AE866" s="3">
        <f t="shared" si="251"/>
        <v>-1202.7959999999996</v>
      </c>
      <c r="AF866" s="2">
        <f t="shared" si="252"/>
        <v>0.30099999999999988</v>
      </c>
      <c r="AG866" s="9">
        <f t="shared" si="253"/>
        <v>0</v>
      </c>
      <c r="AH866" s="2">
        <f t="shared" si="254"/>
        <v>0</v>
      </c>
    </row>
    <row r="867" spans="1:34">
      <c r="A867" s="1">
        <f>Raw!A867</f>
        <v>0</v>
      </c>
      <c r="B867" s="14">
        <f>Raw!B867</f>
        <v>0</v>
      </c>
      <c r="C867" s="15">
        <f>Raw!C867</f>
        <v>0</v>
      </c>
      <c r="D867" s="15">
        <f>IF(C867&gt;0.5,Raw!D867*D$11,-999)</f>
        <v>-999</v>
      </c>
      <c r="E867" s="9">
        <f>IF(Raw!$G867&gt;$C$8,IF(Raw!$Q867&gt;$C$8,IF(Raw!$N867&gt;$C$9,IF(Raw!$N867&lt;$A$9,IF(Raw!$X867&gt;$C$9,IF(Raw!$X867&lt;$A$9,Raw!H867,-999),-999),-999),-999),-999),-999)</f>
        <v>-999</v>
      </c>
      <c r="F867" s="9">
        <f>IF(Raw!$G867&gt;$C$8,IF(Raw!$Q867&gt;$C$8,IF(Raw!$N867&gt;$C$9,IF(Raw!$N867&lt;$A$9,IF(Raw!$X867&gt;$C$9,IF(Raw!$X867&lt;$A$9,Raw!I867,-999),-999),-999),-999),-999),-999)</f>
        <v>-999</v>
      </c>
      <c r="G867" s="9">
        <f>Raw!G867</f>
        <v>0</v>
      </c>
      <c r="H867" s="9">
        <f>IF(Raw!$G867&gt;$C$8,IF(Raw!$Q867&gt;$C$8,IF(Raw!$N867&gt;$C$9,IF(Raw!$N867&lt;$A$9,IF(Raw!$X867&gt;$C$9,IF(Raw!$X867&lt;$A$9,Raw!L867,-999),-999),-999),-999),-999),-999)</f>
        <v>-999</v>
      </c>
      <c r="I867" s="9">
        <f>IF(Raw!$G867&gt;$C$8,IF(Raw!$Q867&gt;$C$8,IF(Raw!$N867&gt;$C$9,IF(Raw!$N867&lt;$A$9,IF(Raw!$X867&gt;$C$9,IF(Raw!$X867&lt;$A$9,Raw!M867,-999),-999),-999),-999),-999),-999)</f>
        <v>-999</v>
      </c>
      <c r="J867" s="9">
        <f>IF(Raw!$G867&gt;$C$8,IF(Raw!$Q867&gt;$C$8,IF(Raw!$N867&gt;$C$9,IF(Raw!$N867&lt;$A$9,IF(Raw!$X867&gt;$C$9,IF(Raw!$X867&lt;$A$9,Raw!N867,-999),-999),-999),-999),-999),-999)</f>
        <v>-999</v>
      </c>
      <c r="K867" s="9">
        <f>IF(Raw!$G867&gt;$C$8,IF(Raw!$Q867&gt;$C$8,IF(Raw!$N867&gt;$C$9,IF(Raw!$N867&lt;$A$9,IF(Raw!$X867&gt;$C$9,IF(Raw!$X867&lt;$A$9,Raw!R867,-999),-999),-999),-999),-999),-999)</f>
        <v>-999</v>
      </c>
      <c r="L867" s="9">
        <f>IF(Raw!$G867&gt;$C$8,IF(Raw!$Q867&gt;$C$8,IF(Raw!$N867&gt;$C$9,IF(Raw!$N867&lt;$A$9,IF(Raw!$X867&gt;$C$9,IF(Raw!$X867&lt;$A$9,Raw!S867,-999),-999),-999),-999),-999),-999)</f>
        <v>-999</v>
      </c>
      <c r="M867" s="9">
        <f>Raw!Q867</f>
        <v>0</v>
      </c>
      <c r="N867" s="9">
        <f>IF(Raw!$G867&gt;$C$8,IF(Raw!$Q867&gt;$C$8,IF(Raw!$N867&gt;$C$9,IF(Raw!$N867&lt;$A$9,IF(Raw!$X867&gt;$C$9,IF(Raw!$X867&lt;$A$9,Raw!V867,-999),-999),-999),-999),-999),-999)</f>
        <v>-999</v>
      </c>
      <c r="O867" s="9">
        <f>IF(Raw!$G867&gt;$C$8,IF(Raw!$Q867&gt;$C$8,IF(Raw!$N867&gt;$C$9,IF(Raw!$N867&lt;$A$9,IF(Raw!$X867&gt;$C$9,IF(Raw!$X867&lt;$A$9,Raw!W867,-999),-999),-999),-999),-999),-999)</f>
        <v>-999</v>
      </c>
      <c r="P867" s="9">
        <f>IF(Raw!$G867&gt;$C$8,IF(Raw!$Q867&gt;$C$8,IF(Raw!$N867&gt;$C$9,IF(Raw!$N867&lt;$A$9,IF(Raw!$X867&gt;$C$9,IF(Raw!$X867&lt;$A$9,Raw!X867,-999),-999),-999),-999),-999),-999)</f>
        <v>-999</v>
      </c>
      <c r="R867" s="9">
        <f t="shared" si="239"/>
        <v>0</v>
      </c>
      <c r="S867" s="9">
        <f t="shared" si="240"/>
        <v>0</v>
      </c>
      <c r="T867" s="9">
        <f t="shared" si="241"/>
        <v>0</v>
      </c>
      <c r="U867" s="9">
        <f t="shared" si="242"/>
        <v>0</v>
      </c>
      <c r="V867" s="15">
        <f t="shared" si="243"/>
        <v>-999</v>
      </c>
      <c r="X867" s="11">
        <f t="shared" si="244"/>
        <v>-6.0139799999999993E+20</v>
      </c>
      <c r="Y867" s="11">
        <f t="shared" si="245"/>
        <v>-9.99E-18</v>
      </c>
      <c r="Z867" s="11">
        <f t="shared" si="246"/>
        <v>-9.9899999999999989E-4</v>
      </c>
      <c r="AA867" s="16">
        <f t="shared" si="247"/>
        <v>1</v>
      </c>
      <c r="AB867" s="9">
        <f t="shared" si="248"/>
        <v>-999</v>
      </c>
      <c r="AC867" s="9">
        <f t="shared" si="249"/>
        <v>-999</v>
      </c>
      <c r="AD867" s="15">
        <f t="shared" si="250"/>
        <v>-999</v>
      </c>
      <c r="AE867" s="3">
        <f t="shared" si="251"/>
        <v>-1202.7959999999996</v>
      </c>
      <c r="AF867" s="2">
        <f t="shared" si="252"/>
        <v>0.30099999999999988</v>
      </c>
      <c r="AG867" s="9">
        <f t="shared" si="253"/>
        <v>0</v>
      </c>
      <c r="AH867" s="2">
        <f t="shared" si="254"/>
        <v>0</v>
      </c>
    </row>
    <row r="868" spans="1:34">
      <c r="A868" s="1">
        <f>Raw!A868</f>
        <v>0</v>
      </c>
      <c r="B868" s="14">
        <f>Raw!B868</f>
        <v>0</v>
      </c>
      <c r="C868" s="15">
        <f>Raw!C868</f>
        <v>0</v>
      </c>
      <c r="D868" s="15">
        <f>IF(C868&gt;0.5,Raw!D868*D$11,-999)</f>
        <v>-999</v>
      </c>
      <c r="E868" s="9">
        <f>IF(Raw!$G868&gt;$C$8,IF(Raw!$Q868&gt;$C$8,IF(Raw!$N868&gt;$C$9,IF(Raw!$N868&lt;$A$9,IF(Raw!$X868&gt;$C$9,IF(Raw!$X868&lt;$A$9,Raw!H868,-999),-999),-999),-999),-999),-999)</f>
        <v>-999</v>
      </c>
      <c r="F868" s="9">
        <f>IF(Raw!$G868&gt;$C$8,IF(Raw!$Q868&gt;$C$8,IF(Raw!$N868&gt;$C$9,IF(Raw!$N868&lt;$A$9,IF(Raw!$X868&gt;$C$9,IF(Raw!$X868&lt;$A$9,Raw!I868,-999),-999),-999),-999),-999),-999)</f>
        <v>-999</v>
      </c>
      <c r="G868" s="9">
        <f>Raw!G868</f>
        <v>0</v>
      </c>
      <c r="H868" s="9">
        <f>IF(Raw!$G868&gt;$C$8,IF(Raw!$Q868&gt;$C$8,IF(Raw!$N868&gt;$C$9,IF(Raw!$N868&lt;$A$9,IF(Raw!$X868&gt;$C$9,IF(Raw!$X868&lt;$A$9,Raw!L868,-999),-999),-999),-999),-999),-999)</f>
        <v>-999</v>
      </c>
      <c r="I868" s="9">
        <f>IF(Raw!$G868&gt;$C$8,IF(Raw!$Q868&gt;$C$8,IF(Raw!$N868&gt;$C$9,IF(Raw!$N868&lt;$A$9,IF(Raw!$X868&gt;$C$9,IF(Raw!$X868&lt;$A$9,Raw!M868,-999),-999),-999),-999),-999),-999)</f>
        <v>-999</v>
      </c>
      <c r="J868" s="9">
        <f>IF(Raw!$G868&gt;$C$8,IF(Raw!$Q868&gt;$C$8,IF(Raw!$N868&gt;$C$9,IF(Raw!$N868&lt;$A$9,IF(Raw!$X868&gt;$C$9,IF(Raw!$X868&lt;$A$9,Raw!N868,-999),-999),-999),-999),-999),-999)</f>
        <v>-999</v>
      </c>
      <c r="K868" s="9">
        <f>IF(Raw!$G868&gt;$C$8,IF(Raw!$Q868&gt;$C$8,IF(Raw!$N868&gt;$C$9,IF(Raw!$N868&lt;$A$9,IF(Raw!$X868&gt;$C$9,IF(Raw!$X868&lt;$A$9,Raw!R868,-999),-999),-999),-999),-999),-999)</f>
        <v>-999</v>
      </c>
      <c r="L868" s="9">
        <f>IF(Raw!$G868&gt;$C$8,IF(Raw!$Q868&gt;$C$8,IF(Raw!$N868&gt;$C$9,IF(Raw!$N868&lt;$A$9,IF(Raw!$X868&gt;$C$9,IF(Raw!$X868&lt;$A$9,Raw!S868,-999),-999),-999),-999),-999),-999)</f>
        <v>-999</v>
      </c>
      <c r="M868" s="9">
        <f>Raw!Q868</f>
        <v>0</v>
      </c>
      <c r="N868" s="9">
        <f>IF(Raw!$G868&gt;$C$8,IF(Raw!$Q868&gt;$C$8,IF(Raw!$N868&gt;$C$9,IF(Raw!$N868&lt;$A$9,IF(Raw!$X868&gt;$C$9,IF(Raw!$X868&lt;$A$9,Raw!V868,-999),-999),-999),-999),-999),-999)</f>
        <v>-999</v>
      </c>
      <c r="O868" s="9">
        <f>IF(Raw!$G868&gt;$C$8,IF(Raw!$Q868&gt;$C$8,IF(Raw!$N868&gt;$C$9,IF(Raw!$N868&lt;$A$9,IF(Raw!$X868&gt;$C$9,IF(Raw!$X868&lt;$A$9,Raw!W868,-999),-999),-999),-999),-999),-999)</f>
        <v>-999</v>
      </c>
      <c r="P868" s="9">
        <f>IF(Raw!$G868&gt;$C$8,IF(Raw!$Q868&gt;$C$8,IF(Raw!$N868&gt;$C$9,IF(Raw!$N868&lt;$A$9,IF(Raw!$X868&gt;$C$9,IF(Raw!$X868&lt;$A$9,Raw!X868,-999),-999),-999),-999),-999),-999)</f>
        <v>-999</v>
      </c>
      <c r="R868" s="9">
        <f t="shared" si="239"/>
        <v>0</v>
      </c>
      <c r="S868" s="9">
        <f t="shared" si="240"/>
        <v>0</v>
      </c>
      <c r="T868" s="9">
        <f t="shared" si="241"/>
        <v>0</v>
      </c>
      <c r="U868" s="9">
        <f t="shared" si="242"/>
        <v>0</v>
      </c>
      <c r="V868" s="15">
        <f t="shared" si="243"/>
        <v>-999</v>
      </c>
      <c r="X868" s="11">
        <f t="shared" si="244"/>
        <v>-6.0139799999999993E+20</v>
      </c>
      <c r="Y868" s="11">
        <f t="shared" si="245"/>
        <v>-9.99E-18</v>
      </c>
      <c r="Z868" s="11">
        <f t="shared" si="246"/>
        <v>-9.9899999999999989E-4</v>
      </c>
      <c r="AA868" s="16">
        <f t="shared" si="247"/>
        <v>1</v>
      </c>
      <c r="AB868" s="9">
        <f t="shared" si="248"/>
        <v>-999</v>
      </c>
      <c r="AC868" s="9">
        <f t="shared" si="249"/>
        <v>-999</v>
      </c>
      <c r="AD868" s="15">
        <f t="shared" si="250"/>
        <v>-999</v>
      </c>
      <c r="AE868" s="3">
        <f t="shared" si="251"/>
        <v>-1202.7959999999996</v>
      </c>
      <c r="AF868" s="2">
        <f t="shared" si="252"/>
        <v>0.30099999999999988</v>
      </c>
      <c r="AG868" s="9">
        <f t="shared" si="253"/>
        <v>0</v>
      </c>
      <c r="AH868" s="2">
        <f t="shared" si="254"/>
        <v>0</v>
      </c>
    </row>
    <row r="869" spans="1:34">
      <c r="A869" s="1">
        <f>Raw!A869</f>
        <v>0</v>
      </c>
      <c r="B869" s="14">
        <f>Raw!B869</f>
        <v>0</v>
      </c>
      <c r="C869" s="15">
        <f>Raw!C869</f>
        <v>0</v>
      </c>
      <c r="D869" s="15">
        <f>IF(C869&gt;0.5,Raw!D869*D$11,-999)</f>
        <v>-999</v>
      </c>
      <c r="E869" s="9">
        <f>IF(Raw!$G869&gt;$C$8,IF(Raw!$Q869&gt;$C$8,IF(Raw!$N869&gt;$C$9,IF(Raw!$N869&lt;$A$9,IF(Raw!$X869&gt;$C$9,IF(Raw!$X869&lt;$A$9,Raw!H869,-999),-999),-999),-999),-999),-999)</f>
        <v>-999</v>
      </c>
      <c r="F869" s="9">
        <f>IF(Raw!$G869&gt;$C$8,IF(Raw!$Q869&gt;$C$8,IF(Raw!$N869&gt;$C$9,IF(Raw!$N869&lt;$A$9,IF(Raw!$X869&gt;$C$9,IF(Raw!$X869&lt;$A$9,Raw!I869,-999),-999),-999),-999),-999),-999)</f>
        <v>-999</v>
      </c>
      <c r="G869" s="9">
        <f>Raw!G869</f>
        <v>0</v>
      </c>
      <c r="H869" s="9">
        <f>IF(Raw!$G869&gt;$C$8,IF(Raw!$Q869&gt;$C$8,IF(Raw!$N869&gt;$C$9,IF(Raw!$N869&lt;$A$9,IF(Raw!$X869&gt;$C$9,IF(Raw!$X869&lt;$A$9,Raw!L869,-999),-999),-999),-999),-999),-999)</f>
        <v>-999</v>
      </c>
      <c r="I869" s="9">
        <f>IF(Raw!$G869&gt;$C$8,IF(Raw!$Q869&gt;$C$8,IF(Raw!$N869&gt;$C$9,IF(Raw!$N869&lt;$A$9,IF(Raw!$X869&gt;$C$9,IF(Raw!$X869&lt;$A$9,Raw!M869,-999),-999),-999),-999),-999),-999)</f>
        <v>-999</v>
      </c>
      <c r="J869" s="9">
        <f>IF(Raw!$G869&gt;$C$8,IF(Raw!$Q869&gt;$C$8,IF(Raw!$N869&gt;$C$9,IF(Raw!$N869&lt;$A$9,IF(Raw!$X869&gt;$C$9,IF(Raw!$X869&lt;$A$9,Raw!N869,-999),-999),-999),-999),-999),-999)</f>
        <v>-999</v>
      </c>
      <c r="K869" s="9">
        <f>IF(Raw!$G869&gt;$C$8,IF(Raw!$Q869&gt;$C$8,IF(Raw!$N869&gt;$C$9,IF(Raw!$N869&lt;$A$9,IF(Raw!$X869&gt;$C$9,IF(Raw!$X869&lt;$A$9,Raw!R869,-999),-999),-999),-999),-999),-999)</f>
        <v>-999</v>
      </c>
      <c r="L869" s="9">
        <f>IF(Raw!$G869&gt;$C$8,IF(Raw!$Q869&gt;$C$8,IF(Raw!$N869&gt;$C$9,IF(Raw!$N869&lt;$A$9,IF(Raw!$X869&gt;$C$9,IF(Raw!$X869&lt;$A$9,Raw!S869,-999),-999),-999),-999),-999),-999)</f>
        <v>-999</v>
      </c>
      <c r="M869" s="9">
        <f>Raw!Q869</f>
        <v>0</v>
      </c>
      <c r="N869" s="9">
        <f>IF(Raw!$G869&gt;$C$8,IF(Raw!$Q869&gt;$C$8,IF(Raw!$N869&gt;$C$9,IF(Raw!$N869&lt;$A$9,IF(Raw!$X869&gt;$C$9,IF(Raw!$X869&lt;$A$9,Raw!V869,-999),-999),-999),-999),-999),-999)</f>
        <v>-999</v>
      </c>
      <c r="O869" s="9">
        <f>IF(Raw!$G869&gt;$C$8,IF(Raw!$Q869&gt;$C$8,IF(Raw!$N869&gt;$C$9,IF(Raw!$N869&lt;$A$9,IF(Raw!$X869&gt;$C$9,IF(Raw!$X869&lt;$A$9,Raw!W869,-999),-999),-999),-999),-999),-999)</f>
        <v>-999</v>
      </c>
      <c r="P869" s="9">
        <f>IF(Raw!$G869&gt;$C$8,IF(Raw!$Q869&gt;$C$8,IF(Raw!$N869&gt;$C$9,IF(Raw!$N869&lt;$A$9,IF(Raw!$X869&gt;$C$9,IF(Raw!$X869&lt;$A$9,Raw!X869,-999),-999),-999),-999),-999),-999)</f>
        <v>-999</v>
      </c>
      <c r="R869" s="9">
        <f t="shared" si="239"/>
        <v>0</v>
      </c>
      <c r="S869" s="9">
        <f t="shared" si="240"/>
        <v>0</v>
      </c>
      <c r="T869" s="9">
        <f t="shared" si="241"/>
        <v>0</v>
      </c>
      <c r="U869" s="9">
        <f t="shared" si="242"/>
        <v>0</v>
      </c>
      <c r="V869" s="15">
        <f t="shared" si="243"/>
        <v>-999</v>
      </c>
      <c r="X869" s="11">
        <f t="shared" si="244"/>
        <v>-6.0139799999999993E+20</v>
      </c>
      <c r="Y869" s="11">
        <f t="shared" si="245"/>
        <v>-9.99E-18</v>
      </c>
      <c r="Z869" s="11">
        <f t="shared" si="246"/>
        <v>-9.9899999999999989E-4</v>
      </c>
      <c r="AA869" s="16">
        <f t="shared" si="247"/>
        <v>1</v>
      </c>
      <c r="AB869" s="9">
        <f t="shared" si="248"/>
        <v>-999</v>
      </c>
      <c r="AC869" s="9">
        <f t="shared" si="249"/>
        <v>-999</v>
      </c>
      <c r="AD869" s="15">
        <f t="shared" si="250"/>
        <v>-999</v>
      </c>
      <c r="AE869" s="3">
        <f t="shared" si="251"/>
        <v>-1202.7959999999996</v>
      </c>
      <c r="AF869" s="2">
        <f t="shared" si="252"/>
        <v>0.30099999999999988</v>
      </c>
      <c r="AG869" s="9">
        <f t="shared" si="253"/>
        <v>0</v>
      </c>
      <c r="AH869" s="2">
        <f t="shared" si="254"/>
        <v>0</v>
      </c>
    </row>
    <row r="870" spans="1:34">
      <c r="A870" s="1">
        <f>Raw!A870</f>
        <v>0</v>
      </c>
      <c r="B870" s="14">
        <f>Raw!B870</f>
        <v>0</v>
      </c>
      <c r="C870" s="15">
        <f>Raw!C870</f>
        <v>0</v>
      </c>
      <c r="D870" s="15">
        <f>IF(C870&gt;0.5,Raw!D870*D$11,-999)</f>
        <v>-999</v>
      </c>
      <c r="E870" s="9">
        <f>IF(Raw!$G870&gt;$C$8,IF(Raw!$Q870&gt;$C$8,IF(Raw!$N870&gt;$C$9,IF(Raw!$N870&lt;$A$9,IF(Raw!$X870&gt;$C$9,IF(Raw!$X870&lt;$A$9,Raw!H870,-999),-999),-999),-999),-999),-999)</f>
        <v>-999</v>
      </c>
      <c r="F870" s="9">
        <f>IF(Raw!$G870&gt;$C$8,IF(Raw!$Q870&gt;$C$8,IF(Raw!$N870&gt;$C$9,IF(Raw!$N870&lt;$A$9,IF(Raw!$X870&gt;$C$9,IF(Raw!$X870&lt;$A$9,Raw!I870,-999),-999),-999),-999),-999),-999)</f>
        <v>-999</v>
      </c>
      <c r="G870" s="9">
        <f>Raw!G870</f>
        <v>0</v>
      </c>
      <c r="H870" s="9">
        <f>IF(Raw!$G870&gt;$C$8,IF(Raw!$Q870&gt;$C$8,IF(Raw!$N870&gt;$C$9,IF(Raw!$N870&lt;$A$9,IF(Raw!$X870&gt;$C$9,IF(Raw!$X870&lt;$A$9,Raw!L870,-999),-999),-999),-999),-999),-999)</f>
        <v>-999</v>
      </c>
      <c r="I870" s="9">
        <f>IF(Raw!$G870&gt;$C$8,IF(Raw!$Q870&gt;$C$8,IF(Raw!$N870&gt;$C$9,IF(Raw!$N870&lt;$A$9,IF(Raw!$X870&gt;$C$9,IF(Raw!$X870&lt;$A$9,Raw!M870,-999),-999),-999),-999),-999),-999)</f>
        <v>-999</v>
      </c>
      <c r="J870" s="9">
        <f>IF(Raw!$G870&gt;$C$8,IF(Raw!$Q870&gt;$C$8,IF(Raw!$N870&gt;$C$9,IF(Raw!$N870&lt;$A$9,IF(Raw!$X870&gt;$C$9,IF(Raw!$X870&lt;$A$9,Raw!N870,-999),-999),-999),-999),-999),-999)</f>
        <v>-999</v>
      </c>
      <c r="K870" s="9">
        <f>IF(Raw!$G870&gt;$C$8,IF(Raw!$Q870&gt;$C$8,IF(Raw!$N870&gt;$C$9,IF(Raw!$N870&lt;$A$9,IF(Raw!$X870&gt;$C$9,IF(Raw!$X870&lt;$A$9,Raw!R870,-999),-999),-999),-999),-999),-999)</f>
        <v>-999</v>
      </c>
      <c r="L870" s="9">
        <f>IF(Raw!$G870&gt;$C$8,IF(Raw!$Q870&gt;$C$8,IF(Raw!$N870&gt;$C$9,IF(Raw!$N870&lt;$A$9,IF(Raw!$X870&gt;$C$9,IF(Raw!$X870&lt;$A$9,Raw!S870,-999),-999),-999),-999),-999),-999)</f>
        <v>-999</v>
      </c>
      <c r="M870" s="9">
        <f>Raw!Q870</f>
        <v>0</v>
      </c>
      <c r="N870" s="9">
        <f>IF(Raw!$G870&gt;$C$8,IF(Raw!$Q870&gt;$C$8,IF(Raw!$N870&gt;$C$9,IF(Raw!$N870&lt;$A$9,IF(Raw!$X870&gt;$C$9,IF(Raw!$X870&lt;$A$9,Raw!V870,-999),-999),-999),-999),-999),-999)</f>
        <v>-999</v>
      </c>
      <c r="O870" s="9">
        <f>IF(Raw!$G870&gt;$C$8,IF(Raw!$Q870&gt;$C$8,IF(Raw!$N870&gt;$C$9,IF(Raw!$N870&lt;$A$9,IF(Raw!$X870&gt;$C$9,IF(Raw!$X870&lt;$A$9,Raw!W870,-999),-999),-999),-999),-999),-999)</f>
        <v>-999</v>
      </c>
      <c r="P870" s="9">
        <f>IF(Raw!$G870&gt;$C$8,IF(Raw!$Q870&gt;$C$8,IF(Raw!$N870&gt;$C$9,IF(Raw!$N870&lt;$A$9,IF(Raw!$X870&gt;$C$9,IF(Raw!$X870&lt;$A$9,Raw!X870,-999),-999),-999),-999),-999),-999)</f>
        <v>-999</v>
      </c>
      <c r="R870" s="9">
        <f t="shared" si="239"/>
        <v>0</v>
      </c>
      <c r="S870" s="9">
        <f t="shared" si="240"/>
        <v>0</v>
      </c>
      <c r="T870" s="9">
        <f t="shared" si="241"/>
        <v>0</v>
      </c>
      <c r="U870" s="9">
        <f t="shared" si="242"/>
        <v>0</v>
      </c>
      <c r="V870" s="15">
        <f t="shared" si="243"/>
        <v>-999</v>
      </c>
      <c r="X870" s="11">
        <f t="shared" si="244"/>
        <v>-6.0139799999999993E+20</v>
      </c>
      <c r="Y870" s="11">
        <f t="shared" si="245"/>
        <v>-9.99E-18</v>
      </c>
      <c r="Z870" s="11">
        <f t="shared" si="246"/>
        <v>-9.9899999999999989E-4</v>
      </c>
      <c r="AA870" s="16">
        <f t="shared" si="247"/>
        <v>1</v>
      </c>
      <c r="AB870" s="9">
        <f t="shared" si="248"/>
        <v>-999</v>
      </c>
      <c r="AC870" s="9">
        <f t="shared" si="249"/>
        <v>-999</v>
      </c>
      <c r="AD870" s="15">
        <f t="shared" si="250"/>
        <v>-999</v>
      </c>
      <c r="AE870" s="3">
        <f t="shared" si="251"/>
        <v>-1202.7959999999996</v>
      </c>
      <c r="AF870" s="2">
        <f t="shared" si="252"/>
        <v>0.30099999999999988</v>
      </c>
      <c r="AG870" s="9">
        <f t="shared" si="253"/>
        <v>0</v>
      </c>
      <c r="AH870" s="2">
        <f t="shared" si="254"/>
        <v>0</v>
      </c>
    </row>
    <row r="871" spans="1:34">
      <c r="A871" s="1">
        <f>Raw!A871</f>
        <v>0</v>
      </c>
      <c r="B871" s="14">
        <f>Raw!B871</f>
        <v>0</v>
      </c>
      <c r="C871" s="15">
        <f>Raw!C871</f>
        <v>0</v>
      </c>
      <c r="D871" s="15">
        <f>IF(C871&gt;0.5,Raw!D871*D$11,-999)</f>
        <v>-999</v>
      </c>
      <c r="E871" s="9">
        <f>IF(Raw!$G871&gt;$C$8,IF(Raw!$Q871&gt;$C$8,IF(Raw!$N871&gt;$C$9,IF(Raw!$N871&lt;$A$9,IF(Raw!$X871&gt;$C$9,IF(Raw!$X871&lt;$A$9,Raw!H871,-999),-999),-999),-999),-999),-999)</f>
        <v>-999</v>
      </c>
      <c r="F871" s="9">
        <f>IF(Raw!$G871&gt;$C$8,IF(Raw!$Q871&gt;$C$8,IF(Raw!$N871&gt;$C$9,IF(Raw!$N871&lt;$A$9,IF(Raw!$X871&gt;$C$9,IF(Raw!$X871&lt;$A$9,Raw!I871,-999),-999),-999),-999),-999),-999)</f>
        <v>-999</v>
      </c>
      <c r="G871" s="9">
        <f>Raw!G871</f>
        <v>0</v>
      </c>
      <c r="H871" s="9">
        <f>IF(Raw!$G871&gt;$C$8,IF(Raw!$Q871&gt;$C$8,IF(Raw!$N871&gt;$C$9,IF(Raw!$N871&lt;$A$9,IF(Raw!$X871&gt;$C$9,IF(Raw!$X871&lt;$A$9,Raw!L871,-999),-999),-999),-999),-999),-999)</f>
        <v>-999</v>
      </c>
      <c r="I871" s="9">
        <f>IF(Raw!$G871&gt;$C$8,IF(Raw!$Q871&gt;$C$8,IF(Raw!$N871&gt;$C$9,IF(Raw!$N871&lt;$A$9,IF(Raw!$X871&gt;$C$9,IF(Raw!$X871&lt;$A$9,Raw!M871,-999),-999),-999),-999),-999),-999)</f>
        <v>-999</v>
      </c>
      <c r="J871" s="9">
        <f>IF(Raw!$G871&gt;$C$8,IF(Raw!$Q871&gt;$C$8,IF(Raw!$N871&gt;$C$9,IF(Raw!$N871&lt;$A$9,IF(Raw!$X871&gt;$C$9,IF(Raw!$X871&lt;$A$9,Raw!N871,-999),-999),-999),-999),-999),-999)</f>
        <v>-999</v>
      </c>
      <c r="K871" s="9">
        <f>IF(Raw!$G871&gt;$C$8,IF(Raw!$Q871&gt;$C$8,IF(Raw!$N871&gt;$C$9,IF(Raw!$N871&lt;$A$9,IF(Raw!$X871&gt;$C$9,IF(Raw!$X871&lt;$A$9,Raw!R871,-999),-999),-999),-999),-999),-999)</f>
        <v>-999</v>
      </c>
      <c r="L871" s="9">
        <f>IF(Raw!$G871&gt;$C$8,IF(Raw!$Q871&gt;$C$8,IF(Raw!$N871&gt;$C$9,IF(Raw!$N871&lt;$A$9,IF(Raw!$X871&gt;$C$9,IF(Raw!$X871&lt;$A$9,Raw!S871,-999),-999),-999),-999),-999),-999)</f>
        <v>-999</v>
      </c>
      <c r="M871" s="9">
        <f>Raw!Q871</f>
        <v>0</v>
      </c>
      <c r="N871" s="9">
        <f>IF(Raw!$G871&gt;$C$8,IF(Raw!$Q871&gt;$C$8,IF(Raw!$N871&gt;$C$9,IF(Raw!$N871&lt;$A$9,IF(Raw!$X871&gt;$C$9,IF(Raw!$X871&lt;$A$9,Raw!V871,-999),-999),-999),-999),-999),-999)</f>
        <v>-999</v>
      </c>
      <c r="O871" s="9">
        <f>IF(Raw!$G871&gt;$C$8,IF(Raw!$Q871&gt;$C$8,IF(Raw!$N871&gt;$C$9,IF(Raw!$N871&lt;$A$9,IF(Raw!$X871&gt;$C$9,IF(Raw!$X871&lt;$A$9,Raw!W871,-999),-999),-999),-999),-999),-999)</f>
        <v>-999</v>
      </c>
      <c r="P871" s="9">
        <f>IF(Raw!$G871&gt;$C$8,IF(Raw!$Q871&gt;$C$8,IF(Raw!$N871&gt;$C$9,IF(Raw!$N871&lt;$A$9,IF(Raw!$X871&gt;$C$9,IF(Raw!$X871&lt;$A$9,Raw!X871,-999),-999),-999),-999),-999),-999)</f>
        <v>-999</v>
      </c>
      <c r="R871" s="9">
        <f t="shared" si="239"/>
        <v>0</v>
      </c>
      <c r="S871" s="9">
        <f t="shared" si="240"/>
        <v>0</v>
      </c>
      <c r="T871" s="9">
        <f t="shared" si="241"/>
        <v>0</v>
      </c>
      <c r="U871" s="9">
        <f t="shared" si="242"/>
        <v>0</v>
      </c>
      <c r="V871" s="15">
        <f t="shared" si="243"/>
        <v>-999</v>
      </c>
      <c r="X871" s="11">
        <f t="shared" si="244"/>
        <v>-6.0139799999999993E+20</v>
      </c>
      <c r="Y871" s="11">
        <f t="shared" si="245"/>
        <v>-9.99E-18</v>
      </c>
      <c r="Z871" s="11">
        <f t="shared" si="246"/>
        <v>-9.9899999999999989E-4</v>
      </c>
      <c r="AA871" s="16">
        <f t="shared" si="247"/>
        <v>1</v>
      </c>
      <c r="AB871" s="9">
        <f t="shared" si="248"/>
        <v>-999</v>
      </c>
      <c r="AC871" s="9">
        <f t="shared" si="249"/>
        <v>-999</v>
      </c>
      <c r="AD871" s="15">
        <f t="shared" si="250"/>
        <v>-999</v>
      </c>
      <c r="AE871" s="3">
        <f t="shared" si="251"/>
        <v>-1202.7959999999996</v>
      </c>
      <c r="AF871" s="2">
        <f t="shared" si="252"/>
        <v>0.30099999999999988</v>
      </c>
      <c r="AG871" s="9">
        <f t="shared" si="253"/>
        <v>0</v>
      </c>
      <c r="AH871" s="2">
        <f t="shared" si="254"/>
        <v>0</v>
      </c>
    </row>
    <row r="872" spans="1:34">
      <c r="A872" s="1">
        <f>Raw!A872</f>
        <v>0</v>
      </c>
      <c r="B872" s="14">
        <f>Raw!B872</f>
        <v>0</v>
      </c>
      <c r="C872" s="15">
        <f>Raw!C872</f>
        <v>0</v>
      </c>
      <c r="D872" s="15">
        <f>IF(C872&gt;0.5,Raw!D872*D$11,-999)</f>
        <v>-999</v>
      </c>
      <c r="E872" s="9">
        <f>IF(Raw!$G872&gt;$C$8,IF(Raw!$Q872&gt;$C$8,IF(Raw!$N872&gt;$C$9,IF(Raw!$N872&lt;$A$9,IF(Raw!$X872&gt;$C$9,IF(Raw!$X872&lt;$A$9,Raw!H872,-999),-999),-999),-999),-999),-999)</f>
        <v>-999</v>
      </c>
      <c r="F872" s="9">
        <f>IF(Raw!$G872&gt;$C$8,IF(Raw!$Q872&gt;$C$8,IF(Raw!$N872&gt;$C$9,IF(Raw!$N872&lt;$A$9,IF(Raw!$X872&gt;$C$9,IF(Raw!$X872&lt;$A$9,Raw!I872,-999),-999),-999),-999),-999),-999)</f>
        <v>-999</v>
      </c>
      <c r="G872" s="9">
        <f>Raw!G872</f>
        <v>0</v>
      </c>
      <c r="H872" s="9">
        <f>IF(Raw!$G872&gt;$C$8,IF(Raw!$Q872&gt;$C$8,IF(Raw!$N872&gt;$C$9,IF(Raw!$N872&lt;$A$9,IF(Raw!$X872&gt;$C$9,IF(Raw!$X872&lt;$A$9,Raw!L872,-999),-999),-999),-999),-999),-999)</f>
        <v>-999</v>
      </c>
      <c r="I872" s="9">
        <f>IF(Raw!$G872&gt;$C$8,IF(Raw!$Q872&gt;$C$8,IF(Raw!$N872&gt;$C$9,IF(Raw!$N872&lt;$A$9,IF(Raw!$X872&gt;$C$9,IF(Raw!$X872&lt;$A$9,Raw!M872,-999),-999),-999),-999),-999),-999)</f>
        <v>-999</v>
      </c>
      <c r="J872" s="9">
        <f>IF(Raw!$G872&gt;$C$8,IF(Raw!$Q872&gt;$C$8,IF(Raw!$N872&gt;$C$9,IF(Raw!$N872&lt;$A$9,IF(Raw!$X872&gt;$C$9,IF(Raw!$X872&lt;$A$9,Raw!N872,-999),-999),-999),-999),-999),-999)</f>
        <v>-999</v>
      </c>
      <c r="K872" s="9">
        <f>IF(Raw!$G872&gt;$C$8,IF(Raw!$Q872&gt;$C$8,IF(Raw!$N872&gt;$C$9,IF(Raw!$N872&lt;$A$9,IF(Raw!$X872&gt;$C$9,IF(Raw!$X872&lt;$A$9,Raw!R872,-999),-999),-999),-999),-999),-999)</f>
        <v>-999</v>
      </c>
      <c r="L872" s="9">
        <f>IF(Raw!$G872&gt;$C$8,IF(Raw!$Q872&gt;$C$8,IF(Raw!$N872&gt;$C$9,IF(Raw!$N872&lt;$A$9,IF(Raw!$X872&gt;$C$9,IF(Raw!$X872&lt;$A$9,Raw!S872,-999),-999),-999),-999),-999),-999)</f>
        <v>-999</v>
      </c>
      <c r="M872" s="9">
        <f>Raw!Q872</f>
        <v>0</v>
      </c>
      <c r="N872" s="9">
        <f>IF(Raw!$G872&gt;$C$8,IF(Raw!$Q872&gt;$C$8,IF(Raw!$N872&gt;$C$9,IF(Raw!$N872&lt;$A$9,IF(Raw!$X872&gt;$C$9,IF(Raw!$X872&lt;$A$9,Raw!V872,-999),-999),-999),-999),-999),-999)</f>
        <v>-999</v>
      </c>
      <c r="O872" s="9">
        <f>IF(Raw!$G872&gt;$C$8,IF(Raw!$Q872&gt;$C$8,IF(Raw!$N872&gt;$C$9,IF(Raw!$N872&lt;$A$9,IF(Raw!$X872&gt;$C$9,IF(Raw!$X872&lt;$A$9,Raw!W872,-999),-999),-999),-999),-999),-999)</f>
        <v>-999</v>
      </c>
      <c r="P872" s="9">
        <f>IF(Raw!$G872&gt;$C$8,IF(Raw!$Q872&gt;$C$8,IF(Raw!$N872&gt;$C$9,IF(Raw!$N872&lt;$A$9,IF(Raw!$X872&gt;$C$9,IF(Raw!$X872&lt;$A$9,Raw!X872,-999),-999),-999),-999),-999),-999)</f>
        <v>-999</v>
      </c>
      <c r="R872" s="9">
        <f t="shared" si="239"/>
        <v>0</v>
      </c>
      <c r="S872" s="9">
        <f t="shared" si="240"/>
        <v>0</v>
      </c>
      <c r="T872" s="9">
        <f t="shared" si="241"/>
        <v>0</v>
      </c>
      <c r="U872" s="9">
        <f t="shared" si="242"/>
        <v>0</v>
      </c>
      <c r="V872" s="15">
        <f t="shared" si="243"/>
        <v>-999</v>
      </c>
      <c r="X872" s="11">
        <f t="shared" si="244"/>
        <v>-6.0139799999999993E+20</v>
      </c>
      <c r="Y872" s="11">
        <f t="shared" si="245"/>
        <v>-9.99E-18</v>
      </c>
      <c r="Z872" s="11">
        <f t="shared" si="246"/>
        <v>-9.9899999999999989E-4</v>
      </c>
      <c r="AA872" s="16">
        <f t="shared" si="247"/>
        <v>1</v>
      </c>
      <c r="AB872" s="9">
        <f t="shared" si="248"/>
        <v>-999</v>
      </c>
      <c r="AC872" s="9">
        <f t="shared" si="249"/>
        <v>-999</v>
      </c>
      <c r="AD872" s="15">
        <f t="shared" si="250"/>
        <v>-999</v>
      </c>
      <c r="AE872" s="3">
        <f t="shared" si="251"/>
        <v>-1202.7959999999996</v>
      </c>
      <c r="AF872" s="2">
        <f t="shared" si="252"/>
        <v>0.30099999999999988</v>
      </c>
      <c r="AG872" s="9">
        <f t="shared" si="253"/>
        <v>0</v>
      </c>
      <c r="AH872" s="2">
        <f t="shared" si="254"/>
        <v>0</v>
      </c>
    </row>
    <row r="873" spans="1:34">
      <c r="A873" s="1">
        <f>Raw!A873</f>
        <v>0</v>
      </c>
      <c r="B873" s="14">
        <f>Raw!B873</f>
        <v>0</v>
      </c>
      <c r="C873" s="15">
        <f>Raw!C873</f>
        <v>0</v>
      </c>
      <c r="D873" s="15">
        <f>IF(C873&gt;0.5,Raw!D873*D$11,-999)</f>
        <v>-999</v>
      </c>
      <c r="E873" s="9">
        <f>IF(Raw!$G873&gt;$C$8,IF(Raw!$Q873&gt;$C$8,IF(Raw!$N873&gt;$C$9,IF(Raw!$N873&lt;$A$9,IF(Raw!$X873&gt;$C$9,IF(Raw!$X873&lt;$A$9,Raw!H873,-999),-999),-999),-999),-999),-999)</f>
        <v>-999</v>
      </c>
      <c r="F873" s="9">
        <f>IF(Raw!$G873&gt;$C$8,IF(Raw!$Q873&gt;$C$8,IF(Raw!$N873&gt;$C$9,IF(Raw!$N873&lt;$A$9,IF(Raw!$X873&gt;$C$9,IF(Raw!$X873&lt;$A$9,Raw!I873,-999),-999),-999),-999),-999),-999)</f>
        <v>-999</v>
      </c>
      <c r="G873" s="9">
        <f>Raw!G873</f>
        <v>0</v>
      </c>
      <c r="H873" s="9">
        <f>IF(Raw!$G873&gt;$C$8,IF(Raw!$Q873&gt;$C$8,IF(Raw!$N873&gt;$C$9,IF(Raw!$N873&lt;$A$9,IF(Raw!$X873&gt;$C$9,IF(Raw!$X873&lt;$A$9,Raw!L873,-999),-999),-999),-999),-999),-999)</f>
        <v>-999</v>
      </c>
      <c r="I873" s="9">
        <f>IF(Raw!$G873&gt;$C$8,IF(Raw!$Q873&gt;$C$8,IF(Raw!$N873&gt;$C$9,IF(Raw!$N873&lt;$A$9,IF(Raw!$X873&gt;$C$9,IF(Raw!$X873&lt;$A$9,Raw!M873,-999),-999),-999),-999),-999),-999)</f>
        <v>-999</v>
      </c>
      <c r="J873" s="9">
        <f>IF(Raw!$G873&gt;$C$8,IF(Raw!$Q873&gt;$C$8,IF(Raw!$N873&gt;$C$9,IF(Raw!$N873&lt;$A$9,IF(Raw!$X873&gt;$C$9,IF(Raw!$X873&lt;$A$9,Raw!N873,-999),-999),-999),-999),-999),-999)</f>
        <v>-999</v>
      </c>
      <c r="K873" s="9">
        <f>IF(Raw!$G873&gt;$C$8,IF(Raw!$Q873&gt;$C$8,IF(Raw!$N873&gt;$C$9,IF(Raw!$N873&lt;$A$9,IF(Raw!$X873&gt;$C$9,IF(Raw!$X873&lt;$A$9,Raw!R873,-999),-999),-999),-999),-999),-999)</f>
        <v>-999</v>
      </c>
      <c r="L873" s="9">
        <f>IF(Raw!$G873&gt;$C$8,IF(Raw!$Q873&gt;$C$8,IF(Raw!$N873&gt;$C$9,IF(Raw!$N873&lt;$A$9,IF(Raw!$X873&gt;$C$9,IF(Raw!$X873&lt;$A$9,Raw!S873,-999),-999),-999),-999),-999),-999)</f>
        <v>-999</v>
      </c>
      <c r="M873" s="9">
        <f>Raw!Q873</f>
        <v>0</v>
      </c>
      <c r="N873" s="9">
        <f>IF(Raw!$G873&gt;$C$8,IF(Raw!$Q873&gt;$C$8,IF(Raw!$N873&gt;$C$9,IF(Raw!$N873&lt;$A$9,IF(Raw!$X873&gt;$C$9,IF(Raw!$X873&lt;$A$9,Raw!V873,-999),-999),-999),-999),-999),-999)</f>
        <v>-999</v>
      </c>
      <c r="O873" s="9">
        <f>IF(Raw!$G873&gt;$C$8,IF(Raw!$Q873&gt;$C$8,IF(Raw!$N873&gt;$C$9,IF(Raw!$N873&lt;$A$9,IF(Raw!$X873&gt;$C$9,IF(Raw!$X873&lt;$A$9,Raw!W873,-999),-999),-999),-999),-999),-999)</f>
        <v>-999</v>
      </c>
      <c r="P873" s="9">
        <f>IF(Raw!$G873&gt;$C$8,IF(Raw!$Q873&gt;$C$8,IF(Raw!$N873&gt;$C$9,IF(Raw!$N873&lt;$A$9,IF(Raw!$X873&gt;$C$9,IF(Raw!$X873&lt;$A$9,Raw!X873,-999),-999),-999),-999),-999),-999)</f>
        <v>-999</v>
      </c>
      <c r="R873" s="9">
        <f t="shared" si="239"/>
        <v>0</v>
      </c>
      <c r="S873" s="9">
        <f t="shared" si="240"/>
        <v>0</v>
      </c>
      <c r="T873" s="9">
        <f t="shared" si="241"/>
        <v>0</v>
      </c>
      <c r="U873" s="9">
        <f t="shared" si="242"/>
        <v>0</v>
      </c>
      <c r="V873" s="15">
        <f t="shared" si="243"/>
        <v>-999</v>
      </c>
      <c r="X873" s="11">
        <f t="shared" si="244"/>
        <v>-6.0139799999999993E+20</v>
      </c>
      <c r="Y873" s="11">
        <f t="shared" si="245"/>
        <v>-9.99E-18</v>
      </c>
      <c r="Z873" s="11">
        <f t="shared" si="246"/>
        <v>-9.9899999999999989E-4</v>
      </c>
      <c r="AA873" s="16">
        <f t="shared" si="247"/>
        <v>1</v>
      </c>
      <c r="AB873" s="9">
        <f t="shared" si="248"/>
        <v>-999</v>
      </c>
      <c r="AC873" s="9">
        <f t="shared" si="249"/>
        <v>-999</v>
      </c>
      <c r="AD873" s="15">
        <f t="shared" si="250"/>
        <v>-999</v>
      </c>
      <c r="AE873" s="3">
        <f t="shared" si="251"/>
        <v>-1202.7959999999996</v>
      </c>
      <c r="AF873" s="2">
        <f t="shared" si="252"/>
        <v>0.30099999999999988</v>
      </c>
      <c r="AG873" s="9">
        <f t="shared" si="253"/>
        <v>0</v>
      </c>
      <c r="AH873" s="2">
        <f t="shared" si="254"/>
        <v>0</v>
      </c>
    </row>
    <row r="874" spans="1:34">
      <c r="A874" s="1">
        <f>Raw!A874</f>
        <v>0</v>
      </c>
      <c r="B874" s="14">
        <f>Raw!B874</f>
        <v>0</v>
      </c>
      <c r="C874" s="15">
        <f>Raw!C874</f>
        <v>0</v>
      </c>
      <c r="D874" s="15">
        <f>IF(C874&gt;0.5,Raw!D874*D$11,-999)</f>
        <v>-999</v>
      </c>
      <c r="E874" s="9">
        <f>IF(Raw!$G874&gt;$C$8,IF(Raw!$Q874&gt;$C$8,IF(Raw!$N874&gt;$C$9,IF(Raw!$N874&lt;$A$9,IF(Raw!$X874&gt;$C$9,IF(Raw!$X874&lt;$A$9,Raw!H874,-999),-999),-999),-999),-999),-999)</f>
        <v>-999</v>
      </c>
      <c r="F874" s="9">
        <f>IF(Raw!$G874&gt;$C$8,IF(Raw!$Q874&gt;$C$8,IF(Raw!$N874&gt;$C$9,IF(Raw!$N874&lt;$A$9,IF(Raw!$X874&gt;$C$9,IF(Raw!$X874&lt;$A$9,Raw!I874,-999),-999),-999),-999),-999),-999)</f>
        <v>-999</v>
      </c>
      <c r="G874" s="9">
        <f>Raw!G874</f>
        <v>0</v>
      </c>
      <c r="H874" s="9">
        <f>IF(Raw!$G874&gt;$C$8,IF(Raw!$Q874&gt;$C$8,IF(Raw!$N874&gt;$C$9,IF(Raw!$N874&lt;$A$9,IF(Raw!$X874&gt;$C$9,IF(Raw!$X874&lt;$A$9,Raw!L874,-999),-999),-999),-999),-999),-999)</f>
        <v>-999</v>
      </c>
      <c r="I874" s="9">
        <f>IF(Raw!$G874&gt;$C$8,IF(Raw!$Q874&gt;$C$8,IF(Raw!$N874&gt;$C$9,IF(Raw!$N874&lt;$A$9,IF(Raw!$X874&gt;$C$9,IF(Raw!$X874&lt;$A$9,Raw!M874,-999),-999),-999),-999),-999),-999)</f>
        <v>-999</v>
      </c>
      <c r="J874" s="9">
        <f>IF(Raw!$G874&gt;$C$8,IF(Raw!$Q874&gt;$C$8,IF(Raw!$N874&gt;$C$9,IF(Raw!$N874&lt;$A$9,IF(Raw!$X874&gt;$C$9,IF(Raw!$X874&lt;$A$9,Raw!N874,-999),-999),-999),-999),-999),-999)</f>
        <v>-999</v>
      </c>
      <c r="K874" s="9">
        <f>IF(Raw!$G874&gt;$C$8,IF(Raw!$Q874&gt;$C$8,IF(Raw!$N874&gt;$C$9,IF(Raw!$N874&lt;$A$9,IF(Raw!$X874&gt;$C$9,IF(Raw!$X874&lt;$A$9,Raw!R874,-999),-999),-999),-999),-999),-999)</f>
        <v>-999</v>
      </c>
      <c r="L874" s="9">
        <f>IF(Raw!$G874&gt;$C$8,IF(Raw!$Q874&gt;$C$8,IF(Raw!$N874&gt;$C$9,IF(Raw!$N874&lt;$A$9,IF(Raw!$X874&gt;$C$9,IF(Raw!$X874&lt;$A$9,Raw!S874,-999),-999),-999),-999),-999),-999)</f>
        <v>-999</v>
      </c>
      <c r="M874" s="9">
        <f>Raw!Q874</f>
        <v>0</v>
      </c>
      <c r="N874" s="9">
        <f>IF(Raw!$G874&gt;$C$8,IF(Raw!$Q874&gt;$C$8,IF(Raw!$N874&gt;$C$9,IF(Raw!$N874&lt;$A$9,IF(Raw!$X874&gt;$C$9,IF(Raw!$X874&lt;$A$9,Raw!V874,-999),-999),-999),-999),-999),-999)</f>
        <v>-999</v>
      </c>
      <c r="O874" s="9">
        <f>IF(Raw!$G874&gt;$C$8,IF(Raw!$Q874&gt;$C$8,IF(Raw!$N874&gt;$C$9,IF(Raw!$N874&lt;$A$9,IF(Raw!$X874&gt;$C$9,IF(Raw!$X874&lt;$A$9,Raw!W874,-999),-999),-999),-999),-999),-999)</f>
        <v>-999</v>
      </c>
      <c r="P874" s="9">
        <f>IF(Raw!$G874&gt;$C$8,IF(Raw!$Q874&gt;$C$8,IF(Raw!$N874&gt;$C$9,IF(Raw!$N874&lt;$A$9,IF(Raw!$X874&gt;$C$9,IF(Raw!$X874&lt;$A$9,Raw!X874,-999),-999),-999),-999),-999),-999)</f>
        <v>-999</v>
      </c>
      <c r="R874" s="9">
        <f t="shared" si="239"/>
        <v>0</v>
      </c>
      <c r="S874" s="9">
        <f t="shared" si="240"/>
        <v>0</v>
      </c>
      <c r="T874" s="9">
        <f t="shared" si="241"/>
        <v>0</v>
      </c>
      <c r="U874" s="9">
        <f t="shared" si="242"/>
        <v>0</v>
      </c>
      <c r="V874" s="15">
        <f t="shared" si="243"/>
        <v>-999</v>
      </c>
      <c r="X874" s="11">
        <f t="shared" si="244"/>
        <v>-6.0139799999999993E+20</v>
      </c>
      <c r="Y874" s="11">
        <f t="shared" si="245"/>
        <v>-9.99E-18</v>
      </c>
      <c r="Z874" s="11">
        <f t="shared" si="246"/>
        <v>-9.9899999999999989E-4</v>
      </c>
      <c r="AA874" s="16">
        <f t="shared" si="247"/>
        <v>1</v>
      </c>
      <c r="AB874" s="9">
        <f t="shared" si="248"/>
        <v>-999</v>
      </c>
      <c r="AC874" s="9">
        <f t="shared" si="249"/>
        <v>-999</v>
      </c>
      <c r="AD874" s="15">
        <f t="shared" si="250"/>
        <v>-999</v>
      </c>
      <c r="AE874" s="3">
        <f t="shared" si="251"/>
        <v>-1202.7959999999996</v>
      </c>
      <c r="AF874" s="2">
        <f t="shared" si="252"/>
        <v>0.30099999999999988</v>
      </c>
      <c r="AG874" s="9">
        <f t="shared" si="253"/>
        <v>0</v>
      </c>
      <c r="AH874" s="2">
        <f t="shared" si="254"/>
        <v>0</v>
      </c>
    </row>
    <row r="875" spans="1:34">
      <c r="A875" s="1">
        <f>Raw!A875</f>
        <v>0</v>
      </c>
      <c r="B875" s="14">
        <f>Raw!B875</f>
        <v>0</v>
      </c>
      <c r="C875" s="15">
        <f>Raw!C875</f>
        <v>0</v>
      </c>
      <c r="D875" s="15">
        <f>IF(C875&gt;0.5,Raw!D875*D$11,-999)</f>
        <v>-999</v>
      </c>
      <c r="E875" s="9">
        <f>IF(Raw!$G875&gt;$C$8,IF(Raw!$Q875&gt;$C$8,IF(Raw!$N875&gt;$C$9,IF(Raw!$N875&lt;$A$9,IF(Raw!$X875&gt;$C$9,IF(Raw!$X875&lt;$A$9,Raw!H875,-999),-999),-999),-999),-999),-999)</f>
        <v>-999</v>
      </c>
      <c r="F875" s="9">
        <f>IF(Raw!$G875&gt;$C$8,IF(Raw!$Q875&gt;$C$8,IF(Raw!$N875&gt;$C$9,IF(Raw!$N875&lt;$A$9,IF(Raw!$X875&gt;$C$9,IF(Raw!$X875&lt;$A$9,Raw!I875,-999),-999),-999),-999),-999),-999)</f>
        <v>-999</v>
      </c>
      <c r="G875" s="9">
        <f>Raw!G875</f>
        <v>0</v>
      </c>
      <c r="H875" s="9">
        <f>IF(Raw!$G875&gt;$C$8,IF(Raw!$Q875&gt;$C$8,IF(Raw!$N875&gt;$C$9,IF(Raw!$N875&lt;$A$9,IF(Raw!$X875&gt;$C$9,IF(Raw!$X875&lt;$A$9,Raw!L875,-999),-999),-999),-999),-999),-999)</f>
        <v>-999</v>
      </c>
      <c r="I875" s="9">
        <f>IF(Raw!$G875&gt;$C$8,IF(Raw!$Q875&gt;$C$8,IF(Raw!$N875&gt;$C$9,IF(Raw!$N875&lt;$A$9,IF(Raw!$X875&gt;$C$9,IF(Raw!$X875&lt;$A$9,Raw!M875,-999),-999),-999),-999),-999),-999)</f>
        <v>-999</v>
      </c>
      <c r="J875" s="9">
        <f>IF(Raw!$G875&gt;$C$8,IF(Raw!$Q875&gt;$C$8,IF(Raw!$N875&gt;$C$9,IF(Raw!$N875&lt;$A$9,IF(Raw!$X875&gt;$C$9,IF(Raw!$X875&lt;$A$9,Raw!N875,-999),-999),-999),-999),-999),-999)</f>
        <v>-999</v>
      </c>
      <c r="K875" s="9">
        <f>IF(Raw!$G875&gt;$C$8,IF(Raw!$Q875&gt;$C$8,IF(Raw!$N875&gt;$C$9,IF(Raw!$N875&lt;$A$9,IF(Raw!$X875&gt;$C$9,IF(Raw!$X875&lt;$A$9,Raw!R875,-999),-999),-999),-999),-999),-999)</f>
        <v>-999</v>
      </c>
      <c r="L875" s="9">
        <f>IF(Raw!$G875&gt;$C$8,IF(Raw!$Q875&gt;$C$8,IF(Raw!$N875&gt;$C$9,IF(Raw!$N875&lt;$A$9,IF(Raw!$X875&gt;$C$9,IF(Raw!$X875&lt;$A$9,Raw!S875,-999),-999),-999),-999),-999),-999)</f>
        <v>-999</v>
      </c>
      <c r="M875" s="9">
        <f>Raw!Q875</f>
        <v>0</v>
      </c>
      <c r="N875" s="9">
        <f>IF(Raw!$G875&gt;$C$8,IF(Raw!$Q875&gt;$C$8,IF(Raw!$N875&gt;$C$9,IF(Raw!$N875&lt;$A$9,IF(Raw!$X875&gt;$C$9,IF(Raw!$X875&lt;$A$9,Raw!V875,-999),-999),-999),-999),-999),-999)</f>
        <v>-999</v>
      </c>
      <c r="O875" s="9">
        <f>IF(Raw!$G875&gt;$C$8,IF(Raw!$Q875&gt;$C$8,IF(Raw!$N875&gt;$C$9,IF(Raw!$N875&lt;$A$9,IF(Raw!$X875&gt;$C$9,IF(Raw!$X875&lt;$A$9,Raw!W875,-999),-999),-999),-999),-999),-999)</f>
        <v>-999</v>
      </c>
      <c r="P875" s="9">
        <f>IF(Raw!$G875&gt;$C$8,IF(Raw!$Q875&gt;$C$8,IF(Raw!$N875&gt;$C$9,IF(Raw!$N875&lt;$A$9,IF(Raw!$X875&gt;$C$9,IF(Raw!$X875&lt;$A$9,Raw!X875,-999),-999),-999),-999),-999),-999)</f>
        <v>-999</v>
      </c>
      <c r="R875" s="9">
        <f t="shared" si="239"/>
        <v>0</v>
      </c>
      <c r="S875" s="9">
        <f t="shared" si="240"/>
        <v>0</v>
      </c>
      <c r="T875" s="9">
        <f t="shared" si="241"/>
        <v>0</v>
      </c>
      <c r="U875" s="9">
        <f t="shared" si="242"/>
        <v>0</v>
      </c>
      <c r="V875" s="15">
        <f t="shared" si="243"/>
        <v>-999</v>
      </c>
      <c r="X875" s="11">
        <f t="shared" si="244"/>
        <v>-6.0139799999999993E+20</v>
      </c>
      <c r="Y875" s="11">
        <f t="shared" si="245"/>
        <v>-9.99E-18</v>
      </c>
      <c r="Z875" s="11">
        <f t="shared" si="246"/>
        <v>-9.9899999999999989E-4</v>
      </c>
      <c r="AA875" s="16">
        <f t="shared" si="247"/>
        <v>1</v>
      </c>
      <c r="AB875" s="9">
        <f t="shared" si="248"/>
        <v>-999</v>
      </c>
      <c r="AC875" s="9">
        <f t="shared" si="249"/>
        <v>-999</v>
      </c>
      <c r="AD875" s="15">
        <f t="shared" si="250"/>
        <v>-999</v>
      </c>
      <c r="AE875" s="3">
        <f t="shared" si="251"/>
        <v>-1202.7959999999996</v>
      </c>
      <c r="AF875" s="2">
        <f t="shared" si="252"/>
        <v>0.30099999999999988</v>
      </c>
      <c r="AG875" s="9">
        <f t="shared" si="253"/>
        <v>0</v>
      </c>
      <c r="AH875" s="2">
        <f t="shared" si="254"/>
        <v>0</v>
      </c>
    </row>
    <row r="876" spans="1:34">
      <c r="A876" s="1">
        <f>Raw!A876</f>
        <v>0</v>
      </c>
      <c r="B876" s="14">
        <f>Raw!B876</f>
        <v>0</v>
      </c>
      <c r="C876" s="15">
        <f>Raw!C876</f>
        <v>0</v>
      </c>
      <c r="D876" s="15">
        <f>IF(C876&gt;0.5,Raw!D876*D$11,-999)</f>
        <v>-999</v>
      </c>
      <c r="E876" s="9">
        <f>IF(Raw!$G876&gt;$C$8,IF(Raw!$Q876&gt;$C$8,IF(Raw!$N876&gt;$C$9,IF(Raw!$N876&lt;$A$9,IF(Raw!$X876&gt;$C$9,IF(Raw!$X876&lt;$A$9,Raw!H876,-999),-999),-999),-999),-999),-999)</f>
        <v>-999</v>
      </c>
      <c r="F876" s="9">
        <f>IF(Raw!$G876&gt;$C$8,IF(Raw!$Q876&gt;$C$8,IF(Raw!$N876&gt;$C$9,IF(Raw!$N876&lt;$A$9,IF(Raw!$X876&gt;$C$9,IF(Raw!$X876&lt;$A$9,Raw!I876,-999),-999),-999),-999),-999),-999)</f>
        <v>-999</v>
      </c>
      <c r="G876" s="9">
        <f>Raw!G876</f>
        <v>0</v>
      </c>
      <c r="H876" s="9">
        <f>IF(Raw!$G876&gt;$C$8,IF(Raw!$Q876&gt;$C$8,IF(Raw!$N876&gt;$C$9,IF(Raw!$N876&lt;$A$9,IF(Raw!$X876&gt;$C$9,IF(Raw!$X876&lt;$A$9,Raw!L876,-999),-999),-999),-999),-999),-999)</f>
        <v>-999</v>
      </c>
      <c r="I876" s="9">
        <f>IF(Raw!$G876&gt;$C$8,IF(Raw!$Q876&gt;$C$8,IF(Raw!$N876&gt;$C$9,IF(Raw!$N876&lt;$A$9,IF(Raw!$X876&gt;$C$9,IF(Raw!$X876&lt;$A$9,Raw!M876,-999),-999),-999),-999),-999),-999)</f>
        <v>-999</v>
      </c>
      <c r="J876" s="9">
        <f>IF(Raw!$G876&gt;$C$8,IF(Raw!$Q876&gt;$C$8,IF(Raw!$N876&gt;$C$9,IF(Raw!$N876&lt;$A$9,IF(Raw!$X876&gt;$C$9,IF(Raw!$X876&lt;$A$9,Raw!N876,-999),-999),-999),-999),-999),-999)</f>
        <v>-999</v>
      </c>
      <c r="K876" s="9">
        <f>IF(Raw!$G876&gt;$C$8,IF(Raw!$Q876&gt;$C$8,IF(Raw!$N876&gt;$C$9,IF(Raw!$N876&lt;$A$9,IF(Raw!$X876&gt;$C$9,IF(Raw!$X876&lt;$A$9,Raw!R876,-999),-999),-999),-999),-999),-999)</f>
        <v>-999</v>
      </c>
      <c r="L876" s="9">
        <f>IF(Raw!$G876&gt;$C$8,IF(Raw!$Q876&gt;$C$8,IF(Raw!$N876&gt;$C$9,IF(Raw!$N876&lt;$A$9,IF(Raw!$X876&gt;$C$9,IF(Raw!$X876&lt;$A$9,Raw!S876,-999),-999),-999),-999),-999),-999)</f>
        <v>-999</v>
      </c>
      <c r="M876" s="9">
        <f>Raw!Q876</f>
        <v>0</v>
      </c>
      <c r="N876" s="9">
        <f>IF(Raw!$G876&gt;$C$8,IF(Raw!$Q876&gt;$C$8,IF(Raw!$N876&gt;$C$9,IF(Raw!$N876&lt;$A$9,IF(Raw!$X876&gt;$C$9,IF(Raw!$X876&lt;$A$9,Raw!V876,-999),-999),-999),-999),-999),-999)</f>
        <v>-999</v>
      </c>
      <c r="O876" s="9">
        <f>IF(Raw!$G876&gt;$C$8,IF(Raw!$Q876&gt;$C$8,IF(Raw!$N876&gt;$C$9,IF(Raw!$N876&lt;$A$9,IF(Raw!$X876&gt;$C$9,IF(Raw!$X876&lt;$A$9,Raw!W876,-999),-999),-999),-999),-999),-999)</f>
        <v>-999</v>
      </c>
      <c r="P876" s="9">
        <f>IF(Raw!$G876&gt;$C$8,IF(Raw!$Q876&gt;$C$8,IF(Raw!$N876&gt;$C$9,IF(Raw!$N876&lt;$A$9,IF(Raw!$X876&gt;$C$9,IF(Raw!$X876&lt;$A$9,Raw!X876,-999),-999),-999),-999),-999),-999)</f>
        <v>-999</v>
      </c>
      <c r="R876" s="9">
        <f t="shared" si="239"/>
        <v>0</v>
      </c>
      <c r="S876" s="9">
        <f t="shared" si="240"/>
        <v>0</v>
      </c>
      <c r="T876" s="9">
        <f t="shared" si="241"/>
        <v>0</v>
      </c>
      <c r="U876" s="9">
        <f t="shared" si="242"/>
        <v>0</v>
      </c>
      <c r="V876" s="15">
        <f t="shared" si="243"/>
        <v>-999</v>
      </c>
      <c r="X876" s="11">
        <f t="shared" si="244"/>
        <v>-6.0139799999999993E+20</v>
      </c>
      <c r="Y876" s="11">
        <f t="shared" si="245"/>
        <v>-9.99E-18</v>
      </c>
      <c r="Z876" s="11">
        <f t="shared" si="246"/>
        <v>-9.9899999999999989E-4</v>
      </c>
      <c r="AA876" s="16">
        <f t="shared" si="247"/>
        <v>1</v>
      </c>
      <c r="AB876" s="9">
        <f t="shared" si="248"/>
        <v>-999</v>
      </c>
      <c r="AC876" s="9">
        <f t="shared" si="249"/>
        <v>-999</v>
      </c>
      <c r="AD876" s="15">
        <f t="shared" si="250"/>
        <v>-999</v>
      </c>
      <c r="AE876" s="3">
        <f t="shared" si="251"/>
        <v>-1202.7959999999996</v>
      </c>
      <c r="AF876" s="2">
        <f t="shared" si="252"/>
        <v>0.30099999999999988</v>
      </c>
      <c r="AG876" s="9">
        <f t="shared" si="253"/>
        <v>0</v>
      </c>
      <c r="AH876" s="2">
        <f t="shared" si="254"/>
        <v>0</v>
      </c>
    </row>
    <row r="877" spans="1:34">
      <c r="A877" s="1">
        <f>Raw!A877</f>
        <v>0</v>
      </c>
      <c r="B877" s="14">
        <f>Raw!B877</f>
        <v>0</v>
      </c>
      <c r="C877" s="15">
        <f>Raw!C877</f>
        <v>0</v>
      </c>
      <c r="D877" s="15">
        <f>IF(C877&gt;0.5,Raw!D877*D$11,-999)</f>
        <v>-999</v>
      </c>
      <c r="E877" s="9">
        <f>IF(Raw!$G877&gt;$C$8,IF(Raw!$Q877&gt;$C$8,IF(Raw!$N877&gt;$C$9,IF(Raw!$N877&lt;$A$9,IF(Raw!$X877&gt;$C$9,IF(Raw!$X877&lt;$A$9,Raw!H877,-999),-999),-999),-999),-999),-999)</f>
        <v>-999</v>
      </c>
      <c r="F877" s="9">
        <f>IF(Raw!$G877&gt;$C$8,IF(Raw!$Q877&gt;$C$8,IF(Raw!$N877&gt;$C$9,IF(Raw!$N877&lt;$A$9,IF(Raw!$X877&gt;$C$9,IF(Raw!$X877&lt;$A$9,Raw!I877,-999),-999),-999),-999),-999),-999)</f>
        <v>-999</v>
      </c>
      <c r="G877" s="9">
        <f>Raw!G877</f>
        <v>0</v>
      </c>
      <c r="H877" s="9">
        <f>IF(Raw!$G877&gt;$C$8,IF(Raw!$Q877&gt;$C$8,IF(Raw!$N877&gt;$C$9,IF(Raw!$N877&lt;$A$9,IF(Raw!$X877&gt;$C$9,IF(Raw!$X877&lt;$A$9,Raw!L877,-999),-999),-999),-999),-999),-999)</f>
        <v>-999</v>
      </c>
      <c r="I877" s="9">
        <f>IF(Raw!$G877&gt;$C$8,IF(Raw!$Q877&gt;$C$8,IF(Raw!$N877&gt;$C$9,IF(Raw!$N877&lt;$A$9,IF(Raw!$X877&gt;$C$9,IF(Raw!$X877&lt;$A$9,Raw!M877,-999),-999),-999),-999),-999),-999)</f>
        <v>-999</v>
      </c>
      <c r="J877" s="9">
        <f>IF(Raw!$G877&gt;$C$8,IF(Raw!$Q877&gt;$C$8,IF(Raw!$N877&gt;$C$9,IF(Raw!$N877&lt;$A$9,IF(Raw!$X877&gt;$C$9,IF(Raw!$X877&lt;$A$9,Raw!N877,-999),-999),-999),-999),-999),-999)</f>
        <v>-999</v>
      </c>
      <c r="K877" s="9">
        <f>IF(Raw!$G877&gt;$C$8,IF(Raw!$Q877&gt;$C$8,IF(Raw!$N877&gt;$C$9,IF(Raw!$N877&lt;$A$9,IF(Raw!$X877&gt;$C$9,IF(Raw!$X877&lt;$A$9,Raw!R877,-999),-999),-999),-999),-999),-999)</f>
        <v>-999</v>
      </c>
      <c r="L877" s="9">
        <f>IF(Raw!$G877&gt;$C$8,IF(Raw!$Q877&gt;$C$8,IF(Raw!$N877&gt;$C$9,IF(Raw!$N877&lt;$A$9,IF(Raw!$X877&gt;$C$9,IF(Raw!$X877&lt;$A$9,Raw!S877,-999),-999),-999),-999),-999),-999)</f>
        <v>-999</v>
      </c>
      <c r="M877" s="9">
        <f>Raw!Q877</f>
        <v>0</v>
      </c>
      <c r="N877" s="9">
        <f>IF(Raw!$G877&gt;$C$8,IF(Raw!$Q877&gt;$C$8,IF(Raw!$N877&gt;$C$9,IF(Raw!$N877&lt;$A$9,IF(Raw!$X877&gt;$C$9,IF(Raw!$X877&lt;$A$9,Raw!V877,-999),-999),-999),-999),-999),-999)</f>
        <v>-999</v>
      </c>
      <c r="O877" s="9">
        <f>IF(Raw!$G877&gt;$C$8,IF(Raw!$Q877&gt;$C$8,IF(Raw!$N877&gt;$C$9,IF(Raw!$N877&lt;$A$9,IF(Raw!$X877&gt;$C$9,IF(Raw!$X877&lt;$A$9,Raw!W877,-999),-999),-999),-999),-999),-999)</f>
        <v>-999</v>
      </c>
      <c r="P877" s="9">
        <f>IF(Raw!$G877&gt;$C$8,IF(Raw!$Q877&gt;$C$8,IF(Raw!$N877&gt;$C$9,IF(Raw!$N877&lt;$A$9,IF(Raw!$X877&gt;$C$9,IF(Raw!$X877&lt;$A$9,Raw!X877,-999),-999),-999),-999),-999),-999)</f>
        <v>-999</v>
      </c>
      <c r="R877" s="9">
        <f t="shared" si="239"/>
        <v>0</v>
      </c>
      <c r="S877" s="9">
        <f t="shared" si="240"/>
        <v>0</v>
      </c>
      <c r="T877" s="9">
        <f t="shared" si="241"/>
        <v>0</v>
      </c>
      <c r="U877" s="9">
        <f t="shared" si="242"/>
        <v>0</v>
      </c>
      <c r="V877" s="15">
        <f t="shared" si="243"/>
        <v>-999</v>
      </c>
      <c r="X877" s="11">
        <f t="shared" si="244"/>
        <v>-6.0139799999999993E+20</v>
      </c>
      <c r="Y877" s="11">
        <f t="shared" si="245"/>
        <v>-9.99E-18</v>
      </c>
      <c r="Z877" s="11">
        <f t="shared" si="246"/>
        <v>-9.9899999999999989E-4</v>
      </c>
      <c r="AA877" s="16">
        <f t="shared" si="247"/>
        <v>1</v>
      </c>
      <c r="AB877" s="9">
        <f t="shared" si="248"/>
        <v>-999</v>
      </c>
      <c r="AC877" s="9">
        <f t="shared" si="249"/>
        <v>-999</v>
      </c>
      <c r="AD877" s="15">
        <f t="shared" si="250"/>
        <v>-999</v>
      </c>
      <c r="AE877" s="3">
        <f t="shared" si="251"/>
        <v>-1202.7959999999996</v>
      </c>
      <c r="AF877" s="2">
        <f t="shared" si="252"/>
        <v>0.30099999999999988</v>
      </c>
      <c r="AG877" s="9">
        <f t="shared" si="253"/>
        <v>0</v>
      </c>
      <c r="AH877" s="2">
        <f t="shared" si="254"/>
        <v>0</v>
      </c>
    </row>
    <row r="878" spans="1:34">
      <c r="A878" s="1">
        <f>Raw!A878</f>
        <v>0</v>
      </c>
      <c r="B878" s="14">
        <f>Raw!B878</f>
        <v>0</v>
      </c>
      <c r="C878" s="15">
        <f>Raw!C878</f>
        <v>0</v>
      </c>
      <c r="D878" s="15">
        <f>IF(C878&gt;0.5,Raw!D878*D$11,-999)</f>
        <v>-999</v>
      </c>
      <c r="E878" s="9">
        <f>IF(Raw!$G878&gt;$C$8,IF(Raw!$Q878&gt;$C$8,IF(Raw!$N878&gt;$C$9,IF(Raw!$N878&lt;$A$9,IF(Raw!$X878&gt;$C$9,IF(Raw!$X878&lt;$A$9,Raw!H878,-999),-999),-999),-999),-999),-999)</f>
        <v>-999</v>
      </c>
      <c r="F878" s="9">
        <f>IF(Raw!$G878&gt;$C$8,IF(Raw!$Q878&gt;$C$8,IF(Raw!$N878&gt;$C$9,IF(Raw!$N878&lt;$A$9,IF(Raw!$X878&gt;$C$9,IF(Raw!$X878&lt;$A$9,Raw!I878,-999),-999),-999),-999),-999),-999)</f>
        <v>-999</v>
      </c>
      <c r="G878" s="9">
        <f>Raw!G878</f>
        <v>0</v>
      </c>
      <c r="H878" s="9">
        <f>IF(Raw!$G878&gt;$C$8,IF(Raw!$Q878&gt;$C$8,IF(Raw!$N878&gt;$C$9,IF(Raw!$N878&lt;$A$9,IF(Raw!$X878&gt;$C$9,IF(Raw!$X878&lt;$A$9,Raw!L878,-999),-999),-999),-999),-999),-999)</f>
        <v>-999</v>
      </c>
      <c r="I878" s="9">
        <f>IF(Raw!$G878&gt;$C$8,IF(Raw!$Q878&gt;$C$8,IF(Raw!$N878&gt;$C$9,IF(Raw!$N878&lt;$A$9,IF(Raw!$X878&gt;$C$9,IF(Raw!$X878&lt;$A$9,Raw!M878,-999),-999),-999),-999),-999),-999)</f>
        <v>-999</v>
      </c>
      <c r="J878" s="9">
        <f>IF(Raw!$G878&gt;$C$8,IF(Raw!$Q878&gt;$C$8,IF(Raw!$N878&gt;$C$9,IF(Raw!$N878&lt;$A$9,IF(Raw!$X878&gt;$C$9,IF(Raw!$X878&lt;$A$9,Raw!N878,-999),-999),-999),-999),-999),-999)</f>
        <v>-999</v>
      </c>
      <c r="K878" s="9">
        <f>IF(Raw!$G878&gt;$C$8,IF(Raw!$Q878&gt;$C$8,IF(Raw!$N878&gt;$C$9,IF(Raw!$N878&lt;$A$9,IF(Raw!$X878&gt;$C$9,IF(Raw!$X878&lt;$A$9,Raw!R878,-999),-999),-999),-999),-999),-999)</f>
        <v>-999</v>
      </c>
      <c r="L878" s="9">
        <f>IF(Raw!$G878&gt;$C$8,IF(Raw!$Q878&gt;$C$8,IF(Raw!$N878&gt;$C$9,IF(Raw!$N878&lt;$A$9,IF(Raw!$X878&gt;$C$9,IF(Raw!$X878&lt;$A$9,Raw!S878,-999),-999),-999),-999),-999),-999)</f>
        <v>-999</v>
      </c>
      <c r="M878" s="9">
        <f>Raw!Q878</f>
        <v>0</v>
      </c>
      <c r="N878" s="9">
        <f>IF(Raw!$G878&gt;$C$8,IF(Raw!$Q878&gt;$C$8,IF(Raw!$N878&gt;$C$9,IF(Raw!$N878&lt;$A$9,IF(Raw!$X878&gt;$C$9,IF(Raw!$X878&lt;$A$9,Raw!V878,-999),-999),-999),-999),-999),-999)</f>
        <v>-999</v>
      </c>
      <c r="O878" s="9">
        <f>IF(Raw!$G878&gt;$C$8,IF(Raw!$Q878&gt;$C$8,IF(Raw!$N878&gt;$C$9,IF(Raw!$N878&lt;$A$9,IF(Raw!$X878&gt;$C$9,IF(Raw!$X878&lt;$A$9,Raw!W878,-999),-999),-999),-999),-999),-999)</f>
        <v>-999</v>
      </c>
      <c r="P878" s="9">
        <f>IF(Raw!$G878&gt;$C$8,IF(Raw!$Q878&gt;$C$8,IF(Raw!$N878&gt;$C$9,IF(Raw!$N878&lt;$A$9,IF(Raw!$X878&gt;$C$9,IF(Raw!$X878&lt;$A$9,Raw!X878,-999),-999),-999),-999),-999),-999)</f>
        <v>-999</v>
      </c>
      <c r="R878" s="9">
        <f t="shared" si="239"/>
        <v>0</v>
      </c>
      <c r="S878" s="9">
        <f t="shared" si="240"/>
        <v>0</v>
      </c>
      <c r="T878" s="9">
        <f t="shared" si="241"/>
        <v>0</v>
      </c>
      <c r="U878" s="9">
        <f t="shared" si="242"/>
        <v>0</v>
      </c>
      <c r="V878" s="15">
        <f t="shared" si="243"/>
        <v>-999</v>
      </c>
      <c r="X878" s="11">
        <f t="shared" si="244"/>
        <v>-6.0139799999999993E+20</v>
      </c>
      <c r="Y878" s="11">
        <f t="shared" si="245"/>
        <v>-9.99E-18</v>
      </c>
      <c r="Z878" s="11">
        <f t="shared" si="246"/>
        <v>-9.9899999999999989E-4</v>
      </c>
      <c r="AA878" s="16">
        <f t="shared" si="247"/>
        <v>1</v>
      </c>
      <c r="AB878" s="9">
        <f t="shared" si="248"/>
        <v>-999</v>
      </c>
      <c r="AC878" s="9">
        <f t="shared" si="249"/>
        <v>-999</v>
      </c>
      <c r="AD878" s="15">
        <f t="shared" si="250"/>
        <v>-999</v>
      </c>
      <c r="AE878" s="3">
        <f t="shared" si="251"/>
        <v>-1202.7959999999996</v>
      </c>
      <c r="AF878" s="2">
        <f t="shared" si="252"/>
        <v>0.30099999999999988</v>
      </c>
      <c r="AG878" s="9">
        <f t="shared" si="253"/>
        <v>0</v>
      </c>
      <c r="AH878" s="2">
        <f t="shared" si="254"/>
        <v>0</v>
      </c>
    </row>
    <row r="879" spans="1:34">
      <c r="A879" s="1">
        <f>Raw!A879</f>
        <v>0</v>
      </c>
      <c r="B879" s="14">
        <f>Raw!B879</f>
        <v>0</v>
      </c>
      <c r="C879" s="15">
        <f>Raw!C879</f>
        <v>0</v>
      </c>
      <c r="D879" s="15">
        <f>IF(C879&gt;0.5,Raw!D879*D$11,-999)</f>
        <v>-999</v>
      </c>
      <c r="E879" s="9">
        <f>IF(Raw!$G879&gt;$C$8,IF(Raw!$Q879&gt;$C$8,IF(Raw!$N879&gt;$C$9,IF(Raw!$N879&lt;$A$9,IF(Raw!$X879&gt;$C$9,IF(Raw!$X879&lt;$A$9,Raw!H879,-999),-999),-999),-999),-999),-999)</f>
        <v>-999</v>
      </c>
      <c r="F879" s="9">
        <f>IF(Raw!$G879&gt;$C$8,IF(Raw!$Q879&gt;$C$8,IF(Raw!$N879&gt;$C$9,IF(Raw!$N879&lt;$A$9,IF(Raw!$X879&gt;$C$9,IF(Raw!$X879&lt;$A$9,Raw!I879,-999),-999),-999),-999),-999),-999)</f>
        <v>-999</v>
      </c>
      <c r="G879" s="9">
        <f>Raw!G879</f>
        <v>0</v>
      </c>
      <c r="H879" s="9">
        <f>IF(Raw!$G879&gt;$C$8,IF(Raw!$Q879&gt;$C$8,IF(Raw!$N879&gt;$C$9,IF(Raw!$N879&lt;$A$9,IF(Raw!$X879&gt;$C$9,IF(Raw!$X879&lt;$A$9,Raw!L879,-999),-999),-999),-999),-999),-999)</f>
        <v>-999</v>
      </c>
      <c r="I879" s="9">
        <f>IF(Raw!$G879&gt;$C$8,IF(Raw!$Q879&gt;$C$8,IF(Raw!$N879&gt;$C$9,IF(Raw!$N879&lt;$A$9,IF(Raw!$X879&gt;$C$9,IF(Raw!$X879&lt;$A$9,Raw!M879,-999),-999),-999),-999),-999),-999)</f>
        <v>-999</v>
      </c>
      <c r="J879" s="9">
        <f>IF(Raw!$G879&gt;$C$8,IF(Raw!$Q879&gt;$C$8,IF(Raw!$N879&gt;$C$9,IF(Raw!$N879&lt;$A$9,IF(Raw!$X879&gt;$C$9,IF(Raw!$X879&lt;$A$9,Raw!N879,-999),-999),-999),-999),-999),-999)</f>
        <v>-999</v>
      </c>
      <c r="K879" s="9">
        <f>IF(Raw!$G879&gt;$C$8,IF(Raw!$Q879&gt;$C$8,IF(Raw!$N879&gt;$C$9,IF(Raw!$N879&lt;$A$9,IF(Raw!$X879&gt;$C$9,IF(Raw!$X879&lt;$A$9,Raw!R879,-999),-999),-999),-999),-999),-999)</f>
        <v>-999</v>
      </c>
      <c r="L879" s="9">
        <f>IF(Raw!$G879&gt;$C$8,IF(Raw!$Q879&gt;$C$8,IF(Raw!$N879&gt;$C$9,IF(Raw!$N879&lt;$A$9,IF(Raw!$X879&gt;$C$9,IF(Raw!$X879&lt;$A$9,Raw!S879,-999),-999),-999),-999),-999),-999)</f>
        <v>-999</v>
      </c>
      <c r="M879" s="9">
        <f>Raw!Q879</f>
        <v>0</v>
      </c>
      <c r="N879" s="9">
        <f>IF(Raw!$G879&gt;$C$8,IF(Raw!$Q879&gt;$C$8,IF(Raw!$N879&gt;$C$9,IF(Raw!$N879&lt;$A$9,IF(Raw!$X879&gt;$C$9,IF(Raw!$X879&lt;$A$9,Raw!V879,-999),-999),-999),-999),-999),-999)</f>
        <v>-999</v>
      </c>
      <c r="O879" s="9">
        <f>IF(Raw!$G879&gt;$C$8,IF(Raw!$Q879&gt;$C$8,IF(Raw!$N879&gt;$C$9,IF(Raw!$N879&lt;$A$9,IF(Raw!$X879&gt;$C$9,IF(Raw!$X879&lt;$A$9,Raw!W879,-999),-999),-999),-999),-999),-999)</f>
        <v>-999</v>
      </c>
      <c r="P879" s="9">
        <f>IF(Raw!$G879&gt;$C$8,IF(Raw!$Q879&gt;$C$8,IF(Raw!$N879&gt;$C$9,IF(Raw!$N879&lt;$A$9,IF(Raw!$X879&gt;$C$9,IF(Raw!$X879&lt;$A$9,Raw!X879,-999),-999),-999),-999),-999),-999)</f>
        <v>-999</v>
      </c>
      <c r="R879" s="9">
        <f t="shared" si="239"/>
        <v>0</v>
      </c>
      <c r="S879" s="9">
        <f t="shared" si="240"/>
        <v>0</v>
      </c>
      <c r="T879" s="9">
        <f t="shared" si="241"/>
        <v>0</v>
      </c>
      <c r="U879" s="9">
        <f t="shared" si="242"/>
        <v>0</v>
      </c>
      <c r="V879" s="15">
        <f t="shared" si="243"/>
        <v>-999</v>
      </c>
      <c r="X879" s="11">
        <f t="shared" si="244"/>
        <v>-6.0139799999999993E+20</v>
      </c>
      <c r="Y879" s="11">
        <f t="shared" si="245"/>
        <v>-9.99E-18</v>
      </c>
      <c r="Z879" s="11">
        <f t="shared" si="246"/>
        <v>-9.9899999999999989E-4</v>
      </c>
      <c r="AA879" s="16">
        <f t="shared" si="247"/>
        <v>1</v>
      </c>
      <c r="AB879" s="9">
        <f t="shared" si="248"/>
        <v>-999</v>
      </c>
      <c r="AC879" s="9">
        <f t="shared" si="249"/>
        <v>-999</v>
      </c>
      <c r="AD879" s="15">
        <f t="shared" si="250"/>
        <v>-999</v>
      </c>
      <c r="AE879" s="3">
        <f t="shared" si="251"/>
        <v>-1202.7959999999996</v>
      </c>
      <c r="AF879" s="2">
        <f t="shared" si="252"/>
        <v>0.30099999999999988</v>
      </c>
      <c r="AG879" s="9">
        <f t="shared" si="253"/>
        <v>0</v>
      </c>
      <c r="AH879" s="2">
        <f t="shared" si="254"/>
        <v>0</v>
      </c>
    </row>
    <row r="880" spans="1:34">
      <c r="A880" s="1">
        <f>Raw!A880</f>
        <v>0</v>
      </c>
      <c r="B880" s="14">
        <f>Raw!B880</f>
        <v>0</v>
      </c>
      <c r="C880" s="15">
        <f>Raw!C880</f>
        <v>0</v>
      </c>
      <c r="D880" s="15">
        <f>IF(C880&gt;0.5,Raw!D880*D$11,-999)</f>
        <v>-999</v>
      </c>
      <c r="E880" s="9">
        <f>IF(Raw!$G880&gt;$C$8,IF(Raw!$Q880&gt;$C$8,IF(Raw!$N880&gt;$C$9,IF(Raw!$N880&lt;$A$9,IF(Raw!$X880&gt;$C$9,IF(Raw!$X880&lt;$A$9,Raw!H880,-999),-999),-999),-999),-999),-999)</f>
        <v>-999</v>
      </c>
      <c r="F880" s="9">
        <f>IF(Raw!$G880&gt;$C$8,IF(Raw!$Q880&gt;$C$8,IF(Raw!$N880&gt;$C$9,IF(Raw!$N880&lt;$A$9,IF(Raw!$X880&gt;$C$9,IF(Raw!$X880&lt;$A$9,Raw!I880,-999),-999),-999),-999),-999),-999)</f>
        <v>-999</v>
      </c>
      <c r="G880" s="9">
        <f>Raw!G880</f>
        <v>0</v>
      </c>
      <c r="H880" s="9">
        <f>IF(Raw!$G880&gt;$C$8,IF(Raw!$Q880&gt;$C$8,IF(Raw!$N880&gt;$C$9,IF(Raw!$N880&lt;$A$9,IF(Raw!$X880&gt;$C$9,IF(Raw!$X880&lt;$A$9,Raw!L880,-999),-999),-999),-999),-999),-999)</f>
        <v>-999</v>
      </c>
      <c r="I880" s="9">
        <f>IF(Raw!$G880&gt;$C$8,IF(Raw!$Q880&gt;$C$8,IF(Raw!$N880&gt;$C$9,IF(Raw!$N880&lt;$A$9,IF(Raw!$X880&gt;$C$9,IF(Raw!$X880&lt;$A$9,Raw!M880,-999),-999),-999),-999),-999),-999)</f>
        <v>-999</v>
      </c>
      <c r="J880" s="9">
        <f>IF(Raw!$G880&gt;$C$8,IF(Raw!$Q880&gt;$C$8,IF(Raw!$N880&gt;$C$9,IF(Raw!$N880&lt;$A$9,IF(Raw!$X880&gt;$C$9,IF(Raw!$X880&lt;$A$9,Raw!N880,-999),-999),-999),-999),-999),-999)</f>
        <v>-999</v>
      </c>
      <c r="K880" s="9">
        <f>IF(Raw!$G880&gt;$C$8,IF(Raw!$Q880&gt;$C$8,IF(Raw!$N880&gt;$C$9,IF(Raw!$N880&lt;$A$9,IF(Raw!$X880&gt;$C$9,IF(Raw!$X880&lt;$A$9,Raw!R880,-999),-999),-999),-999),-999),-999)</f>
        <v>-999</v>
      </c>
      <c r="L880" s="9">
        <f>IF(Raw!$G880&gt;$C$8,IF(Raw!$Q880&gt;$C$8,IF(Raw!$N880&gt;$C$9,IF(Raw!$N880&lt;$A$9,IF(Raw!$X880&gt;$C$9,IF(Raw!$X880&lt;$A$9,Raw!S880,-999),-999),-999),-999),-999),-999)</f>
        <v>-999</v>
      </c>
      <c r="M880" s="9">
        <f>Raw!Q880</f>
        <v>0</v>
      </c>
      <c r="N880" s="9">
        <f>IF(Raw!$G880&gt;$C$8,IF(Raw!$Q880&gt;$C$8,IF(Raw!$N880&gt;$C$9,IF(Raw!$N880&lt;$A$9,IF(Raw!$X880&gt;$C$9,IF(Raw!$X880&lt;$A$9,Raw!V880,-999),-999),-999),-999),-999),-999)</f>
        <v>-999</v>
      </c>
      <c r="O880" s="9">
        <f>IF(Raw!$G880&gt;$C$8,IF(Raw!$Q880&gt;$C$8,IF(Raw!$N880&gt;$C$9,IF(Raw!$N880&lt;$A$9,IF(Raw!$X880&gt;$C$9,IF(Raw!$X880&lt;$A$9,Raw!W880,-999),-999),-999),-999),-999),-999)</f>
        <v>-999</v>
      </c>
      <c r="P880" s="9">
        <f>IF(Raw!$G880&gt;$C$8,IF(Raw!$Q880&gt;$C$8,IF(Raw!$N880&gt;$C$9,IF(Raw!$N880&lt;$A$9,IF(Raw!$X880&gt;$C$9,IF(Raw!$X880&lt;$A$9,Raw!X880,-999),-999),-999),-999),-999),-999)</f>
        <v>-999</v>
      </c>
      <c r="R880" s="9">
        <f t="shared" si="239"/>
        <v>0</v>
      </c>
      <c r="S880" s="9">
        <f t="shared" si="240"/>
        <v>0</v>
      </c>
      <c r="T880" s="9">
        <f t="shared" si="241"/>
        <v>0</v>
      </c>
      <c r="U880" s="9">
        <f t="shared" si="242"/>
        <v>0</v>
      </c>
      <c r="V880" s="15">
        <f t="shared" si="243"/>
        <v>-999</v>
      </c>
      <c r="X880" s="11">
        <f t="shared" si="244"/>
        <v>-6.0139799999999993E+20</v>
      </c>
      <c r="Y880" s="11">
        <f t="shared" si="245"/>
        <v>-9.99E-18</v>
      </c>
      <c r="Z880" s="11">
        <f t="shared" si="246"/>
        <v>-9.9899999999999989E-4</v>
      </c>
      <c r="AA880" s="16">
        <f t="shared" si="247"/>
        <v>1</v>
      </c>
      <c r="AB880" s="9">
        <f t="shared" si="248"/>
        <v>-999</v>
      </c>
      <c r="AC880" s="9">
        <f t="shared" si="249"/>
        <v>-999</v>
      </c>
      <c r="AD880" s="15">
        <f t="shared" si="250"/>
        <v>-999</v>
      </c>
      <c r="AE880" s="3">
        <f t="shared" si="251"/>
        <v>-1202.7959999999996</v>
      </c>
      <c r="AF880" s="2">
        <f t="shared" si="252"/>
        <v>0.30099999999999988</v>
      </c>
      <c r="AG880" s="9">
        <f t="shared" si="253"/>
        <v>0</v>
      </c>
      <c r="AH880" s="2">
        <f t="shared" si="254"/>
        <v>0</v>
      </c>
    </row>
    <row r="881" spans="1:34">
      <c r="A881" s="1">
        <f>Raw!A881</f>
        <v>0</v>
      </c>
      <c r="B881" s="14">
        <f>Raw!B881</f>
        <v>0</v>
      </c>
      <c r="C881" s="15">
        <f>Raw!C881</f>
        <v>0</v>
      </c>
      <c r="D881" s="15">
        <f>IF(C881&gt;0.5,Raw!D881*D$11,-999)</f>
        <v>-999</v>
      </c>
      <c r="E881" s="9">
        <f>IF(Raw!$G881&gt;$C$8,IF(Raw!$Q881&gt;$C$8,IF(Raw!$N881&gt;$C$9,IF(Raw!$N881&lt;$A$9,IF(Raw!$X881&gt;$C$9,IF(Raw!$X881&lt;$A$9,Raw!H881,-999),-999),-999),-999),-999),-999)</f>
        <v>-999</v>
      </c>
      <c r="F881" s="9">
        <f>IF(Raw!$G881&gt;$C$8,IF(Raw!$Q881&gt;$C$8,IF(Raw!$N881&gt;$C$9,IF(Raw!$N881&lt;$A$9,IF(Raw!$X881&gt;$C$9,IF(Raw!$X881&lt;$A$9,Raw!I881,-999),-999),-999),-999),-999),-999)</f>
        <v>-999</v>
      </c>
      <c r="G881" s="9">
        <f>Raw!G881</f>
        <v>0</v>
      </c>
      <c r="H881" s="9">
        <f>IF(Raw!$G881&gt;$C$8,IF(Raw!$Q881&gt;$C$8,IF(Raw!$N881&gt;$C$9,IF(Raw!$N881&lt;$A$9,IF(Raw!$X881&gt;$C$9,IF(Raw!$X881&lt;$A$9,Raw!L881,-999),-999),-999),-999),-999),-999)</f>
        <v>-999</v>
      </c>
      <c r="I881" s="9">
        <f>IF(Raw!$G881&gt;$C$8,IF(Raw!$Q881&gt;$C$8,IF(Raw!$N881&gt;$C$9,IF(Raw!$N881&lt;$A$9,IF(Raw!$X881&gt;$C$9,IF(Raw!$X881&lt;$A$9,Raw!M881,-999),-999),-999),-999),-999),-999)</f>
        <v>-999</v>
      </c>
      <c r="J881" s="9">
        <f>IF(Raw!$G881&gt;$C$8,IF(Raw!$Q881&gt;$C$8,IF(Raw!$N881&gt;$C$9,IF(Raw!$N881&lt;$A$9,IF(Raw!$X881&gt;$C$9,IF(Raw!$X881&lt;$A$9,Raw!N881,-999),-999),-999),-999),-999),-999)</f>
        <v>-999</v>
      </c>
      <c r="K881" s="9">
        <f>IF(Raw!$G881&gt;$C$8,IF(Raw!$Q881&gt;$C$8,IF(Raw!$N881&gt;$C$9,IF(Raw!$N881&lt;$A$9,IF(Raw!$X881&gt;$C$9,IF(Raw!$X881&lt;$A$9,Raw!R881,-999),-999),-999),-999),-999),-999)</f>
        <v>-999</v>
      </c>
      <c r="L881" s="9">
        <f>IF(Raw!$G881&gt;$C$8,IF(Raw!$Q881&gt;$C$8,IF(Raw!$N881&gt;$C$9,IF(Raw!$N881&lt;$A$9,IF(Raw!$X881&gt;$C$9,IF(Raw!$X881&lt;$A$9,Raw!S881,-999),-999),-999),-999),-999),-999)</f>
        <v>-999</v>
      </c>
      <c r="M881" s="9">
        <f>Raw!Q881</f>
        <v>0</v>
      </c>
      <c r="N881" s="9">
        <f>IF(Raw!$G881&gt;$C$8,IF(Raw!$Q881&gt;$C$8,IF(Raw!$N881&gt;$C$9,IF(Raw!$N881&lt;$A$9,IF(Raw!$X881&gt;$C$9,IF(Raw!$X881&lt;$A$9,Raw!V881,-999),-999),-999),-999),-999),-999)</f>
        <v>-999</v>
      </c>
      <c r="O881" s="9">
        <f>IF(Raw!$G881&gt;$C$8,IF(Raw!$Q881&gt;$C$8,IF(Raw!$N881&gt;$C$9,IF(Raw!$N881&lt;$A$9,IF(Raw!$X881&gt;$C$9,IF(Raw!$X881&lt;$A$9,Raw!W881,-999),-999),-999),-999),-999),-999)</f>
        <v>-999</v>
      </c>
      <c r="P881" s="9">
        <f>IF(Raw!$G881&gt;$C$8,IF(Raw!$Q881&gt;$C$8,IF(Raw!$N881&gt;$C$9,IF(Raw!$N881&lt;$A$9,IF(Raw!$X881&gt;$C$9,IF(Raw!$X881&lt;$A$9,Raw!X881,-999),-999),-999),-999),-999),-999)</f>
        <v>-999</v>
      </c>
      <c r="R881" s="9">
        <f t="shared" si="239"/>
        <v>0</v>
      </c>
      <c r="S881" s="9">
        <f t="shared" si="240"/>
        <v>0</v>
      </c>
      <c r="T881" s="9">
        <f t="shared" si="241"/>
        <v>0</v>
      </c>
      <c r="U881" s="9">
        <f t="shared" si="242"/>
        <v>0</v>
      </c>
      <c r="V881" s="15">
        <f t="shared" si="243"/>
        <v>-999</v>
      </c>
      <c r="X881" s="11">
        <f t="shared" si="244"/>
        <v>-6.0139799999999993E+20</v>
      </c>
      <c r="Y881" s="11">
        <f t="shared" si="245"/>
        <v>-9.99E-18</v>
      </c>
      <c r="Z881" s="11">
        <f t="shared" si="246"/>
        <v>-9.9899999999999989E-4</v>
      </c>
      <c r="AA881" s="16">
        <f t="shared" si="247"/>
        <v>1</v>
      </c>
      <c r="AB881" s="9">
        <f t="shared" si="248"/>
        <v>-999</v>
      </c>
      <c r="AC881" s="9">
        <f t="shared" si="249"/>
        <v>-999</v>
      </c>
      <c r="AD881" s="15">
        <f t="shared" si="250"/>
        <v>-999</v>
      </c>
      <c r="AE881" s="3">
        <f t="shared" si="251"/>
        <v>-1202.7959999999996</v>
      </c>
      <c r="AF881" s="2">
        <f t="shared" si="252"/>
        <v>0.30099999999999988</v>
      </c>
      <c r="AG881" s="9">
        <f t="shared" si="253"/>
        <v>0</v>
      </c>
      <c r="AH881" s="2">
        <f t="shared" si="254"/>
        <v>0</v>
      </c>
    </row>
    <row r="882" spans="1:34">
      <c r="A882" s="1">
        <f>Raw!A882</f>
        <v>0</v>
      </c>
      <c r="B882" s="14">
        <f>Raw!B882</f>
        <v>0</v>
      </c>
      <c r="C882" s="15">
        <f>Raw!C882</f>
        <v>0</v>
      </c>
      <c r="D882" s="15">
        <f>IF(C882&gt;0.5,Raw!D882*D$11,-999)</f>
        <v>-999</v>
      </c>
      <c r="E882" s="9">
        <f>IF(Raw!$G882&gt;$C$8,IF(Raw!$Q882&gt;$C$8,IF(Raw!$N882&gt;$C$9,IF(Raw!$N882&lt;$A$9,IF(Raw!$X882&gt;$C$9,IF(Raw!$X882&lt;$A$9,Raw!H882,-999),-999),-999),-999),-999),-999)</f>
        <v>-999</v>
      </c>
      <c r="F882" s="9">
        <f>IF(Raw!$G882&gt;$C$8,IF(Raw!$Q882&gt;$C$8,IF(Raw!$N882&gt;$C$9,IF(Raw!$N882&lt;$A$9,IF(Raw!$X882&gt;$C$9,IF(Raw!$X882&lt;$A$9,Raw!I882,-999),-999),-999),-999),-999),-999)</f>
        <v>-999</v>
      </c>
      <c r="G882" s="9">
        <f>Raw!G882</f>
        <v>0</v>
      </c>
      <c r="H882" s="9">
        <f>IF(Raw!$G882&gt;$C$8,IF(Raw!$Q882&gt;$C$8,IF(Raw!$N882&gt;$C$9,IF(Raw!$N882&lt;$A$9,IF(Raw!$X882&gt;$C$9,IF(Raw!$X882&lt;$A$9,Raw!L882,-999),-999),-999),-999),-999),-999)</f>
        <v>-999</v>
      </c>
      <c r="I882" s="9">
        <f>IF(Raw!$G882&gt;$C$8,IF(Raw!$Q882&gt;$C$8,IF(Raw!$N882&gt;$C$9,IF(Raw!$N882&lt;$A$9,IF(Raw!$X882&gt;$C$9,IF(Raw!$X882&lt;$A$9,Raw!M882,-999),-999),-999),-999),-999),-999)</f>
        <v>-999</v>
      </c>
      <c r="J882" s="9">
        <f>IF(Raw!$G882&gt;$C$8,IF(Raw!$Q882&gt;$C$8,IF(Raw!$N882&gt;$C$9,IF(Raw!$N882&lt;$A$9,IF(Raw!$X882&gt;$C$9,IF(Raw!$X882&lt;$A$9,Raw!N882,-999),-999),-999),-999),-999),-999)</f>
        <v>-999</v>
      </c>
      <c r="K882" s="9">
        <f>IF(Raw!$G882&gt;$C$8,IF(Raw!$Q882&gt;$C$8,IF(Raw!$N882&gt;$C$9,IF(Raw!$N882&lt;$A$9,IF(Raw!$X882&gt;$C$9,IF(Raw!$X882&lt;$A$9,Raw!R882,-999),-999),-999),-999),-999),-999)</f>
        <v>-999</v>
      </c>
      <c r="L882" s="9">
        <f>IF(Raw!$G882&gt;$C$8,IF(Raw!$Q882&gt;$C$8,IF(Raw!$N882&gt;$C$9,IF(Raw!$N882&lt;$A$9,IF(Raw!$X882&gt;$C$9,IF(Raw!$X882&lt;$A$9,Raw!S882,-999),-999),-999),-999),-999),-999)</f>
        <v>-999</v>
      </c>
      <c r="M882" s="9">
        <f>Raw!Q882</f>
        <v>0</v>
      </c>
      <c r="N882" s="9">
        <f>IF(Raw!$G882&gt;$C$8,IF(Raw!$Q882&gt;$C$8,IF(Raw!$N882&gt;$C$9,IF(Raw!$N882&lt;$A$9,IF(Raw!$X882&gt;$C$9,IF(Raw!$X882&lt;$A$9,Raw!V882,-999),-999),-999),-999),-999),-999)</f>
        <v>-999</v>
      </c>
      <c r="O882" s="9">
        <f>IF(Raw!$G882&gt;$C$8,IF(Raw!$Q882&gt;$C$8,IF(Raw!$N882&gt;$C$9,IF(Raw!$N882&lt;$A$9,IF(Raw!$X882&gt;$C$9,IF(Raw!$X882&lt;$A$9,Raw!W882,-999),-999),-999),-999),-999),-999)</f>
        <v>-999</v>
      </c>
      <c r="P882" s="9">
        <f>IF(Raw!$G882&gt;$C$8,IF(Raw!$Q882&gt;$C$8,IF(Raw!$N882&gt;$C$9,IF(Raw!$N882&lt;$A$9,IF(Raw!$X882&gt;$C$9,IF(Raw!$X882&lt;$A$9,Raw!X882,-999),-999),-999),-999),-999),-999)</f>
        <v>-999</v>
      </c>
      <c r="R882" s="9">
        <f t="shared" si="239"/>
        <v>0</v>
      </c>
      <c r="S882" s="9">
        <f t="shared" si="240"/>
        <v>0</v>
      </c>
      <c r="T882" s="9">
        <f t="shared" si="241"/>
        <v>0</v>
      </c>
      <c r="U882" s="9">
        <f t="shared" si="242"/>
        <v>0</v>
      </c>
      <c r="V882" s="15">
        <f t="shared" si="243"/>
        <v>-999</v>
      </c>
      <c r="X882" s="11">
        <f t="shared" si="244"/>
        <v>-6.0139799999999993E+20</v>
      </c>
      <c r="Y882" s="11">
        <f t="shared" si="245"/>
        <v>-9.99E-18</v>
      </c>
      <c r="Z882" s="11">
        <f t="shared" si="246"/>
        <v>-9.9899999999999989E-4</v>
      </c>
      <c r="AA882" s="16">
        <f t="shared" si="247"/>
        <v>1</v>
      </c>
      <c r="AB882" s="9">
        <f t="shared" si="248"/>
        <v>-999</v>
      </c>
      <c r="AC882" s="9">
        <f t="shared" si="249"/>
        <v>-999</v>
      </c>
      <c r="AD882" s="15">
        <f t="shared" si="250"/>
        <v>-999</v>
      </c>
      <c r="AE882" s="3">
        <f t="shared" si="251"/>
        <v>-1202.7959999999996</v>
      </c>
      <c r="AF882" s="2">
        <f t="shared" si="252"/>
        <v>0.30099999999999988</v>
      </c>
      <c r="AG882" s="9">
        <f t="shared" si="253"/>
        <v>0</v>
      </c>
      <c r="AH882" s="2">
        <f t="shared" si="254"/>
        <v>0</v>
      </c>
    </row>
    <row r="883" spans="1:34">
      <c r="A883" s="1">
        <f>Raw!A883</f>
        <v>0</v>
      </c>
      <c r="B883" s="14">
        <f>Raw!B883</f>
        <v>0</v>
      </c>
      <c r="C883" s="15">
        <f>Raw!C883</f>
        <v>0</v>
      </c>
      <c r="D883" s="15">
        <f>IF(C883&gt;0.5,Raw!D883*D$11,-999)</f>
        <v>-999</v>
      </c>
      <c r="E883" s="9">
        <f>IF(Raw!$G883&gt;$C$8,IF(Raw!$Q883&gt;$C$8,IF(Raw!$N883&gt;$C$9,IF(Raw!$N883&lt;$A$9,IF(Raw!$X883&gt;$C$9,IF(Raw!$X883&lt;$A$9,Raw!H883,-999),-999),-999),-999),-999),-999)</f>
        <v>-999</v>
      </c>
      <c r="F883" s="9">
        <f>IF(Raw!$G883&gt;$C$8,IF(Raw!$Q883&gt;$C$8,IF(Raw!$N883&gt;$C$9,IF(Raw!$N883&lt;$A$9,IF(Raw!$X883&gt;$C$9,IF(Raw!$X883&lt;$A$9,Raw!I883,-999),-999),-999),-999),-999),-999)</f>
        <v>-999</v>
      </c>
      <c r="G883" s="9">
        <f>Raw!G883</f>
        <v>0</v>
      </c>
      <c r="H883" s="9">
        <f>IF(Raw!$G883&gt;$C$8,IF(Raw!$Q883&gt;$C$8,IF(Raw!$N883&gt;$C$9,IF(Raw!$N883&lt;$A$9,IF(Raw!$X883&gt;$C$9,IF(Raw!$X883&lt;$A$9,Raw!L883,-999),-999),-999),-999),-999),-999)</f>
        <v>-999</v>
      </c>
      <c r="I883" s="9">
        <f>IF(Raw!$G883&gt;$C$8,IF(Raw!$Q883&gt;$C$8,IF(Raw!$N883&gt;$C$9,IF(Raw!$N883&lt;$A$9,IF(Raw!$X883&gt;$C$9,IF(Raw!$X883&lt;$A$9,Raw!M883,-999),-999),-999),-999),-999),-999)</f>
        <v>-999</v>
      </c>
      <c r="J883" s="9">
        <f>IF(Raw!$G883&gt;$C$8,IF(Raw!$Q883&gt;$C$8,IF(Raw!$N883&gt;$C$9,IF(Raw!$N883&lt;$A$9,IF(Raw!$X883&gt;$C$9,IF(Raw!$X883&lt;$A$9,Raw!N883,-999),-999),-999),-999),-999),-999)</f>
        <v>-999</v>
      </c>
      <c r="K883" s="9">
        <f>IF(Raw!$G883&gt;$C$8,IF(Raw!$Q883&gt;$C$8,IF(Raw!$N883&gt;$C$9,IF(Raw!$N883&lt;$A$9,IF(Raw!$X883&gt;$C$9,IF(Raw!$X883&lt;$A$9,Raw!R883,-999),-999),-999),-999),-999),-999)</f>
        <v>-999</v>
      </c>
      <c r="L883" s="9">
        <f>IF(Raw!$G883&gt;$C$8,IF(Raw!$Q883&gt;$C$8,IF(Raw!$N883&gt;$C$9,IF(Raw!$N883&lt;$A$9,IF(Raw!$X883&gt;$C$9,IF(Raw!$X883&lt;$A$9,Raw!S883,-999),-999),-999),-999),-999),-999)</f>
        <v>-999</v>
      </c>
      <c r="M883" s="9">
        <f>Raw!Q883</f>
        <v>0</v>
      </c>
      <c r="N883" s="9">
        <f>IF(Raw!$G883&gt;$C$8,IF(Raw!$Q883&gt;$C$8,IF(Raw!$N883&gt;$C$9,IF(Raw!$N883&lt;$A$9,IF(Raw!$X883&gt;$C$9,IF(Raw!$X883&lt;$A$9,Raw!V883,-999),-999),-999),-999),-999),-999)</f>
        <v>-999</v>
      </c>
      <c r="O883" s="9">
        <f>IF(Raw!$G883&gt;$C$8,IF(Raw!$Q883&gt;$C$8,IF(Raw!$N883&gt;$C$9,IF(Raw!$N883&lt;$A$9,IF(Raw!$X883&gt;$C$9,IF(Raw!$X883&lt;$A$9,Raw!W883,-999),-999),-999),-999),-999),-999)</f>
        <v>-999</v>
      </c>
      <c r="P883" s="9">
        <f>IF(Raw!$G883&gt;$C$8,IF(Raw!$Q883&gt;$C$8,IF(Raw!$N883&gt;$C$9,IF(Raw!$N883&lt;$A$9,IF(Raw!$X883&gt;$C$9,IF(Raw!$X883&lt;$A$9,Raw!X883,-999),-999),-999),-999),-999),-999)</f>
        <v>-999</v>
      </c>
      <c r="R883" s="9">
        <f t="shared" si="239"/>
        <v>0</v>
      </c>
      <c r="S883" s="9">
        <f t="shared" si="240"/>
        <v>0</v>
      </c>
      <c r="T883" s="9">
        <f t="shared" si="241"/>
        <v>0</v>
      </c>
      <c r="U883" s="9">
        <f t="shared" si="242"/>
        <v>0</v>
      </c>
      <c r="V883" s="15">
        <f t="shared" si="243"/>
        <v>-999</v>
      </c>
      <c r="X883" s="11">
        <f t="shared" si="244"/>
        <v>-6.0139799999999993E+20</v>
      </c>
      <c r="Y883" s="11">
        <f t="shared" si="245"/>
        <v>-9.99E-18</v>
      </c>
      <c r="Z883" s="11">
        <f t="shared" si="246"/>
        <v>-9.9899999999999989E-4</v>
      </c>
      <c r="AA883" s="16">
        <f t="shared" si="247"/>
        <v>1</v>
      </c>
      <c r="AB883" s="9">
        <f t="shared" si="248"/>
        <v>-999</v>
      </c>
      <c r="AC883" s="9">
        <f t="shared" si="249"/>
        <v>-999</v>
      </c>
      <c r="AD883" s="15">
        <f t="shared" si="250"/>
        <v>-999</v>
      </c>
      <c r="AE883" s="3">
        <f t="shared" si="251"/>
        <v>-1202.7959999999996</v>
      </c>
      <c r="AF883" s="2">
        <f t="shared" si="252"/>
        <v>0.30099999999999988</v>
      </c>
      <c r="AG883" s="9">
        <f t="shared" si="253"/>
        <v>0</v>
      </c>
      <c r="AH883" s="2">
        <f t="shared" si="254"/>
        <v>0</v>
      </c>
    </row>
    <row r="884" spans="1:34">
      <c r="A884" s="1">
        <f>Raw!A884</f>
        <v>0</v>
      </c>
      <c r="B884" s="14">
        <f>Raw!B884</f>
        <v>0</v>
      </c>
      <c r="C884" s="15">
        <f>Raw!C884</f>
        <v>0</v>
      </c>
      <c r="D884" s="15">
        <f>IF(C884&gt;0.5,Raw!D884*D$11,-999)</f>
        <v>-999</v>
      </c>
      <c r="E884" s="9">
        <f>IF(Raw!$G884&gt;$C$8,IF(Raw!$Q884&gt;$C$8,IF(Raw!$N884&gt;$C$9,IF(Raw!$N884&lt;$A$9,IF(Raw!$X884&gt;$C$9,IF(Raw!$X884&lt;$A$9,Raw!H884,-999),-999),-999),-999),-999),-999)</f>
        <v>-999</v>
      </c>
      <c r="F884" s="9">
        <f>IF(Raw!$G884&gt;$C$8,IF(Raw!$Q884&gt;$C$8,IF(Raw!$N884&gt;$C$9,IF(Raw!$N884&lt;$A$9,IF(Raw!$X884&gt;$C$9,IF(Raw!$X884&lt;$A$9,Raw!I884,-999),-999),-999),-999),-999),-999)</f>
        <v>-999</v>
      </c>
      <c r="G884" s="9">
        <f>Raw!G884</f>
        <v>0</v>
      </c>
      <c r="H884" s="9">
        <f>IF(Raw!$G884&gt;$C$8,IF(Raw!$Q884&gt;$C$8,IF(Raw!$N884&gt;$C$9,IF(Raw!$N884&lt;$A$9,IF(Raw!$X884&gt;$C$9,IF(Raw!$X884&lt;$A$9,Raw!L884,-999),-999),-999),-999),-999),-999)</f>
        <v>-999</v>
      </c>
      <c r="I884" s="9">
        <f>IF(Raw!$G884&gt;$C$8,IF(Raw!$Q884&gt;$C$8,IF(Raw!$N884&gt;$C$9,IF(Raw!$N884&lt;$A$9,IF(Raw!$X884&gt;$C$9,IF(Raw!$X884&lt;$A$9,Raw!M884,-999),-999),-999),-999),-999),-999)</f>
        <v>-999</v>
      </c>
      <c r="J884" s="9">
        <f>IF(Raw!$G884&gt;$C$8,IF(Raw!$Q884&gt;$C$8,IF(Raw!$N884&gt;$C$9,IF(Raw!$N884&lt;$A$9,IF(Raw!$X884&gt;$C$9,IF(Raw!$X884&lt;$A$9,Raw!N884,-999),-999),-999),-999),-999),-999)</f>
        <v>-999</v>
      </c>
      <c r="K884" s="9">
        <f>IF(Raw!$G884&gt;$C$8,IF(Raw!$Q884&gt;$C$8,IF(Raw!$N884&gt;$C$9,IF(Raw!$N884&lt;$A$9,IF(Raw!$X884&gt;$C$9,IF(Raw!$X884&lt;$A$9,Raw!R884,-999),-999),-999),-999),-999),-999)</f>
        <v>-999</v>
      </c>
      <c r="L884" s="9">
        <f>IF(Raw!$G884&gt;$C$8,IF(Raw!$Q884&gt;$C$8,IF(Raw!$N884&gt;$C$9,IF(Raw!$N884&lt;$A$9,IF(Raw!$X884&gt;$C$9,IF(Raw!$X884&lt;$A$9,Raw!S884,-999),-999),-999),-999),-999),-999)</f>
        <v>-999</v>
      </c>
      <c r="M884" s="9">
        <f>Raw!Q884</f>
        <v>0</v>
      </c>
      <c r="N884" s="9">
        <f>IF(Raw!$G884&gt;$C$8,IF(Raw!$Q884&gt;$C$8,IF(Raw!$N884&gt;$C$9,IF(Raw!$N884&lt;$A$9,IF(Raw!$X884&gt;$C$9,IF(Raw!$X884&lt;$A$9,Raw!V884,-999),-999),-999),-999),-999),-999)</f>
        <v>-999</v>
      </c>
      <c r="O884" s="9">
        <f>IF(Raw!$G884&gt;$C$8,IF(Raw!$Q884&gt;$C$8,IF(Raw!$N884&gt;$C$9,IF(Raw!$N884&lt;$A$9,IF(Raw!$X884&gt;$C$9,IF(Raw!$X884&lt;$A$9,Raw!W884,-999),-999),-999),-999),-999),-999)</f>
        <v>-999</v>
      </c>
      <c r="P884" s="9">
        <f>IF(Raw!$G884&gt;$C$8,IF(Raw!$Q884&gt;$C$8,IF(Raw!$N884&gt;$C$9,IF(Raw!$N884&lt;$A$9,IF(Raw!$X884&gt;$C$9,IF(Raw!$X884&lt;$A$9,Raw!X884,-999),-999),-999),-999),-999),-999)</f>
        <v>-999</v>
      </c>
      <c r="R884" s="9">
        <f t="shared" si="239"/>
        <v>0</v>
      </c>
      <c r="S884" s="9">
        <f t="shared" si="240"/>
        <v>0</v>
      </c>
      <c r="T884" s="9">
        <f t="shared" si="241"/>
        <v>0</v>
      </c>
      <c r="U884" s="9">
        <f t="shared" si="242"/>
        <v>0</v>
      </c>
      <c r="V884" s="15">
        <f t="shared" si="243"/>
        <v>-999</v>
      </c>
      <c r="X884" s="11">
        <f t="shared" si="244"/>
        <v>-6.0139799999999993E+20</v>
      </c>
      <c r="Y884" s="11">
        <f t="shared" si="245"/>
        <v>-9.99E-18</v>
      </c>
      <c r="Z884" s="11">
        <f t="shared" si="246"/>
        <v>-9.9899999999999989E-4</v>
      </c>
      <c r="AA884" s="16">
        <f t="shared" si="247"/>
        <v>1</v>
      </c>
      <c r="AB884" s="9">
        <f t="shared" si="248"/>
        <v>-999</v>
      </c>
      <c r="AC884" s="9">
        <f t="shared" si="249"/>
        <v>-999</v>
      </c>
      <c r="AD884" s="15">
        <f t="shared" si="250"/>
        <v>-999</v>
      </c>
      <c r="AE884" s="3">
        <f t="shared" si="251"/>
        <v>-1202.7959999999996</v>
      </c>
      <c r="AF884" s="2">
        <f t="shared" si="252"/>
        <v>0.30099999999999988</v>
      </c>
      <c r="AG884" s="9">
        <f t="shared" si="253"/>
        <v>0</v>
      </c>
      <c r="AH884" s="2">
        <f t="shared" si="254"/>
        <v>0</v>
      </c>
    </row>
    <row r="885" spans="1:34">
      <c r="A885" s="1">
        <f>Raw!A885</f>
        <v>0</v>
      </c>
      <c r="B885" s="14">
        <f>Raw!B885</f>
        <v>0</v>
      </c>
      <c r="C885" s="15">
        <f>Raw!C885</f>
        <v>0</v>
      </c>
      <c r="D885" s="15">
        <f>IF(C885&gt;0.5,Raw!D885*D$11,-999)</f>
        <v>-999</v>
      </c>
      <c r="E885" s="9">
        <f>IF(Raw!$G885&gt;$C$8,IF(Raw!$Q885&gt;$C$8,IF(Raw!$N885&gt;$C$9,IF(Raw!$N885&lt;$A$9,IF(Raw!$X885&gt;$C$9,IF(Raw!$X885&lt;$A$9,Raw!H885,-999),-999),-999),-999),-999),-999)</f>
        <v>-999</v>
      </c>
      <c r="F885" s="9">
        <f>IF(Raw!$G885&gt;$C$8,IF(Raw!$Q885&gt;$C$8,IF(Raw!$N885&gt;$C$9,IF(Raw!$N885&lt;$A$9,IF(Raw!$X885&gt;$C$9,IF(Raw!$X885&lt;$A$9,Raw!I885,-999),-999),-999),-999),-999),-999)</f>
        <v>-999</v>
      </c>
      <c r="G885" s="9">
        <f>Raw!G885</f>
        <v>0</v>
      </c>
      <c r="H885" s="9">
        <f>IF(Raw!$G885&gt;$C$8,IF(Raw!$Q885&gt;$C$8,IF(Raw!$N885&gt;$C$9,IF(Raw!$N885&lt;$A$9,IF(Raw!$X885&gt;$C$9,IF(Raw!$X885&lt;$A$9,Raw!L885,-999),-999),-999),-999),-999),-999)</f>
        <v>-999</v>
      </c>
      <c r="I885" s="9">
        <f>IF(Raw!$G885&gt;$C$8,IF(Raw!$Q885&gt;$C$8,IF(Raw!$N885&gt;$C$9,IF(Raw!$N885&lt;$A$9,IF(Raw!$X885&gt;$C$9,IF(Raw!$X885&lt;$A$9,Raw!M885,-999),-999),-999),-999),-999),-999)</f>
        <v>-999</v>
      </c>
      <c r="J885" s="9">
        <f>IF(Raw!$G885&gt;$C$8,IF(Raw!$Q885&gt;$C$8,IF(Raw!$N885&gt;$C$9,IF(Raw!$N885&lt;$A$9,IF(Raw!$X885&gt;$C$9,IF(Raw!$X885&lt;$A$9,Raw!N885,-999),-999),-999),-999),-999),-999)</f>
        <v>-999</v>
      </c>
      <c r="K885" s="9">
        <f>IF(Raw!$G885&gt;$C$8,IF(Raw!$Q885&gt;$C$8,IF(Raw!$N885&gt;$C$9,IF(Raw!$N885&lt;$A$9,IF(Raw!$X885&gt;$C$9,IF(Raw!$X885&lt;$A$9,Raw!R885,-999),-999),-999),-999),-999),-999)</f>
        <v>-999</v>
      </c>
      <c r="L885" s="9">
        <f>IF(Raw!$G885&gt;$C$8,IF(Raw!$Q885&gt;$C$8,IF(Raw!$N885&gt;$C$9,IF(Raw!$N885&lt;$A$9,IF(Raw!$X885&gt;$C$9,IF(Raw!$X885&lt;$A$9,Raw!S885,-999),-999),-999),-999),-999),-999)</f>
        <v>-999</v>
      </c>
      <c r="M885" s="9">
        <f>Raw!Q885</f>
        <v>0</v>
      </c>
      <c r="N885" s="9">
        <f>IF(Raw!$G885&gt;$C$8,IF(Raw!$Q885&gt;$C$8,IF(Raw!$N885&gt;$C$9,IF(Raw!$N885&lt;$A$9,IF(Raw!$X885&gt;$C$9,IF(Raw!$X885&lt;$A$9,Raw!V885,-999),-999),-999),-999),-999),-999)</f>
        <v>-999</v>
      </c>
      <c r="O885" s="9">
        <f>IF(Raw!$G885&gt;$C$8,IF(Raw!$Q885&gt;$C$8,IF(Raw!$N885&gt;$C$9,IF(Raw!$N885&lt;$A$9,IF(Raw!$X885&gt;$C$9,IF(Raw!$X885&lt;$A$9,Raw!W885,-999),-999),-999),-999),-999),-999)</f>
        <v>-999</v>
      </c>
      <c r="P885" s="9">
        <f>IF(Raw!$G885&gt;$C$8,IF(Raw!$Q885&gt;$C$8,IF(Raw!$N885&gt;$C$9,IF(Raw!$N885&lt;$A$9,IF(Raw!$X885&gt;$C$9,IF(Raw!$X885&lt;$A$9,Raw!X885,-999),-999),-999),-999),-999),-999)</f>
        <v>-999</v>
      </c>
      <c r="R885" s="9">
        <f t="shared" si="239"/>
        <v>0</v>
      </c>
      <c r="S885" s="9">
        <f t="shared" si="240"/>
        <v>0</v>
      </c>
      <c r="T885" s="9">
        <f t="shared" si="241"/>
        <v>0</v>
      </c>
      <c r="U885" s="9">
        <f t="shared" si="242"/>
        <v>0</v>
      </c>
      <c r="V885" s="15">
        <f t="shared" si="243"/>
        <v>-999</v>
      </c>
      <c r="X885" s="11">
        <f t="shared" si="244"/>
        <v>-6.0139799999999993E+20</v>
      </c>
      <c r="Y885" s="11">
        <f t="shared" si="245"/>
        <v>-9.99E-18</v>
      </c>
      <c r="Z885" s="11">
        <f t="shared" si="246"/>
        <v>-9.9899999999999989E-4</v>
      </c>
      <c r="AA885" s="16">
        <f t="shared" si="247"/>
        <v>1</v>
      </c>
      <c r="AB885" s="9">
        <f t="shared" si="248"/>
        <v>-999</v>
      </c>
      <c r="AC885" s="9">
        <f t="shared" si="249"/>
        <v>-999</v>
      </c>
      <c r="AD885" s="15">
        <f t="shared" si="250"/>
        <v>-999</v>
      </c>
      <c r="AE885" s="3">
        <f t="shared" si="251"/>
        <v>-1202.7959999999996</v>
      </c>
      <c r="AF885" s="2">
        <f t="shared" si="252"/>
        <v>0.30099999999999988</v>
      </c>
      <c r="AG885" s="9">
        <f t="shared" si="253"/>
        <v>0</v>
      </c>
      <c r="AH885" s="2">
        <f t="shared" si="254"/>
        <v>0</v>
      </c>
    </row>
    <row r="886" spans="1:34">
      <c r="A886" s="1">
        <f>Raw!A886</f>
        <v>0</v>
      </c>
      <c r="B886" s="14">
        <f>Raw!B886</f>
        <v>0</v>
      </c>
      <c r="C886" s="15">
        <f>Raw!C886</f>
        <v>0</v>
      </c>
      <c r="D886" s="15">
        <f>IF(C886&gt;0.5,Raw!D886*D$11,-999)</f>
        <v>-999</v>
      </c>
      <c r="E886" s="9">
        <f>IF(Raw!$G886&gt;$C$8,IF(Raw!$Q886&gt;$C$8,IF(Raw!$N886&gt;$C$9,IF(Raw!$N886&lt;$A$9,IF(Raw!$X886&gt;$C$9,IF(Raw!$X886&lt;$A$9,Raw!H886,-999),-999),-999),-999),-999),-999)</f>
        <v>-999</v>
      </c>
      <c r="F886" s="9">
        <f>IF(Raw!$G886&gt;$C$8,IF(Raw!$Q886&gt;$C$8,IF(Raw!$N886&gt;$C$9,IF(Raw!$N886&lt;$A$9,IF(Raw!$X886&gt;$C$9,IF(Raw!$X886&lt;$A$9,Raw!I886,-999),-999),-999),-999),-999),-999)</f>
        <v>-999</v>
      </c>
      <c r="G886" s="9">
        <f>Raw!G886</f>
        <v>0</v>
      </c>
      <c r="H886" s="9">
        <f>IF(Raw!$G886&gt;$C$8,IF(Raw!$Q886&gt;$C$8,IF(Raw!$N886&gt;$C$9,IF(Raw!$N886&lt;$A$9,IF(Raw!$X886&gt;$C$9,IF(Raw!$X886&lt;$A$9,Raw!L886,-999),-999),-999),-999),-999),-999)</f>
        <v>-999</v>
      </c>
      <c r="I886" s="9">
        <f>IF(Raw!$G886&gt;$C$8,IF(Raw!$Q886&gt;$C$8,IF(Raw!$N886&gt;$C$9,IF(Raw!$N886&lt;$A$9,IF(Raw!$X886&gt;$C$9,IF(Raw!$X886&lt;$A$9,Raw!M886,-999),-999),-999),-999),-999),-999)</f>
        <v>-999</v>
      </c>
      <c r="J886" s="9">
        <f>IF(Raw!$G886&gt;$C$8,IF(Raw!$Q886&gt;$C$8,IF(Raw!$N886&gt;$C$9,IF(Raw!$N886&lt;$A$9,IF(Raw!$X886&gt;$C$9,IF(Raw!$X886&lt;$A$9,Raw!N886,-999),-999),-999),-999),-999),-999)</f>
        <v>-999</v>
      </c>
      <c r="K886" s="9">
        <f>IF(Raw!$G886&gt;$C$8,IF(Raw!$Q886&gt;$C$8,IF(Raw!$N886&gt;$C$9,IF(Raw!$N886&lt;$A$9,IF(Raw!$X886&gt;$C$9,IF(Raw!$X886&lt;$A$9,Raw!R886,-999),-999),-999),-999),-999),-999)</f>
        <v>-999</v>
      </c>
      <c r="L886" s="9">
        <f>IF(Raw!$G886&gt;$C$8,IF(Raw!$Q886&gt;$C$8,IF(Raw!$N886&gt;$C$9,IF(Raw!$N886&lt;$A$9,IF(Raw!$X886&gt;$C$9,IF(Raw!$X886&lt;$A$9,Raw!S886,-999),-999),-999),-999),-999),-999)</f>
        <v>-999</v>
      </c>
      <c r="M886" s="9">
        <f>Raw!Q886</f>
        <v>0</v>
      </c>
      <c r="N886" s="9">
        <f>IF(Raw!$G886&gt;$C$8,IF(Raw!$Q886&gt;$C$8,IF(Raw!$N886&gt;$C$9,IF(Raw!$N886&lt;$A$9,IF(Raw!$X886&gt;$C$9,IF(Raw!$X886&lt;$A$9,Raw!V886,-999),-999),-999),-999),-999),-999)</f>
        <v>-999</v>
      </c>
      <c r="O886" s="9">
        <f>IF(Raw!$G886&gt;$C$8,IF(Raw!$Q886&gt;$C$8,IF(Raw!$N886&gt;$C$9,IF(Raw!$N886&lt;$A$9,IF(Raw!$X886&gt;$C$9,IF(Raw!$X886&lt;$A$9,Raw!W886,-999),-999),-999),-999),-999),-999)</f>
        <v>-999</v>
      </c>
      <c r="P886" s="9">
        <f>IF(Raw!$G886&gt;$C$8,IF(Raw!$Q886&gt;$C$8,IF(Raw!$N886&gt;$C$9,IF(Raw!$N886&lt;$A$9,IF(Raw!$X886&gt;$C$9,IF(Raw!$X886&lt;$A$9,Raw!X886,-999),-999),-999),-999),-999),-999)</f>
        <v>-999</v>
      </c>
      <c r="R886" s="9">
        <f t="shared" si="239"/>
        <v>0</v>
      </c>
      <c r="S886" s="9">
        <f t="shared" si="240"/>
        <v>0</v>
      </c>
      <c r="T886" s="9">
        <f t="shared" si="241"/>
        <v>0</v>
      </c>
      <c r="U886" s="9">
        <f t="shared" si="242"/>
        <v>0</v>
      </c>
      <c r="V886" s="15">
        <f t="shared" si="243"/>
        <v>-999</v>
      </c>
      <c r="X886" s="11">
        <f t="shared" si="244"/>
        <v>-6.0139799999999993E+20</v>
      </c>
      <c r="Y886" s="11">
        <f t="shared" si="245"/>
        <v>-9.99E-18</v>
      </c>
      <c r="Z886" s="11">
        <f t="shared" si="246"/>
        <v>-9.9899999999999989E-4</v>
      </c>
      <c r="AA886" s="16">
        <f t="shared" si="247"/>
        <v>1</v>
      </c>
      <c r="AB886" s="9">
        <f t="shared" si="248"/>
        <v>-999</v>
      </c>
      <c r="AC886" s="9">
        <f t="shared" si="249"/>
        <v>-999</v>
      </c>
      <c r="AD886" s="15">
        <f t="shared" si="250"/>
        <v>-999</v>
      </c>
      <c r="AE886" s="3">
        <f t="shared" si="251"/>
        <v>-1202.7959999999996</v>
      </c>
      <c r="AF886" s="2">
        <f t="shared" si="252"/>
        <v>0.30099999999999988</v>
      </c>
      <c r="AG886" s="9">
        <f t="shared" si="253"/>
        <v>0</v>
      </c>
      <c r="AH886" s="2">
        <f t="shared" si="254"/>
        <v>0</v>
      </c>
    </row>
    <row r="887" spans="1:34">
      <c r="A887" s="1">
        <f>Raw!A887</f>
        <v>0</v>
      </c>
      <c r="B887" s="14">
        <f>Raw!B887</f>
        <v>0</v>
      </c>
      <c r="C887" s="15">
        <f>Raw!C887</f>
        <v>0</v>
      </c>
      <c r="D887" s="15">
        <f>IF(C887&gt;0.5,Raw!D887*D$11,-999)</f>
        <v>-999</v>
      </c>
      <c r="E887" s="9">
        <f>IF(Raw!$G887&gt;$C$8,IF(Raw!$Q887&gt;$C$8,IF(Raw!$N887&gt;$C$9,IF(Raw!$N887&lt;$A$9,IF(Raw!$X887&gt;$C$9,IF(Raw!$X887&lt;$A$9,Raw!H887,-999),-999),-999),-999),-999),-999)</f>
        <v>-999</v>
      </c>
      <c r="F887" s="9">
        <f>IF(Raw!$G887&gt;$C$8,IF(Raw!$Q887&gt;$C$8,IF(Raw!$N887&gt;$C$9,IF(Raw!$N887&lt;$A$9,IF(Raw!$X887&gt;$C$9,IF(Raw!$X887&lt;$A$9,Raw!I887,-999),-999),-999),-999),-999),-999)</f>
        <v>-999</v>
      </c>
      <c r="G887" s="9">
        <f>Raw!G887</f>
        <v>0</v>
      </c>
      <c r="H887" s="9">
        <f>IF(Raw!$G887&gt;$C$8,IF(Raw!$Q887&gt;$C$8,IF(Raw!$N887&gt;$C$9,IF(Raw!$N887&lt;$A$9,IF(Raw!$X887&gt;$C$9,IF(Raw!$X887&lt;$A$9,Raw!L887,-999),-999),-999),-999),-999),-999)</f>
        <v>-999</v>
      </c>
      <c r="I887" s="9">
        <f>IF(Raw!$G887&gt;$C$8,IF(Raw!$Q887&gt;$C$8,IF(Raw!$N887&gt;$C$9,IF(Raw!$N887&lt;$A$9,IF(Raw!$X887&gt;$C$9,IF(Raw!$X887&lt;$A$9,Raw!M887,-999),-999),-999),-999),-999),-999)</f>
        <v>-999</v>
      </c>
      <c r="J887" s="9">
        <f>IF(Raw!$G887&gt;$C$8,IF(Raw!$Q887&gt;$C$8,IF(Raw!$N887&gt;$C$9,IF(Raw!$N887&lt;$A$9,IF(Raw!$X887&gt;$C$9,IF(Raw!$X887&lt;$A$9,Raw!N887,-999),-999),-999),-999),-999),-999)</f>
        <v>-999</v>
      </c>
      <c r="K887" s="9">
        <f>IF(Raw!$G887&gt;$C$8,IF(Raw!$Q887&gt;$C$8,IF(Raw!$N887&gt;$C$9,IF(Raw!$N887&lt;$A$9,IF(Raw!$X887&gt;$C$9,IF(Raw!$X887&lt;$A$9,Raw!R887,-999),-999),-999),-999),-999),-999)</f>
        <v>-999</v>
      </c>
      <c r="L887" s="9">
        <f>IF(Raw!$G887&gt;$C$8,IF(Raw!$Q887&gt;$C$8,IF(Raw!$N887&gt;$C$9,IF(Raw!$N887&lt;$A$9,IF(Raw!$X887&gt;$C$9,IF(Raw!$X887&lt;$A$9,Raw!S887,-999),-999),-999),-999),-999),-999)</f>
        <v>-999</v>
      </c>
      <c r="M887" s="9">
        <f>Raw!Q887</f>
        <v>0</v>
      </c>
      <c r="N887" s="9">
        <f>IF(Raw!$G887&gt;$C$8,IF(Raw!$Q887&gt;$C$8,IF(Raw!$N887&gt;$C$9,IF(Raw!$N887&lt;$A$9,IF(Raw!$X887&gt;$C$9,IF(Raw!$X887&lt;$A$9,Raw!V887,-999),-999),-999),-999),-999),-999)</f>
        <v>-999</v>
      </c>
      <c r="O887" s="9">
        <f>IF(Raw!$G887&gt;$C$8,IF(Raw!$Q887&gt;$C$8,IF(Raw!$N887&gt;$C$9,IF(Raw!$N887&lt;$A$9,IF(Raw!$X887&gt;$C$9,IF(Raw!$X887&lt;$A$9,Raw!W887,-999),-999),-999),-999),-999),-999)</f>
        <v>-999</v>
      </c>
      <c r="P887" s="9">
        <f>IF(Raw!$G887&gt;$C$8,IF(Raw!$Q887&gt;$C$8,IF(Raw!$N887&gt;$C$9,IF(Raw!$N887&lt;$A$9,IF(Raw!$X887&gt;$C$9,IF(Raw!$X887&lt;$A$9,Raw!X887,-999),-999),-999),-999),-999),-999)</f>
        <v>-999</v>
      </c>
      <c r="R887" s="9">
        <f t="shared" si="239"/>
        <v>0</v>
      </c>
      <c r="S887" s="9">
        <f t="shared" si="240"/>
        <v>0</v>
      </c>
      <c r="T887" s="9">
        <f t="shared" si="241"/>
        <v>0</v>
      </c>
      <c r="U887" s="9">
        <f t="shared" si="242"/>
        <v>0</v>
      </c>
      <c r="V887" s="15">
        <f t="shared" si="243"/>
        <v>-999</v>
      </c>
      <c r="X887" s="11">
        <f t="shared" si="244"/>
        <v>-6.0139799999999993E+20</v>
      </c>
      <c r="Y887" s="11">
        <f t="shared" si="245"/>
        <v>-9.99E-18</v>
      </c>
      <c r="Z887" s="11">
        <f t="shared" si="246"/>
        <v>-9.9899999999999989E-4</v>
      </c>
      <c r="AA887" s="16">
        <f t="shared" si="247"/>
        <v>1</v>
      </c>
      <c r="AB887" s="9">
        <f t="shared" si="248"/>
        <v>-999</v>
      </c>
      <c r="AC887" s="9">
        <f t="shared" si="249"/>
        <v>-999</v>
      </c>
      <c r="AD887" s="15">
        <f t="shared" si="250"/>
        <v>-999</v>
      </c>
      <c r="AE887" s="3">
        <f t="shared" si="251"/>
        <v>-1202.7959999999996</v>
      </c>
      <c r="AF887" s="2">
        <f t="shared" si="252"/>
        <v>0.30099999999999988</v>
      </c>
      <c r="AG887" s="9">
        <f t="shared" si="253"/>
        <v>0</v>
      </c>
      <c r="AH887" s="2">
        <f t="shared" si="254"/>
        <v>0</v>
      </c>
    </row>
    <row r="888" spans="1:34">
      <c r="A888" s="1">
        <f>Raw!A888</f>
        <v>0</v>
      </c>
      <c r="B888" s="14">
        <f>Raw!B888</f>
        <v>0</v>
      </c>
      <c r="C888" s="15">
        <f>Raw!C888</f>
        <v>0</v>
      </c>
      <c r="D888" s="15">
        <f>IF(C888&gt;0.5,Raw!D888*D$11,-999)</f>
        <v>-999</v>
      </c>
      <c r="E888" s="9">
        <f>IF(Raw!$G888&gt;$C$8,IF(Raw!$Q888&gt;$C$8,IF(Raw!$N888&gt;$C$9,IF(Raw!$N888&lt;$A$9,IF(Raw!$X888&gt;$C$9,IF(Raw!$X888&lt;$A$9,Raw!H888,-999),-999),-999),-999),-999),-999)</f>
        <v>-999</v>
      </c>
      <c r="F888" s="9">
        <f>IF(Raw!$G888&gt;$C$8,IF(Raw!$Q888&gt;$C$8,IF(Raw!$N888&gt;$C$9,IF(Raw!$N888&lt;$A$9,IF(Raw!$X888&gt;$C$9,IF(Raw!$X888&lt;$A$9,Raw!I888,-999),-999),-999),-999),-999),-999)</f>
        <v>-999</v>
      </c>
      <c r="G888" s="9">
        <f>Raw!G888</f>
        <v>0</v>
      </c>
      <c r="H888" s="9">
        <f>IF(Raw!$G888&gt;$C$8,IF(Raw!$Q888&gt;$C$8,IF(Raw!$N888&gt;$C$9,IF(Raw!$N888&lt;$A$9,IF(Raw!$X888&gt;$C$9,IF(Raw!$X888&lt;$A$9,Raw!L888,-999),-999),-999),-999),-999),-999)</f>
        <v>-999</v>
      </c>
      <c r="I888" s="9">
        <f>IF(Raw!$G888&gt;$C$8,IF(Raw!$Q888&gt;$C$8,IF(Raw!$N888&gt;$C$9,IF(Raw!$N888&lt;$A$9,IF(Raw!$X888&gt;$C$9,IF(Raw!$X888&lt;$A$9,Raw!M888,-999),-999),-999),-999),-999),-999)</f>
        <v>-999</v>
      </c>
      <c r="J888" s="9">
        <f>IF(Raw!$G888&gt;$C$8,IF(Raw!$Q888&gt;$C$8,IF(Raw!$N888&gt;$C$9,IF(Raw!$N888&lt;$A$9,IF(Raw!$X888&gt;$C$9,IF(Raw!$X888&lt;$A$9,Raw!N888,-999),-999),-999),-999),-999),-999)</f>
        <v>-999</v>
      </c>
      <c r="K888" s="9">
        <f>IF(Raw!$G888&gt;$C$8,IF(Raw!$Q888&gt;$C$8,IF(Raw!$N888&gt;$C$9,IF(Raw!$N888&lt;$A$9,IF(Raw!$X888&gt;$C$9,IF(Raw!$X888&lt;$A$9,Raw!R888,-999),-999),-999),-999),-999),-999)</f>
        <v>-999</v>
      </c>
      <c r="L888" s="9">
        <f>IF(Raw!$G888&gt;$C$8,IF(Raw!$Q888&gt;$C$8,IF(Raw!$N888&gt;$C$9,IF(Raw!$N888&lt;$A$9,IF(Raw!$X888&gt;$C$9,IF(Raw!$X888&lt;$A$9,Raw!S888,-999),-999),-999),-999),-999),-999)</f>
        <v>-999</v>
      </c>
      <c r="M888" s="9">
        <f>Raw!Q888</f>
        <v>0</v>
      </c>
      <c r="N888" s="9">
        <f>IF(Raw!$G888&gt;$C$8,IF(Raw!$Q888&gt;$C$8,IF(Raw!$N888&gt;$C$9,IF(Raw!$N888&lt;$A$9,IF(Raw!$X888&gt;$C$9,IF(Raw!$X888&lt;$A$9,Raw!V888,-999),-999),-999),-999),-999),-999)</f>
        <v>-999</v>
      </c>
      <c r="O888" s="9">
        <f>IF(Raw!$G888&gt;$C$8,IF(Raw!$Q888&gt;$C$8,IF(Raw!$N888&gt;$C$9,IF(Raw!$N888&lt;$A$9,IF(Raw!$X888&gt;$C$9,IF(Raw!$X888&lt;$A$9,Raw!W888,-999),-999),-999),-999),-999),-999)</f>
        <v>-999</v>
      </c>
      <c r="P888" s="9">
        <f>IF(Raw!$G888&gt;$C$8,IF(Raw!$Q888&gt;$C$8,IF(Raw!$N888&gt;$C$9,IF(Raw!$N888&lt;$A$9,IF(Raw!$X888&gt;$C$9,IF(Raw!$X888&lt;$A$9,Raw!X888,-999),-999),-999),-999),-999),-999)</f>
        <v>-999</v>
      </c>
      <c r="R888" s="9">
        <f t="shared" si="239"/>
        <v>0</v>
      </c>
      <c r="S888" s="9">
        <f t="shared" si="240"/>
        <v>0</v>
      </c>
      <c r="T888" s="9">
        <f t="shared" si="241"/>
        <v>0</v>
      </c>
      <c r="U888" s="9">
        <f t="shared" si="242"/>
        <v>0</v>
      </c>
      <c r="V888" s="15">
        <f t="shared" si="243"/>
        <v>-999</v>
      </c>
      <c r="X888" s="11">
        <f t="shared" si="244"/>
        <v>-6.0139799999999993E+20</v>
      </c>
      <c r="Y888" s="11">
        <f t="shared" si="245"/>
        <v>-9.99E-18</v>
      </c>
      <c r="Z888" s="11">
        <f t="shared" si="246"/>
        <v>-9.9899999999999989E-4</v>
      </c>
      <c r="AA888" s="16">
        <f t="shared" si="247"/>
        <v>1</v>
      </c>
      <c r="AB888" s="9">
        <f t="shared" si="248"/>
        <v>-999</v>
      </c>
      <c r="AC888" s="9">
        <f t="shared" si="249"/>
        <v>-999</v>
      </c>
      <c r="AD888" s="15">
        <f t="shared" si="250"/>
        <v>-999</v>
      </c>
      <c r="AE888" s="3">
        <f t="shared" si="251"/>
        <v>-1202.7959999999996</v>
      </c>
      <c r="AF888" s="2">
        <f t="shared" si="252"/>
        <v>0.30099999999999988</v>
      </c>
      <c r="AG888" s="9">
        <f t="shared" si="253"/>
        <v>0</v>
      </c>
      <c r="AH888" s="2">
        <f t="shared" si="254"/>
        <v>0</v>
      </c>
    </row>
    <row r="889" spans="1:34">
      <c r="A889" s="1">
        <f>Raw!A889</f>
        <v>0</v>
      </c>
      <c r="B889" s="14">
        <f>Raw!B889</f>
        <v>0</v>
      </c>
      <c r="C889" s="15">
        <f>Raw!C889</f>
        <v>0</v>
      </c>
      <c r="D889" s="15">
        <f>IF(C889&gt;0.5,Raw!D889*D$11,-999)</f>
        <v>-999</v>
      </c>
      <c r="E889" s="9">
        <f>IF(Raw!$G889&gt;$C$8,IF(Raw!$Q889&gt;$C$8,IF(Raw!$N889&gt;$C$9,IF(Raw!$N889&lt;$A$9,IF(Raw!$X889&gt;$C$9,IF(Raw!$X889&lt;$A$9,Raw!H889,-999),-999),-999),-999),-999),-999)</f>
        <v>-999</v>
      </c>
      <c r="F889" s="9">
        <f>IF(Raw!$G889&gt;$C$8,IF(Raw!$Q889&gt;$C$8,IF(Raw!$N889&gt;$C$9,IF(Raw!$N889&lt;$A$9,IF(Raw!$X889&gt;$C$9,IF(Raw!$X889&lt;$A$9,Raw!I889,-999),-999),-999),-999),-999),-999)</f>
        <v>-999</v>
      </c>
      <c r="G889" s="9">
        <f>Raw!G889</f>
        <v>0</v>
      </c>
      <c r="H889" s="9">
        <f>IF(Raw!$G889&gt;$C$8,IF(Raw!$Q889&gt;$C$8,IF(Raw!$N889&gt;$C$9,IF(Raw!$N889&lt;$A$9,IF(Raw!$X889&gt;$C$9,IF(Raw!$X889&lt;$A$9,Raw!L889,-999),-999),-999),-999),-999),-999)</f>
        <v>-999</v>
      </c>
      <c r="I889" s="9">
        <f>IF(Raw!$G889&gt;$C$8,IF(Raw!$Q889&gt;$C$8,IF(Raw!$N889&gt;$C$9,IF(Raw!$N889&lt;$A$9,IF(Raw!$X889&gt;$C$9,IF(Raw!$X889&lt;$A$9,Raw!M889,-999),-999),-999),-999),-999),-999)</f>
        <v>-999</v>
      </c>
      <c r="J889" s="9">
        <f>IF(Raw!$G889&gt;$C$8,IF(Raw!$Q889&gt;$C$8,IF(Raw!$N889&gt;$C$9,IF(Raw!$N889&lt;$A$9,IF(Raw!$X889&gt;$C$9,IF(Raw!$X889&lt;$A$9,Raw!N889,-999),-999),-999),-999),-999),-999)</f>
        <v>-999</v>
      </c>
      <c r="K889" s="9">
        <f>IF(Raw!$G889&gt;$C$8,IF(Raw!$Q889&gt;$C$8,IF(Raw!$N889&gt;$C$9,IF(Raw!$N889&lt;$A$9,IF(Raw!$X889&gt;$C$9,IF(Raw!$X889&lt;$A$9,Raw!R889,-999),-999),-999),-999),-999),-999)</f>
        <v>-999</v>
      </c>
      <c r="L889" s="9">
        <f>IF(Raw!$G889&gt;$C$8,IF(Raw!$Q889&gt;$C$8,IF(Raw!$N889&gt;$C$9,IF(Raw!$N889&lt;$A$9,IF(Raw!$X889&gt;$C$9,IF(Raw!$X889&lt;$A$9,Raw!S889,-999),-999),-999),-999),-999),-999)</f>
        <v>-999</v>
      </c>
      <c r="M889" s="9">
        <f>Raw!Q889</f>
        <v>0</v>
      </c>
      <c r="N889" s="9">
        <f>IF(Raw!$G889&gt;$C$8,IF(Raw!$Q889&gt;$C$8,IF(Raw!$N889&gt;$C$9,IF(Raw!$N889&lt;$A$9,IF(Raw!$X889&gt;$C$9,IF(Raw!$X889&lt;$A$9,Raw!V889,-999),-999),-999),-999),-999),-999)</f>
        <v>-999</v>
      </c>
      <c r="O889" s="9">
        <f>IF(Raw!$G889&gt;$C$8,IF(Raw!$Q889&gt;$C$8,IF(Raw!$N889&gt;$C$9,IF(Raw!$N889&lt;$A$9,IF(Raw!$X889&gt;$C$9,IF(Raw!$X889&lt;$A$9,Raw!W889,-999),-999),-999),-999),-999),-999)</f>
        <v>-999</v>
      </c>
      <c r="P889" s="9">
        <f>IF(Raw!$G889&gt;$C$8,IF(Raw!$Q889&gt;$C$8,IF(Raw!$N889&gt;$C$9,IF(Raw!$N889&lt;$A$9,IF(Raw!$X889&gt;$C$9,IF(Raw!$X889&lt;$A$9,Raw!X889,-999),-999),-999),-999),-999),-999)</f>
        <v>-999</v>
      </c>
      <c r="R889" s="9">
        <f t="shared" si="239"/>
        <v>0</v>
      </c>
      <c r="S889" s="9">
        <f t="shared" si="240"/>
        <v>0</v>
      </c>
      <c r="T889" s="9">
        <f t="shared" si="241"/>
        <v>0</v>
      </c>
      <c r="U889" s="9">
        <f t="shared" si="242"/>
        <v>0</v>
      </c>
      <c r="V889" s="15">
        <f t="shared" si="243"/>
        <v>-999</v>
      </c>
      <c r="X889" s="11">
        <f t="shared" si="244"/>
        <v>-6.0139799999999993E+20</v>
      </c>
      <c r="Y889" s="11">
        <f t="shared" si="245"/>
        <v>-9.99E-18</v>
      </c>
      <c r="Z889" s="11">
        <f t="shared" si="246"/>
        <v>-9.9899999999999989E-4</v>
      </c>
      <c r="AA889" s="16">
        <f t="shared" si="247"/>
        <v>1</v>
      </c>
      <c r="AB889" s="9">
        <f t="shared" si="248"/>
        <v>-999</v>
      </c>
      <c r="AC889" s="9">
        <f t="shared" si="249"/>
        <v>-999</v>
      </c>
      <c r="AD889" s="15">
        <f t="shared" si="250"/>
        <v>-999</v>
      </c>
      <c r="AE889" s="3">
        <f t="shared" si="251"/>
        <v>-1202.7959999999996</v>
      </c>
      <c r="AF889" s="2">
        <f t="shared" si="252"/>
        <v>0.30099999999999988</v>
      </c>
      <c r="AG889" s="9">
        <f t="shared" si="253"/>
        <v>0</v>
      </c>
      <c r="AH889" s="2">
        <f t="shared" si="254"/>
        <v>0</v>
      </c>
    </row>
    <row r="890" spans="1:34">
      <c r="A890" s="1">
        <f>Raw!A890</f>
        <v>0</v>
      </c>
      <c r="B890" s="14">
        <f>Raw!B890</f>
        <v>0</v>
      </c>
      <c r="C890" s="15">
        <f>Raw!C890</f>
        <v>0</v>
      </c>
      <c r="D890" s="15">
        <f>IF(C890&gt;0.5,Raw!D890*D$11,-999)</f>
        <v>-999</v>
      </c>
      <c r="E890" s="9">
        <f>IF(Raw!$G890&gt;$C$8,IF(Raw!$Q890&gt;$C$8,IF(Raw!$N890&gt;$C$9,IF(Raw!$N890&lt;$A$9,IF(Raw!$X890&gt;$C$9,IF(Raw!$X890&lt;$A$9,Raw!H890,-999),-999),-999),-999),-999),-999)</f>
        <v>-999</v>
      </c>
      <c r="F890" s="9">
        <f>IF(Raw!$G890&gt;$C$8,IF(Raw!$Q890&gt;$C$8,IF(Raw!$N890&gt;$C$9,IF(Raw!$N890&lt;$A$9,IF(Raw!$X890&gt;$C$9,IF(Raw!$X890&lt;$A$9,Raw!I890,-999),-999),-999),-999),-999),-999)</f>
        <v>-999</v>
      </c>
      <c r="G890" s="9">
        <f>Raw!G890</f>
        <v>0</v>
      </c>
      <c r="H890" s="9">
        <f>IF(Raw!$G890&gt;$C$8,IF(Raw!$Q890&gt;$C$8,IF(Raw!$N890&gt;$C$9,IF(Raw!$N890&lt;$A$9,IF(Raw!$X890&gt;$C$9,IF(Raw!$X890&lt;$A$9,Raw!L890,-999),-999),-999),-999),-999),-999)</f>
        <v>-999</v>
      </c>
      <c r="I890" s="9">
        <f>IF(Raw!$G890&gt;$C$8,IF(Raw!$Q890&gt;$C$8,IF(Raw!$N890&gt;$C$9,IF(Raw!$N890&lt;$A$9,IF(Raw!$X890&gt;$C$9,IF(Raw!$X890&lt;$A$9,Raw!M890,-999),-999),-999),-999),-999),-999)</f>
        <v>-999</v>
      </c>
      <c r="J890" s="9">
        <f>IF(Raw!$G890&gt;$C$8,IF(Raw!$Q890&gt;$C$8,IF(Raw!$N890&gt;$C$9,IF(Raw!$N890&lt;$A$9,IF(Raw!$X890&gt;$C$9,IF(Raw!$X890&lt;$A$9,Raw!N890,-999),-999),-999),-999),-999),-999)</f>
        <v>-999</v>
      </c>
      <c r="K890" s="9">
        <f>IF(Raw!$G890&gt;$C$8,IF(Raw!$Q890&gt;$C$8,IF(Raw!$N890&gt;$C$9,IF(Raw!$N890&lt;$A$9,IF(Raw!$X890&gt;$C$9,IF(Raw!$X890&lt;$A$9,Raw!R890,-999),-999),-999),-999),-999),-999)</f>
        <v>-999</v>
      </c>
      <c r="L890" s="9">
        <f>IF(Raw!$G890&gt;$C$8,IF(Raw!$Q890&gt;$C$8,IF(Raw!$N890&gt;$C$9,IF(Raw!$N890&lt;$A$9,IF(Raw!$X890&gt;$C$9,IF(Raw!$X890&lt;$A$9,Raw!S890,-999),-999),-999),-999),-999),-999)</f>
        <v>-999</v>
      </c>
      <c r="M890" s="9">
        <f>Raw!Q890</f>
        <v>0</v>
      </c>
      <c r="N890" s="9">
        <f>IF(Raw!$G890&gt;$C$8,IF(Raw!$Q890&gt;$C$8,IF(Raw!$N890&gt;$C$9,IF(Raw!$N890&lt;$A$9,IF(Raw!$X890&gt;$C$9,IF(Raw!$X890&lt;$A$9,Raw!V890,-999),-999),-999),-999),-999),-999)</f>
        <v>-999</v>
      </c>
      <c r="O890" s="9">
        <f>IF(Raw!$G890&gt;$C$8,IF(Raw!$Q890&gt;$C$8,IF(Raw!$N890&gt;$C$9,IF(Raw!$N890&lt;$A$9,IF(Raw!$X890&gt;$C$9,IF(Raw!$X890&lt;$A$9,Raw!W890,-999),-999),-999),-999),-999),-999)</f>
        <v>-999</v>
      </c>
      <c r="P890" s="9">
        <f>IF(Raw!$G890&gt;$C$8,IF(Raw!$Q890&gt;$C$8,IF(Raw!$N890&gt;$C$9,IF(Raw!$N890&lt;$A$9,IF(Raw!$X890&gt;$C$9,IF(Raw!$X890&lt;$A$9,Raw!X890,-999),-999),-999),-999),-999),-999)</f>
        <v>-999</v>
      </c>
      <c r="R890" s="9">
        <f t="shared" si="239"/>
        <v>0</v>
      </c>
      <c r="S890" s="9">
        <f t="shared" si="240"/>
        <v>0</v>
      </c>
      <c r="T890" s="9">
        <f t="shared" si="241"/>
        <v>0</v>
      </c>
      <c r="U890" s="9">
        <f t="shared" si="242"/>
        <v>0</v>
      </c>
      <c r="V890" s="15">
        <f t="shared" si="243"/>
        <v>-999</v>
      </c>
      <c r="X890" s="11">
        <f t="shared" si="244"/>
        <v>-6.0139799999999993E+20</v>
      </c>
      <c r="Y890" s="11">
        <f t="shared" si="245"/>
        <v>-9.99E-18</v>
      </c>
      <c r="Z890" s="11">
        <f t="shared" si="246"/>
        <v>-9.9899999999999989E-4</v>
      </c>
      <c r="AA890" s="16">
        <f t="shared" si="247"/>
        <v>1</v>
      </c>
      <c r="AB890" s="9">
        <f t="shared" si="248"/>
        <v>-999</v>
      </c>
      <c r="AC890" s="9">
        <f t="shared" si="249"/>
        <v>-999</v>
      </c>
      <c r="AD890" s="15">
        <f t="shared" si="250"/>
        <v>-999</v>
      </c>
      <c r="AE890" s="3">
        <f t="shared" si="251"/>
        <v>-1202.7959999999996</v>
      </c>
      <c r="AF890" s="2">
        <f t="shared" si="252"/>
        <v>0.30099999999999988</v>
      </c>
      <c r="AG890" s="9">
        <f t="shared" si="253"/>
        <v>0</v>
      </c>
      <c r="AH890" s="2">
        <f t="shared" si="254"/>
        <v>0</v>
      </c>
    </row>
    <row r="891" spans="1:34">
      <c r="A891" s="1">
        <f>Raw!A891</f>
        <v>0</v>
      </c>
      <c r="B891" s="14">
        <f>Raw!B891</f>
        <v>0</v>
      </c>
      <c r="C891" s="15">
        <f>Raw!C891</f>
        <v>0</v>
      </c>
      <c r="D891" s="15">
        <f>IF(C891&gt;0.5,Raw!D891*D$11,-999)</f>
        <v>-999</v>
      </c>
      <c r="E891" s="9">
        <f>IF(Raw!$G891&gt;$C$8,IF(Raw!$Q891&gt;$C$8,IF(Raw!$N891&gt;$C$9,IF(Raw!$N891&lt;$A$9,IF(Raw!$X891&gt;$C$9,IF(Raw!$X891&lt;$A$9,Raw!H891,-999),-999),-999),-999),-999),-999)</f>
        <v>-999</v>
      </c>
      <c r="F891" s="9">
        <f>IF(Raw!$G891&gt;$C$8,IF(Raw!$Q891&gt;$C$8,IF(Raw!$N891&gt;$C$9,IF(Raw!$N891&lt;$A$9,IF(Raw!$X891&gt;$C$9,IF(Raw!$X891&lt;$A$9,Raw!I891,-999),-999),-999),-999),-999),-999)</f>
        <v>-999</v>
      </c>
      <c r="G891" s="9">
        <f>Raw!G891</f>
        <v>0</v>
      </c>
      <c r="H891" s="9">
        <f>IF(Raw!$G891&gt;$C$8,IF(Raw!$Q891&gt;$C$8,IF(Raw!$N891&gt;$C$9,IF(Raw!$N891&lt;$A$9,IF(Raw!$X891&gt;$C$9,IF(Raw!$X891&lt;$A$9,Raw!L891,-999),-999),-999),-999),-999),-999)</f>
        <v>-999</v>
      </c>
      <c r="I891" s="9">
        <f>IF(Raw!$G891&gt;$C$8,IF(Raw!$Q891&gt;$C$8,IF(Raw!$N891&gt;$C$9,IF(Raw!$N891&lt;$A$9,IF(Raw!$X891&gt;$C$9,IF(Raw!$X891&lt;$A$9,Raw!M891,-999),-999),-999),-999),-999),-999)</f>
        <v>-999</v>
      </c>
      <c r="J891" s="9">
        <f>IF(Raw!$G891&gt;$C$8,IF(Raw!$Q891&gt;$C$8,IF(Raw!$N891&gt;$C$9,IF(Raw!$N891&lt;$A$9,IF(Raw!$X891&gt;$C$9,IF(Raw!$X891&lt;$A$9,Raw!N891,-999),-999),-999),-999),-999),-999)</f>
        <v>-999</v>
      </c>
      <c r="K891" s="9">
        <f>IF(Raw!$G891&gt;$C$8,IF(Raw!$Q891&gt;$C$8,IF(Raw!$N891&gt;$C$9,IF(Raw!$N891&lt;$A$9,IF(Raw!$X891&gt;$C$9,IF(Raw!$X891&lt;$A$9,Raw!R891,-999),-999),-999),-999),-999),-999)</f>
        <v>-999</v>
      </c>
      <c r="L891" s="9">
        <f>IF(Raw!$G891&gt;$C$8,IF(Raw!$Q891&gt;$C$8,IF(Raw!$N891&gt;$C$9,IF(Raw!$N891&lt;$A$9,IF(Raw!$X891&gt;$C$9,IF(Raw!$X891&lt;$A$9,Raw!S891,-999),-999),-999),-999),-999),-999)</f>
        <v>-999</v>
      </c>
      <c r="M891" s="9">
        <f>Raw!Q891</f>
        <v>0</v>
      </c>
      <c r="N891" s="9">
        <f>IF(Raw!$G891&gt;$C$8,IF(Raw!$Q891&gt;$C$8,IF(Raw!$N891&gt;$C$9,IF(Raw!$N891&lt;$A$9,IF(Raw!$X891&gt;$C$9,IF(Raw!$X891&lt;$A$9,Raw!V891,-999),-999),-999),-999),-999),-999)</f>
        <v>-999</v>
      </c>
      <c r="O891" s="9">
        <f>IF(Raw!$G891&gt;$C$8,IF(Raw!$Q891&gt;$C$8,IF(Raw!$N891&gt;$C$9,IF(Raw!$N891&lt;$A$9,IF(Raw!$X891&gt;$C$9,IF(Raw!$X891&lt;$A$9,Raw!W891,-999),-999),-999),-999),-999),-999)</f>
        <v>-999</v>
      </c>
      <c r="P891" s="9">
        <f>IF(Raw!$G891&gt;$C$8,IF(Raw!$Q891&gt;$C$8,IF(Raw!$N891&gt;$C$9,IF(Raw!$N891&lt;$A$9,IF(Raw!$X891&gt;$C$9,IF(Raw!$X891&lt;$A$9,Raw!X891,-999),-999),-999),-999),-999),-999)</f>
        <v>-999</v>
      </c>
      <c r="R891" s="9">
        <f t="shared" si="239"/>
        <v>0</v>
      </c>
      <c r="S891" s="9">
        <f t="shared" si="240"/>
        <v>0</v>
      </c>
      <c r="T891" s="9">
        <f t="shared" si="241"/>
        <v>0</v>
      </c>
      <c r="U891" s="9">
        <f t="shared" si="242"/>
        <v>0</v>
      </c>
      <c r="V891" s="15">
        <f t="shared" si="243"/>
        <v>-999</v>
      </c>
      <c r="X891" s="11">
        <f t="shared" si="244"/>
        <v>-6.0139799999999993E+20</v>
      </c>
      <c r="Y891" s="11">
        <f t="shared" si="245"/>
        <v>-9.99E-18</v>
      </c>
      <c r="Z891" s="11">
        <f t="shared" si="246"/>
        <v>-9.9899999999999989E-4</v>
      </c>
      <c r="AA891" s="16">
        <f t="shared" si="247"/>
        <v>1</v>
      </c>
      <c r="AB891" s="9">
        <f t="shared" si="248"/>
        <v>-999</v>
      </c>
      <c r="AC891" s="9">
        <f t="shared" si="249"/>
        <v>-999</v>
      </c>
      <c r="AD891" s="15">
        <f t="shared" si="250"/>
        <v>-999</v>
      </c>
      <c r="AE891" s="3">
        <f t="shared" si="251"/>
        <v>-1202.7959999999996</v>
      </c>
      <c r="AF891" s="2">
        <f t="shared" si="252"/>
        <v>0.30099999999999988</v>
      </c>
      <c r="AG891" s="9">
        <f t="shared" si="253"/>
        <v>0</v>
      </c>
      <c r="AH891" s="2">
        <f t="shared" si="254"/>
        <v>0</v>
      </c>
    </row>
    <row r="892" spans="1:34">
      <c r="A892" s="1">
        <f>Raw!A892</f>
        <v>0</v>
      </c>
      <c r="B892" s="14">
        <f>Raw!B892</f>
        <v>0</v>
      </c>
      <c r="C892" s="15">
        <f>Raw!C892</f>
        <v>0</v>
      </c>
      <c r="D892" s="15">
        <f>IF(C892&gt;0.5,Raw!D892*D$11,-999)</f>
        <v>-999</v>
      </c>
      <c r="E892" s="9">
        <f>IF(Raw!$G892&gt;$C$8,IF(Raw!$Q892&gt;$C$8,IF(Raw!$N892&gt;$C$9,IF(Raw!$N892&lt;$A$9,IF(Raw!$X892&gt;$C$9,IF(Raw!$X892&lt;$A$9,Raw!H892,-999),-999),-999),-999),-999),-999)</f>
        <v>-999</v>
      </c>
      <c r="F892" s="9">
        <f>IF(Raw!$G892&gt;$C$8,IF(Raw!$Q892&gt;$C$8,IF(Raw!$N892&gt;$C$9,IF(Raw!$N892&lt;$A$9,IF(Raw!$X892&gt;$C$9,IF(Raw!$X892&lt;$A$9,Raw!I892,-999),-999),-999),-999),-999),-999)</f>
        <v>-999</v>
      </c>
      <c r="G892" s="9">
        <f>Raw!G892</f>
        <v>0</v>
      </c>
      <c r="H892" s="9">
        <f>IF(Raw!$G892&gt;$C$8,IF(Raw!$Q892&gt;$C$8,IF(Raw!$N892&gt;$C$9,IF(Raw!$N892&lt;$A$9,IF(Raw!$X892&gt;$C$9,IF(Raw!$X892&lt;$A$9,Raw!L892,-999),-999),-999),-999),-999),-999)</f>
        <v>-999</v>
      </c>
      <c r="I892" s="9">
        <f>IF(Raw!$G892&gt;$C$8,IF(Raw!$Q892&gt;$C$8,IF(Raw!$N892&gt;$C$9,IF(Raw!$N892&lt;$A$9,IF(Raw!$X892&gt;$C$9,IF(Raw!$X892&lt;$A$9,Raw!M892,-999),-999),-999),-999),-999),-999)</f>
        <v>-999</v>
      </c>
      <c r="J892" s="9">
        <f>IF(Raw!$G892&gt;$C$8,IF(Raw!$Q892&gt;$C$8,IF(Raw!$N892&gt;$C$9,IF(Raw!$N892&lt;$A$9,IF(Raw!$X892&gt;$C$9,IF(Raw!$X892&lt;$A$9,Raw!N892,-999),-999),-999),-999),-999),-999)</f>
        <v>-999</v>
      </c>
      <c r="K892" s="9">
        <f>IF(Raw!$G892&gt;$C$8,IF(Raw!$Q892&gt;$C$8,IF(Raw!$N892&gt;$C$9,IF(Raw!$N892&lt;$A$9,IF(Raw!$X892&gt;$C$9,IF(Raw!$X892&lt;$A$9,Raw!R892,-999),-999),-999),-999),-999),-999)</f>
        <v>-999</v>
      </c>
      <c r="L892" s="9">
        <f>IF(Raw!$G892&gt;$C$8,IF(Raw!$Q892&gt;$C$8,IF(Raw!$N892&gt;$C$9,IF(Raw!$N892&lt;$A$9,IF(Raw!$X892&gt;$C$9,IF(Raw!$X892&lt;$A$9,Raw!S892,-999),-999),-999),-999),-999),-999)</f>
        <v>-999</v>
      </c>
      <c r="M892" s="9">
        <f>Raw!Q892</f>
        <v>0</v>
      </c>
      <c r="N892" s="9">
        <f>IF(Raw!$G892&gt;$C$8,IF(Raw!$Q892&gt;$C$8,IF(Raw!$N892&gt;$C$9,IF(Raw!$N892&lt;$A$9,IF(Raw!$X892&gt;$C$9,IF(Raw!$X892&lt;$A$9,Raw!V892,-999),-999),-999),-999),-999),-999)</f>
        <v>-999</v>
      </c>
      <c r="O892" s="9">
        <f>IF(Raw!$G892&gt;$C$8,IF(Raw!$Q892&gt;$C$8,IF(Raw!$N892&gt;$C$9,IF(Raw!$N892&lt;$A$9,IF(Raw!$X892&gt;$C$9,IF(Raw!$X892&lt;$A$9,Raw!W892,-999),-999),-999),-999),-999),-999)</f>
        <v>-999</v>
      </c>
      <c r="P892" s="9">
        <f>IF(Raw!$G892&gt;$C$8,IF(Raw!$Q892&gt;$C$8,IF(Raw!$N892&gt;$C$9,IF(Raw!$N892&lt;$A$9,IF(Raw!$X892&gt;$C$9,IF(Raw!$X892&lt;$A$9,Raw!X892,-999),-999),-999),-999),-999),-999)</f>
        <v>-999</v>
      </c>
      <c r="R892" s="9">
        <f t="shared" si="239"/>
        <v>0</v>
      </c>
      <c r="S892" s="9">
        <f t="shared" si="240"/>
        <v>0</v>
      </c>
      <c r="T892" s="9">
        <f t="shared" si="241"/>
        <v>0</v>
      </c>
      <c r="U892" s="9">
        <f t="shared" si="242"/>
        <v>0</v>
      </c>
      <c r="V892" s="15">
        <f t="shared" si="243"/>
        <v>-999</v>
      </c>
      <c r="X892" s="11">
        <f t="shared" si="244"/>
        <v>-6.0139799999999993E+20</v>
      </c>
      <c r="Y892" s="11">
        <f t="shared" si="245"/>
        <v>-9.99E-18</v>
      </c>
      <c r="Z892" s="11">
        <f t="shared" si="246"/>
        <v>-9.9899999999999989E-4</v>
      </c>
      <c r="AA892" s="16">
        <f t="shared" si="247"/>
        <v>1</v>
      </c>
      <c r="AB892" s="9">
        <f t="shared" si="248"/>
        <v>-999</v>
      </c>
      <c r="AC892" s="9">
        <f t="shared" si="249"/>
        <v>-999</v>
      </c>
      <c r="AD892" s="15">
        <f t="shared" si="250"/>
        <v>-999</v>
      </c>
      <c r="AE892" s="3">
        <f t="shared" si="251"/>
        <v>-1202.7959999999996</v>
      </c>
      <c r="AF892" s="2">
        <f t="shared" si="252"/>
        <v>0.30099999999999988</v>
      </c>
      <c r="AG892" s="9">
        <f t="shared" si="253"/>
        <v>0</v>
      </c>
      <c r="AH892" s="2">
        <f t="shared" si="254"/>
        <v>0</v>
      </c>
    </row>
    <row r="893" spans="1:34">
      <c r="A893" s="1">
        <f>Raw!A893</f>
        <v>0</v>
      </c>
      <c r="B893" s="14">
        <f>Raw!B893</f>
        <v>0</v>
      </c>
      <c r="C893" s="15">
        <f>Raw!C893</f>
        <v>0</v>
      </c>
      <c r="D893" s="15">
        <f>IF(C893&gt;0.5,Raw!D893*D$11,-999)</f>
        <v>-999</v>
      </c>
      <c r="E893" s="9">
        <f>IF(Raw!$G893&gt;$C$8,IF(Raw!$Q893&gt;$C$8,IF(Raw!$N893&gt;$C$9,IF(Raw!$N893&lt;$A$9,IF(Raw!$X893&gt;$C$9,IF(Raw!$X893&lt;$A$9,Raw!H893,-999),-999),-999),-999),-999),-999)</f>
        <v>-999</v>
      </c>
      <c r="F893" s="9">
        <f>IF(Raw!$G893&gt;$C$8,IF(Raw!$Q893&gt;$C$8,IF(Raw!$N893&gt;$C$9,IF(Raw!$N893&lt;$A$9,IF(Raw!$X893&gt;$C$9,IF(Raw!$X893&lt;$A$9,Raw!I893,-999),-999),-999),-999),-999),-999)</f>
        <v>-999</v>
      </c>
      <c r="G893" s="9">
        <f>Raw!G893</f>
        <v>0</v>
      </c>
      <c r="H893" s="9">
        <f>IF(Raw!$G893&gt;$C$8,IF(Raw!$Q893&gt;$C$8,IF(Raw!$N893&gt;$C$9,IF(Raw!$N893&lt;$A$9,IF(Raw!$X893&gt;$C$9,IF(Raw!$X893&lt;$A$9,Raw!L893,-999),-999),-999),-999),-999),-999)</f>
        <v>-999</v>
      </c>
      <c r="I893" s="9">
        <f>IF(Raw!$G893&gt;$C$8,IF(Raw!$Q893&gt;$C$8,IF(Raw!$N893&gt;$C$9,IF(Raw!$N893&lt;$A$9,IF(Raw!$X893&gt;$C$9,IF(Raw!$X893&lt;$A$9,Raw!M893,-999),-999),-999),-999),-999),-999)</f>
        <v>-999</v>
      </c>
      <c r="J893" s="9">
        <f>IF(Raw!$G893&gt;$C$8,IF(Raw!$Q893&gt;$C$8,IF(Raw!$N893&gt;$C$9,IF(Raw!$N893&lt;$A$9,IF(Raw!$X893&gt;$C$9,IF(Raw!$X893&lt;$A$9,Raw!N893,-999),-999),-999),-999),-999),-999)</f>
        <v>-999</v>
      </c>
      <c r="K893" s="9">
        <f>IF(Raw!$G893&gt;$C$8,IF(Raw!$Q893&gt;$C$8,IF(Raw!$N893&gt;$C$9,IF(Raw!$N893&lt;$A$9,IF(Raw!$X893&gt;$C$9,IF(Raw!$X893&lt;$A$9,Raw!R893,-999),-999),-999),-999),-999),-999)</f>
        <v>-999</v>
      </c>
      <c r="L893" s="9">
        <f>IF(Raw!$G893&gt;$C$8,IF(Raw!$Q893&gt;$C$8,IF(Raw!$N893&gt;$C$9,IF(Raw!$N893&lt;$A$9,IF(Raw!$X893&gt;$C$9,IF(Raw!$X893&lt;$A$9,Raw!S893,-999),-999),-999),-999),-999),-999)</f>
        <v>-999</v>
      </c>
      <c r="M893" s="9">
        <f>Raw!Q893</f>
        <v>0</v>
      </c>
      <c r="N893" s="9">
        <f>IF(Raw!$G893&gt;$C$8,IF(Raw!$Q893&gt;$C$8,IF(Raw!$N893&gt;$C$9,IF(Raw!$N893&lt;$A$9,IF(Raw!$X893&gt;$C$9,IF(Raw!$X893&lt;$A$9,Raw!V893,-999),-999),-999),-999),-999),-999)</f>
        <v>-999</v>
      </c>
      <c r="O893" s="9">
        <f>IF(Raw!$G893&gt;$C$8,IF(Raw!$Q893&gt;$C$8,IF(Raw!$N893&gt;$C$9,IF(Raw!$N893&lt;$A$9,IF(Raw!$X893&gt;$C$9,IF(Raw!$X893&lt;$A$9,Raw!W893,-999),-999),-999),-999),-999),-999)</f>
        <v>-999</v>
      </c>
      <c r="P893" s="9">
        <f>IF(Raw!$G893&gt;$C$8,IF(Raw!$Q893&gt;$C$8,IF(Raw!$N893&gt;$C$9,IF(Raw!$N893&lt;$A$9,IF(Raw!$X893&gt;$C$9,IF(Raw!$X893&lt;$A$9,Raw!X893,-999),-999),-999),-999),-999),-999)</f>
        <v>-999</v>
      </c>
      <c r="R893" s="9">
        <f t="shared" si="239"/>
        <v>0</v>
      </c>
      <c r="S893" s="9">
        <f t="shared" si="240"/>
        <v>0</v>
      </c>
      <c r="T893" s="9">
        <f t="shared" si="241"/>
        <v>0</v>
      </c>
      <c r="U893" s="9">
        <f t="shared" si="242"/>
        <v>0</v>
      </c>
      <c r="V893" s="15">
        <f t="shared" si="243"/>
        <v>-999</v>
      </c>
      <c r="X893" s="11">
        <f t="shared" si="244"/>
        <v>-6.0139799999999993E+20</v>
      </c>
      <c r="Y893" s="11">
        <f t="shared" si="245"/>
        <v>-9.99E-18</v>
      </c>
      <c r="Z893" s="11">
        <f t="shared" si="246"/>
        <v>-9.9899999999999989E-4</v>
      </c>
      <c r="AA893" s="16">
        <f t="shared" si="247"/>
        <v>1</v>
      </c>
      <c r="AB893" s="9">
        <f t="shared" si="248"/>
        <v>-999</v>
      </c>
      <c r="AC893" s="9">
        <f t="shared" si="249"/>
        <v>-999</v>
      </c>
      <c r="AD893" s="15">
        <f t="shared" si="250"/>
        <v>-999</v>
      </c>
      <c r="AE893" s="3">
        <f t="shared" si="251"/>
        <v>-1202.7959999999996</v>
      </c>
      <c r="AF893" s="2">
        <f t="shared" si="252"/>
        <v>0.30099999999999988</v>
      </c>
      <c r="AG893" s="9">
        <f t="shared" si="253"/>
        <v>0</v>
      </c>
      <c r="AH893" s="2">
        <f t="shared" si="254"/>
        <v>0</v>
      </c>
    </row>
    <row r="894" spans="1:34">
      <c r="A894" s="1">
        <f>Raw!A894</f>
        <v>0</v>
      </c>
      <c r="B894" s="14">
        <f>Raw!B894</f>
        <v>0</v>
      </c>
      <c r="C894" s="15">
        <f>Raw!C894</f>
        <v>0</v>
      </c>
      <c r="D894" s="15">
        <f>IF(C894&gt;0.5,Raw!D894*D$11,-999)</f>
        <v>-999</v>
      </c>
      <c r="E894" s="9">
        <f>IF(Raw!$G894&gt;$C$8,IF(Raw!$Q894&gt;$C$8,IF(Raw!$N894&gt;$C$9,IF(Raw!$N894&lt;$A$9,IF(Raw!$X894&gt;$C$9,IF(Raw!$X894&lt;$A$9,Raw!H894,-999),-999),-999),-999),-999),-999)</f>
        <v>-999</v>
      </c>
      <c r="F894" s="9">
        <f>IF(Raw!$G894&gt;$C$8,IF(Raw!$Q894&gt;$C$8,IF(Raw!$N894&gt;$C$9,IF(Raw!$N894&lt;$A$9,IF(Raw!$X894&gt;$C$9,IF(Raw!$X894&lt;$A$9,Raw!I894,-999),-999),-999),-999),-999),-999)</f>
        <v>-999</v>
      </c>
      <c r="G894" s="9">
        <f>Raw!G894</f>
        <v>0</v>
      </c>
      <c r="H894" s="9">
        <f>IF(Raw!$G894&gt;$C$8,IF(Raw!$Q894&gt;$C$8,IF(Raw!$N894&gt;$C$9,IF(Raw!$N894&lt;$A$9,IF(Raw!$X894&gt;$C$9,IF(Raw!$X894&lt;$A$9,Raw!L894,-999),-999),-999),-999),-999),-999)</f>
        <v>-999</v>
      </c>
      <c r="I894" s="9">
        <f>IF(Raw!$G894&gt;$C$8,IF(Raw!$Q894&gt;$C$8,IF(Raw!$N894&gt;$C$9,IF(Raw!$N894&lt;$A$9,IF(Raw!$X894&gt;$C$9,IF(Raw!$X894&lt;$A$9,Raw!M894,-999),-999),-999),-999),-999),-999)</f>
        <v>-999</v>
      </c>
      <c r="J894" s="9">
        <f>IF(Raw!$G894&gt;$C$8,IF(Raw!$Q894&gt;$C$8,IF(Raw!$N894&gt;$C$9,IF(Raw!$N894&lt;$A$9,IF(Raw!$X894&gt;$C$9,IF(Raw!$X894&lt;$A$9,Raw!N894,-999),-999),-999),-999),-999),-999)</f>
        <v>-999</v>
      </c>
      <c r="K894" s="9">
        <f>IF(Raw!$G894&gt;$C$8,IF(Raw!$Q894&gt;$C$8,IF(Raw!$N894&gt;$C$9,IF(Raw!$N894&lt;$A$9,IF(Raw!$X894&gt;$C$9,IF(Raw!$X894&lt;$A$9,Raw!R894,-999),-999),-999),-999),-999),-999)</f>
        <v>-999</v>
      </c>
      <c r="L894" s="9">
        <f>IF(Raw!$G894&gt;$C$8,IF(Raw!$Q894&gt;$C$8,IF(Raw!$N894&gt;$C$9,IF(Raw!$N894&lt;$A$9,IF(Raw!$X894&gt;$C$9,IF(Raw!$X894&lt;$A$9,Raw!S894,-999),-999),-999),-999),-999),-999)</f>
        <v>-999</v>
      </c>
      <c r="M894" s="9">
        <f>Raw!Q894</f>
        <v>0</v>
      </c>
      <c r="N894" s="9">
        <f>IF(Raw!$G894&gt;$C$8,IF(Raw!$Q894&gt;$C$8,IF(Raw!$N894&gt;$C$9,IF(Raw!$N894&lt;$A$9,IF(Raw!$X894&gt;$C$9,IF(Raw!$X894&lt;$A$9,Raw!V894,-999),-999),-999),-999),-999),-999)</f>
        <v>-999</v>
      </c>
      <c r="O894" s="9">
        <f>IF(Raw!$G894&gt;$C$8,IF(Raw!$Q894&gt;$C$8,IF(Raw!$N894&gt;$C$9,IF(Raw!$N894&lt;$A$9,IF(Raw!$X894&gt;$C$9,IF(Raw!$X894&lt;$A$9,Raw!W894,-999),-999),-999),-999),-999),-999)</f>
        <v>-999</v>
      </c>
      <c r="P894" s="9">
        <f>IF(Raw!$G894&gt;$C$8,IF(Raw!$Q894&gt;$C$8,IF(Raw!$N894&gt;$C$9,IF(Raw!$N894&lt;$A$9,IF(Raw!$X894&gt;$C$9,IF(Raw!$X894&lt;$A$9,Raw!X894,-999),-999),-999),-999),-999),-999)</f>
        <v>-999</v>
      </c>
      <c r="R894" s="9">
        <f t="shared" si="239"/>
        <v>0</v>
      </c>
      <c r="S894" s="9">
        <f t="shared" si="240"/>
        <v>0</v>
      </c>
      <c r="T894" s="9">
        <f t="shared" si="241"/>
        <v>0</v>
      </c>
      <c r="U894" s="9">
        <f t="shared" si="242"/>
        <v>0</v>
      </c>
      <c r="V894" s="15">
        <f t="shared" si="243"/>
        <v>-999</v>
      </c>
      <c r="X894" s="11">
        <f t="shared" si="244"/>
        <v>-6.0139799999999993E+20</v>
      </c>
      <c r="Y894" s="11">
        <f t="shared" si="245"/>
        <v>-9.99E-18</v>
      </c>
      <c r="Z894" s="11">
        <f t="shared" si="246"/>
        <v>-9.9899999999999989E-4</v>
      </c>
      <c r="AA894" s="16">
        <f t="shared" si="247"/>
        <v>1</v>
      </c>
      <c r="AB894" s="9">
        <f t="shared" si="248"/>
        <v>-999</v>
      </c>
      <c r="AC894" s="9">
        <f t="shared" si="249"/>
        <v>-999</v>
      </c>
      <c r="AD894" s="15">
        <f t="shared" si="250"/>
        <v>-999</v>
      </c>
      <c r="AE894" s="3">
        <f t="shared" si="251"/>
        <v>-1202.7959999999996</v>
      </c>
      <c r="AF894" s="2">
        <f t="shared" si="252"/>
        <v>0.30099999999999988</v>
      </c>
      <c r="AG894" s="9">
        <f t="shared" si="253"/>
        <v>0</v>
      </c>
      <c r="AH894" s="2">
        <f t="shared" si="254"/>
        <v>0</v>
      </c>
    </row>
    <row r="895" spans="1:34">
      <c r="A895" s="1">
        <f>Raw!A895</f>
        <v>0</v>
      </c>
      <c r="B895" s="14">
        <f>Raw!B895</f>
        <v>0</v>
      </c>
      <c r="C895" s="15">
        <f>Raw!C895</f>
        <v>0</v>
      </c>
      <c r="D895" s="15">
        <f>IF(C895&gt;0.5,Raw!D895*D$11,-999)</f>
        <v>-999</v>
      </c>
      <c r="E895" s="9">
        <f>IF(Raw!$G895&gt;$C$8,IF(Raw!$Q895&gt;$C$8,IF(Raw!$N895&gt;$C$9,IF(Raw!$N895&lt;$A$9,IF(Raw!$X895&gt;$C$9,IF(Raw!$X895&lt;$A$9,Raw!H895,-999),-999),-999),-999),-999),-999)</f>
        <v>-999</v>
      </c>
      <c r="F895" s="9">
        <f>IF(Raw!$G895&gt;$C$8,IF(Raw!$Q895&gt;$C$8,IF(Raw!$N895&gt;$C$9,IF(Raw!$N895&lt;$A$9,IF(Raw!$X895&gt;$C$9,IF(Raw!$X895&lt;$A$9,Raw!I895,-999),-999),-999),-999),-999),-999)</f>
        <v>-999</v>
      </c>
      <c r="G895" s="9">
        <f>Raw!G895</f>
        <v>0</v>
      </c>
      <c r="H895" s="9">
        <f>IF(Raw!$G895&gt;$C$8,IF(Raw!$Q895&gt;$C$8,IF(Raw!$N895&gt;$C$9,IF(Raw!$N895&lt;$A$9,IF(Raw!$X895&gt;$C$9,IF(Raw!$X895&lt;$A$9,Raw!L895,-999),-999),-999),-999),-999),-999)</f>
        <v>-999</v>
      </c>
      <c r="I895" s="9">
        <f>IF(Raw!$G895&gt;$C$8,IF(Raw!$Q895&gt;$C$8,IF(Raw!$N895&gt;$C$9,IF(Raw!$N895&lt;$A$9,IF(Raw!$X895&gt;$C$9,IF(Raw!$X895&lt;$A$9,Raw!M895,-999),-999),-999),-999),-999),-999)</f>
        <v>-999</v>
      </c>
      <c r="J895" s="9">
        <f>IF(Raw!$G895&gt;$C$8,IF(Raw!$Q895&gt;$C$8,IF(Raw!$N895&gt;$C$9,IF(Raw!$N895&lt;$A$9,IF(Raw!$X895&gt;$C$9,IF(Raw!$X895&lt;$A$9,Raw!N895,-999),-999),-999),-999),-999),-999)</f>
        <v>-999</v>
      </c>
      <c r="K895" s="9">
        <f>IF(Raw!$G895&gt;$C$8,IF(Raw!$Q895&gt;$C$8,IF(Raw!$N895&gt;$C$9,IF(Raw!$N895&lt;$A$9,IF(Raw!$X895&gt;$C$9,IF(Raw!$X895&lt;$A$9,Raw!R895,-999),-999),-999),-999),-999),-999)</f>
        <v>-999</v>
      </c>
      <c r="L895" s="9">
        <f>IF(Raw!$G895&gt;$C$8,IF(Raw!$Q895&gt;$C$8,IF(Raw!$N895&gt;$C$9,IF(Raw!$N895&lt;$A$9,IF(Raw!$X895&gt;$C$9,IF(Raw!$X895&lt;$A$9,Raw!S895,-999),-999),-999),-999),-999),-999)</f>
        <v>-999</v>
      </c>
      <c r="M895" s="9">
        <f>Raw!Q895</f>
        <v>0</v>
      </c>
      <c r="N895" s="9">
        <f>IF(Raw!$G895&gt;$C$8,IF(Raw!$Q895&gt;$C$8,IF(Raw!$N895&gt;$C$9,IF(Raw!$N895&lt;$A$9,IF(Raw!$X895&gt;$C$9,IF(Raw!$X895&lt;$A$9,Raw!V895,-999),-999),-999),-999),-999),-999)</f>
        <v>-999</v>
      </c>
      <c r="O895" s="9">
        <f>IF(Raw!$G895&gt;$C$8,IF(Raw!$Q895&gt;$C$8,IF(Raw!$N895&gt;$C$9,IF(Raw!$N895&lt;$A$9,IF(Raw!$X895&gt;$C$9,IF(Raw!$X895&lt;$A$9,Raw!W895,-999),-999),-999),-999),-999),-999)</f>
        <v>-999</v>
      </c>
      <c r="P895" s="9">
        <f>IF(Raw!$G895&gt;$C$8,IF(Raw!$Q895&gt;$C$8,IF(Raw!$N895&gt;$C$9,IF(Raw!$N895&lt;$A$9,IF(Raw!$X895&gt;$C$9,IF(Raw!$X895&lt;$A$9,Raw!X895,-999),-999),-999),-999),-999),-999)</f>
        <v>-999</v>
      </c>
      <c r="R895" s="9">
        <f t="shared" si="239"/>
        <v>0</v>
      </c>
      <c r="S895" s="9">
        <f t="shared" si="240"/>
        <v>0</v>
      </c>
      <c r="T895" s="9">
        <f t="shared" si="241"/>
        <v>0</v>
      </c>
      <c r="U895" s="9">
        <f t="shared" si="242"/>
        <v>0</v>
      </c>
      <c r="V895" s="15">
        <f t="shared" si="243"/>
        <v>-999</v>
      </c>
      <c r="X895" s="11">
        <f t="shared" si="244"/>
        <v>-6.0139799999999993E+20</v>
      </c>
      <c r="Y895" s="11">
        <f t="shared" si="245"/>
        <v>-9.99E-18</v>
      </c>
      <c r="Z895" s="11">
        <f t="shared" si="246"/>
        <v>-9.9899999999999989E-4</v>
      </c>
      <c r="AA895" s="16">
        <f t="shared" si="247"/>
        <v>1</v>
      </c>
      <c r="AB895" s="9">
        <f t="shared" si="248"/>
        <v>-999</v>
      </c>
      <c r="AC895" s="9">
        <f t="shared" si="249"/>
        <v>-999</v>
      </c>
      <c r="AD895" s="15">
        <f t="shared" si="250"/>
        <v>-999</v>
      </c>
      <c r="AE895" s="3">
        <f t="shared" si="251"/>
        <v>-1202.7959999999996</v>
      </c>
      <c r="AF895" s="2">
        <f t="shared" si="252"/>
        <v>0.30099999999999988</v>
      </c>
      <c r="AG895" s="9">
        <f t="shared" si="253"/>
        <v>0</v>
      </c>
      <c r="AH895" s="2">
        <f t="shared" si="254"/>
        <v>0</v>
      </c>
    </row>
    <row r="896" spans="1:34">
      <c r="A896" s="1">
        <f>Raw!A896</f>
        <v>0</v>
      </c>
      <c r="B896" s="14">
        <f>Raw!B896</f>
        <v>0</v>
      </c>
      <c r="C896" s="15">
        <f>Raw!C896</f>
        <v>0</v>
      </c>
      <c r="D896" s="15">
        <f>IF(C896&gt;0.5,Raw!D896*D$11,-999)</f>
        <v>-999</v>
      </c>
      <c r="E896" s="9">
        <f>IF(Raw!$G896&gt;$C$8,IF(Raw!$Q896&gt;$C$8,IF(Raw!$N896&gt;$C$9,IF(Raw!$N896&lt;$A$9,IF(Raw!$X896&gt;$C$9,IF(Raw!$X896&lt;$A$9,Raw!H896,-999),-999),-999),-999),-999),-999)</f>
        <v>-999</v>
      </c>
      <c r="F896" s="9">
        <f>IF(Raw!$G896&gt;$C$8,IF(Raw!$Q896&gt;$C$8,IF(Raw!$N896&gt;$C$9,IF(Raw!$N896&lt;$A$9,IF(Raw!$X896&gt;$C$9,IF(Raw!$X896&lt;$A$9,Raw!I896,-999),-999),-999),-999),-999),-999)</f>
        <v>-999</v>
      </c>
      <c r="G896" s="9">
        <f>Raw!G896</f>
        <v>0</v>
      </c>
      <c r="H896" s="9">
        <f>IF(Raw!$G896&gt;$C$8,IF(Raw!$Q896&gt;$C$8,IF(Raw!$N896&gt;$C$9,IF(Raw!$N896&lt;$A$9,IF(Raw!$X896&gt;$C$9,IF(Raw!$X896&lt;$A$9,Raw!L896,-999),-999),-999),-999),-999),-999)</f>
        <v>-999</v>
      </c>
      <c r="I896" s="9">
        <f>IF(Raw!$G896&gt;$C$8,IF(Raw!$Q896&gt;$C$8,IF(Raw!$N896&gt;$C$9,IF(Raw!$N896&lt;$A$9,IF(Raw!$X896&gt;$C$9,IF(Raw!$X896&lt;$A$9,Raw!M896,-999),-999),-999),-999),-999),-999)</f>
        <v>-999</v>
      </c>
      <c r="J896" s="9">
        <f>IF(Raw!$G896&gt;$C$8,IF(Raw!$Q896&gt;$C$8,IF(Raw!$N896&gt;$C$9,IF(Raw!$N896&lt;$A$9,IF(Raw!$X896&gt;$C$9,IF(Raw!$X896&lt;$A$9,Raw!N896,-999),-999),-999),-999),-999),-999)</f>
        <v>-999</v>
      </c>
      <c r="K896" s="9">
        <f>IF(Raw!$G896&gt;$C$8,IF(Raw!$Q896&gt;$C$8,IF(Raw!$N896&gt;$C$9,IF(Raw!$N896&lt;$A$9,IF(Raw!$X896&gt;$C$9,IF(Raw!$X896&lt;$A$9,Raw!R896,-999),-999),-999),-999),-999),-999)</f>
        <v>-999</v>
      </c>
      <c r="L896" s="9">
        <f>IF(Raw!$G896&gt;$C$8,IF(Raw!$Q896&gt;$C$8,IF(Raw!$N896&gt;$C$9,IF(Raw!$N896&lt;$A$9,IF(Raw!$X896&gt;$C$9,IF(Raw!$X896&lt;$A$9,Raw!S896,-999),-999),-999),-999),-999),-999)</f>
        <v>-999</v>
      </c>
      <c r="M896" s="9">
        <f>Raw!Q896</f>
        <v>0</v>
      </c>
      <c r="N896" s="9">
        <f>IF(Raw!$G896&gt;$C$8,IF(Raw!$Q896&gt;$C$8,IF(Raw!$N896&gt;$C$9,IF(Raw!$N896&lt;$A$9,IF(Raw!$X896&gt;$C$9,IF(Raw!$X896&lt;$A$9,Raw!V896,-999),-999),-999),-999),-999),-999)</f>
        <v>-999</v>
      </c>
      <c r="O896" s="9">
        <f>IF(Raw!$G896&gt;$C$8,IF(Raw!$Q896&gt;$C$8,IF(Raw!$N896&gt;$C$9,IF(Raw!$N896&lt;$A$9,IF(Raw!$X896&gt;$C$9,IF(Raw!$X896&lt;$A$9,Raw!W896,-999),-999),-999),-999),-999),-999)</f>
        <v>-999</v>
      </c>
      <c r="P896" s="9">
        <f>IF(Raw!$G896&gt;$C$8,IF(Raw!$Q896&gt;$C$8,IF(Raw!$N896&gt;$C$9,IF(Raw!$N896&lt;$A$9,IF(Raw!$X896&gt;$C$9,IF(Raw!$X896&lt;$A$9,Raw!X896,-999),-999),-999),-999),-999),-999)</f>
        <v>-999</v>
      </c>
      <c r="R896" s="9">
        <f t="shared" si="239"/>
        <v>0</v>
      </c>
      <c r="S896" s="9">
        <f t="shared" si="240"/>
        <v>0</v>
      </c>
      <c r="T896" s="9">
        <f t="shared" si="241"/>
        <v>0</v>
      </c>
      <c r="U896" s="9">
        <f t="shared" si="242"/>
        <v>0</v>
      </c>
      <c r="V896" s="15">
        <f t="shared" si="243"/>
        <v>-999</v>
      </c>
      <c r="X896" s="11">
        <f t="shared" si="244"/>
        <v>-6.0139799999999993E+20</v>
      </c>
      <c r="Y896" s="11">
        <f t="shared" si="245"/>
        <v>-9.99E-18</v>
      </c>
      <c r="Z896" s="11">
        <f t="shared" si="246"/>
        <v>-9.9899999999999989E-4</v>
      </c>
      <c r="AA896" s="16">
        <f t="shared" si="247"/>
        <v>1</v>
      </c>
      <c r="AB896" s="9">
        <f t="shared" si="248"/>
        <v>-999</v>
      </c>
      <c r="AC896" s="9">
        <f t="shared" si="249"/>
        <v>-999</v>
      </c>
      <c r="AD896" s="15">
        <f t="shared" si="250"/>
        <v>-999</v>
      </c>
      <c r="AE896" s="3">
        <f t="shared" si="251"/>
        <v>-1202.7959999999996</v>
      </c>
      <c r="AF896" s="2">
        <f t="shared" si="252"/>
        <v>0.30099999999999988</v>
      </c>
      <c r="AG896" s="9">
        <f t="shared" si="253"/>
        <v>0</v>
      </c>
      <c r="AH896" s="2">
        <f t="shared" si="254"/>
        <v>0</v>
      </c>
    </row>
    <row r="897" spans="1:34">
      <c r="A897" s="1">
        <f>Raw!A897</f>
        <v>0</v>
      </c>
      <c r="B897" s="14">
        <f>Raw!B897</f>
        <v>0</v>
      </c>
      <c r="C897" s="15">
        <f>Raw!C897</f>
        <v>0</v>
      </c>
      <c r="D897" s="15">
        <f>IF(C897&gt;0.5,Raw!D897*D$11,-999)</f>
        <v>-999</v>
      </c>
      <c r="E897" s="9">
        <f>IF(Raw!$G897&gt;$C$8,IF(Raw!$Q897&gt;$C$8,IF(Raw!$N897&gt;$C$9,IF(Raw!$N897&lt;$A$9,IF(Raw!$X897&gt;$C$9,IF(Raw!$X897&lt;$A$9,Raw!H897,-999),-999),-999),-999),-999),-999)</f>
        <v>-999</v>
      </c>
      <c r="F897" s="9">
        <f>IF(Raw!$G897&gt;$C$8,IF(Raw!$Q897&gt;$C$8,IF(Raw!$N897&gt;$C$9,IF(Raw!$N897&lt;$A$9,IF(Raw!$X897&gt;$C$9,IF(Raw!$X897&lt;$A$9,Raw!I897,-999),-999),-999),-999),-999),-999)</f>
        <v>-999</v>
      </c>
      <c r="G897" s="9">
        <f>Raw!G897</f>
        <v>0</v>
      </c>
      <c r="H897" s="9">
        <f>IF(Raw!$G897&gt;$C$8,IF(Raw!$Q897&gt;$C$8,IF(Raw!$N897&gt;$C$9,IF(Raw!$N897&lt;$A$9,IF(Raw!$X897&gt;$C$9,IF(Raw!$X897&lt;$A$9,Raw!L897,-999),-999),-999),-999),-999),-999)</f>
        <v>-999</v>
      </c>
      <c r="I897" s="9">
        <f>IF(Raw!$G897&gt;$C$8,IF(Raw!$Q897&gt;$C$8,IF(Raw!$N897&gt;$C$9,IF(Raw!$N897&lt;$A$9,IF(Raw!$X897&gt;$C$9,IF(Raw!$X897&lt;$A$9,Raw!M897,-999),-999),-999),-999),-999),-999)</f>
        <v>-999</v>
      </c>
      <c r="J897" s="9">
        <f>IF(Raw!$G897&gt;$C$8,IF(Raw!$Q897&gt;$C$8,IF(Raw!$N897&gt;$C$9,IF(Raw!$N897&lt;$A$9,IF(Raw!$X897&gt;$C$9,IF(Raw!$X897&lt;$A$9,Raw!N897,-999),-999),-999),-999),-999),-999)</f>
        <v>-999</v>
      </c>
      <c r="K897" s="9">
        <f>IF(Raw!$G897&gt;$C$8,IF(Raw!$Q897&gt;$C$8,IF(Raw!$N897&gt;$C$9,IF(Raw!$N897&lt;$A$9,IF(Raw!$X897&gt;$C$9,IF(Raw!$X897&lt;$A$9,Raw!R897,-999),-999),-999),-999),-999),-999)</f>
        <v>-999</v>
      </c>
      <c r="L897" s="9">
        <f>IF(Raw!$G897&gt;$C$8,IF(Raw!$Q897&gt;$C$8,IF(Raw!$N897&gt;$C$9,IF(Raw!$N897&lt;$A$9,IF(Raw!$X897&gt;$C$9,IF(Raw!$X897&lt;$A$9,Raw!S897,-999),-999),-999),-999),-999),-999)</f>
        <v>-999</v>
      </c>
      <c r="M897" s="9">
        <f>Raw!Q897</f>
        <v>0</v>
      </c>
      <c r="N897" s="9">
        <f>IF(Raw!$G897&gt;$C$8,IF(Raw!$Q897&gt;$C$8,IF(Raw!$N897&gt;$C$9,IF(Raw!$N897&lt;$A$9,IF(Raw!$X897&gt;$C$9,IF(Raw!$X897&lt;$A$9,Raw!V897,-999),-999),-999),-999),-999),-999)</f>
        <v>-999</v>
      </c>
      <c r="O897" s="9">
        <f>IF(Raw!$G897&gt;$C$8,IF(Raw!$Q897&gt;$C$8,IF(Raw!$N897&gt;$C$9,IF(Raw!$N897&lt;$A$9,IF(Raw!$X897&gt;$C$9,IF(Raw!$X897&lt;$A$9,Raw!W897,-999),-999),-999),-999),-999),-999)</f>
        <v>-999</v>
      </c>
      <c r="P897" s="9">
        <f>IF(Raw!$G897&gt;$C$8,IF(Raw!$Q897&gt;$C$8,IF(Raw!$N897&gt;$C$9,IF(Raw!$N897&lt;$A$9,IF(Raw!$X897&gt;$C$9,IF(Raw!$X897&lt;$A$9,Raw!X897,-999),-999),-999),-999),-999),-999)</f>
        <v>-999</v>
      </c>
      <c r="R897" s="9">
        <f t="shared" si="239"/>
        <v>0</v>
      </c>
      <c r="S897" s="9">
        <f t="shared" si="240"/>
        <v>0</v>
      </c>
      <c r="T897" s="9">
        <f t="shared" si="241"/>
        <v>0</v>
      </c>
      <c r="U897" s="9">
        <f t="shared" si="242"/>
        <v>0</v>
      </c>
      <c r="V897" s="15">
        <f t="shared" si="243"/>
        <v>-999</v>
      </c>
      <c r="X897" s="11">
        <f t="shared" si="244"/>
        <v>-6.0139799999999993E+20</v>
      </c>
      <c r="Y897" s="11">
        <f t="shared" si="245"/>
        <v>-9.99E-18</v>
      </c>
      <c r="Z897" s="11">
        <f t="shared" si="246"/>
        <v>-9.9899999999999989E-4</v>
      </c>
      <c r="AA897" s="16">
        <f t="shared" si="247"/>
        <v>1</v>
      </c>
      <c r="AB897" s="9">
        <f t="shared" si="248"/>
        <v>-999</v>
      </c>
      <c r="AC897" s="9">
        <f t="shared" si="249"/>
        <v>-999</v>
      </c>
      <c r="AD897" s="15">
        <f t="shared" si="250"/>
        <v>-999</v>
      </c>
      <c r="AE897" s="3">
        <f t="shared" si="251"/>
        <v>-1202.7959999999996</v>
      </c>
      <c r="AF897" s="2">
        <f t="shared" si="252"/>
        <v>0.30099999999999988</v>
      </c>
      <c r="AG897" s="9">
        <f t="shared" si="253"/>
        <v>0</v>
      </c>
      <c r="AH897" s="2">
        <f t="shared" si="254"/>
        <v>0</v>
      </c>
    </row>
    <row r="898" spans="1:34">
      <c r="A898" s="1">
        <f>Raw!A898</f>
        <v>0</v>
      </c>
      <c r="B898" s="14">
        <f>Raw!B898</f>
        <v>0</v>
      </c>
      <c r="C898" s="15">
        <f>Raw!C898</f>
        <v>0</v>
      </c>
      <c r="D898" s="15">
        <f>IF(C898&gt;0.5,Raw!D898*D$11,-999)</f>
        <v>-999</v>
      </c>
      <c r="E898" s="9">
        <f>IF(Raw!$G898&gt;$C$8,IF(Raw!$Q898&gt;$C$8,IF(Raw!$N898&gt;$C$9,IF(Raw!$N898&lt;$A$9,IF(Raw!$X898&gt;$C$9,IF(Raw!$X898&lt;$A$9,Raw!H898,-999),-999),-999),-999),-999),-999)</f>
        <v>-999</v>
      </c>
      <c r="F898" s="9">
        <f>IF(Raw!$G898&gt;$C$8,IF(Raw!$Q898&gt;$C$8,IF(Raw!$N898&gt;$C$9,IF(Raw!$N898&lt;$A$9,IF(Raw!$X898&gt;$C$9,IF(Raw!$X898&lt;$A$9,Raw!I898,-999),-999),-999),-999),-999),-999)</f>
        <v>-999</v>
      </c>
      <c r="G898" s="9">
        <f>Raw!G898</f>
        <v>0</v>
      </c>
      <c r="H898" s="9">
        <f>IF(Raw!$G898&gt;$C$8,IF(Raw!$Q898&gt;$C$8,IF(Raw!$N898&gt;$C$9,IF(Raw!$N898&lt;$A$9,IF(Raw!$X898&gt;$C$9,IF(Raw!$X898&lt;$A$9,Raw!L898,-999),-999),-999),-999),-999),-999)</f>
        <v>-999</v>
      </c>
      <c r="I898" s="9">
        <f>IF(Raw!$G898&gt;$C$8,IF(Raw!$Q898&gt;$C$8,IF(Raw!$N898&gt;$C$9,IF(Raw!$N898&lt;$A$9,IF(Raw!$X898&gt;$C$9,IF(Raw!$X898&lt;$A$9,Raw!M898,-999),-999),-999),-999),-999),-999)</f>
        <v>-999</v>
      </c>
      <c r="J898" s="9">
        <f>IF(Raw!$G898&gt;$C$8,IF(Raw!$Q898&gt;$C$8,IF(Raw!$N898&gt;$C$9,IF(Raw!$N898&lt;$A$9,IF(Raw!$X898&gt;$C$9,IF(Raw!$X898&lt;$A$9,Raw!N898,-999),-999),-999),-999),-999),-999)</f>
        <v>-999</v>
      </c>
      <c r="K898" s="9">
        <f>IF(Raw!$G898&gt;$C$8,IF(Raw!$Q898&gt;$C$8,IF(Raw!$N898&gt;$C$9,IF(Raw!$N898&lt;$A$9,IF(Raw!$X898&gt;$C$9,IF(Raw!$X898&lt;$A$9,Raw!R898,-999),-999),-999),-999),-999),-999)</f>
        <v>-999</v>
      </c>
      <c r="L898" s="9">
        <f>IF(Raw!$G898&gt;$C$8,IF(Raw!$Q898&gt;$C$8,IF(Raw!$N898&gt;$C$9,IF(Raw!$N898&lt;$A$9,IF(Raw!$X898&gt;$C$9,IF(Raw!$X898&lt;$A$9,Raw!S898,-999),-999),-999),-999),-999),-999)</f>
        <v>-999</v>
      </c>
      <c r="M898" s="9">
        <f>Raw!Q898</f>
        <v>0</v>
      </c>
      <c r="N898" s="9">
        <f>IF(Raw!$G898&gt;$C$8,IF(Raw!$Q898&gt;$C$8,IF(Raw!$N898&gt;$C$9,IF(Raw!$N898&lt;$A$9,IF(Raw!$X898&gt;$C$9,IF(Raw!$X898&lt;$A$9,Raw!V898,-999),-999),-999),-999),-999),-999)</f>
        <v>-999</v>
      </c>
      <c r="O898" s="9">
        <f>IF(Raw!$G898&gt;$C$8,IF(Raw!$Q898&gt;$C$8,IF(Raw!$N898&gt;$C$9,IF(Raw!$N898&lt;$A$9,IF(Raw!$X898&gt;$C$9,IF(Raw!$X898&lt;$A$9,Raw!W898,-999),-999),-999),-999),-999),-999)</f>
        <v>-999</v>
      </c>
      <c r="P898" s="9">
        <f>IF(Raw!$G898&gt;$C$8,IF(Raw!$Q898&gt;$C$8,IF(Raw!$N898&gt;$C$9,IF(Raw!$N898&lt;$A$9,IF(Raw!$X898&gt;$C$9,IF(Raw!$X898&lt;$A$9,Raw!X898,-999),-999),-999),-999),-999),-999)</f>
        <v>-999</v>
      </c>
      <c r="R898" s="9">
        <f t="shared" si="239"/>
        <v>0</v>
      </c>
      <c r="S898" s="9">
        <f t="shared" si="240"/>
        <v>0</v>
      </c>
      <c r="T898" s="9">
        <f t="shared" si="241"/>
        <v>0</v>
      </c>
      <c r="U898" s="9">
        <f t="shared" si="242"/>
        <v>0</v>
      </c>
      <c r="V898" s="15">
        <f t="shared" si="243"/>
        <v>-999</v>
      </c>
      <c r="X898" s="11">
        <f t="shared" si="244"/>
        <v>-6.0139799999999993E+20</v>
      </c>
      <c r="Y898" s="11">
        <f t="shared" si="245"/>
        <v>-9.99E-18</v>
      </c>
      <c r="Z898" s="11">
        <f t="shared" si="246"/>
        <v>-9.9899999999999989E-4</v>
      </c>
      <c r="AA898" s="16">
        <f t="shared" si="247"/>
        <v>1</v>
      </c>
      <c r="AB898" s="9">
        <f t="shared" si="248"/>
        <v>-999</v>
      </c>
      <c r="AC898" s="9">
        <f t="shared" si="249"/>
        <v>-999</v>
      </c>
      <c r="AD898" s="15">
        <f t="shared" si="250"/>
        <v>-999</v>
      </c>
      <c r="AE898" s="3">
        <f t="shared" si="251"/>
        <v>-1202.7959999999996</v>
      </c>
      <c r="AF898" s="2">
        <f t="shared" si="252"/>
        <v>0.30099999999999988</v>
      </c>
      <c r="AG898" s="9">
        <f t="shared" si="253"/>
        <v>0</v>
      </c>
      <c r="AH898" s="2">
        <f t="shared" si="254"/>
        <v>0</v>
      </c>
    </row>
    <row r="899" spans="1:34">
      <c r="A899" s="1">
        <f>Raw!A899</f>
        <v>0</v>
      </c>
      <c r="B899" s="14">
        <f>Raw!B899</f>
        <v>0</v>
      </c>
      <c r="C899" s="15">
        <f>Raw!C899</f>
        <v>0</v>
      </c>
      <c r="D899" s="15">
        <f>IF(C899&gt;0.5,Raw!D899*D$11,-999)</f>
        <v>-999</v>
      </c>
      <c r="E899" s="9">
        <f>IF(Raw!$G899&gt;$C$8,IF(Raw!$Q899&gt;$C$8,IF(Raw!$N899&gt;$C$9,IF(Raw!$N899&lt;$A$9,IF(Raw!$X899&gt;$C$9,IF(Raw!$X899&lt;$A$9,Raw!H899,-999),-999),-999),-999),-999),-999)</f>
        <v>-999</v>
      </c>
      <c r="F899" s="9">
        <f>IF(Raw!$G899&gt;$C$8,IF(Raw!$Q899&gt;$C$8,IF(Raw!$N899&gt;$C$9,IF(Raw!$N899&lt;$A$9,IF(Raw!$X899&gt;$C$9,IF(Raw!$X899&lt;$A$9,Raw!I899,-999),-999),-999),-999),-999),-999)</f>
        <v>-999</v>
      </c>
      <c r="G899" s="9">
        <f>Raw!G899</f>
        <v>0</v>
      </c>
      <c r="H899" s="9">
        <f>IF(Raw!$G899&gt;$C$8,IF(Raw!$Q899&gt;$C$8,IF(Raw!$N899&gt;$C$9,IF(Raw!$N899&lt;$A$9,IF(Raw!$X899&gt;$C$9,IF(Raw!$X899&lt;$A$9,Raw!L899,-999),-999),-999),-999),-999),-999)</f>
        <v>-999</v>
      </c>
      <c r="I899" s="9">
        <f>IF(Raw!$G899&gt;$C$8,IF(Raw!$Q899&gt;$C$8,IF(Raw!$N899&gt;$C$9,IF(Raw!$N899&lt;$A$9,IF(Raw!$X899&gt;$C$9,IF(Raw!$X899&lt;$A$9,Raw!M899,-999),-999),-999),-999),-999),-999)</f>
        <v>-999</v>
      </c>
      <c r="J899" s="9">
        <f>IF(Raw!$G899&gt;$C$8,IF(Raw!$Q899&gt;$C$8,IF(Raw!$N899&gt;$C$9,IF(Raw!$N899&lt;$A$9,IF(Raw!$X899&gt;$C$9,IF(Raw!$X899&lt;$A$9,Raw!N899,-999),-999),-999),-999),-999),-999)</f>
        <v>-999</v>
      </c>
      <c r="K899" s="9">
        <f>IF(Raw!$G899&gt;$C$8,IF(Raw!$Q899&gt;$C$8,IF(Raw!$N899&gt;$C$9,IF(Raw!$N899&lt;$A$9,IF(Raw!$X899&gt;$C$9,IF(Raw!$X899&lt;$A$9,Raw!R899,-999),-999),-999),-999),-999),-999)</f>
        <v>-999</v>
      </c>
      <c r="L899" s="9">
        <f>IF(Raw!$G899&gt;$C$8,IF(Raw!$Q899&gt;$C$8,IF(Raw!$N899&gt;$C$9,IF(Raw!$N899&lt;$A$9,IF(Raw!$X899&gt;$C$9,IF(Raw!$X899&lt;$A$9,Raw!S899,-999),-999),-999),-999),-999),-999)</f>
        <v>-999</v>
      </c>
      <c r="M899" s="9">
        <f>Raw!Q899</f>
        <v>0</v>
      </c>
      <c r="N899" s="9">
        <f>IF(Raw!$G899&gt;$C$8,IF(Raw!$Q899&gt;$C$8,IF(Raw!$N899&gt;$C$9,IF(Raw!$N899&lt;$A$9,IF(Raw!$X899&gt;$C$9,IF(Raw!$X899&lt;$A$9,Raw!V899,-999),-999),-999),-999),-999),-999)</f>
        <v>-999</v>
      </c>
      <c r="O899" s="9">
        <f>IF(Raw!$G899&gt;$C$8,IF(Raw!$Q899&gt;$C$8,IF(Raw!$N899&gt;$C$9,IF(Raw!$N899&lt;$A$9,IF(Raw!$X899&gt;$C$9,IF(Raw!$X899&lt;$A$9,Raw!W899,-999),-999),-999),-999),-999),-999)</f>
        <v>-999</v>
      </c>
      <c r="P899" s="9">
        <f>IF(Raw!$G899&gt;$C$8,IF(Raw!$Q899&gt;$C$8,IF(Raw!$N899&gt;$C$9,IF(Raw!$N899&lt;$A$9,IF(Raw!$X899&gt;$C$9,IF(Raw!$X899&lt;$A$9,Raw!X899,-999),-999),-999),-999),-999),-999)</f>
        <v>-999</v>
      </c>
      <c r="R899" s="9">
        <f t="shared" si="239"/>
        <v>0</v>
      </c>
      <c r="S899" s="9">
        <f t="shared" si="240"/>
        <v>0</v>
      </c>
      <c r="T899" s="9">
        <f t="shared" si="241"/>
        <v>0</v>
      </c>
      <c r="U899" s="9">
        <f t="shared" si="242"/>
        <v>0</v>
      </c>
      <c r="V899" s="15">
        <f t="shared" si="243"/>
        <v>-999</v>
      </c>
      <c r="X899" s="11">
        <f t="shared" si="244"/>
        <v>-6.0139799999999993E+20</v>
      </c>
      <c r="Y899" s="11">
        <f t="shared" si="245"/>
        <v>-9.99E-18</v>
      </c>
      <c r="Z899" s="11">
        <f t="shared" si="246"/>
        <v>-9.9899999999999989E-4</v>
      </c>
      <c r="AA899" s="16">
        <f t="shared" si="247"/>
        <v>1</v>
      </c>
      <c r="AB899" s="9">
        <f t="shared" si="248"/>
        <v>-999</v>
      </c>
      <c r="AC899" s="9">
        <f t="shared" si="249"/>
        <v>-999</v>
      </c>
      <c r="AD899" s="15">
        <f t="shared" si="250"/>
        <v>-999</v>
      </c>
      <c r="AE899" s="3">
        <f t="shared" si="251"/>
        <v>-1202.7959999999996</v>
      </c>
      <c r="AF899" s="2">
        <f t="shared" si="252"/>
        <v>0.30099999999999988</v>
      </c>
      <c r="AG899" s="9">
        <f t="shared" si="253"/>
        <v>0</v>
      </c>
      <c r="AH899" s="2">
        <f t="shared" si="254"/>
        <v>0</v>
      </c>
    </row>
    <row r="900" spans="1:34">
      <c r="A900" s="1">
        <f>Raw!A900</f>
        <v>0</v>
      </c>
      <c r="B900" s="14">
        <f>Raw!B900</f>
        <v>0</v>
      </c>
      <c r="C900" s="15">
        <f>Raw!C900</f>
        <v>0</v>
      </c>
      <c r="D900" s="15">
        <f>IF(C900&gt;0.5,Raw!D900*D$11,-999)</f>
        <v>-999</v>
      </c>
      <c r="E900" s="9">
        <f>IF(Raw!$G900&gt;$C$8,IF(Raw!$Q900&gt;$C$8,IF(Raw!$N900&gt;$C$9,IF(Raw!$N900&lt;$A$9,IF(Raw!$X900&gt;$C$9,IF(Raw!$X900&lt;$A$9,Raw!H900,-999),-999),-999),-999),-999),-999)</f>
        <v>-999</v>
      </c>
      <c r="F900" s="9">
        <f>IF(Raw!$G900&gt;$C$8,IF(Raw!$Q900&gt;$C$8,IF(Raw!$N900&gt;$C$9,IF(Raw!$N900&lt;$A$9,IF(Raw!$X900&gt;$C$9,IF(Raw!$X900&lt;$A$9,Raw!I900,-999),-999),-999),-999),-999),-999)</f>
        <v>-999</v>
      </c>
      <c r="G900" s="9">
        <f>Raw!G900</f>
        <v>0</v>
      </c>
      <c r="H900" s="9">
        <f>IF(Raw!$G900&gt;$C$8,IF(Raw!$Q900&gt;$C$8,IF(Raw!$N900&gt;$C$9,IF(Raw!$N900&lt;$A$9,IF(Raw!$X900&gt;$C$9,IF(Raw!$X900&lt;$A$9,Raw!L900,-999),-999),-999),-999),-999),-999)</f>
        <v>-999</v>
      </c>
      <c r="I900" s="9">
        <f>IF(Raw!$G900&gt;$C$8,IF(Raw!$Q900&gt;$C$8,IF(Raw!$N900&gt;$C$9,IF(Raw!$N900&lt;$A$9,IF(Raw!$X900&gt;$C$9,IF(Raw!$X900&lt;$A$9,Raw!M900,-999),-999),-999),-999),-999),-999)</f>
        <v>-999</v>
      </c>
      <c r="J900" s="9">
        <f>IF(Raw!$G900&gt;$C$8,IF(Raw!$Q900&gt;$C$8,IF(Raw!$N900&gt;$C$9,IF(Raw!$N900&lt;$A$9,IF(Raw!$X900&gt;$C$9,IF(Raw!$X900&lt;$A$9,Raw!N900,-999),-999),-999),-999),-999),-999)</f>
        <v>-999</v>
      </c>
      <c r="K900" s="9">
        <f>IF(Raw!$G900&gt;$C$8,IF(Raw!$Q900&gt;$C$8,IF(Raw!$N900&gt;$C$9,IF(Raw!$N900&lt;$A$9,IF(Raw!$X900&gt;$C$9,IF(Raw!$X900&lt;$A$9,Raw!R900,-999),-999),-999),-999),-999),-999)</f>
        <v>-999</v>
      </c>
      <c r="L900" s="9">
        <f>IF(Raw!$G900&gt;$C$8,IF(Raw!$Q900&gt;$C$8,IF(Raw!$N900&gt;$C$9,IF(Raw!$N900&lt;$A$9,IF(Raw!$X900&gt;$C$9,IF(Raw!$X900&lt;$A$9,Raw!S900,-999),-999),-999),-999),-999),-999)</f>
        <v>-999</v>
      </c>
      <c r="M900" s="9">
        <f>Raw!Q900</f>
        <v>0</v>
      </c>
      <c r="N900" s="9">
        <f>IF(Raw!$G900&gt;$C$8,IF(Raw!$Q900&gt;$C$8,IF(Raw!$N900&gt;$C$9,IF(Raw!$N900&lt;$A$9,IF(Raw!$X900&gt;$C$9,IF(Raw!$X900&lt;$A$9,Raw!V900,-999),-999),-999),-999),-999),-999)</f>
        <v>-999</v>
      </c>
      <c r="O900" s="9">
        <f>IF(Raw!$G900&gt;$C$8,IF(Raw!$Q900&gt;$C$8,IF(Raw!$N900&gt;$C$9,IF(Raw!$N900&lt;$A$9,IF(Raw!$X900&gt;$C$9,IF(Raw!$X900&lt;$A$9,Raw!W900,-999),-999),-999),-999),-999),-999)</f>
        <v>-999</v>
      </c>
      <c r="P900" s="9">
        <f>IF(Raw!$G900&gt;$C$8,IF(Raw!$Q900&gt;$C$8,IF(Raw!$N900&gt;$C$9,IF(Raw!$N900&lt;$A$9,IF(Raw!$X900&gt;$C$9,IF(Raw!$X900&lt;$A$9,Raw!X900,-999),-999),-999),-999),-999),-999)</f>
        <v>-999</v>
      </c>
      <c r="R900" s="9">
        <f t="shared" si="239"/>
        <v>0</v>
      </c>
      <c r="S900" s="9">
        <f t="shared" si="240"/>
        <v>0</v>
      </c>
      <c r="T900" s="9">
        <f t="shared" si="241"/>
        <v>0</v>
      </c>
      <c r="U900" s="9">
        <f t="shared" si="242"/>
        <v>0</v>
      </c>
      <c r="V900" s="15">
        <f t="shared" si="243"/>
        <v>-999</v>
      </c>
      <c r="X900" s="11">
        <f t="shared" si="244"/>
        <v>-6.0139799999999993E+20</v>
      </c>
      <c r="Y900" s="11">
        <f t="shared" si="245"/>
        <v>-9.99E-18</v>
      </c>
      <c r="Z900" s="11">
        <f t="shared" si="246"/>
        <v>-9.9899999999999989E-4</v>
      </c>
      <c r="AA900" s="16">
        <f t="shared" si="247"/>
        <v>1</v>
      </c>
      <c r="AB900" s="9">
        <f t="shared" si="248"/>
        <v>-999</v>
      </c>
      <c r="AC900" s="9">
        <f t="shared" si="249"/>
        <v>-999</v>
      </c>
      <c r="AD900" s="15">
        <f t="shared" si="250"/>
        <v>-999</v>
      </c>
      <c r="AE900" s="3">
        <f t="shared" si="251"/>
        <v>-1202.7959999999996</v>
      </c>
      <c r="AF900" s="2">
        <f t="shared" si="252"/>
        <v>0.30099999999999988</v>
      </c>
      <c r="AG900" s="9">
        <f t="shared" si="253"/>
        <v>0</v>
      </c>
      <c r="AH900" s="2">
        <f t="shared" si="254"/>
        <v>0</v>
      </c>
    </row>
    <row r="901" spans="1:34">
      <c r="A901" s="1">
        <f>Raw!A901</f>
        <v>0</v>
      </c>
      <c r="B901" s="14">
        <f>Raw!B901</f>
        <v>0</v>
      </c>
      <c r="C901" s="15">
        <f>Raw!C901</f>
        <v>0</v>
      </c>
      <c r="D901" s="15">
        <f>IF(C901&gt;0.5,Raw!D901*D$11,-999)</f>
        <v>-999</v>
      </c>
      <c r="E901" s="9">
        <f>IF(Raw!$G901&gt;$C$8,IF(Raw!$Q901&gt;$C$8,IF(Raw!$N901&gt;$C$9,IF(Raw!$N901&lt;$A$9,IF(Raw!$X901&gt;$C$9,IF(Raw!$X901&lt;$A$9,Raw!H901,-999),-999),-999),-999),-999),-999)</f>
        <v>-999</v>
      </c>
      <c r="F901" s="9">
        <f>IF(Raw!$G901&gt;$C$8,IF(Raw!$Q901&gt;$C$8,IF(Raw!$N901&gt;$C$9,IF(Raw!$N901&lt;$A$9,IF(Raw!$X901&gt;$C$9,IF(Raw!$X901&lt;$A$9,Raw!I901,-999),-999),-999),-999),-999),-999)</f>
        <v>-999</v>
      </c>
      <c r="G901" s="9">
        <f>Raw!G901</f>
        <v>0</v>
      </c>
      <c r="H901" s="9">
        <f>IF(Raw!$G901&gt;$C$8,IF(Raw!$Q901&gt;$C$8,IF(Raw!$N901&gt;$C$9,IF(Raw!$N901&lt;$A$9,IF(Raw!$X901&gt;$C$9,IF(Raw!$X901&lt;$A$9,Raw!L901,-999),-999),-999),-999),-999),-999)</f>
        <v>-999</v>
      </c>
      <c r="I901" s="9">
        <f>IF(Raw!$G901&gt;$C$8,IF(Raw!$Q901&gt;$C$8,IF(Raw!$N901&gt;$C$9,IF(Raw!$N901&lt;$A$9,IF(Raw!$X901&gt;$C$9,IF(Raw!$X901&lt;$A$9,Raw!M901,-999),-999),-999),-999),-999),-999)</f>
        <v>-999</v>
      </c>
      <c r="J901" s="9">
        <f>IF(Raw!$G901&gt;$C$8,IF(Raw!$Q901&gt;$C$8,IF(Raw!$N901&gt;$C$9,IF(Raw!$N901&lt;$A$9,IF(Raw!$X901&gt;$C$9,IF(Raw!$X901&lt;$A$9,Raw!N901,-999),-999),-999),-999),-999),-999)</f>
        <v>-999</v>
      </c>
      <c r="K901" s="9">
        <f>IF(Raw!$G901&gt;$C$8,IF(Raw!$Q901&gt;$C$8,IF(Raw!$N901&gt;$C$9,IF(Raw!$N901&lt;$A$9,IF(Raw!$X901&gt;$C$9,IF(Raw!$X901&lt;$A$9,Raw!R901,-999),-999),-999),-999),-999),-999)</f>
        <v>-999</v>
      </c>
      <c r="L901" s="9">
        <f>IF(Raw!$G901&gt;$C$8,IF(Raw!$Q901&gt;$C$8,IF(Raw!$N901&gt;$C$9,IF(Raw!$N901&lt;$A$9,IF(Raw!$X901&gt;$C$9,IF(Raw!$X901&lt;$A$9,Raw!S901,-999),-999),-999),-999),-999),-999)</f>
        <v>-999</v>
      </c>
      <c r="M901" s="9">
        <f>Raw!Q901</f>
        <v>0</v>
      </c>
      <c r="N901" s="9">
        <f>IF(Raw!$G901&gt;$C$8,IF(Raw!$Q901&gt;$C$8,IF(Raw!$N901&gt;$C$9,IF(Raw!$N901&lt;$A$9,IF(Raw!$X901&gt;$C$9,IF(Raw!$X901&lt;$A$9,Raw!V901,-999),-999),-999),-999),-999),-999)</f>
        <v>-999</v>
      </c>
      <c r="O901" s="9">
        <f>IF(Raw!$G901&gt;$C$8,IF(Raw!$Q901&gt;$C$8,IF(Raw!$N901&gt;$C$9,IF(Raw!$N901&lt;$A$9,IF(Raw!$X901&gt;$C$9,IF(Raw!$X901&lt;$A$9,Raw!W901,-999),-999),-999),-999),-999),-999)</f>
        <v>-999</v>
      </c>
      <c r="P901" s="9">
        <f>IF(Raw!$G901&gt;$C$8,IF(Raw!$Q901&gt;$C$8,IF(Raw!$N901&gt;$C$9,IF(Raw!$N901&lt;$A$9,IF(Raw!$X901&gt;$C$9,IF(Raw!$X901&lt;$A$9,Raw!X901,-999),-999),-999),-999),-999),-999)</f>
        <v>-999</v>
      </c>
      <c r="R901" s="9">
        <f t="shared" si="239"/>
        <v>0</v>
      </c>
      <c r="S901" s="9">
        <f t="shared" si="240"/>
        <v>0</v>
      </c>
      <c r="T901" s="9">
        <f t="shared" si="241"/>
        <v>0</v>
      </c>
      <c r="U901" s="9">
        <f t="shared" si="242"/>
        <v>0</v>
      </c>
      <c r="V901" s="15">
        <f t="shared" si="243"/>
        <v>-999</v>
      </c>
      <c r="X901" s="11">
        <f t="shared" si="244"/>
        <v>-6.0139799999999993E+20</v>
      </c>
      <c r="Y901" s="11">
        <f t="shared" si="245"/>
        <v>-9.99E-18</v>
      </c>
      <c r="Z901" s="11">
        <f t="shared" si="246"/>
        <v>-9.9899999999999989E-4</v>
      </c>
      <c r="AA901" s="16">
        <f t="shared" si="247"/>
        <v>1</v>
      </c>
      <c r="AB901" s="9">
        <f t="shared" si="248"/>
        <v>-999</v>
      </c>
      <c r="AC901" s="9">
        <f t="shared" si="249"/>
        <v>-999</v>
      </c>
      <c r="AD901" s="15">
        <f t="shared" si="250"/>
        <v>-999</v>
      </c>
      <c r="AE901" s="3">
        <f t="shared" si="251"/>
        <v>-1202.7959999999996</v>
      </c>
      <c r="AF901" s="2">
        <f t="shared" si="252"/>
        <v>0.30099999999999988</v>
      </c>
      <c r="AG901" s="9">
        <f t="shared" si="253"/>
        <v>0</v>
      </c>
      <c r="AH901" s="2">
        <f t="shared" si="254"/>
        <v>0</v>
      </c>
    </row>
    <row r="902" spans="1:34">
      <c r="A902" s="1">
        <f>Raw!A902</f>
        <v>0</v>
      </c>
      <c r="B902" s="14">
        <f>Raw!B902</f>
        <v>0</v>
      </c>
      <c r="C902" s="15">
        <f>Raw!C902</f>
        <v>0</v>
      </c>
      <c r="D902" s="15">
        <f>IF(C902&gt;0.5,Raw!D902*D$11,-999)</f>
        <v>-999</v>
      </c>
      <c r="E902" s="9">
        <f>IF(Raw!$G902&gt;$C$8,IF(Raw!$Q902&gt;$C$8,IF(Raw!$N902&gt;$C$9,IF(Raw!$N902&lt;$A$9,IF(Raw!$X902&gt;$C$9,IF(Raw!$X902&lt;$A$9,Raw!H902,-999),-999),-999),-999),-999),-999)</f>
        <v>-999</v>
      </c>
      <c r="F902" s="9">
        <f>IF(Raw!$G902&gt;$C$8,IF(Raw!$Q902&gt;$C$8,IF(Raw!$N902&gt;$C$9,IF(Raw!$N902&lt;$A$9,IF(Raw!$X902&gt;$C$9,IF(Raw!$X902&lt;$A$9,Raw!I902,-999),-999),-999),-999),-999),-999)</f>
        <v>-999</v>
      </c>
      <c r="G902" s="9">
        <f>Raw!G902</f>
        <v>0</v>
      </c>
      <c r="H902" s="9">
        <f>IF(Raw!$G902&gt;$C$8,IF(Raw!$Q902&gt;$C$8,IF(Raw!$N902&gt;$C$9,IF(Raw!$N902&lt;$A$9,IF(Raw!$X902&gt;$C$9,IF(Raw!$X902&lt;$A$9,Raw!L902,-999),-999),-999),-999),-999),-999)</f>
        <v>-999</v>
      </c>
      <c r="I902" s="9">
        <f>IF(Raw!$G902&gt;$C$8,IF(Raw!$Q902&gt;$C$8,IF(Raw!$N902&gt;$C$9,IF(Raw!$N902&lt;$A$9,IF(Raw!$X902&gt;$C$9,IF(Raw!$X902&lt;$A$9,Raw!M902,-999),-999),-999),-999),-999),-999)</f>
        <v>-999</v>
      </c>
      <c r="J902" s="9">
        <f>IF(Raw!$G902&gt;$C$8,IF(Raw!$Q902&gt;$C$8,IF(Raw!$N902&gt;$C$9,IF(Raw!$N902&lt;$A$9,IF(Raw!$X902&gt;$C$9,IF(Raw!$X902&lt;$A$9,Raw!N902,-999),-999),-999),-999),-999),-999)</f>
        <v>-999</v>
      </c>
      <c r="K902" s="9">
        <f>IF(Raw!$G902&gt;$C$8,IF(Raw!$Q902&gt;$C$8,IF(Raw!$N902&gt;$C$9,IF(Raw!$N902&lt;$A$9,IF(Raw!$X902&gt;$C$9,IF(Raw!$X902&lt;$A$9,Raw!R902,-999),-999),-999),-999),-999),-999)</f>
        <v>-999</v>
      </c>
      <c r="L902" s="9">
        <f>IF(Raw!$G902&gt;$C$8,IF(Raw!$Q902&gt;$C$8,IF(Raw!$N902&gt;$C$9,IF(Raw!$N902&lt;$A$9,IF(Raw!$X902&gt;$C$9,IF(Raw!$X902&lt;$A$9,Raw!S902,-999),-999),-999),-999),-999),-999)</f>
        <v>-999</v>
      </c>
      <c r="M902" s="9">
        <f>Raw!Q902</f>
        <v>0</v>
      </c>
      <c r="N902" s="9">
        <f>IF(Raw!$G902&gt;$C$8,IF(Raw!$Q902&gt;$C$8,IF(Raw!$N902&gt;$C$9,IF(Raw!$N902&lt;$A$9,IF(Raw!$X902&gt;$C$9,IF(Raw!$X902&lt;$A$9,Raw!V902,-999),-999),-999),-999),-999),-999)</f>
        <v>-999</v>
      </c>
      <c r="O902" s="9">
        <f>IF(Raw!$G902&gt;$C$8,IF(Raw!$Q902&gt;$C$8,IF(Raw!$N902&gt;$C$9,IF(Raw!$N902&lt;$A$9,IF(Raw!$X902&gt;$C$9,IF(Raw!$X902&lt;$A$9,Raw!W902,-999),-999),-999),-999),-999),-999)</f>
        <v>-999</v>
      </c>
      <c r="P902" s="9">
        <f>IF(Raw!$G902&gt;$C$8,IF(Raw!$Q902&gt;$C$8,IF(Raw!$N902&gt;$C$9,IF(Raw!$N902&lt;$A$9,IF(Raw!$X902&gt;$C$9,IF(Raw!$X902&lt;$A$9,Raw!X902,-999),-999),-999),-999),-999),-999)</f>
        <v>-999</v>
      </c>
      <c r="R902" s="9">
        <f t="shared" si="239"/>
        <v>0</v>
      </c>
      <c r="S902" s="9">
        <f t="shared" si="240"/>
        <v>0</v>
      </c>
      <c r="T902" s="9">
        <f t="shared" si="241"/>
        <v>0</v>
      </c>
      <c r="U902" s="9">
        <f t="shared" si="242"/>
        <v>0</v>
      </c>
      <c r="V902" s="15">
        <f t="shared" si="243"/>
        <v>-999</v>
      </c>
      <c r="X902" s="11">
        <f t="shared" si="244"/>
        <v>-6.0139799999999993E+20</v>
      </c>
      <c r="Y902" s="11">
        <f t="shared" si="245"/>
        <v>-9.99E-18</v>
      </c>
      <c r="Z902" s="11">
        <f t="shared" si="246"/>
        <v>-9.9899999999999989E-4</v>
      </c>
      <c r="AA902" s="16">
        <f t="shared" si="247"/>
        <v>1</v>
      </c>
      <c r="AB902" s="9">
        <f t="shared" si="248"/>
        <v>-999</v>
      </c>
      <c r="AC902" s="9">
        <f t="shared" si="249"/>
        <v>-999</v>
      </c>
      <c r="AD902" s="15">
        <f t="shared" si="250"/>
        <v>-999</v>
      </c>
      <c r="AE902" s="3">
        <f t="shared" si="251"/>
        <v>-1202.7959999999996</v>
      </c>
      <c r="AF902" s="2">
        <f t="shared" si="252"/>
        <v>0.30099999999999988</v>
      </c>
      <c r="AG902" s="9">
        <f t="shared" si="253"/>
        <v>0</v>
      </c>
      <c r="AH902" s="2">
        <f t="shared" si="254"/>
        <v>0</v>
      </c>
    </row>
    <row r="903" spans="1:34">
      <c r="A903" s="1">
        <f>Raw!A903</f>
        <v>0</v>
      </c>
      <c r="B903" s="14">
        <f>Raw!B903</f>
        <v>0</v>
      </c>
      <c r="C903" s="15">
        <f>Raw!C903</f>
        <v>0</v>
      </c>
      <c r="D903" s="15">
        <f>IF(C903&gt;0.5,Raw!D903*D$11,-999)</f>
        <v>-999</v>
      </c>
      <c r="E903" s="9">
        <f>IF(Raw!$G903&gt;$C$8,IF(Raw!$Q903&gt;$C$8,IF(Raw!$N903&gt;$C$9,IF(Raw!$N903&lt;$A$9,IF(Raw!$X903&gt;$C$9,IF(Raw!$X903&lt;$A$9,Raw!H903,-999),-999),-999),-999),-999),-999)</f>
        <v>-999</v>
      </c>
      <c r="F903" s="9">
        <f>IF(Raw!$G903&gt;$C$8,IF(Raw!$Q903&gt;$C$8,IF(Raw!$N903&gt;$C$9,IF(Raw!$N903&lt;$A$9,IF(Raw!$X903&gt;$C$9,IF(Raw!$X903&lt;$A$9,Raw!I903,-999),-999),-999),-999),-999),-999)</f>
        <v>-999</v>
      </c>
      <c r="G903" s="9">
        <f>Raw!G903</f>
        <v>0</v>
      </c>
      <c r="H903" s="9">
        <f>IF(Raw!$G903&gt;$C$8,IF(Raw!$Q903&gt;$C$8,IF(Raw!$N903&gt;$C$9,IF(Raw!$N903&lt;$A$9,IF(Raw!$X903&gt;$C$9,IF(Raw!$X903&lt;$A$9,Raw!L903,-999),-999),-999),-999),-999),-999)</f>
        <v>-999</v>
      </c>
      <c r="I903" s="9">
        <f>IF(Raw!$G903&gt;$C$8,IF(Raw!$Q903&gt;$C$8,IF(Raw!$N903&gt;$C$9,IF(Raw!$N903&lt;$A$9,IF(Raw!$X903&gt;$C$9,IF(Raw!$X903&lt;$A$9,Raw!M903,-999),-999),-999),-999),-999),-999)</f>
        <v>-999</v>
      </c>
      <c r="J903" s="9">
        <f>IF(Raw!$G903&gt;$C$8,IF(Raw!$Q903&gt;$C$8,IF(Raw!$N903&gt;$C$9,IF(Raw!$N903&lt;$A$9,IF(Raw!$X903&gt;$C$9,IF(Raw!$X903&lt;$A$9,Raw!N903,-999),-999),-999),-999),-999),-999)</f>
        <v>-999</v>
      </c>
      <c r="K903" s="9">
        <f>IF(Raw!$G903&gt;$C$8,IF(Raw!$Q903&gt;$C$8,IF(Raw!$N903&gt;$C$9,IF(Raw!$N903&lt;$A$9,IF(Raw!$X903&gt;$C$9,IF(Raw!$X903&lt;$A$9,Raw!R903,-999),-999),-999),-999),-999),-999)</f>
        <v>-999</v>
      </c>
      <c r="L903" s="9">
        <f>IF(Raw!$G903&gt;$C$8,IF(Raw!$Q903&gt;$C$8,IF(Raw!$N903&gt;$C$9,IF(Raw!$N903&lt;$A$9,IF(Raw!$X903&gt;$C$9,IF(Raw!$X903&lt;$A$9,Raw!S903,-999),-999),-999),-999),-999),-999)</f>
        <v>-999</v>
      </c>
      <c r="M903" s="9">
        <f>Raw!Q903</f>
        <v>0</v>
      </c>
      <c r="N903" s="9">
        <f>IF(Raw!$G903&gt;$C$8,IF(Raw!$Q903&gt;$C$8,IF(Raw!$N903&gt;$C$9,IF(Raw!$N903&lt;$A$9,IF(Raw!$X903&gt;$C$9,IF(Raw!$X903&lt;$A$9,Raw!V903,-999),-999),-999),-999),-999),-999)</f>
        <v>-999</v>
      </c>
      <c r="O903" s="9">
        <f>IF(Raw!$G903&gt;$C$8,IF(Raw!$Q903&gt;$C$8,IF(Raw!$N903&gt;$C$9,IF(Raw!$N903&lt;$A$9,IF(Raw!$X903&gt;$C$9,IF(Raw!$X903&lt;$A$9,Raw!W903,-999),-999),-999),-999),-999),-999)</f>
        <v>-999</v>
      </c>
      <c r="P903" s="9">
        <f>IF(Raw!$G903&gt;$C$8,IF(Raw!$Q903&gt;$C$8,IF(Raw!$N903&gt;$C$9,IF(Raw!$N903&lt;$A$9,IF(Raw!$X903&gt;$C$9,IF(Raw!$X903&lt;$A$9,Raw!X903,-999),-999),-999),-999),-999),-999)</f>
        <v>-999</v>
      </c>
      <c r="R903" s="9">
        <f t="shared" si="239"/>
        <v>0</v>
      </c>
      <c r="S903" s="9">
        <f t="shared" si="240"/>
        <v>0</v>
      </c>
      <c r="T903" s="9">
        <f t="shared" si="241"/>
        <v>0</v>
      </c>
      <c r="U903" s="9">
        <f t="shared" si="242"/>
        <v>0</v>
      </c>
      <c r="V903" s="15">
        <f t="shared" si="243"/>
        <v>-999</v>
      </c>
      <c r="X903" s="11">
        <f t="shared" si="244"/>
        <v>-6.0139799999999993E+20</v>
      </c>
      <c r="Y903" s="11">
        <f t="shared" si="245"/>
        <v>-9.99E-18</v>
      </c>
      <c r="Z903" s="11">
        <f t="shared" si="246"/>
        <v>-9.9899999999999989E-4</v>
      </c>
      <c r="AA903" s="16">
        <f t="shared" si="247"/>
        <v>1</v>
      </c>
      <c r="AB903" s="9">
        <f t="shared" si="248"/>
        <v>-999</v>
      </c>
      <c r="AC903" s="9">
        <f t="shared" si="249"/>
        <v>-999</v>
      </c>
      <c r="AD903" s="15">
        <f t="shared" si="250"/>
        <v>-999</v>
      </c>
      <c r="AE903" s="3">
        <f t="shared" si="251"/>
        <v>-1202.7959999999996</v>
      </c>
      <c r="AF903" s="2">
        <f t="shared" si="252"/>
        <v>0.30099999999999988</v>
      </c>
      <c r="AG903" s="9">
        <f t="shared" si="253"/>
        <v>0</v>
      </c>
      <c r="AH903" s="2">
        <f t="shared" si="254"/>
        <v>0</v>
      </c>
    </row>
    <row r="904" spans="1:34">
      <c r="A904" s="1">
        <f>Raw!A904</f>
        <v>0</v>
      </c>
      <c r="B904" s="14">
        <f>Raw!B904</f>
        <v>0</v>
      </c>
      <c r="C904" s="15">
        <f>Raw!C904</f>
        <v>0</v>
      </c>
      <c r="D904" s="15">
        <f>IF(C904&gt;0.5,Raw!D904*D$11,-999)</f>
        <v>-999</v>
      </c>
      <c r="E904" s="9">
        <f>IF(Raw!$G904&gt;$C$8,IF(Raw!$Q904&gt;$C$8,IF(Raw!$N904&gt;$C$9,IF(Raw!$N904&lt;$A$9,IF(Raw!$X904&gt;$C$9,IF(Raw!$X904&lt;$A$9,Raw!H904,-999),-999),-999),-999),-999),-999)</f>
        <v>-999</v>
      </c>
      <c r="F904" s="9">
        <f>IF(Raw!$G904&gt;$C$8,IF(Raw!$Q904&gt;$C$8,IF(Raw!$N904&gt;$C$9,IF(Raw!$N904&lt;$A$9,IF(Raw!$X904&gt;$C$9,IF(Raw!$X904&lt;$A$9,Raw!I904,-999),-999),-999),-999),-999),-999)</f>
        <v>-999</v>
      </c>
      <c r="G904" s="9">
        <f>Raw!G904</f>
        <v>0</v>
      </c>
      <c r="H904" s="9">
        <f>IF(Raw!$G904&gt;$C$8,IF(Raw!$Q904&gt;$C$8,IF(Raw!$N904&gt;$C$9,IF(Raw!$N904&lt;$A$9,IF(Raw!$X904&gt;$C$9,IF(Raw!$X904&lt;$A$9,Raw!L904,-999),-999),-999),-999),-999),-999)</f>
        <v>-999</v>
      </c>
      <c r="I904" s="9">
        <f>IF(Raw!$G904&gt;$C$8,IF(Raw!$Q904&gt;$C$8,IF(Raw!$N904&gt;$C$9,IF(Raw!$N904&lt;$A$9,IF(Raw!$X904&gt;$C$9,IF(Raw!$X904&lt;$A$9,Raw!M904,-999),-999),-999),-999),-999),-999)</f>
        <v>-999</v>
      </c>
      <c r="J904" s="9">
        <f>IF(Raw!$G904&gt;$C$8,IF(Raw!$Q904&gt;$C$8,IF(Raw!$N904&gt;$C$9,IF(Raw!$N904&lt;$A$9,IF(Raw!$X904&gt;$C$9,IF(Raw!$X904&lt;$A$9,Raw!N904,-999),-999),-999),-999),-999),-999)</f>
        <v>-999</v>
      </c>
      <c r="K904" s="9">
        <f>IF(Raw!$G904&gt;$C$8,IF(Raw!$Q904&gt;$C$8,IF(Raw!$N904&gt;$C$9,IF(Raw!$N904&lt;$A$9,IF(Raw!$X904&gt;$C$9,IF(Raw!$X904&lt;$A$9,Raw!R904,-999),-999),-999),-999),-999),-999)</f>
        <v>-999</v>
      </c>
      <c r="L904" s="9">
        <f>IF(Raw!$G904&gt;$C$8,IF(Raw!$Q904&gt;$C$8,IF(Raw!$N904&gt;$C$9,IF(Raw!$N904&lt;$A$9,IF(Raw!$X904&gt;$C$9,IF(Raw!$X904&lt;$A$9,Raw!S904,-999),-999),-999),-999),-999),-999)</f>
        <v>-999</v>
      </c>
      <c r="M904" s="9">
        <f>Raw!Q904</f>
        <v>0</v>
      </c>
      <c r="N904" s="9">
        <f>IF(Raw!$G904&gt;$C$8,IF(Raw!$Q904&gt;$C$8,IF(Raw!$N904&gt;$C$9,IF(Raw!$N904&lt;$A$9,IF(Raw!$X904&gt;$C$9,IF(Raw!$X904&lt;$A$9,Raw!V904,-999),-999),-999),-999),-999),-999)</f>
        <v>-999</v>
      </c>
      <c r="O904" s="9">
        <f>IF(Raw!$G904&gt;$C$8,IF(Raw!$Q904&gt;$C$8,IF(Raw!$N904&gt;$C$9,IF(Raw!$N904&lt;$A$9,IF(Raw!$X904&gt;$C$9,IF(Raw!$X904&lt;$A$9,Raw!W904,-999),-999),-999),-999),-999),-999)</f>
        <v>-999</v>
      </c>
      <c r="P904" s="9">
        <f>IF(Raw!$G904&gt;$C$8,IF(Raw!$Q904&gt;$C$8,IF(Raw!$N904&gt;$C$9,IF(Raw!$N904&lt;$A$9,IF(Raw!$X904&gt;$C$9,IF(Raw!$X904&lt;$A$9,Raw!X904,-999),-999),-999),-999),-999),-999)</f>
        <v>-999</v>
      </c>
      <c r="R904" s="9">
        <f t="shared" ref="R904:R967" si="255">F904-E904</f>
        <v>0</v>
      </c>
      <c r="S904" s="9">
        <f t="shared" ref="S904:S967" si="256">R904/F904</f>
        <v>0</v>
      </c>
      <c r="T904" s="9">
        <f t="shared" ref="T904:T967" si="257">L904-K904</f>
        <v>0</v>
      </c>
      <c r="U904" s="9">
        <f t="shared" ref="U904:U967" si="258">T904/L904</f>
        <v>0</v>
      </c>
      <c r="V904" s="15">
        <f t="shared" ref="V904:V967" si="259">IF(L904&gt;0,L904*V$8+V$10,-999)</f>
        <v>-999</v>
      </c>
      <c r="X904" s="11">
        <f t="shared" ref="X904:X967" si="260">D904*6.02*10^23*10^(-6)</f>
        <v>-6.0139799999999993E+20</v>
      </c>
      <c r="Y904" s="11">
        <f t="shared" ref="Y904:Y967" si="261">H904*10^(-20)</f>
        <v>-9.99E-18</v>
      </c>
      <c r="Z904" s="11">
        <f t="shared" ref="Z904:Z967" si="262">J904*10^(-6)</f>
        <v>-9.9899999999999989E-4</v>
      </c>
      <c r="AA904" s="16">
        <f t="shared" ref="AA904:AA967" si="263">IF(Z904&gt;0,(X904*Y904/(X904*Y904+1/Z904)),1)</f>
        <v>1</v>
      </c>
      <c r="AB904" s="9">
        <f t="shared" ref="AB904:AB967" si="264">K904+T904*AA904</f>
        <v>-999</v>
      </c>
      <c r="AC904" s="9">
        <f t="shared" ref="AC904:AC967" si="265">IF(T904&gt;0,(L904-AB904)/T904,-999)</f>
        <v>-999</v>
      </c>
      <c r="AD904" s="15">
        <f t="shared" ref="AD904:AD967" si="266">IF(AC904&gt;0,X904*Y904*AC904,-999)</f>
        <v>-999</v>
      </c>
      <c r="AE904" s="3">
        <f t="shared" ref="AE904:AE967" si="267">AE$9*Y904</f>
        <v>-1202.7959999999996</v>
      </c>
      <c r="AF904" s="2">
        <f t="shared" ref="AF904:AF967" si="268">IF(AD904&lt;=AE904,AF$6,AF$6/(AD904/AE904))</f>
        <v>0.30099999999999988</v>
      </c>
      <c r="AG904" s="9">
        <f t="shared" ref="AG904:AG967" si="269">AD904*AF904*$AG$6*U904/AG$8</f>
        <v>0</v>
      </c>
      <c r="AH904" s="2">
        <f t="shared" ref="AH904:AH967" si="270">((AG904*12.01)/893.5)*3600</f>
        <v>0</v>
      </c>
    </row>
    <row r="905" spans="1:34">
      <c r="A905" s="1">
        <f>Raw!A905</f>
        <v>0</v>
      </c>
      <c r="B905" s="14">
        <f>Raw!B905</f>
        <v>0</v>
      </c>
      <c r="C905" s="15">
        <f>Raw!C905</f>
        <v>0</v>
      </c>
      <c r="D905" s="15">
        <f>IF(C905&gt;0.5,Raw!D905*D$11,-999)</f>
        <v>-999</v>
      </c>
      <c r="E905" s="9">
        <f>IF(Raw!$G905&gt;$C$8,IF(Raw!$Q905&gt;$C$8,IF(Raw!$N905&gt;$C$9,IF(Raw!$N905&lt;$A$9,IF(Raw!$X905&gt;$C$9,IF(Raw!$X905&lt;$A$9,Raw!H905,-999),-999),-999),-999),-999),-999)</f>
        <v>-999</v>
      </c>
      <c r="F905" s="9">
        <f>IF(Raw!$G905&gt;$C$8,IF(Raw!$Q905&gt;$C$8,IF(Raw!$N905&gt;$C$9,IF(Raw!$N905&lt;$A$9,IF(Raw!$X905&gt;$C$9,IF(Raw!$X905&lt;$A$9,Raw!I905,-999),-999),-999),-999),-999),-999)</f>
        <v>-999</v>
      </c>
      <c r="G905" s="9">
        <f>Raw!G905</f>
        <v>0</v>
      </c>
      <c r="H905" s="9">
        <f>IF(Raw!$G905&gt;$C$8,IF(Raw!$Q905&gt;$C$8,IF(Raw!$N905&gt;$C$9,IF(Raw!$N905&lt;$A$9,IF(Raw!$X905&gt;$C$9,IF(Raw!$X905&lt;$A$9,Raw!L905,-999),-999),-999),-999),-999),-999)</f>
        <v>-999</v>
      </c>
      <c r="I905" s="9">
        <f>IF(Raw!$G905&gt;$C$8,IF(Raw!$Q905&gt;$C$8,IF(Raw!$N905&gt;$C$9,IF(Raw!$N905&lt;$A$9,IF(Raw!$X905&gt;$C$9,IF(Raw!$X905&lt;$A$9,Raw!M905,-999),-999),-999),-999),-999),-999)</f>
        <v>-999</v>
      </c>
      <c r="J905" s="9">
        <f>IF(Raw!$G905&gt;$C$8,IF(Raw!$Q905&gt;$C$8,IF(Raw!$N905&gt;$C$9,IF(Raw!$N905&lt;$A$9,IF(Raw!$X905&gt;$C$9,IF(Raw!$X905&lt;$A$9,Raw!N905,-999),-999),-999),-999),-999),-999)</f>
        <v>-999</v>
      </c>
      <c r="K905" s="9">
        <f>IF(Raw!$G905&gt;$C$8,IF(Raw!$Q905&gt;$C$8,IF(Raw!$N905&gt;$C$9,IF(Raw!$N905&lt;$A$9,IF(Raw!$X905&gt;$C$9,IF(Raw!$X905&lt;$A$9,Raw!R905,-999),-999),-999),-999),-999),-999)</f>
        <v>-999</v>
      </c>
      <c r="L905" s="9">
        <f>IF(Raw!$G905&gt;$C$8,IF(Raw!$Q905&gt;$C$8,IF(Raw!$N905&gt;$C$9,IF(Raw!$N905&lt;$A$9,IF(Raw!$X905&gt;$C$9,IF(Raw!$X905&lt;$A$9,Raw!S905,-999),-999),-999),-999),-999),-999)</f>
        <v>-999</v>
      </c>
      <c r="M905" s="9">
        <f>Raw!Q905</f>
        <v>0</v>
      </c>
      <c r="N905" s="9">
        <f>IF(Raw!$G905&gt;$C$8,IF(Raw!$Q905&gt;$C$8,IF(Raw!$N905&gt;$C$9,IF(Raw!$N905&lt;$A$9,IF(Raw!$X905&gt;$C$9,IF(Raw!$X905&lt;$A$9,Raw!V905,-999),-999),-999),-999),-999),-999)</f>
        <v>-999</v>
      </c>
      <c r="O905" s="9">
        <f>IF(Raw!$G905&gt;$C$8,IF(Raw!$Q905&gt;$C$8,IF(Raw!$N905&gt;$C$9,IF(Raw!$N905&lt;$A$9,IF(Raw!$X905&gt;$C$9,IF(Raw!$X905&lt;$A$9,Raw!W905,-999),-999),-999),-999),-999),-999)</f>
        <v>-999</v>
      </c>
      <c r="P905" s="9">
        <f>IF(Raw!$G905&gt;$C$8,IF(Raw!$Q905&gt;$C$8,IF(Raw!$N905&gt;$C$9,IF(Raw!$N905&lt;$A$9,IF(Raw!$X905&gt;$C$9,IF(Raw!$X905&lt;$A$9,Raw!X905,-999),-999),-999),-999),-999),-999)</f>
        <v>-999</v>
      </c>
      <c r="R905" s="9">
        <f t="shared" si="255"/>
        <v>0</v>
      </c>
      <c r="S905" s="9">
        <f t="shared" si="256"/>
        <v>0</v>
      </c>
      <c r="T905" s="9">
        <f t="shared" si="257"/>
        <v>0</v>
      </c>
      <c r="U905" s="9">
        <f t="shared" si="258"/>
        <v>0</v>
      </c>
      <c r="V905" s="15">
        <f t="shared" si="259"/>
        <v>-999</v>
      </c>
      <c r="X905" s="11">
        <f t="shared" si="260"/>
        <v>-6.0139799999999993E+20</v>
      </c>
      <c r="Y905" s="11">
        <f t="shared" si="261"/>
        <v>-9.99E-18</v>
      </c>
      <c r="Z905" s="11">
        <f t="shared" si="262"/>
        <v>-9.9899999999999989E-4</v>
      </c>
      <c r="AA905" s="16">
        <f t="shared" si="263"/>
        <v>1</v>
      </c>
      <c r="AB905" s="9">
        <f t="shared" si="264"/>
        <v>-999</v>
      </c>
      <c r="AC905" s="9">
        <f t="shared" si="265"/>
        <v>-999</v>
      </c>
      <c r="AD905" s="15">
        <f t="shared" si="266"/>
        <v>-999</v>
      </c>
      <c r="AE905" s="3">
        <f t="shared" si="267"/>
        <v>-1202.7959999999996</v>
      </c>
      <c r="AF905" s="2">
        <f t="shared" si="268"/>
        <v>0.30099999999999988</v>
      </c>
      <c r="AG905" s="9">
        <f t="shared" si="269"/>
        <v>0</v>
      </c>
      <c r="AH905" s="2">
        <f t="shared" si="270"/>
        <v>0</v>
      </c>
    </row>
    <row r="906" spans="1:34">
      <c r="A906" s="1">
        <f>Raw!A906</f>
        <v>0</v>
      </c>
      <c r="B906" s="14">
        <f>Raw!B906</f>
        <v>0</v>
      </c>
      <c r="C906" s="15">
        <f>Raw!C906</f>
        <v>0</v>
      </c>
      <c r="D906" s="15">
        <f>IF(C906&gt;0.5,Raw!D906*D$11,-999)</f>
        <v>-999</v>
      </c>
      <c r="E906" s="9">
        <f>IF(Raw!$G906&gt;$C$8,IF(Raw!$Q906&gt;$C$8,IF(Raw!$N906&gt;$C$9,IF(Raw!$N906&lt;$A$9,IF(Raw!$X906&gt;$C$9,IF(Raw!$X906&lt;$A$9,Raw!H906,-999),-999),-999),-999),-999),-999)</f>
        <v>-999</v>
      </c>
      <c r="F906" s="9">
        <f>IF(Raw!$G906&gt;$C$8,IF(Raw!$Q906&gt;$C$8,IF(Raw!$N906&gt;$C$9,IF(Raw!$N906&lt;$A$9,IF(Raw!$X906&gt;$C$9,IF(Raw!$X906&lt;$A$9,Raw!I906,-999),-999),-999),-999),-999),-999)</f>
        <v>-999</v>
      </c>
      <c r="G906" s="9">
        <f>Raw!G906</f>
        <v>0</v>
      </c>
      <c r="H906" s="9">
        <f>IF(Raw!$G906&gt;$C$8,IF(Raw!$Q906&gt;$C$8,IF(Raw!$N906&gt;$C$9,IF(Raw!$N906&lt;$A$9,IF(Raw!$X906&gt;$C$9,IF(Raw!$X906&lt;$A$9,Raw!L906,-999),-999),-999),-999),-999),-999)</f>
        <v>-999</v>
      </c>
      <c r="I906" s="9">
        <f>IF(Raw!$G906&gt;$C$8,IF(Raw!$Q906&gt;$C$8,IF(Raw!$N906&gt;$C$9,IF(Raw!$N906&lt;$A$9,IF(Raw!$X906&gt;$C$9,IF(Raw!$X906&lt;$A$9,Raw!M906,-999),-999),-999),-999),-999),-999)</f>
        <v>-999</v>
      </c>
      <c r="J906" s="9">
        <f>IF(Raw!$G906&gt;$C$8,IF(Raw!$Q906&gt;$C$8,IF(Raw!$N906&gt;$C$9,IF(Raw!$N906&lt;$A$9,IF(Raw!$X906&gt;$C$9,IF(Raw!$X906&lt;$A$9,Raw!N906,-999),-999),-999),-999),-999),-999)</f>
        <v>-999</v>
      </c>
      <c r="K906" s="9">
        <f>IF(Raw!$G906&gt;$C$8,IF(Raw!$Q906&gt;$C$8,IF(Raw!$N906&gt;$C$9,IF(Raw!$N906&lt;$A$9,IF(Raw!$X906&gt;$C$9,IF(Raw!$X906&lt;$A$9,Raw!R906,-999),-999),-999),-999),-999),-999)</f>
        <v>-999</v>
      </c>
      <c r="L906" s="9">
        <f>IF(Raw!$G906&gt;$C$8,IF(Raw!$Q906&gt;$C$8,IF(Raw!$N906&gt;$C$9,IF(Raw!$N906&lt;$A$9,IF(Raw!$X906&gt;$C$9,IF(Raw!$X906&lt;$A$9,Raw!S906,-999),-999),-999),-999),-999),-999)</f>
        <v>-999</v>
      </c>
      <c r="M906" s="9">
        <f>Raw!Q906</f>
        <v>0</v>
      </c>
      <c r="N906" s="9">
        <f>IF(Raw!$G906&gt;$C$8,IF(Raw!$Q906&gt;$C$8,IF(Raw!$N906&gt;$C$9,IF(Raw!$N906&lt;$A$9,IF(Raw!$X906&gt;$C$9,IF(Raw!$X906&lt;$A$9,Raw!V906,-999),-999),-999),-999),-999),-999)</f>
        <v>-999</v>
      </c>
      <c r="O906" s="9">
        <f>IF(Raw!$G906&gt;$C$8,IF(Raw!$Q906&gt;$C$8,IF(Raw!$N906&gt;$C$9,IF(Raw!$N906&lt;$A$9,IF(Raw!$X906&gt;$C$9,IF(Raw!$X906&lt;$A$9,Raw!W906,-999),-999),-999),-999),-999),-999)</f>
        <v>-999</v>
      </c>
      <c r="P906" s="9">
        <f>IF(Raw!$G906&gt;$C$8,IF(Raw!$Q906&gt;$C$8,IF(Raw!$N906&gt;$C$9,IF(Raw!$N906&lt;$A$9,IF(Raw!$X906&gt;$C$9,IF(Raw!$X906&lt;$A$9,Raw!X906,-999),-999),-999),-999),-999),-999)</f>
        <v>-999</v>
      </c>
      <c r="R906" s="9">
        <f t="shared" si="255"/>
        <v>0</v>
      </c>
      <c r="S906" s="9">
        <f t="shared" si="256"/>
        <v>0</v>
      </c>
      <c r="T906" s="9">
        <f t="shared" si="257"/>
        <v>0</v>
      </c>
      <c r="U906" s="9">
        <f t="shared" si="258"/>
        <v>0</v>
      </c>
      <c r="V906" s="15">
        <f t="shared" si="259"/>
        <v>-999</v>
      </c>
      <c r="X906" s="11">
        <f t="shared" si="260"/>
        <v>-6.0139799999999993E+20</v>
      </c>
      <c r="Y906" s="11">
        <f t="shared" si="261"/>
        <v>-9.99E-18</v>
      </c>
      <c r="Z906" s="11">
        <f t="shared" si="262"/>
        <v>-9.9899999999999989E-4</v>
      </c>
      <c r="AA906" s="16">
        <f t="shared" si="263"/>
        <v>1</v>
      </c>
      <c r="AB906" s="9">
        <f t="shared" si="264"/>
        <v>-999</v>
      </c>
      <c r="AC906" s="9">
        <f t="shared" si="265"/>
        <v>-999</v>
      </c>
      <c r="AD906" s="15">
        <f t="shared" si="266"/>
        <v>-999</v>
      </c>
      <c r="AE906" s="3">
        <f t="shared" si="267"/>
        <v>-1202.7959999999996</v>
      </c>
      <c r="AF906" s="2">
        <f t="shared" si="268"/>
        <v>0.30099999999999988</v>
      </c>
      <c r="AG906" s="9">
        <f t="shared" si="269"/>
        <v>0</v>
      </c>
      <c r="AH906" s="2">
        <f t="shared" si="270"/>
        <v>0</v>
      </c>
    </row>
    <row r="907" spans="1:34">
      <c r="A907" s="1">
        <f>Raw!A907</f>
        <v>0</v>
      </c>
      <c r="B907" s="14">
        <f>Raw!B907</f>
        <v>0</v>
      </c>
      <c r="C907" s="15">
        <f>Raw!C907</f>
        <v>0</v>
      </c>
      <c r="D907" s="15">
        <f>IF(C907&gt;0.5,Raw!D907*D$11,-999)</f>
        <v>-999</v>
      </c>
      <c r="E907" s="9">
        <f>IF(Raw!$G907&gt;$C$8,IF(Raw!$Q907&gt;$C$8,IF(Raw!$N907&gt;$C$9,IF(Raw!$N907&lt;$A$9,IF(Raw!$X907&gt;$C$9,IF(Raw!$X907&lt;$A$9,Raw!H907,-999),-999),-999),-999),-999),-999)</f>
        <v>-999</v>
      </c>
      <c r="F907" s="9">
        <f>IF(Raw!$G907&gt;$C$8,IF(Raw!$Q907&gt;$C$8,IF(Raw!$N907&gt;$C$9,IF(Raw!$N907&lt;$A$9,IF(Raw!$X907&gt;$C$9,IF(Raw!$X907&lt;$A$9,Raw!I907,-999),-999),-999),-999),-999),-999)</f>
        <v>-999</v>
      </c>
      <c r="G907" s="9">
        <f>Raw!G907</f>
        <v>0</v>
      </c>
      <c r="H907" s="9">
        <f>IF(Raw!$G907&gt;$C$8,IF(Raw!$Q907&gt;$C$8,IF(Raw!$N907&gt;$C$9,IF(Raw!$N907&lt;$A$9,IF(Raw!$X907&gt;$C$9,IF(Raw!$X907&lt;$A$9,Raw!L907,-999),-999),-999),-999),-999),-999)</f>
        <v>-999</v>
      </c>
      <c r="I907" s="9">
        <f>IF(Raw!$G907&gt;$C$8,IF(Raw!$Q907&gt;$C$8,IF(Raw!$N907&gt;$C$9,IF(Raw!$N907&lt;$A$9,IF(Raw!$X907&gt;$C$9,IF(Raw!$X907&lt;$A$9,Raw!M907,-999),-999),-999),-999),-999),-999)</f>
        <v>-999</v>
      </c>
      <c r="J907" s="9">
        <f>IF(Raw!$G907&gt;$C$8,IF(Raw!$Q907&gt;$C$8,IF(Raw!$N907&gt;$C$9,IF(Raw!$N907&lt;$A$9,IF(Raw!$X907&gt;$C$9,IF(Raw!$X907&lt;$A$9,Raw!N907,-999),-999),-999),-999),-999),-999)</f>
        <v>-999</v>
      </c>
      <c r="K907" s="9">
        <f>IF(Raw!$G907&gt;$C$8,IF(Raw!$Q907&gt;$C$8,IF(Raw!$N907&gt;$C$9,IF(Raw!$N907&lt;$A$9,IF(Raw!$X907&gt;$C$9,IF(Raw!$X907&lt;$A$9,Raw!R907,-999),-999),-999),-999),-999),-999)</f>
        <v>-999</v>
      </c>
      <c r="L907" s="9">
        <f>IF(Raw!$G907&gt;$C$8,IF(Raw!$Q907&gt;$C$8,IF(Raw!$N907&gt;$C$9,IF(Raw!$N907&lt;$A$9,IF(Raw!$X907&gt;$C$9,IF(Raw!$X907&lt;$A$9,Raw!S907,-999),-999),-999),-999),-999),-999)</f>
        <v>-999</v>
      </c>
      <c r="M907" s="9">
        <f>Raw!Q907</f>
        <v>0</v>
      </c>
      <c r="N907" s="9">
        <f>IF(Raw!$G907&gt;$C$8,IF(Raw!$Q907&gt;$C$8,IF(Raw!$N907&gt;$C$9,IF(Raw!$N907&lt;$A$9,IF(Raw!$X907&gt;$C$9,IF(Raw!$X907&lt;$A$9,Raw!V907,-999),-999),-999),-999),-999),-999)</f>
        <v>-999</v>
      </c>
      <c r="O907" s="9">
        <f>IF(Raw!$G907&gt;$C$8,IF(Raw!$Q907&gt;$C$8,IF(Raw!$N907&gt;$C$9,IF(Raw!$N907&lt;$A$9,IF(Raw!$X907&gt;$C$9,IF(Raw!$X907&lt;$A$9,Raw!W907,-999),-999),-999),-999),-999),-999)</f>
        <v>-999</v>
      </c>
      <c r="P907" s="9">
        <f>IF(Raw!$G907&gt;$C$8,IF(Raw!$Q907&gt;$C$8,IF(Raw!$N907&gt;$C$9,IF(Raw!$N907&lt;$A$9,IF(Raw!$X907&gt;$C$9,IF(Raw!$X907&lt;$A$9,Raw!X907,-999),-999),-999),-999),-999),-999)</f>
        <v>-999</v>
      </c>
      <c r="R907" s="9">
        <f t="shared" si="255"/>
        <v>0</v>
      </c>
      <c r="S907" s="9">
        <f t="shared" si="256"/>
        <v>0</v>
      </c>
      <c r="T907" s="9">
        <f t="shared" si="257"/>
        <v>0</v>
      </c>
      <c r="U907" s="9">
        <f t="shared" si="258"/>
        <v>0</v>
      </c>
      <c r="V907" s="15">
        <f t="shared" si="259"/>
        <v>-999</v>
      </c>
      <c r="X907" s="11">
        <f t="shared" si="260"/>
        <v>-6.0139799999999993E+20</v>
      </c>
      <c r="Y907" s="11">
        <f t="shared" si="261"/>
        <v>-9.99E-18</v>
      </c>
      <c r="Z907" s="11">
        <f t="shared" si="262"/>
        <v>-9.9899999999999989E-4</v>
      </c>
      <c r="AA907" s="16">
        <f t="shared" si="263"/>
        <v>1</v>
      </c>
      <c r="AB907" s="9">
        <f t="shared" si="264"/>
        <v>-999</v>
      </c>
      <c r="AC907" s="9">
        <f t="shared" si="265"/>
        <v>-999</v>
      </c>
      <c r="AD907" s="15">
        <f t="shared" si="266"/>
        <v>-999</v>
      </c>
      <c r="AE907" s="3">
        <f t="shared" si="267"/>
        <v>-1202.7959999999996</v>
      </c>
      <c r="AF907" s="2">
        <f t="shared" si="268"/>
        <v>0.30099999999999988</v>
      </c>
      <c r="AG907" s="9">
        <f t="shared" si="269"/>
        <v>0</v>
      </c>
      <c r="AH907" s="2">
        <f t="shared" si="270"/>
        <v>0</v>
      </c>
    </row>
    <row r="908" spans="1:34">
      <c r="A908" s="1">
        <f>Raw!A908</f>
        <v>0</v>
      </c>
      <c r="B908" s="14">
        <f>Raw!B908</f>
        <v>0</v>
      </c>
      <c r="C908" s="15">
        <f>Raw!C908</f>
        <v>0</v>
      </c>
      <c r="D908" s="15">
        <f>IF(C908&gt;0.5,Raw!D908*D$11,-999)</f>
        <v>-999</v>
      </c>
      <c r="E908" s="9">
        <f>IF(Raw!$G908&gt;$C$8,IF(Raw!$Q908&gt;$C$8,IF(Raw!$N908&gt;$C$9,IF(Raw!$N908&lt;$A$9,IF(Raw!$X908&gt;$C$9,IF(Raw!$X908&lt;$A$9,Raw!H908,-999),-999),-999),-999),-999),-999)</f>
        <v>-999</v>
      </c>
      <c r="F908" s="9">
        <f>IF(Raw!$G908&gt;$C$8,IF(Raw!$Q908&gt;$C$8,IF(Raw!$N908&gt;$C$9,IF(Raw!$N908&lt;$A$9,IF(Raw!$X908&gt;$C$9,IF(Raw!$X908&lt;$A$9,Raw!I908,-999),-999),-999),-999),-999),-999)</f>
        <v>-999</v>
      </c>
      <c r="G908" s="9">
        <f>Raw!G908</f>
        <v>0</v>
      </c>
      <c r="H908" s="9">
        <f>IF(Raw!$G908&gt;$C$8,IF(Raw!$Q908&gt;$C$8,IF(Raw!$N908&gt;$C$9,IF(Raw!$N908&lt;$A$9,IF(Raw!$X908&gt;$C$9,IF(Raw!$X908&lt;$A$9,Raw!L908,-999),-999),-999),-999),-999),-999)</f>
        <v>-999</v>
      </c>
      <c r="I908" s="9">
        <f>IF(Raw!$G908&gt;$C$8,IF(Raw!$Q908&gt;$C$8,IF(Raw!$N908&gt;$C$9,IF(Raw!$N908&lt;$A$9,IF(Raw!$X908&gt;$C$9,IF(Raw!$X908&lt;$A$9,Raw!M908,-999),-999),-999),-999),-999),-999)</f>
        <v>-999</v>
      </c>
      <c r="J908" s="9">
        <f>IF(Raw!$G908&gt;$C$8,IF(Raw!$Q908&gt;$C$8,IF(Raw!$N908&gt;$C$9,IF(Raw!$N908&lt;$A$9,IF(Raw!$X908&gt;$C$9,IF(Raw!$X908&lt;$A$9,Raw!N908,-999),-999),-999),-999),-999),-999)</f>
        <v>-999</v>
      </c>
      <c r="K908" s="9">
        <f>IF(Raw!$G908&gt;$C$8,IF(Raw!$Q908&gt;$C$8,IF(Raw!$N908&gt;$C$9,IF(Raw!$N908&lt;$A$9,IF(Raw!$X908&gt;$C$9,IF(Raw!$X908&lt;$A$9,Raw!R908,-999),-999),-999),-999),-999),-999)</f>
        <v>-999</v>
      </c>
      <c r="L908" s="9">
        <f>IF(Raw!$G908&gt;$C$8,IF(Raw!$Q908&gt;$C$8,IF(Raw!$N908&gt;$C$9,IF(Raw!$N908&lt;$A$9,IF(Raw!$X908&gt;$C$9,IF(Raw!$X908&lt;$A$9,Raw!S908,-999),-999),-999),-999),-999),-999)</f>
        <v>-999</v>
      </c>
      <c r="M908" s="9">
        <f>Raw!Q908</f>
        <v>0</v>
      </c>
      <c r="N908" s="9">
        <f>IF(Raw!$G908&gt;$C$8,IF(Raw!$Q908&gt;$C$8,IF(Raw!$N908&gt;$C$9,IF(Raw!$N908&lt;$A$9,IF(Raw!$X908&gt;$C$9,IF(Raw!$X908&lt;$A$9,Raw!V908,-999),-999),-999),-999),-999),-999)</f>
        <v>-999</v>
      </c>
      <c r="O908" s="9">
        <f>IF(Raw!$G908&gt;$C$8,IF(Raw!$Q908&gt;$C$8,IF(Raw!$N908&gt;$C$9,IF(Raw!$N908&lt;$A$9,IF(Raw!$X908&gt;$C$9,IF(Raw!$X908&lt;$A$9,Raw!W908,-999),-999),-999),-999),-999),-999)</f>
        <v>-999</v>
      </c>
      <c r="P908" s="9">
        <f>IF(Raw!$G908&gt;$C$8,IF(Raw!$Q908&gt;$C$8,IF(Raw!$N908&gt;$C$9,IF(Raw!$N908&lt;$A$9,IF(Raw!$X908&gt;$C$9,IF(Raw!$X908&lt;$A$9,Raw!X908,-999),-999),-999),-999),-999),-999)</f>
        <v>-999</v>
      </c>
      <c r="R908" s="9">
        <f t="shared" si="255"/>
        <v>0</v>
      </c>
      <c r="S908" s="9">
        <f t="shared" si="256"/>
        <v>0</v>
      </c>
      <c r="T908" s="9">
        <f t="shared" si="257"/>
        <v>0</v>
      </c>
      <c r="U908" s="9">
        <f t="shared" si="258"/>
        <v>0</v>
      </c>
      <c r="V908" s="15">
        <f t="shared" si="259"/>
        <v>-999</v>
      </c>
      <c r="X908" s="11">
        <f t="shared" si="260"/>
        <v>-6.0139799999999993E+20</v>
      </c>
      <c r="Y908" s="11">
        <f t="shared" si="261"/>
        <v>-9.99E-18</v>
      </c>
      <c r="Z908" s="11">
        <f t="shared" si="262"/>
        <v>-9.9899999999999989E-4</v>
      </c>
      <c r="AA908" s="16">
        <f t="shared" si="263"/>
        <v>1</v>
      </c>
      <c r="AB908" s="9">
        <f t="shared" si="264"/>
        <v>-999</v>
      </c>
      <c r="AC908" s="9">
        <f t="shared" si="265"/>
        <v>-999</v>
      </c>
      <c r="AD908" s="15">
        <f t="shared" si="266"/>
        <v>-999</v>
      </c>
      <c r="AE908" s="3">
        <f t="shared" si="267"/>
        <v>-1202.7959999999996</v>
      </c>
      <c r="AF908" s="2">
        <f t="shared" si="268"/>
        <v>0.30099999999999988</v>
      </c>
      <c r="AG908" s="9">
        <f t="shared" si="269"/>
        <v>0</v>
      </c>
      <c r="AH908" s="2">
        <f t="shared" si="270"/>
        <v>0</v>
      </c>
    </row>
    <row r="909" spans="1:34">
      <c r="A909" s="1">
        <f>Raw!A909</f>
        <v>0</v>
      </c>
      <c r="B909" s="14">
        <f>Raw!B909</f>
        <v>0</v>
      </c>
      <c r="C909" s="15">
        <f>Raw!C909</f>
        <v>0</v>
      </c>
      <c r="D909" s="15">
        <f>IF(C909&gt;0.5,Raw!D909*D$11,-999)</f>
        <v>-999</v>
      </c>
      <c r="E909" s="9">
        <f>IF(Raw!$G909&gt;$C$8,IF(Raw!$Q909&gt;$C$8,IF(Raw!$N909&gt;$C$9,IF(Raw!$N909&lt;$A$9,IF(Raw!$X909&gt;$C$9,IF(Raw!$X909&lt;$A$9,Raw!H909,-999),-999),-999),-999),-999),-999)</f>
        <v>-999</v>
      </c>
      <c r="F909" s="9">
        <f>IF(Raw!$G909&gt;$C$8,IF(Raw!$Q909&gt;$C$8,IF(Raw!$N909&gt;$C$9,IF(Raw!$N909&lt;$A$9,IF(Raw!$X909&gt;$C$9,IF(Raw!$X909&lt;$A$9,Raw!I909,-999),-999),-999),-999),-999),-999)</f>
        <v>-999</v>
      </c>
      <c r="G909" s="9">
        <f>Raw!G909</f>
        <v>0</v>
      </c>
      <c r="H909" s="9">
        <f>IF(Raw!$G909&gt;$C$8,IF(Raw!$Q909&gt;$C$8,IF(Raw!$N909&gt;$C$9,IF(Raw!$N909&lt;$A$9,IF(Raw!$X909&gt;$C$9,IF(Raw!$X909&lt;$A$9,Raw!L909,-999),-999),-999),-999),-999),-999)</f>
        <v>-999</v>
      </c>
      <c r="I909" s="9">
        <f>IF(Raw!$G909&gt;$C$8,IF(Raw!$Q909&gt;$C$8,IF(Raw!$N909&gt;$C$9,IF(Raw!$N909&lt;$A$9,IF(Raw!$X909&gt;$C$9,IF(Raw!$X909&lt;$A$9,Raw!M909,-999),-999),-999),-999),-999),-999)</f>
        <v>-999</v>
      </c>
      <c r="J909" s="9">
        <f>IF(Raw!$G909&gt;$C$8,IF(Raw!$Q909&gt;$C$8,IF(Raw!$N909&gt;$C$9,IF(Raw!$N909&lt;$A$9,IF(Raw!$X909&gt;$C$9,IF(Raw!$X909&lt;$A$9,Raw!N909,-999),-999),-999),-999),-999),-999)</f>
        <v>-999</v>
      </c>
      <c r="K909" s="9">
        <f>IF(Raw!$G909&gt;$C$8,IF(Raw!$Q909&gt;$C$8,IF(Raw!$N909&gt;$C$9,IF(Raw!$N909&lt;$A$9,IF(Raw!$X909&gt;$C$9,IF(Raw!$X909&lt;$A$9,Raw!R909,-999),-999),-999),-999),-999),-999)</f>
        <v>-999</v>
      </c>
      <c r="L909" s="9">
        <f>IF(Raw!$G909&gt;$C$8,IF(Raw!$Q909&gt;$C$8,IF(Raw!$N909&gt;$C$9,IF(Raw!$N909&lt;$A$9,IF(Raw!$X909&gt;$C$9,IF(Raw!$X909&lt;$A$9,Raw!S909,-999),-999),-999),-999),-999),-999)</f>
        <v>-999</v>
      </c>
      <c r="M909" s="9">
        <f>Raw!Q909</f>
        <v>0</v>
      </c>
      <c r="N909" s="9">
        <f>IF(Raw!$G909&gt;$C$8,IF(Raw!$Q909&gt;$C$8,IF(Raw!$N909&gt;$C$9,IF(Raw!$N909&lt;$A$9,IF(Raw!$X909&gt;$C$9,IF(Raw!$X909&lt;$A$9,Raw!V909,-999),-999),-999),-999),-999),-999)</f>
        <v>-999</v>
      </c>
      <c r="O909" s="9">
        <f>IF(Raw!$G909&gt;$C$8,IF(Raw!$Q909&gt;$C$8,IF(Raw!$N909&gt;$C$9,IF(Raw!$N909&lt;$A$9,IF(Raw!$X909&gt;$C$9,IF(Raw!$X909&lt;$A$9,Raw!W909,-999),-999),-999),-999),-999),-999)</f>
        <v>-999</v>
      </c>
      <c r="P909" s="9">
        <f>IF(Raw!$G909&gt;$C$8,IF(Raw!$Q909&gt;$C$8,IF(Raw!$N909&gt;$C$9,IF(Raw!$N909&lt;$A$9,IF(Raw!$X909&gt;$C$9,IF(Raw!$X909&lt;$A$9,Raw!X909,-999),-999),-999),-999),-999),-999)</f>
        <v>-999</v>
      </c>
      <c r="R909" s="9">
        <f t="shared" si="255"/>
        <v>0</v>
      </c>
      <c r="S909" s="9">
        <f t="shared" si="256"/>
        <v>0</v>
      </c>
      <c r="T909" s="9">
        <f t="shared" si="257"/>
        <v>0</v>
      </c>
      <c r="U909" s="9">
        <f t="shared" si="258"/>
        <v>0</v>
      </c>
      <c r="V909" s="15">
        <f t="shared" si="259"/>
        <v>-999</v>
      </c>
      <c r="X909" s="11">
        <f t="shared" si="260"/>
        <v>-6.0139799999999993E+20</v>
      </c>
      <c r="Y909" s="11">
        <f t="shared" si="261"/>
        <v>-9.99E-18</v>
      </c>
      <c r="Z909" s="11">
        <f t="shared" si="262"/>
        <v>-9.9899999999999989E-4</v>
      </c>
      <c r="AA909" s="16">
        <f t="shared" si="263"/>
        <v>1</v>
      </c>
      <c r="AB909" s="9">
        <f t="shared" si="264"/>
        <v>-999</v>
      </c>
      <c r="AC909" s="9">
        <f t="shared" si="265"/>
        <v>-999</v>
      </c>
      <c r="AD909" s="15">
        <f t="shared" si="266"/>
        <v>-999</v>
      </c>
      <c r="AE909" s="3">
        <f t="shared" si="267"/>
        <v>-1202.7959999999996</v>
      </c>
      <c r="AF909" s="2">
        <f t="shared" si="268"/>
        <v>0.30099999999999988</v>
      </c>
      <c r="AG909" s="9">
        <f t="shared" si="269"/>
        <v>0</v>
      </c>
      <c r="AH909" s="2">
        <f t="shared" si="270"/>
        <v>0</v>
      </c>
    </row>
    <row r="910" spans="1:34">
      <c r="A910" s="1">
        <f>Raw!A910</f>
        <v>0</v>
      </c>
      <c r="B910" s="14">
        <f>Raw!B910</f>
        <v>0</v>
      </c>
      <c r="C910" s="15">
        <f>Raw!C910</f>
        <v>0</v>
      </c>
      <c r="D910" s="15">
        <f>IF(C910&gt;0.5,Raw!D910*D$11,-999)</f>
        <v>-999</v>
      </c>
      <c r="E910" s="9">
        <f>IF(Raw!$G910&gt;$C$8,IF(Raw!$Q910&gt;$C$8,IF(Raw!$N910&gt;$C$9,IF(Raw!$N910&lt;$A$9,IF(Raw!$X910&gt;$C$9,IF(Raw!$X910&lt;$A$9,Raw!H910,-999),-999),-999),-999),-999),-999)</f>
        <v>-999</v>
      </c>
      <c r="F910" s="9">
        <f>IF(Raw!$G910&gt;$C$8,IF(Raw!$Q910&gt;$C$8,IF(Raw!$N910&gt;$C$9,IF(Raw!$N910&lt;$A$9,IF(Raw!$X910&gt;$C$9,IF(Raw!$X910&lt;$A$9,Raw!I910,-999),-999),-999),-999),-999),-999)</f>
        <v>-999</v>
      </c>
      <c r="G910" s="9">
        <f>Raw!G910</f>
        <v>0</v>
      </c>
      <c r="H910" s="9">
        <f>IF(Raw!$G910&gt;$C$8,IF(Raw!$Q910&gt;$C$8,IF(Raw!$N910&gt;$C$9,IF(Raw!$N910&lt;$A$9,IF(Raw!$X910&gt;$C$9,IF(Raw!$X910&lt;$A$9,Raw!L910,-999),-999),-999),-999),-999),-999)</f>
        <v>-999</v>
      </c>
      <c r="I910" s="9">
        <f>IF(Raw!$G910&gt;$C$8,IF(Raw!$Q910&gt;$C$8,IF(Raw!$N910&gt;$C$9,IF(Raw!$N910&lt;$A$9,IF(Raw!$X910&gt;$C$9,IF(Raw!$X910&lt;$A$9,Raw!M910,-999),-999),-999),-999),-999),-999)</f>
        <v>-999</v>
      </c>
      <c r="J910" s="9">
        <f>IF(Raw!$G910&gt;$C$8,IF(Raw!$Q910&gt;$C$8,IF(Raw!$N910&gt;$C$9,IF(Raw!$N910&lt;$A$9,IF(Raw!$X910&gt;$C$9,IF(Raw!$X910&lt;$A$9,Raw!N910,-999),-999),-999),-999),-999),-999)</f>
        <v>-999</v>
      </c>
      <c r="K910" s="9">
        <f>IF(Raw!$G910&gt;$C$8,IF(Raw!$Q910&gt;$C$8,IF(Raw!$N910&gt;$C$9,IF(Raw!$N910&lt;$A$9,IF(Raw!$X910&gt;$C$9,IF(Raw!$X910&lt;$A$9,Raw!R910,-999),-999),-999),-999),-999),-999)</f>
        <v>-999</v>
      </c>
      <c r="L910" s="9">
        <f>IF(Raw!$G910&gt;$C$8,IF(Raw!$Q910&gt;$C$8,IF(Raw!$N910&gt;$C$9,IF(Raw!$N910&lt;$A$9,IF(Raw!$X910&gt;$C$9,IF(Raw!$X910&lt;$A$9,Raw!S910,-999),-999),-999),-999),-999),-999)</f>
        <v>-999</v>
      </c>
      <c r="M910" s="9">
        <f>Raw!Q910</f>
        <v>0</v>
      </c>
      <c r="N910" s="9">
        <f>IF(Raw!$G910&gt;$C$8,IF(Raw!$Q910&gt;$C$8,IF(Raw!$N910&gt;$C$9,IF(Raw!$N910&lt;$A$9,IF(Raw!$X910&gt;$C$9,IF(Raw!$X910&lt;$A$9,Raw!V910,-999),-999),-999),-999),-999),-999)</f>
        <v>-999</v>
      </c>
      <c r="O910" s="9">
        <f>IF(Raw!$G910&gt;$C$8,IF(Raw!$Q910&gt;$C$8,IF(Raw!$N910&gt;$C$9,IF(Raw!$N910&lt;$A$9,IF(Raw!$X910&gt;$C$9,IF(Raw!$X910&lt;$A$9,Raw!W910,-999),-999),-999),-999),-999),-999)</f>
        <v>-999</v>
      </c>
      <c r="P910" s="9">
        <f>IF(Raw!$G910&gt;$C$8,IF(Raw!$Q910&gt;$C$8,IF(Raw!$N910&gt;$C$9,IF(Raw!$N910&lt;$A$9,IF(Raw!$X910&gt;$C$9,IF(Raw!$X910&lt;$A$9,Raw!X910,-999),-999),-999),-999),-999),-999)</f>
        <v>-999</v>
      </c>
      <c r="R910" s="9">
        <f t="shared" si="255"/>
        <v>0</v>
      </c>
      <c r="S910" s="9">
        <f t="shared" si="256"/>
        <v>0</v>
      </c>
      <c r="T910" s="9">
        <f t="shared" si="257"/>
        <v>0</v>
      </c>
      <c r="U910" s="9">
        <f t="shared" si="258"/>
        <v>0</v>
      </c>
      <c r="V910" s="15">
        <f t="shared" si="259"/>
        <v>-999</v>
      </c>
      <c r="X910" s="11">
        <f t="shared" si="260"/>
        <v>-6.0139799999999993E+20</v>
      </c>
      <c r="Y910" s="11">
        <f t="shared" si="261"/>
        <v>-9.99E-18</v>
      </c>
      <c r="Z910" s="11">
        <f t="shared" si="262"/>
        <v>-9.9899999999999989E-4</v>
      </c>
      <c r="AA910" s="16">
        <f t="shared" si="263"/>
        <v>1</v>
      </c>
      <c r="AB910" s="9">
        <f t="shared" si="264"/>
        <v>-999</v>
      </c>
      <c r="AC910" s="9">
        <f t="shared" si="265"/>
        <v>-999</v>
      </c>
      <c r="AD910" s="15">
        <f t="shared" si="266"/>
        <v>-999</v>
      </c>
      <c r="AE910" s="3">
        <f t="shared" si="267"/>
        <v>-1202.7959999999996</v>
      </c>
      <c r="AF910" s="2">
        <f t="shared" si="268"/>
        <v>0.30099999999999988</v>
      </c>
      <c r="AG910" s="9">
        <f t="shared" si="269"/>
        <v>0</v>
      </c>
      <c r="AH910" s="2">
        <f t="shared" si="270"/>
        <v>0</v>
      </c>
    </row>
    <row r="911" spans="1:34">
      <c r="A911" s="1">
        <f>Raw!A911</f>
        <v>0</v>
      </c>
      <c r="B911" s="14">
        <f>Raw!B911</f>
        <v>0</v>
      </c>
      <c r="C911" s="15">
        <f>Raw!C911</f>
        <v>0</v>
      </c>
      <c r="D911" s="15">
        <f>IF(C911&gt;0.5,Raw!D911*D$11,-999)</f>
        <v>-999</v>
      </c>
      <c r="E911" s="9">
        <f>IF(Raw!$G911&gt;$C$8,IF(Raw!$Q911&gt;$C$8,IF(Raw!$N911&gt;$C$9,IF(Raw!$N911&lt;$A$9,IF(Raw!$X911&gt;$C$9,IF(Raw!$X911&lt;$A$9,Raw!H911,-999),-999),-999),-999),-999),-999)</f>
        <v>-999</v>
      </c>
      <c r="F911" s="9">
        <f>IF(Raw!$G911&gt;$C$8,IF(Raw!$Q911&gt;$C$8,IF(Raw!$N911&gt;$C$9,IF(Raw!$N911&lt;$A$9,IF(Raw!$X911&gt;$C$9,IF(Raw!$X911&lt;$A$9,Raw!I911,-999),-999),-999),-999),-999),-999)</f>
        <v>-999</v>
      </c>
      <c r="G911" s="9">
        <f>Raw!G911</f>
        <v>0</v>
      </c>
      <c r="H911" s="9">
        <f>IF(Raw!$G911&gt;$C$8,IF(Raw!$Q911&gt;$C$8,IF(Raw!$N911&gt;$C$9,IF(Raw!$N911&lt;$A$9,IF(Raw!$X911&gt;$C$9,IF(Raw!$X911&lt;$A$9,Raw!L911,-999),-999),-999),-999),-999),-999)</f>
        <v>-999</v>
      </c>
      <c r="I911" s="9">
        <f>IF(Raw!$G911&gt;$C$8,IF(Raw!$Q911&gt;$C$8,IF(Raw!$N911&gt;$C$9,IF(Raw!$N911&lt;$A$9,IF(Raw!$X911&gt;$C$9,IF(Raw!$X911&lt;$A$9,Raw!M911,-999),-999),-999),-999),-999),-999)</f>
        <v>-999</v>
      </c>
      <c r="J911" s="9">
        <f>IF(Raw!$G911&gt;$C$8,IF(Raw!$Q911&gt;$C$8,IF(Raw!$N911&gt;$C$9,IF(Raw!$N911&lt;$A$9,IF(Raw!$X911&gt;$C$9,IF(Raw!$X911&lt;$A$9,Raw!N911,-999),-999),-999),-999),-999),-999)</f>
        <v>-999</v>
      </c>
      <c r="K911" s="9">
        <f>IF(Raw!$G911&gt;$C$8,IF(Raw!$Q911&gt;$C$8,IF(Raw!$N911&gt;$C$9,IF(Raw!$N911&lt;$A$9,IF(Raw!$X911&gt;$C$9,IF(Raw!$X911&lt;$A$9,Raw!R911,-999),-999),-999),-999),-999),-999)</f>
        <v>-999</v>
      </c>
      <c r="L911" s="9">
        <f>IF(Raw!$G911&gt;$C$8,IF(Raw!$Q911&gt;$C$8,IF(Raw!$N911&gt;$C$9,IF(Raw!$N911&lt;$A$9,IF(Raw!$X911&gt;$C$9,IF(Raw!$X911&lt;$A$9,Raw!S911,-999),-999),-999),-999),-999),-999)</f>
        <v>-999</v>
      </c>
      <c r="M911" s="9">
        <f>Raw!Q911</f>
        <v>0</v>
      </c>
      <c r="N911" s="9">
        <f>IF(Raw!$G911&gt;$C$8,IF(Raw!$Q911&gt;$C$8,IF(Raw!$N911&gt;$C$9,IF(Raw!$N911&lt;$A$9,IF(Raw!$X911&gt;$C$9,IF(Raw!$X911&lt;$A$9,Raw!V911,-999),-999),-999),-999),-999),-999)</f>
        <v>-999</v>
      </c>
      <c r="O911" s="9">
        <f>IF(Raw!$G911&gt;$C$8,IF(Raw!$Q911&gt;$C$8,IF(Raw!$N911&gt;$C$9,IF(Raw!$N911&lt;$A$9,IF(Raw!$X911&gt;$C$9,IF(Raw!$X911&lt;$A$9,Raw!W911,-999),-999),-999),-999),-999),-999)</f>
        <v>-999</v>
      </c>
      <c r="P911" s="9">
        <f>IF(Raw!$G911&gt;$C$8,IF(Raw!$Q911&gt;$C$8,IF(Raw!$N911&gt;$C$9,IF(Raw!$N911&lt;$A$9,IF(Raw!$X911&gt;$C$9,IF(Raw!$X911&lt;$A$9,Raw!X911,-999),-999),-999),-999),-999),-999)</f>
        <v>-999</v>
      </c>
      <c r="R911" s="9">
        <f t="shared" si="255"/>
        <v>0</v>
      </c>
      <c r="S911" s="9">
        <f t="shared" si="256"/>
        <v>0</v>
      </c>
      <c r="T911" s="9">
        <f t="shared" si="257"/>
        <v>0</v>
      </c>
      <c r="U911" s="9">
        <f t="shared" si="258"/>
        <v>0</v>
      </c>
      <c r="V911" s="15">
        <f t="shared" si="259"/>
        <v>-999</v>
      </c>
      <c r="X911" s="11">
        <f t="shared" si="260"/>
        <v>-6.0139799999999993E+20</v>
      </c>
      <c r="Y911" s="11">
        <f t="shared" si="261"/>
        <v>-9.99E-18</v>
      </c>
      <c r="Z911" s="11">
        <f t="shared" si="262"/>
        <v>-9.9899999999999989E-4</v>
      </c>
      <c r="AA911" s="16">
        <f t="shared" si="263"/>
        <v>1</v>
      </c>
      <c r="AB911" s="9">
        <f t="shared" si="264"/>
        <v>-999</v>
      </c>
      <c r="AC911" s="9">
        <f t="shared" si="265"/>
        <v>-999</v>
      </c>
      <c r="AD911" s="15">
        <f t="shared" si="266"/>
        <v>-999</v>
      </c>
      <c r="AE911" s="3">
        <f t="shared" si="267"/>
        <v>-1202.7959999999996</v>
      </c>
      <c r="AF911" s="2">
        <f t="shared" si="268"/>
        <v>0.30099999999999988</v>
      </c>
      <c r="AG911" s="9">
        <f t="shared" si="269"/>
        <v>0</v>
      </c>
      <c r="AH911" s="2">
        <f t="shared" si="270"/>
        <v>0</v>
      </c>
    </row>
    <row r="912" spans="1:34">
      <c r="A912" s="1">
        <f>Raw!A912</f>
        <v>0</v>
      </c>
      <c r="B912" s="14">
        <f>Raw!B912</f>
        <v>0</v>
      </c>
      <c r="C912" s="15">
        <f>Raw!C912</f>
        <v>0</v>
      </c>
      <c r="D912" s="15">
        <f>IF(C912&gt;0.5,Raw!D912*D$11,-999)</f>
        <v>-999</v>
      </c>
      <c r="E912" s="9">
        <f>IF(Raw!$G912&gt;$C$8,IF(Raw!$Q912&gt;$C$8,IF(Raw!$N912&gt;$C$9,IF(Raw!$N912&lt;$A$9,IF(Raw!$X912&gt;$C$9,IF(Raw!$X912&lt;$A$9,Raw!H912,-999),-999),-999),-999),-999),-999)</f>
        <v>-999</v>
      </c>
      <c r="F912" s="9">
        <f>IF(Raw!$G912&gt;$C$8,IF(Raw!$Q912&gt;$C$8,IF(Raw!$N912&gt;$C$9,IF(Raw!$N912&lt;$A$9,IF(Raw!$X912&gt;$C$9,IF(Raw!$X912&lt;$A$9,Raw!I912,-999),-999),-999),-999),-999),-999)</f>
        <v>-999</v>
      </c>
      <c r="G912" s="9">
        <f>Raw!G912</f>
        <v>0</v>
      </c>
      <c r="H912" s="9">
        <f>IF(Raw!$G912&gt;$C$8,IF(Raw!$Q912&gt;$C$8,IF(Raw!$N912&gt;$C$9,IF(Raw!$N912&lt;$A$9,IF(Raw!$X912&gt;$C$9,IF(Raw!$X912&lt;$A$9,Raw!L912,-999),-999),-999),-999),-999),-999)</f>
        <v>-999</v>
      </c>
      <c r="I912" s="9">
        <f>IF(Raw!$G912&gt;$C$8,IF(Raw!$Q912&gt;$C$8,IF(Raw!$N912&gt;$C$9,IF(Raw!$N912&lt;$A$9,IF(Raw!$X912&gt;$C$9,IF(Raw!$X912&lt;$A$9,Raw!M912,-999),-999),-999),-999),-999),-999)</f>
        <v>-999</v>
      </c>
      <c r="J912" s="9">
        <f>IF(Raw!$G912&gt;$C$8,IF(Raw!$Q912&gt;$C$8,IF(Raw!$N912&gt;$C$9,IF(Raw!$N912&lt;$A$9,IF(Raw!$X912&gt;$C$9,IF(Raw!$X912&lt;$A$9,Raw!N912,-999),-999),-999),-999),-999),-999)</f>
        <v>-999</v>
      </c>
      <c r="K912" s="9">
        <f>IF(Raw!$G912&gt;$C$8,IF(Raw!$Q912&gt;$C$8,IF(Raw!$N912&gt;$C$9,IF(Raw!$N912&lt;$A$9,IF(Raw!$X912&gt;$C$9,IF(Raw!$X912&lt;$A$9,Raw!R912,-999),-999),-999),-999),-999),-999)</f>
        <v>-999</v>
      </c>
      <c r="L912" s="9">
        <f>IF(Raw!$G912&gt;$C$8,IF(Raw!$Q912&gt;$C$8,IF(Raw!$N912&gt;$C$9,IF(Raw!$N912&lt;$A$9,IF(Raw!$X912&gt;$C$9,IF(Raw!$X912&lt;$A$9,Raw!S912,-999),-999),-999),-999),-999),-999)</f>
        <v>-999</v>
      </c>
      <c r="M912" s="9">
        <f>Raw!Q912</f>
        <v>0</v>
      </c>
      <c r="N912" s="9">
        <f>IF(Raw!$G912&gt;$C$8,IF(Raw!$Q912&gt;$C$8,IF(Raw!$N912&gt;$C$9,IF(Raw!$N912&lt;$A$9,IF(Raw!$X912&gt;$C$9,IF(Raw!$X912&lt;$A$9,Raw!V912,-999),-999),-999),-999),-999),-999)</f>
        <v>-999</v>
      </c>
      <c r="O912" s="9">
        <f>IF(Raw!$G912&gt;$C$8,IF(Raw!$Q912&gt;$C$8,IF(Raw!$N912&gt;$C$9,IF(Raw!$N912&lt;$A$9,IF(Raw!$X912&gt;$C$9,IF(Raw!$X912&lt;$A$9,Raw!W912,-999),-999),-999),-999),-999),-999)</f>
        <v>-999</v>
      </c>
      <c r="P912" s="9">
        <f>IF(Raw!$G912&gt;$C$8,IF(Raw!$Q912&gt;$C$8,IF(Raw!$N912&gt;$C$9,IF(Raw!$N912&lt;$A$9,IF(Raw!$X912&gt;$C$9,IF(Raw!$X912&lt;$A$9,Raw!X912,-999),-999),-999),-999),-999),-999)</f>
        <v>-999</v>
      </c>
      <c r="R912" s="9">
        <f t="shared" si="255"/>
        <v>0</v>
      </c>
      <c r="S912" s="9">
        <f t="shared" si="256"/>
        <v>0</v>
      </c>
      <c r="T912" s="9">
        <f t="shared" si="257"/>
        <v>0</v>
      </c>
      <c r="U912" s="9">
        <f t="shared" si="258"/>
        <v>0</v>
      </c>
      <c r="V912" s="15">
        <f t="shared" si="259"/>
        <v>-999</v>
      </c>
      <c r="X912" s="11">
        <f t="shared" si="260"/>
        <v>-6.0139799999999993E+20</v>
      </c>
      <c r="Y912" s="11">
        <f t="shared" si="261"/>
        <v>-9.99E-18</v>
      </c>
      <c r="Z912" s="11">
        <f t="shared" si="262"/>
        <v>-9.9899999999999989E-4</v>
      </c>
      <c r="AA912" s="16">
        <f t="shared" si="263"/>
        <v>1</v>
      </c>
      <c r="AB912" s="9">
        <f t="shared" si="264"/>
        <v>-999</v>
      </c>
      <c r="AC912" s="9">
        <f t="shared" si="265"/>
        <v>-999</v>
      </c>
      <c r="AD912" s="15">
        <f t="shared" si="266"/>
        <v>-999</v>
      </c>
      <c r="AE912" s="3">
        <f t="shared" si="267"/>
        <v>-1202.7959999999996</v>
      </c>
      <c r="AF912" s="2">
        <f t="shared" si="268"/>
        <v>0.30099999999999988</v>
      </c>
      <c r="AG912" s="9">
        <f t="shared" si="269"/>
        <v>0</v>
      </c>
      <c r="AH912" s="2">
        <f t="shared" si="270"/>
        <v>0</v>
      </c>
    </row>
    <row r="913" spans="1:34">
      <c r="A913" s="1">
        <f>Raw!A913</f>
        <v>0</v>
      </c>
      <c r="B913" s="14">
        <f>Raw!B913</f>
        <v>0</v>
      </c>
      <c r="C913" s="15">
        <f>Raw!C913</f>
        <v>0</v>
      </c>
      <c r="D913" s="15">
        <f>IF(C913&gt;0.5,Raw!D913*D$11,-999)</f>
        <v>-999</v>
      </c>
      <c r="E913" s="9">
        <f>IF(Raw!$G913&gt;$C$8,IF(Raw!$Q913&gt;$C$8,IF(Raw!$N913&gt;$C$9,IF(Raw!$N913&lt;$A$9,IF(Raw!$X913&gt;$C$9,IF(Raw!$X913&lt;$A$9,Raw!H913,-999),-999),-999),-999),-999),-999)</f>
        <v>-999</v>
      </c>
      <c r="F913" s="9">
        <f>IF(Raw!$G913&gt;$C$8,IF(Raw!$Q913&gt;$C$8,IF(Raw!$N913&gt;$C$9,IF(Raw!$N913&lt;$A$9,IF(Raw!$X913&gt;$C$9,IF(Raw!$X913&lt;$A$9,Raw!I913,-999),-999),-999),-999),-999),-999)</f>
        <v>-999</v>
      </c>
      <c r="G913" s="9">
        <f>Raw!G913</f>
        <v>0</v>
      </c>
      <c r="H913" s="9">
        <f>IF(Raw!$G913&gt;$C$8,IF(Raw!$Q913&gt;$C$8,IF(Raw!$N913&gt;$C$9,IF(Raw!$N913&lt;$A$9,IF(Raw!$X913&gt;$C$9,IF(Raw!$X913&lt;$A$9,Raw!L913,-999),-999),-999),-999),-999),-999)</f>
        <v>-999</v>
      </c>
      <c r="I913" s="9">
        <f>IF(Raw!$G913&gt;$C$8,IF(Raw!$Q913&gt;$C$8,IF(Raw!$N913&gt;$C$9,IF(Raw!$N913&lt;$A$9,IF(Raw!$X913&gt;$C$9,IF(Raw!$X913&lt;$A$9,Raw!M913,-999),-999),-999),-999),-999),-999)</f>
        <v>-999</v>
      </c>
      <c r="J913" s="9">
        <f>IF(Raw!$G913&gt;$C$8,IF(Raw!$Q913&gt;$C$8,IF(Raw!$N913&gt;$C$9,IF(Raw!$N913&lt;$A$9,IF(Raw!$X913&gt;$C$9,IF(Raw!$X913&lt;$A$9,Raw!N913,-999),-999),-999),-999),-999),-999)</f>
        <v>-999</v>
      </c>
      <c r="K913" s="9">
        <f>IF(Raw!$G913&gt;$C$8,IF(Raw!$Q913&gt;$C$8,IF(Raw!$N913&gt;$C$9,IF(Raw!$N913&lt;$A$9,IF(Raw!$X913&gt;$C$9,IF(Raw!$X913&lt;$A$9,Raw!R913,-999),-999),-999),-999),-999),-999)</f>
        <v>-999</v>
      </c>
      <c r="L913" s="9">
        <f>IF(Raw!$G913&gt;$C$8,IF(Raw!$Q913&gt;$C$8,IF(Raw!$N913&gt;$C$9,IF(Raw!$N913&lt;$A$9,IF(Raw!$X913&gt;$C$9,IF(Raw!$X913&lt;$A$9,Raw!S913,-999),-999),-999),-999),-999),-999)</f>
        <v>-999</v>
      </c>
      <c r="M913" s="9">
        <f>Raw!Q913</f>
        <v>0</v>
      </c>
      <c r="N913" s="9">
        <f>IF(Raw!$G913&gt;$C$8,IF(Raw!$Q913&gt;$C$8,IF(Raw!$N913&gt;$C$9,IF(Raw!$N913&lt;$A$9,IF(Raw!$X913&gt;$C$9,IF(Raw!$X913&lt;$A$9,Raw!V913,-999),-999),-999),-999),-999),-999)</f>
        <v>-999</v>
      </c>
      <c r="O913" s="9">
        <f>IF(Raw!$G913&gt;$C$8,IF(Raw!$Q913&gt;$C$8,IF(Raw!$N913&gt;$C$9,IF(Raw!$N913&lt;$A$9,IF(Raw!$X913&gt;$C$9,IF(Raw!$X913&lt;$A$9,Raw!W913,-999),-999),-999),-999),-999),-999)</f>
        <v>-999</v>
      </c>
      <c r="P913" s="9">
        <f>IF(Raw!$G913&gt;$C$8,IF(Raw!$Q913&gt;$C$8,IF(Raw!$N913&gt;$C$9,IF(Raw!$N913&lt;$A$9,IF(Raw!$X913&gt;$C$9,IF(Raw!$X913&lt;$A$9,Raw!X913,-999),-999),-999),-999),-999),-999)</f>
        <v>-999</v>
      </c>
      <c r="R913" s="9">
        <f t="shared" si="255"/>
        <v>0</v>
      </c>
      <c r="S913" s="9">
        <f t="shared" si="256"/>
        <v>0</v>
      </c>
      <c r="T913" s="9">
        <f t="shared" si="257"/>
        <v>0</v>
      </c>
      <c r="U913" s="9">
        <f t="shared" si="258"/>
        <v>0</v>
      </c>
      <c r="V913" s="15">
        <f t="shared" si="259"/>
        <v>-999</v>
      </c>
      <c r="X913" s="11">
        <f t="shared" si="260"/>
        <v>-6.0139799999999993E+20</v>
      </c>
      <c r="Y913" s="11">
        <f t="shared" si="261"/>
        <v>-9.99E-18</v>
      </c>
      <c r="Z913" s="11">
        <f t="shared" si="262"/>
        <v>-9.9899999999999989E-4</v>
      </c>
      <c r="AA913" s="16">
        <f t="shared" si="263"/>
        <v>1</v>
      </c>
      <c r="AB913" s="9">
        <f t="shared" si="264"/>
        <v>-999</v>
      </c>
      <c r="AC913" s="9">
        <f t="shared" si="265"/>
        <v>-999</v>
      </c>
      <c r="AD913" s="15">
        <f t="shared" si="266"/>
        <v>-999</v>
      </c>
      <c r="AE913" s="3">
        <f t="shared" si="267"/>
        <v>-1202.7959999999996</v>
      </c>
      <c r="AF913" s="2">
        <f t="shared" si="268"/>
        <v>0.30099999999999988</v>
      </c>
      <c r="AG913" s="9">
        <f t="shared" si="269"/>
        <v>0</v>
      </c>
      <c r="AH913" s="2">
        <f t="shared" si="270"/>
        <v>0</v>
      </c>
    </row>
    <row r="914" spans="1:34">
      <c r="A914" s="1">
        <f>Raw!A914</f>
        <v>0</v>
      </c>
      <c r="B914" s="14">
        <f>Raw!B914</f>
        <v>0</v>
      </c>
      <c r="C914" s="15">
        <f>Raw!C914</f>
        <v>0</v>
      </c>
      <c r="D914" s="15">
        <f>IF(C914&gt;0.5,Raw!D914*D$11,-999)</f>
        <v>-999</v>
      </c>
      <c r="E914" s="9">
        <f>IF(Raw!$G914&gt;$C$8,IF(Raw!$Q914&gt;$C$8,IF(Raw!$N914&gt;$C$9,IF(Raw!$N914&lt;$A$9,IF(Raw!$X914&gt;$C$9,IF(Raw!$X914&lt;$A$9,Raw!H914,-999),-999),-999),-999),-999),-999)</f>
        <v>-999</v>
      </c>
      <c r="F914" s="9">
        <f>IF(Raw!$G914&gt;$C$8,IF(Raw!$Q914&gt;$C$8,IF(Raw!$N914&gt;$C$9,IF(Raw!$N914&lt;$A$9,IF(Raw!$X914&gt;$C$9,IF(Raw!$X914&lt;$A$9,Raw!I914,-999),-999),-999),-999),-999),-999)</f>
        <v>-999</v>
      </c>
      <c r="G914" s="9">
        <f>Raw!G914</f>
        <v>0</v>
      </c>
      <c r="H914" s="9">
        <f>IF(Raw!$G914&gt;$C$8,IF(Raw!$Q914&gt;$C$8,IF(Raw!$N914&gt;$C$9,IF(Raw!$N914&lt;$A$9,IF(Raw!$X914&gt;$C$9,IF(Raw!$X914&lt;$A$9,Raw!L914,-999),-999),-999),-999),-999),-999)</f>
        <v>-999</v>
      </c>
      <c r="I914" s="9">
        <f>IF(Raw!$G914&gt;$C$8,IF(Raw!$Q914&gt;$C$8,IF(Raw!$N914&gt;$C$9,IF(Raw!$N914&lt;$A$9,IF(Raw!$X914&gt;$C$9,IF(Raw!$X914&lt;$A$9,Raw!M914,-999),-999),-999),-999),-999),-999)</f>
        <v>-999</v>
      </c>
      <c r="J914" s="9">
        <f>IF(Raw!$G914&gt;$C$8,IF(Raw!$Q914&gt;$C$8,IF(Raw!$N914&gt;$C$9,IF(Raw!$N914&lt;$A$9,IF(Raw!$X914&gt;$C$9,IF(Raw!$X914&lt;$A$9,Raw!N914,-999),-999),-999),-999),-999),-999)</f>
        <v>-999</v>
      </c>
      <c r="K914" s="9">
        <f>IF(Raw!$G914&gt;$C$8,IF(Raw!$Q914&gt;$C$8,IF(Raw!$N914&gt;$C$9,IF(Raw!$N914&lt;$A$9,IF(Raw!$X914&gt;$C$9,IF(Raw!$X914&lt;$A$9,Raw!R914,-999),-999),-999),-999),-999),-999)</f>
        <v>-999</v>
      </c>
      <c r="L914" s="9">
        <f>IF(Raw!$G914&gt;$C$8,IF(Raw!$Q914&gt;$C$8,IF(Raw!$N914&gt;$C$9,IF(Raw!$N914&lt;$A$9,IF(Raw!$X914&gt;$C$9,IF(Raw!$X914&lt;$A$9,Raw!S914,-999),-999),-999),-999),-999),-999)</f>
        <v>-999</v>
      </c>
      <c r="M914" s="9">
        <f>Raw!Q914</f>
        <v>0</v>
      </c>
      <c r="N914" s="9">
        <f>IF(Raw!$G914&gt;$C$8,IF(Raw!$Q914&gt;$C$8,IF(Raw!$N914&gt;$C$9,IF(Raw!$N914&lt;$A$9,IF(Raw!$X914&gt;$C$9,IF(Raw!$X914&lt;$A$9,Raw!V914,-999),-999),-999),-999),-999),-999)</f>
        <v>-999</v>
      </c>
      <c r="O914" s="9">
        <f>IF(Raw!$G914&gt;$C$8,IF(Raw!$Q914&gt;$C$8,IF(Raw!$N914&gt;$C$9,IF(Raw!$N914&lt;$A$9,IF(Raw!$X914&gt;$C$9,IF(Raw!$X914&lt;$A$9,Raw!W914,-999),-999),-999),-999),-999),-999)</f>
        <v>-999</v>
      </c>
      <c r="P914" s="9">
        <f>IF(Raw!$G914&gt;$C$8,IF(Raw!$Q914&gt;$C$8,IF(Raw!$N914&gt;$C$9,IF(Raw!$N914&lt;$A$9,IF(Raw!$X914&gt;$C$9,IF(Raw!$X914&lt;$A$9,Raw!X914,-999),-999),-999),-999),-999),-999)</f>
        <v>-999</v>
      </c>
      <c r="R914" s="9">
        <f t="shared" si="255"/>
        <v>0</v>
      </c>
      <c r="S914" s="9">
        <f t="shared" si="256"/>
        <v>0</v>
      </c>
      <c r="T914" s="9">
        <f t="shared" si="257"/>
        <v>0</v>
      </c>
      <c r="U914" s="9">
        <f t="shared" si="258"/>
        <v>0</v>
      </c>
      <c r="V914" s="15">
        <f t="shared" si="259"/>
        <v>-999</v>
      </c>
      <c r="X914" s="11">
        <f t="shared" si="260"/>
        <v>-6.0139799999999993E+20</v>
      </c>
      <c r="Y914" s="11">
        <f t="shared" si="261"/>
        <v>-9.99E-18</v>
      </c>
      <c r="Z914" s="11">
        <f t="shared" si="262"/>
        <v>-9.9899999999999989E-4</v>
      </c>
      <c r="AA914" s="16">
        <f t="shared" si="263"/>
        <v>1</v>
      </c>
      <c r="AB914" s="9">
        <f t="shared" si="264"/>
        <v>-999</v>
      </c>
      <c r="AC914" s="9">
        <f t="shared" si="265"/>
        <v>-999</v>
      </c>
      <c r="AD914" s="15">
        <f t="shared" si="266"/>
        <v>-999</v>
      </c>
      <c r="AE914" s="3">
        <f t="shared" si="267"/>
        <v>-1202.7959999999996</v>
      </c>
      <c r="AF914" s="2">
        <f t="shared" si="268"/>
        <v>0.30099999999999988</v>
      </c>
      <c r="AG914" s="9">
        <f t="shared" si="269"/>
        <v>0</v>
      </c>
      <c r="AH914" s="2">
        <f t="shared" si="270"/>
        <v>0</v>
      </c>
    </row>
    <row r="915" spans="1:34">
      <c r="A915" s="1">
        <f>Raw!A915</f>
        <v>0</v>
      </c>
      <c r="B915" s="14">
        <f>Raw!B915</f>
        <v>0</v>
      </c>
      <c r="C915" s="15">
        <f>Raw!C915</f>
        <v>0</v>
      </c>
      <c r="D915" s="15">
        <f>IF(C915&gt;0.5,Raw!D915*D$11,-999)</f>
        <v>-999</v>
      </c>
      <c r="E915" s="9">
        <f>IF(Raw!$G915&gt;$C$8,IF(Raw!$Q915&gt;$C$8,IF(Raw!$N915&gt;$C$9,IF(Raw!$N915&lt;$A$9,IF(Raw!$X915&gt;$C$9,IF(Raw!$X915&lt;$A$9,Raw!H915,-999),-999),-999),-999),-999),-999)</f>
        <v>-999</v>
      </c>
      <c r="F915" s="9">
        <f>IF(Raw!$G915&gt;$C$8,IF(Raw!$Q915&gt;$C$8,IF(Raw!$N915&gt;$C$9,IF(Raw!$N915&lt;$A$9,IF(Raw!$X915&gt;$C$9,IF(Raw!$X915&lt;$A$9,Raw!I915,-999),-999),-999),-999),-999),-999)</f>
        <v>-999</v>
      </c>
      <c r="G915" s="9">
        <f>Raw!G915</f>
        <v>0</v>
      </c>
      <c r="H915" s="9">
        <f>IF(Raw!$G915&gt;$C$8,IF(Raw!$Q915&gt;$C$8,IF(Raw!$N915&gt;$C$9,IF(Raw!$N915&lt;$A$9,IF(Raw!$X915&gt;$C$9,IF(Raw!$X915&lt;$A$9,Raw!L915,-999),-999),-999),-999),-999),-999)</f>
        <v>-999</v>
      </c>
      <c r="I915" s="9">
        <f>IF(Raw!$G915&gt;$C$8,IF(Raw!$Q915&gt;$C$8,IF(Raw!$N915&gt;$C$9,IF(Raw!$N915&lt;$A$9,IF(Raw!$X915&gt;$C$9,IF(Raw!$X915&lt;$A$9,Raw!M915,-999),-999),-999),-999),-999),-999)</f>
        <v>-999</v>
      </c>
      <c r="J915" s="9">
        <f>IF(Raw!$G915&gt;$C$8,IF(Raw!$Q915&gt;$C$8,IF(Raw!$N915&gt;$C$9,IF(Raw!$N915&lt;$A$9,IF(Raw!$X915&gt;$C$9,IF(Raw!$X915&lt;$A$9,Raw!N915,-999),-999),-999),-999),-999),-999)</f>
        <v>-999</v>
      </c>
      <c r="K915" s="9">
        <f>IF(Raw!$G915&gt;$C$8,IF(Raw!$Q915&gt;$C$8,IF(Raw!$N915&gt;$C$9,IF(Raw!$N915&lt;$A$9,IF(Raw!$X915&gt;$C$9,IF(Raw!$X915&lt;$A$9,Raw!R915,-999),-999),-999),-999),-999),-999)</f>
        <v>-999</v>
      </c>
      <c r="L915" s="9">
        <f>IF(Raw!$G915&gt;$C$8,IF(Raw!$Q915&gt;$C$8,IF(Raw!$N915&gt;$C$9,IF(Raw!$N915&lt;$A$9,IF(Raw!$X915&gt;$C$9,IF(Raw!$X915&lt;$A$9,Raw!S915,-999),-999),-999),-999),-999),-999)</f>
        <v>-999</v>
      </c>
      <c r="M915" s="9">
        <f>Raw!Q915</f>
        <v>0</v>
      </c>
      <c r="N915" s="9">
        <f>IF(Raw!$G915&gt;$C$8,IF(Raw!$Q915&gt;$C$8,IF(Raw!$N915&gt;$C$9,IF(Raw!$N915&lt;$A$9,IF(Raw!$X915&gt;$C$9,IF(Raw!$X915&lt;$A$9,Raw!V915,-999),-999),-999),-999),-999),-999)</f>
        <v>-999</v>
      </c>
      <c r="O915" s="9">
        <f>IF(Raw!$G915&gt;$C$8,IF(Raw!$Q915&gt;$C$8,IF(Raw!$N915&gt;$C$9,IF(Raw!$N915&lt;$A$9,IF(Raw!$X915&gt;$C$9,IF(Raw!$X915&lt;$A$9,Raw!W915,-999),-999),-999),-999),-999),-999)</f>
        <v>-999</v>
      </c>
      <c r="P915" s="9">
        <f>IF(Raw!$G915&gt;$C$8,IF(Raw!$Q915&gt;$C$8,IF(Raw!$N915&gt;$C$9,IF(Raw!$N915&lt;$A$9,IF(Raw!$X915&gt;$C$9,IF(Raw!$X915&lt;$A$9,Raw!X915,-999),-999),-999),-999),-999),-999)</f>
        <v>-999</v>
      </c>
      <c r="R915" s="9">
        <f t="shared" si="255"/>
        <v>0</v>
      </c>
      <c r="S915" s="9">
        <f t="shared" si="256"/>
        <v>0</v>
      </c>
      <c r="T915" s="9">
        <f t="shared" si="257"/>
        <v>0</v>
      </c>
      <c r="U915" s="9">
        <f t="shared" si="258"/>
        <v>0</v>
      </c>
      <c r="V915" s="15">
        <f t="shared" si="259"/>
        <v>-999</v>
      </c>
      <c r="X915" s="11">
        <f t="shared" si="260"/>
        <v>-6.0139799999999993E+20</v>
      </c>
      <c r="Y915" s="11">
        <f t="shared" si="261"/>
        <v>-9.99E-18</v>
      </c>
      <c r="Z915" s="11">
        <f t="shared" si="262"/>
        <v>-9.9899999999999989E-4</v>
      </c>
      <c r="AA915" s="16">
        <f t="shared" si="263"/>
        <v>1</v>
      </c>
      <c r="AB915" s="9">
        <f t="shared" si="264"/>
        <v>-999</v>
      </c>
      <c r="AC915" s="9">
        <f t="shared" si="265"/>
        <v>-999</v>
      </c>
      <c r="AD915" s="15">
        <f t="shared" si="266"/>
        <v>-999</v>
      </c>
      <c r="AE915" s="3">
        <f t="shared" si="267"/>
        <v>-1202.7959999999996</v>
      </c>
      <c r="AF915" s="2">
        <f t="shared" si="268"/>
        <v>0.30099999999999988</v>
      </c>
      <c r="AG915" s="9">
        <f t="shared" si="269"/>
        <v>0</v>
      </c>
      <c r="AH915" s="2">
        <f t="shared" si="270"/>
        <v>0</v>
      </c>
    </row>
    <row r="916" spans="1:34">
      <c r="A916" s="1">
        <f>Raw!A916</f>
        <v>0</v>
      </c>
      <c r="B916" s="14">
        <f>Raw!B916</f>
        <v>0</v>
      </c>
      <c r="C916" s="15">
        <f>Raw!C916</f>
        <v>0</v>
      </c>
      <c r="D916" s="15">
        <f>IF(C916&gt;0.5,Raw!D916*D$11,-999)</f>
        <v>-999</v>
      </c>
      <c r="E916" s="9">
        <f>IF(Raw!$G916&gt;$C$8,IF(Raw!$Q916&gt;$C$8,IF(Raw!$N916&gt;$C$9,IF(Raw!$N916&lt;$A$9,IF(Raw!$X916&gt;$C$9,IF(Raw!$X916&lt;$A$9,Raw!H916,-999),-999),-999),-999),-999),-999)</f>
        <v>-999</v>
      </c>
      <c r="F916" s="9">
        <f>IF(Raw!$G916&gt;$C$8,IF(Raw!$Q916&gt;$C$8,IF(Raw!$N916&gt;$C$9,IF(Raw!$N916&lt;$A$9,IF(Raw!$X916&gt;$C$9,IF(Raw!$X916&lt;$A$9,Raw!I916,-999),-999),-999),-999),-999),-999)</f>
        <v>-999</v>
      </c>
      <c r="G916" s="9">
        <f>Raw!G916</f>
        <v>0</v>
      </c>
      <c r="H916" s="9">
        <f>IF(Raw!$G916&gt;$C$8,IF(Raw!$Q916&gt;$C$8,IF(Raw!$N916&gt;$C$9,IF(Raw!$N916&lt;$A$9,IF(Raw!$X916&gt;$C$9,IF(Raw!$X916&lt;$A$9,Raw!L916,-999),-999),-999),-999),-999),-999)</f>
        <v>-999</v>
      </c>
      <c r="I916" s="9">
        <f>IF(Raw!$G916&gt;$C$8,IF(Raw!$Q916&gt;$C$8,IF(Raw!$N916&gt;$C$9,IF(Raw!$N916&lt;$A$9,IF(Raw!$X916&gt;$C$9,IF(Raw!$X916&lt;$A$9,Raw!M916,-999),-999),-999),-999),-999),-999)</f>
        <v>-999</v>
      </c>
      <c r="J916" s="9">
        <f>IF(Raw!$G916&gt;$C$8,IF(Raw!$Q916&gt;$C$8,IF(Raw!$N916&gt;$C$9,IF(Raw!$N916&lt;$A$9,IF(Raw!$X916&gt;$C$9,IF(Raw!$X916&lt;$A$9,Raw!N916,-999),-999),-999),-999),-999),-999)</f>
        <v>-999</v>
      </c>
      <c r="K916" s="9">
        <f>IF(Raw!$G916&gt;$C$8,IF(Raw!$Q916&gt;$C$8,IF(Raw!$N916&gt;$C$9,IF(Raw!$N916&lt;$A$9,IF(Raw!$X916&gt;$C$9,IF(Raw!$X916&lt;$A$9,Raw!R916,-999),-999),-999),-999),-999),-999)</f>
        <v>-999</v>
      </c>
      <c r="L916" s="9">
        <f>IF(Raw!$G916&gt;$C$8,IF(Raw!$Q916&gt;$C$8,IF(Raw!$N916&gt;$C$9,IF(Raw!$N916&lt;$A$9,IF(Raw!$X916&gt;$C$9,IF(Raw!$X916&lt;$A$9,Raw!S916,-999),-999),-999),-999),-999),-999)</f>
        <v>-999</v>
      </c>
      <c r="M916" s="9">
        <f>Raw!Q916</f>
        <v>0</v>
      </c>
      <c r="N916" s="9">
        <f>IF(Raw!$G916&gt;$C$8,IF(Raw!$Q916&gt;$C$8,IF(Raw!$N916&gt;$C$9,IF(Raw!$N916&lt;$A$9,IF(Raw!$X916&gt;$C$9,IF(Raw!$X916&lt;$A$9,Raw!V916,-999),-999),-999),-999),-999),-999)</f>
        <v>-999</v>
      </c>
      <c r="O916" s="9">
        <f>IF(Raw!$G916&gt;$C$8,IF(Raw!$Q916&gt;$C$8,IF(Raw!$N916&gt;$C$9,IF(Raw!$N916&lt;$A$9,IF(Raw!$X916&gt;$C$9,IF(Raw!$X916&lt;$A$9,Raw!W916,-999),-999),-999),-999),-999),-999)</f>
        <v>-999</v>
      </c>
      <c r="P916" s="9">
        <f>IF(Raw!$G916&gt;$C$8,IF(Raw!$Q916&gt;$C$8,IF(Raw!$N916&gt;$C$9,IF(Raw!$N916&lt;$A$9,IF(Raw!$X916&gt;$C$9,IF(Raw!$X916&lt;$A$9,Raw!X916,-999),-999),-999),-999),-999),-999)</f>
        <v>-999</v>
      </c>
      <c r="R916" s="9">
        <f t="shared" si="255"/>
        <v>0</v>
      </c>
      <c r="S916" s="9">
        <f t="shared" si="256"/>
        <v>0</v>
      </c>
      <c r="T916" s="9">
        <f t="shared" si="257"/>
        <v>0</v>
      </c>
      <c r="U916" s="9">
        <f t="shared" si="258"/>
        <v>0</v>
      </c>
      <c r="V916" s="15">
        <f t="shared" si="259"/>
        <v>-999</v>
      </c>
      <c r="X916" s="11">
        <f t="shared" si="260"/>
        <v>-6.0139799999999993E+20</v>
      </c>
      <c r="Y916" s="11">
        <f t="shared" si="261"/>
        <v>-9.99E-18</v>
      </c>
      <c r="Z916" s="11">
        <f t="shared" si="262"/>
        <v>-9.9899999999999989E-4</v>
      </c>
      <c r="AA916" s="16">
        <f t="shared" si="263"/>
        <v>1</v>
      </c>
      <c r="AB916" s="9">
        <f t="shared" si="264"/>
        <v>-999</v>
      </c>
      <c r="AC916" s="9">
        <f t="shared" si="265"/>
        <v>-999</v>
      </c>
      <c r="AD916" s="15">
        <f t="shared" si="266"/>
        <v>-999</v>
      </c>
      <c r="AE916" s="3">
        <f t="shared" si="267"/>
        <v>-1202.7959999999996</v>
      </c>
      <c r="AF916" s="2">
        <f t="shared" si="268"/>
        <v>0.30099999999999988</v>
      </c>
      <c r="AG916" s="9">
        <f t="shared" si="269"/>
        <v>0</v>
      </c>
      <c r="AH916" s="2">
        <f t="shared" si="270"/>
        <v>0</v>
      </c>
    </row>
    <row r="917" spans="1:34">
      <c r="A917" s="1">
        <f>Raw!A917</f>
        <v>0</v>
      </c>
      <c r="B917" s="14">
        <f>Raw!B917</f>
        <v>0</v>
      </c>
      <c r="C917" s="15">
        <f>Raw!C917</f>
        <v>0</v>
      </c>
      <c r="D917" s="15">
        <f>IF(C917&gt;0.5,Raw!D917*D$11,-999)</f>
        <v>-999</v>
      </c>
      <c r="E917" s="9">
        <f>IF(Raw!$G917&gt;$C$8,IF(Raw!$Q917&gt;$C$8,IF(Raw!$N917&gt;$C$9,IF(Raw!$N917&lt;$A$9,IF(Raw!$X917&gt;$C$9,IF(Raw!$X917&lt;$A$9,Raw!H917,-999),-999),-999),-999),-999),-999)</f>
        <v>-999</v>
      </c>
      <c r="F917" s="9">
        <f>IF(Raw!$G917&gt;$C$8,IF(Raw!$Q917&gt;$C$8,IF(Raw!$N917&gt;$C$9,IF(Raw!$N917&lt;$A$9,IF(Raw!$X917&gt;$C$9,IF(Raw!$X917&lt;$A$9,Raw!I917,-999),-999),-999),-999),-999),-999)</f>
        <v>-999</v>
      </c>
      <c r="G917" s="9">
        <f>Raw!G917</f>
        <v>0</v>
      </c>
      <c r="H917" s="9">
        <f>IF(Raw!$G917&gt;$C$8,IF(Raw!$Q917&gt;$C$8,IF(Raw!$N917&gt;$C$9,IF(Raw!$N917&lt;$A$9,IF(Raw!$X917&gt;$C$9,IF(Raw!$X917&lt;$A$9,Raw!L917,-999),-999),-999),-999),-999),-999)</f>
        <v>-999</v>
      </c>
      <c r="I917" s="9">
        <f>IF(Raw!$G917&gt;$C$8,IF(Raw!$Q917&gt;$C$8,IF(Raw!$N917&gt;$C$9,IF(Raw!$N917&lt;$A$9,IF(Raw!$X917&gt;$C$9,IF(Raw!$X917&lt;$A$9,Raw!M917,-999),-999),-999),-999),-999),-999)</f>
        <v>-999</v>
      </c>
      <c r="J917" s="9">
        <f>IF(Raw!$G917&gt;$C$8,IF(Raw!$Q917&gt;$C$8,IF(Raw!$N917&gt;$C$9,IF(Raw!$N917&lt;$A$9,IF(Raw!$X917&gt;$C$9,IF(Raw!$X917&lt;$A$9,Raw!N917,-999),-999),-999),-999),-999),-999)</f>
        <v>-999</v>
      </c>
      <c r="K917" s="9">
        <f>IF(Raw!$G917&gt;$C$8,IF(Raw!$Q917&gt;$C$8,IF(Raw!$N917&gt;$C$9,IF(Raw!$N917&lt;$A$9,IF(Raw!$X917&gt;$C$9,IF(Raw!$X917&lt;$A$9,Raw!R917,-999),-999),-999),-999),-999),-999)</f>
        <v>-999</v>
      </c>
      <c r="L917" s="9">
        <f>IF(Raw!$G917&gt;$C$8,IF(Raw!$Q917&gt;$C$8,IF(Raw!$N917&gt;$C$9,IF(Raw!$N917&lt;$A$9,IF(Raw!$X917&gt;$C$9,IF(Raw!$X917&lt;$A$9,Raw!S917,-999),-999),-999),-999),-999),-999)</f>
        <v>-999</v>
      </c>
      <c r="M917" s="9">
        <f>Raw!Q917</f>
        <v>0</v>
      </c>
      <c r="N917" s="9">
        <f>IF(Raw!$G917&gt;$C$8,IF(Raw!$Q917&gt;$C$8,IF(Raw!$N917&gt;$C$9,IF(Raw!$N917&lt;$A$9,IF(Raw!$X917&gt;$C$9,IF(Raw!$X917&lt;$A$9,Raw!V917,-999),-999),-999),-999),-999),-999)</f>
        <v>-999</v>
      </c>
      <c r="O917" s="9">
        <f>IF(Raw!$G917&gt;$C$8,IF(Raw!$Q917&gt;$C$8,IF(Raw!$N917&gt;$C$9,IF(Raw!$N917&lt;$A$9,IF(Raw!$X917&gt;$C$9,IF(Raw!$X917&lt;$A$9,Raw!W917,-999),-999),-999),-999),-999),-999)</f>
        <v>-999</v>
      </c>
      <c r="P917" s="9">
        <f>IF(Raw!$G917&gt;$C$8,IF(Raw!$Q917&gt;$C$8,IF(Raw!$N917&gt;$C$9,IF(Raw!$N917&lt;$A$9,IF(Raw!$X917&gt;$C$9,IF(Raw!$X917&lt;$A$9,Raw!X917,-999),-999),-999),-999),-999),-999)</f>
        <v>-999</v>
      </c>
      <c r="R917" s="9">
        <f t="shared" si="255"/>
        <v>0</v>
      </c>
      <c r="S917" s="9">
        <f t="shared" si="256"/>
        <v>0</v>
      </c>
      <c r="T917" s="9">
        <f t="shared" si="257"/>
        <v>0</v>
      </c>
      <c r="U917" s="9">
        <f t="shared" si="258"/>
        <v>0</v>
      </c>
      <c r="V917" s="15">
        <f t="shared" si="259"/>
        <v>-999</v>
      </c>
      <c r="X917" s="11">
        <f t="shared" si="260"/>
        <v>-6.0139799999999993E+20</v>
      </c>
      <c r="Y917" s="11">
        <f t="shared" si="261"/>
        <v>-9.99E-18</v>
      </c>
      <c r="Z917" s="11">
        <f t="shared" si="262"/>
        <v>-9.9899999999999989E-4</v>
      </c>
      <c r="AA917" s="16">
        <f t="shared" si="263"/>
        <v>1</v>
      </c>
      <c r="AB917" s="9">
        <f t="shared" si="264"/>
        <v>-999</v>
      </c>
      <c r="AC917" s="9">
        <f t="shared" si="265"/>
        <v>-999</v>
      </c>
      <c r="AD917" s="15">
        <f t="shared" si="266"/>
        <v>-999</v>
      </c>
      <c r="AE917" s="3">
        <f t="shared" si="267"/>
        <v>-1202.7959999999996</v>
      </c>
      <c r="AF917" s="2">
        <f t="shared" si="268"/>
        <v>0.30099999999999988</v>
      </c>
      <c r="AG917" s="9">
        <f t="shared" si="269"/>
        <v>0</v>
      </c>
      <c r="AH917" s="2">
        <f t="shared" si="270"/>
        <v>0</v>
      </c>
    </row>
    <row r="918" spans="1:34">
      <c r="A918" s="1">
        <f>Raw!A918</f>
        <v>0</v>
      </c>
      <c r="B918" s="14">
        <f>Raw!B918</f>
        <v>0</v>
      </c>
      <c r="C918" s="15">
        <f>Raw!C918</f>
        <v>0</v>
      </c>
      <c r="D918" s="15">
        <f>IF(C918&gt;0.5,Raw!D918*D$11,-999)</f>
        <v>-999</v>
      </c>
      <c r="E918" s="9">
        <f>IF(Raw!$G918&gt;$C$8,IF(Raw!$Q918&gt;$C$8,IF(Raw!$N918&gt;$C$9,IF(Raw!$N918&lt;$A$9,IF(Raw!$X918&gt;$C$9,IF(Raw!$X918&lt;$A$9,Raw!H918,-999),-999),-999),-999),-999),-999)</f>
        <v>-999</v>
      </c>
      <c r="F918" s="9">
        <f>IF(Raw!$G918&gt;$C$8,IF(Raw!$Q918&gt;$C$8,IF(Raw!$N918&gt;$C$9,IF(Raw!$N918&lt;$A$9,IF(Raw!$X918&gt;$C$9,IF(Raw!$X918&lt;$A$9,Raw!I918,-999),-999),-999),-999),-999),-999)</f>
        <v>-999</v>
      </c>
      <c r="G918" s="9">
        <f>Raw!G918</f>
        <v>0</v>
      </c>
      <c r="H918" s="9">
        <f>IF(Raw!$G918&gt;$C$8,IF(Raw!$Q918&gt;$C$8,IF(Raw!$N918&gt;$C$9,IF(Raw!$N918&lt;$A$9,IF(Raw!$X918&gt;$C$9,IF(Raw!$X918&lt;$A$9,Raw!L918,-999),-999),-999),-999),-999),-999)</f>
        <v>-999</v>
      </c>
      <c r="I918" s="9">
        <f>IF(Raw!$G918&gt;$C$8,IF(Raw!$Q918&gt;$C$8,IF(Raw!$N918&gt;$C$9,IF(Raw!$N918&lt;$A$9,IF(Raw!$X918&gt;$C$9,IF(Raw!$X918&lt;$A$9,Raw!M918,-999),-999),-999),-999),-999),-999)</f>
        <v>-999</v>
      </c>
      <c r="J918" s="9">
        <f>IF(Raw!$G918&gt;$C$8,IF(Raw!$Q918&gt;$C$8,IF(Raw!$N918&gt;$C$9,IF(Raw!$N918&lt;$A$9,IF(Raw!$X918&gt;$C$9,IF(Raw!$X918&lt;$A$9,Raw!N918,-999),-999),-999),-999),-999),-999)</f>
        <v>-999</v>
      </c>
      <c r="K918" s="9">
        <f>IF(Raw!$G918&gt;$C$8,IF(Raw!$Q918&gt;$C$8,IF(Raw!$N918&gt;$C$9,IF(Raw!$N918&lt;$A$9,IF(Raw!$X918&gt;$C$9,IF(Raw!$X918&lt;$A$9,Raw!R918,-999),-999),-999),-999),-999),-999)</f>
        <v>-999</v>
      </c>
      <c r="L918" s="9">
        <f>IF(Raw!$G918&gt;$C$8,IF(Raw!$Q918&gt;$C$8,IF(Raw!$N918&gt;$C$9,IF(Raw!$N918&lt;$A$9,IF(Raw!$X918&gt;$C$9,IF(Raw!$X918&lt;$A$9,Raw!S918,-999),-999),-999),-999),-999),-999)</f>
        <v>-999</v>
      </c>
      <c r="M918" s="9">
        <f>Raw!Q918</f>
        <v>0</v>
      </c>
      <c r="N918" s="9">
        <f>IF(Raw!$G918&gt;$C$8,IF(Raw!$Q918&gt;$C$8,IF(Raw!$N918&gt;$C$9,IF(Raw!$N918&lt;$A$9,IF(Raw!$X918&gt;$C$9,IF(Raw!$X918&lt;$A$9,Raw!V918,-999),-999),-999),-999),-999),-999)</f>
        <v>-999</v>
      </c>
      <c r="O918" s="9">
        <f>IF(Raw!$G918&gt;$C$8,IF(Raw!$Q918&gt;$C$8,IF(Raw!$N918&gt;$C$9,IF(Raw!$N918&lt;$A$9,IF(Raw!$X918&gt;$C$9,IF(Raw!$X918&lt;$A$9,Raw!W918,-999),-999),-999),-999),-999),-999)</f>
        <v>-999</v>
      </c>
      <c r="P918" s="9">
        <f>IF(Raw!$G918&gt;$C$8,IF(Raw!$Q918&gt;$C$8,IF(Raw!$N918&gt;$C$9,IF(Raw!$N918&lt;$A$9,IF(Raw!$X918&gt;$C$9,IF(Raw!$X918&lt;$A$9,Raw!X918,-999),-999),-999),-999),-999),-999)</f>
        <v>-999</v>
      </c>
      <c r="R918" s="9">
        <f t="shared" si="255"/>
        <v>0</v>
      </c>
      <c r="S918" s="9">
        <f t="shared" si="256"/>
        <v>0</v>
      </c>
      <c r="T918" s="9">
        <f t="shared" si="257"/>
        <v>0</v>
      </c>
      <c r="U918" s="9">
        <f t="shared" si="258"/>
        <v>0</v>
      </c>
      <c r="V918" s="15">
        <f t="shared" si="259"/>
        <v>-999</v>
      </c>
      <c r="X918" s="11">
        <f t="shared" si="260"/>
        <v>-6.0139799999999993E+20</v>
      </c>
      <c r="Y918" s="11">
        <f t="shared" si="261"/>
        <v>-9.99E-18</v>
      </c>
      <c r="Z918" s="11">
        <f t="shared" si="262"/>
        <v>-9.9899999999999989E-4</v>
      </c>
      <c r="AA918" s="16">
        <f t="shared" si="263"/>
        <v>1</v>
      </c>
      <c r="AB918" s="9">
        <f t="shared" si="264"/>
        <v>-999</v>
      </c>
      <c r="AC918" s="9">
        <f t="shared" si="265"/>
        <v>-999</v>
      </c>
      <c r="AD918" s="15">
        <f t="shared" si="266"/>
        <v>-999</v>
      </c>
      <c r="AE918" s="3">
        <f t="shared" si="267"/>
        <v>-1202.7959999999996</v>
      </c>
      <c r="AF918" s="2">
        <f t="shared" si="268"/>
        <v>0.30099999999999988</v>
      </c>
      <c r="AG918" s="9">
        <f t="shared" si="269"/>
        <v>0</v>
      </c>
      <c r="AH918" s="2">
        <f t="shared" si="270"/>
        <v>0</v>
      </c>
    </row>
    <row r="919" spans="1:34">
      <c r="A919" s="1">
        <f>Raw!A919</f>
        <v>0</v>
      </c>
      <c r="B919" s="14">
        <f>Raw!B919</f>
        <v>0</v>
      </c>
      <c r="C919" s="15">
        <f>Raw!C919</f>
        <v>0</v>
      </c>
      <c r="D919" s="15">
        <f>IF(C919&gt;0.5,Raw!D919*D$11,-999)</f>
        <v>-999</v>
      </c>
      <c r="E919" s="9">
        <f>IF(Raw!$G919&gt;$C$8,IF(Raw!$Q919&gt;$C$8,IF(Raw!$N919&gt;$C$9,IF(Raw!$N919&lt;$A$9,IF(Raw!$X919&gt;$C$9,IF(Raw!$X919&lt;$A$9,Raw!H919,-999),-999),-999),-999),-999),-999)</f>
        <v>-999</v>
      </c>
      <c r="F919" s="9">
        <f>IF(Raw!$G919&gt;$C$8,IF(Raw!$Q919&gt;$C$8,IF(Raw!$N919&gt;$C$9,IF(Raw!$N919&lt;$A$9,IF(Raw!$X919&gt;$C$9,IF(Raw!$X919&lt;$A$9,Raw!I919,-999),-999),-999),-999),-999),-999)</f>
        <v>-999</v>
      </c>
      <c r="G919" s="9">
        <f>Raw!G919</f>
        <v>0</v>
      </c>
      <c r="H919" s="9">
        <f>IF(Raw!$G919&gt;$C$8,IF(Raw!$Q919&gt;$C$8,IF(Raw!$N919&gt;$C$9,IF(Raw!$N919&lt;$A$9,IF(Raw!$X919&gt;$C$9,IF(Raw!$X919&lt;$A$9,Raw!L919,-999),-999),-999),-999),-999),-999)</f>
        <v>-999</v>
      </c>
      <c r="I919" s="9">
        <f>IF(Raw!$G919&gt;$C$8,IF(Raw!$Q919&gt;$C$8,IF(Raw!$N919&gt;$C$9,IF(Raw!$N919&lt;$A$9,IF(Raw!$X919&gt;$C$9,IF(Raw!$X919&lt;$A$9,Raw!M919,-999),-999),-999),-999),-999),-999)</f>
        <v>-999</v>
      </c>
      <c r="J919" s="9">
        <f>IF(Raw!$G919&gt;$C$8,IF(Raw!$Q919&gt;$C$8,IF(Raw!$N919&gt;$C$9,IF(Raw!$N919&lt;$A$9,IF(Raw!$X919&gt;$C$9,IF(Raw!$X919&lt;$A$9,Raw!N919,-999),-999),-999),-999),-999),-999)</f>
        <v>-999</v>
      </c>
      <c r="K919" s="9">
        <f>IF(Raw!$G919&gt;$C$8,IF(Raw!$Q919&gt;$C$8,IF(Raw!$N919&gt;$C$9,IF(Raw!$N919&lt;$A$9,IF(Raw!$X919&gt;$C$9,IF(Raw!$X919&lt;$A$9,Raw!R919,-999),-999),-999),-999),-999),-999)</f>
        <v>-999</v>
      </c>
      <c r="L919" s="9">
        <f>IF(Raw!$G919&gt;$C$8,IF(Raw!$Q919&gt;$C$8,IF(Raw!$N919&gt;$C$9,IF(Raw!$N919&lt;$A$9,IF(Raw!$X919&gt;$C$9,IF(Raw!$X919&lt;$A$9,Raw!S919,-999),-999),-999),-999),-999),-999)</f>
        <v>-999</v>
      </c>
      <c r="M919" s="9">
        <f>Raw!Q919</f>
        <v>0</v>
      </c>
      <c r="N919" s="9">
        <f>IF(Raw!$G919&gt;$C$8,IF(Raw!$Q919&gt;$C$8,IF(Raw!$N919&gt;$C$9,IF(Raw!$N919&lt;$A$9,IF(Raw!$X919&gt;$C$9,IF(Raw!$X919&lt;$A$9,Raw!V919,-999),-999),-999),-999),-999),-999)</f>
        <v>-999</v>
      </c>
      <c r="O919" s="9">
        <f>IF(Raw!$G919&gt;$C$8,IF(Raw!$Q919&gt;$C$8,IF(Raw!$N919&gt;$C$9,IF(Raw!$N919&lt;$A$9,IF(Raw!$X919&gt;$C$9,IF(Raw!$X919&lt;$A$9,Raw!W919,-999),-999),-999),-999),-999),-999)</f>
        <v>-999</v>
      </c>
      <c r="P919" s="9">
        <f>IF(Raw!$G919&gt;$C$8,IF(Raw!$Q919&gt;$C$8,IF(Raw!$N919&gt;$C$9,IF(Raw!$N919&lt;$A$9,IF(Raw!$X919&gt;$C$9,IF(Raw!$X919&lt;$A$9,Raw!X919,-999),-999),-999),-999),-999),-999)</f>
        <v>-999</v>
      </c>
      <c r="R919" s="9">
        <f t="shared" si="255"/>
        <v>0</v>
      </c>
      <c r="S919" s="9">
        <f t="shared" si="256"/>
        <v>0</v>
      </c>
      <c r="T919" s="9">
        <f t="shared" si="257"/>
        <v>0</v>
      </c>
      <c r="U919" s="9">
        <f t="shared" si="258"/>
        <v>0</v>
      </c>
      <c r="V919" s="15">
        <f t="shared" si="259"/>
        <v>-999</v>
      </c>
      <c r="X919" s="11">
        <f t="shared" si="260"/>
        <v>-6.0139799999999993E+20</v>
      </c>
      <c r="Y919" s="11">
        <f t="shared" si="261"/>
        <v>-9.99E-18</v>
      </c>
      <c r="Z919" s="11">
        <f t="shared" si="262"/>
        <v>-9.9899999999999989E-4</v>
      </c>
      <c r="AA919" s="16">
        <f t="shared" si="263"/>
        <v>1</v>
      </c>
      <c r="AB919" s="9">
        <f t="shared" si="264"/>
        <v>-999</v>
      </c>
      <c r="AC919" s="9">
        <f t="shared" si="265"/>
        <v>-999</v>
      </c>
      <c r="AD919" s="15">
        <f t="shared" si="266"/>
        <v>-999</v>
      </c>
      <c r="AE919" s="3">
        <f t="shared" si="267"/>
        <v>-1202.7959999999996</v>
      </c>
      <c r="AF919" s="2">
        <f t="shared" si="268"/>
        <v>0.30099999999999988</v>
      </c>
      <c r="AG919" s="9">
        <f t="shared" si="269"/>
        <v>0</v>
      </c>
      <c r="AH919" s="2">
        <f t="shared" si="270"/>
        <v>0</v>
      </c>
    </row>
    <row r="920" spans="1:34">
      <c r="A920" s="1">
        <f>Raw!A920</f>
        <v>0</v>
      </c>
      <c r="B920" s="14">
        <f>Raw!B920</f>
        <v>0</v>
      </c>
      <c r="C920" s="15">
        <f>Raw!C920</f>
        <v>0</v>
      </c>
      <c r="D920" s="15">
        <f>IF(C920&gt;0.5,Raw!D920*D$11,-999)</f>
        <v>-999</v>
      </c>
      <c r="E920" s="9">
        <f>IF(Raw!$G920&gt;$C$8,IF(Raw!$Q920&gt;$C$8,IF(Raw!$N920&gt;$C$9,IF(Raw!$N920&lt;$A$9,IF(Raw!$X920&gt;$C$9,IF(Raw!$X920&lt;$A$9,Raw!H920,-999),-999),-999),-999),-999),-999)</f>
        <v>-999</v>
      </c>
      <c r="F920" s="9">
        <f>IF(Raw!$G920&gt;$C$8,IF(Raw!$Q920&gt;$C$8,IF(Raw!$N920&gt;$C$9,IF(Raw!$N920&lt;$A$9,IF(Raw!$X920&gt;$C$9,IF(Raw!$X920&lt;$A$9,Raw!I920,-999),-999),-999),-999),-999),-999)</f>
        <v>-999</v>
      </c>
      <c r="G920" s="9">
        <f>Raw!G920</f>
        <v>0</v>
      </c>
      <c r="H920" s="9">
        <f>IF(Raw!$G920&gt;$C$8,IF(Raw!$Q920&gt;$C$8,IF(Raw!$N920&gt;$C$9,IF(Raw!$N920&lt;$A$9,IF(Raw!$X920&gt;$C$9,IF(Raw!$X920&lt;$A$9,Raw!L920,-999),-999),-999),-999),-999),-999)</f>
        <v>-999</v>
      </c>
      <c r="I920" s="9">
        <f>IF(Raw!$G920&gt;$C$8,IF(Raw!$Q920&gt;$C$8,IF(Raw!$N920&gt;$C$9,IF(Raw!$N920&lt;$A$9,IF(Raw!$X920&gt;$C$9,IF(Raw!$X920&lt;$A$9,Raw!M920,-999),-999),-999),-999),-999),-999)</f>
        <v>-999</v>
      </c>
      <c r="J920" s="9">
        <f>IF(Raw!$G920&gt;$C$8,IF(Raw!$Q920&gt;$C$8,IF(Raw!$N920&gt;$C$9,IF(Raw!$N920&lt;$A$9,IF(Raw!$X920&gt;$C$9,IF(Raw!$X920&lt;$A$9,Raw!N920,-999),-999),-999),-999),-999),-999)</f>
        <v>-999</v>
      </c>
      <c r="K920" s="9">
        <f>IF(Raw!$G920&gt;$C$8,IF(Raw!$Q920&gt;$C$8,IF(Raw!$N920&gt;$C$9,IF(Raw!$N920&lt;$A$9,IF(Raw!$X920&gt;$C$9,IF(Raw!$X920&lt;$A$9,Raw!R920,-999),-999),-999),-999),-999),-999)</f>
        <v>-999</v>
      </c>
      <c r="L920" s="9">
        <f>IF(Raw!$G920&gt;$C$8,IF(Raw!$Q920&gt;$C$8,IF(Raw!$N920&gt;$C$9,IF(Raw!$N920&lt;$A$9,IF(Raw!$X920&gt;$C$9,IF(Raw!$X920&lt;$A$9,Raw!S920,-999),-999),-999),-999),-999),-999)</f>
        <v>-999</v>
      </c>
      <c r="M920" s="9">
        <f>Raw!Q920</f>
        <v>0</v>
      </c>
      <c r="N920" s="9">
        <f>IF(Raw!$G920&gt;$C$8,IF(Raw!$Q920&gt;$C$8,IF(Raw!$N920&gt;$C$9,IF(Raw!$N920&lt;$A$9,IF(Raw!$X920&gt;$C$9,IF(Raw!$X920&lt;$A$9,Raw!V920,-999),-999),-999),-999),-999),-999)</f>
        <v>-999</v>
      </c>
      <c r="O920" s="9">
        <f>IF(Raw!$G920&gt;$C$8,IF(Raw!$Q920&gt;$C$8,IF(Raw!$N920&gt;$C$9,IF(Raw!$N920&lt;$A$9,IF(Raw!$X920&gt;$C$9,IF(Raw!$X920&lt;$A$9,Raw!W920,-999),-999),-999),-999),-999),-999)</f>
        <v>-999</v>
      </c>
      <c r="P920" s="9">
        <f>IF(Raw!$G920&gt;$C$8,IF(Raw!$Q920&gt;$C$8,IF(Raw!$N920&gt;$C$9,IF(Raw!$N920&lt;$A$9,IF(Raw!$X920&gt;$C$9,IF(Raw!$X920&lt;$A$9,Raw!X920,-999),-999),-999),-999),-999),-999)</f>
        <v>-999</v>
      </c>
      <c r="R920" s="9">
        <f t="shared" si="255"/>
        <v>0</v>
      </c>
      <c r="S920" s="9">
        <f t="shared" si="256"/>
        <v>0</v>
      </c>
      <c r="T920" s="9">
        <f t="shared" si="257"/>
        <v>0</v>
      </c>
      <c r="U920" s="9">
        <f t="shared" si="258"/>
        <v>0</v>
      </c>
      <c r="V920" s="15">
        <f t="shared" si="259"/>
        <v>-999</v>
      </c>
      <c r="X920" s="11">
        <f t="shared" si="260"/>
        <v>-6.0139799999999993E+20</v>
      </c>
      <c r="Y920" s="11">
        <f t="shared" si="261"/>
        <v>-9.99E-18</v>
      </c>
      <c r="Z920" s="11">
        <f t="shared" si="262"/>
        <v>-9.9899999999999989E-4</v>
      </c>
      <c r="AA920" s="16">
        <f t="shared" si="263"/>
        <v>1</v>
      </c>
      <c r="AB920" s="9">
        <f t="shared" si="264"/>
        <v>-999</v>
      </c>
      <c r="AC920" s="9">
        <f t="shared" si="265"/>
        <v>-999</v>
      </c>
      <c r="AD920" s="15">
        <f t="shared" si="266"/>
        <v>-999</v>
      </c>
      <c r="AE920" s="3">
        <f t="shared" si="267"/>
        <v>-1202.7959999999996</v>
      </c>
      <c r="AF920" s="2">
        <f t="shared" si="268"/>
        <v>0.30099999999999988</v>
      </c>
      <c r="AG920" s="9">
        <f t="shared" si="269"/>
        <v>0</v>
      </c>
      <c r="AH920" s="2">
        <f t="shared" si="270"/>
        <v>0</v>
      </c>
    </row>
    <row r="921" spans="1:34">
      <c r="A921" s="1">
        <f>Raw!A921</f>
        <v>0</v>
      </c>
      <c r="B921" s="14">
        <f>Raw!B921</f>
        <v>0</v>
      </c>
      <c r="C921" s="15">
        <f>Raw!C921</f>
        <v>0</v>
      </c>
      <c r="D921" s="15">
        <f>IF(C921&gt;0.5,Raw!D921*D$11,-999)</f>
        <v>-999</v>
      </c>
      <c r="E921" s="9">
        <f>IF(Raw!$G921&gt;$C$8,IF(Raw!$Q921&gt;$C$8,IF(Raw!$N921&gt;$C$9,IF(Raw!$N921&lt;$A$9,IF(Raw!$X921&gt;$C$9,IF(Raw!$X921&lt;$A$9,Raw!H921,-999),-999),-999),-999),-999),-999)</f>
        <v>-999</v>
      </c>
      <c r="F921" s="9">
        <f>IF(Raw!$G921&gt;$C$8,IF(Raw!$Q921&gt;$C$8,IF(Raw!$N921&gt;$C$9,IF(Raw!$N921&lt;$A$9,IF(Raw!$X921&gt;$C$9,IF(Raw!$X921&lt;$A$9,Raw!I921,-999),-999),-999),-999),-999),-999)</f>
        <v>-999</v>
      </c>
      <c r="G921" s="9">
        <f>Raw!G921</f>
        <v>0</v>
      </c>
      <c r="H921" s="9">
        <f>IF(Raw!$G921&gt;$C$8,IF(Raw!$Q921&gt;$C$8,IF(Raw!$N921&gt;$C$9,IF(Raw!$N921&lt;$A$9,IF(Raw!$X921&gt;$C$9,IF(Raw!$X921&lt;$A$9,Raw!L921,-999),-999),-999),-999),-999),-999)</f>
        <v>-999</v>
      </c>
      <c r="I921" s="9">
        <f>IF(Raw!$G921&gt;$C$8,IF(Raw!$Q921&gt;$C$8,IF(Raw!$N921&gt;$C$9,IF(Raw!$N921&lt;$A$9,IF(Raw!$X921&gt;$C$9,IF(Raw!$X921&lt;$A$9,Raw!M921,-999),-999),-999),-999),-999),-999)</f>
        <v>-999</v>
      </c>
      <c r="J921" s="9">
        <f>IF(Raw!$G921&gt;$C$8,IF(Raw!$Q921&gt;$C$8,IF(Raw!$N921&gt;$C$9,IF(Raw!$N921&lt;$A$9,IF(Raw!$X921&gt;$C$9,IF(Raw!$X921&lt;$A$9,Raw!N921,-999),-999),-999),-999),-999),-999)</f>
        <v>-999</v>
      </c>
      <c r="K921" s="9">
        <f>IF(Raw!$G921&gt;$C$8,IF(Raw!$Q921&gt;$C$8,IF(Raw!$N921&gt;$C$9,IF(Raw!$N921&lt;$A$9,IF(Raw!$X921&gt;$C$9,IF(Raw!$X921&lt;$A$9,Raw!R921,-999),-999),-999),-999),-999),-999)</f>
        <v>-999</v>
      </c>
      <c r="L921" s="9">
        <f>IF(Raw!$G921&gt;$C$8,IF(Raw!$Q921&gt;$C$8,IF(Raw!$N921&gt;$C$9,IF(Raw!$N921&lt;$A$9,IF(Raw!$X921&gt;$C$9,IF(Raw!$X921&lt;$A$9,Raw!S921,-999),-999),-999),-999),-999),-999)</f>
        <v>-999</v>
      </c>
      <c r="M921" s="9">
        <f>Raw!Q921</f>
        <v>0</v>
      </c>
      <c r="N921" s="9">
        <f>IF(Raw!$G921&gt;$C$8,IF(Raw!$Q921&gt;$C$8,IF(Raw!$N921&gt;$C$9,IF(Raw!$N921&lt;$A$9,IF(Raw!$X921&gt;$C$9,IF(Raw!$X921&lt;$A$9,Raw!V921,-999),-999),-999),-999),-999),-999)</f>
        <v>-999</v>
      </c>
      <c r="O921" s="9">
        <f>IF(Raw!$G921&gt;$C$8,IF(Raw!$Q921&gt;$C$8,IF(Raw!$N921&gt;$C$9,IF(Raw!$N921&lt;$A$9,IF(Raw!$X921&gt;$C$9,IF(Raw!$X921&lt;$A$9,Raw!W921,-999),-999),-999),-999),-999),-999)</f>
        <v>-999</v>
      </c>
      <c r="P921" s="9">
        <f>IF(Raw!$G921&gt;$C$8,IF(Raw!$Q921&gt;$C$8,IF(Raw!$N921&gt;$C$9,IF(Raw!$N921&lt;$A$9,IF(Raw!$X921&gt;$C$9,IF(Raw!$X921&lt;$A$9,Raw!X921,-999),-999),-999),-999),-999),-999)</f>
        <v>-999</v>
      </c>
      <c r="R921" s="9">
        <f t="shared" si="255"/>
        <v>0</v>
      </c>
      <c r="S921" s="9">
        <f t="shared" si="256"/>
        <v>0</v>
      </c>
      <c r="T921" s="9">
        <f t="shared" si="257"/>
        <v>0</v>
      </c>
      <c r="U921" s="9">
        <f t="shared" si="258"/>
        <v>0</v>
      </c>
      <c r="V921" s="15">
        <f t="shared" si="259"/>
        <v>-999</v>
      </c>
      <c r="X921" s="11">
        <f t="shared" si="260"/>
        <v>-6.0139799999999993E+20</v>
      </c>
      <c r="Y921" s="11">
        <f t="shared" si="261"/>
        <v>-9.99E-18</v>
      </c>
      <c r="Z921" s="11">
        <f t="shared" si="262"/>
        <v>-9.9899999999999989E-4</v>
      </c>
      <c r="AA921" s="16">
        <f t="shared" si="263"/>
        <v>1</v>
      </c>
      <c r="AB921" s="9">
        <f t="shared" si="264"/>
        <v>-999</v>
      </c>
      <c r="AC921" s="9">
        <f t="shared" si="265"/>
        <v>-999</v>
      </c>
      <c r="AD921" s="15">
        <f t="shared" si="266"/>
        <v>-999</v>
      </c>
      <c r="AE921" s="3">
        <f t="shared" si="267"/>
        <v>-1202.7959999999996</v>
      </c>
      <c r="AF921" s="2">
        <f t="shared" si="268"/>
        <v>0.30099999999999988</v>
      </c>
      <c r="AG921" s="9">
        <f t="shared" si="269"/>
        <v>0</v>
      </c>
      <c r="AH921" s="2">
        <f t="shared" si="270"/>
        <v>0</v>
      </c>
    </row>
    <row r="922" spans="1:34">
      <c r="A922" s="1">
        <f>Raw!A922</f>
        <v>0</v>
      </c>
      <c r="B922" s="14">
        <f>Raw!B922</f>
        <v>0</v>
      </c>
      <c r="C922" s="15">
        <f>Raw!C922</f>
        <v>0</v>
      </c>
      <c r="D922" s="15">
        <f>IF(C922&gt;0.5,Raw!D922*D$11,-999)</f>
        <v>-999</v>
      </c>
      <c r="E922" s="9">
        <f>IF(Raw!$G922&gt;$C$8,IF(Raw!$Q922&gt;$C$8,IF(Raw!$N922&gt;$C$9,IF(Raw!$N922&lt;$A$9,IF(Raw!$X922&gt;$C$9,IF(Raw!$X922&lt;$A$9,Raw!H922,-999),-999),-999),-999),-999),-999)</f>
        <v>-999</v>
      </c>
      <c r="F922" s="9">
        <f>IF(Raw!$G922&gt;$C$8,IF(Raw!$Q922&gt;$C$8,IF(Raw!$N922&gt;$C$9,IF(Raw!$N922&lt;$A$9,IF(Raw!$X922&gt;$C$9,IF(Raw!$X922&lt;$A$9,Raw!I922,-999),-999),-999),-999),-999),-999)</f>
        <v>-999</v>
      </c>
      <c r="G922" s="9">
        <f>Raw!G922</f>
        <v>0</v>
      </c>
      <c r="H922" s="9">
        <f>IF(Raw!$G922&gt;$C$8,IF(Raw!$Q922&gt;$C$8,IF(Raw!$N922&gt;$C$9,IF(Raw!$N922&lt;$A$9,IF(Raw!$X922&gt;$C$9,IF(Raw!$X922&lt;$A$9,Raw!L922,-999),-999),-999),-999),-999),-999)</f>
        <v>-999</v>
      </c>
      <c r="I922" s="9">
        <f>IF(Raw!$G922&gt;$C$8,IF(Raw!$Q922&gt;$C$8,IF(Raw!$N922&gt;$C$9,IF(Raw!$N922&lt;$A$9,IF(Raw!$X922&gt;$C$9,IF(Raw!$X922&lt;$A$9,Raw!M922,-999),-999),-999),-999),-999),-999)</f>
        <v>-999</v>
      </c>
      <c r="J922" s="9">
        <f>IF(Raw!$G922&gt;$C$8,IF(Raw!$Q922&gt;$C$8,IF(Raw!$N922&gt;$C$9,IF(Raw!$N922&lt;$A$9,IF(Raw!$X922&gt;$C$9,IF(Raw!$X922&lt;$A$9,Raw!N922,-999),-999),-999),-999),-999),-999)</f>
        <v>-999</v>
      </c>
      <c r="K922" s="9">
        <f>IF(Raw!$G922&gt;$C$8,IF(Raw!$Q922&gt;$C$8,IF(Raw!$N922&gt;$C$9,IF(Raw!$N922&lt;$A$9,IF(Raw!$X922&gt;$C$9,IF(Raw!$X922&lt;$A$9,Raw!R922,-999),-999),-999),-999),-999),-999)</f>
        <v>-999</v>
      </c>
      <c r="L922" s="9">
        <f>IF(Raw!$G922&gt;$C$8,IF(Raw!$Q922&gt;$C$8,IF(Raw!$N922&gt;$C$9,IF(Raw!$N922&lt;$A$9,IF(Raw!$X922&gt;$C$9,IF(Raw!$X922&lt;$A$9,Raw!S922,-999),-999),-999),-999),-999),-999)</f>
        <v>-999</v>
      </c>
      <c r="M922" s="9">
        <f>Raw!Q922</f>
        <v>0</v>
      </c>
      <c r="N922" s="9">
        <f>IF(Raw!$G922&gt;$C$8,IF(Raw!$Q922&gt;$C$8,IF(Raw!$N922&gt;$C$9,IF(Raw!$N922&lt;$A$9,IF(Raw!$X922&gt;$C$9,IF(Raw!$X922&lt;$A$9,Raw!V922,-999),-999),-999),-999),-999),-999)</f>
        <v>-999</v>
      </c>
      <c r="O922" s="9">
        <f>IF(Raw!$G922&gt;$C$8,IF(Raw!$Q922&gt;$C$8,IF(Raw!$N922&gt;$C$9,IF(Raw!$N922&lt;$A$9,IF(Raw!$X922&gt;$C$9,IF(Raw!$X922&lt;$A$9,Raw!W922,-999),-999),-999),-999),-999),-999)</f>
        <v>-999</v>
      </c>
      <c r="P922" s="9">
        <f>IF(Raw!$G922&gt;$C$8,IF(Raw!$Q922&gt;$C$8,IF(Raw!$N922&gt;$C$9,IF(Raw!$N922&lt;$A$9,IF(Raw!$X922&gt;$C$9,IF(Raw!$X922&lt;$A$9,Raw!X922,-999),-999),-999),-999),-999),-999)</f>
        <v>-999</v>
      </c>
      <c r="R922" s="9">
        <f t="shared" si="255"/>
        <v>0</v>
      </c>
      <c r="S922" s="9">
        <f t="shared" si="256"/>
        <v>0</v>
      </c>
      <c r="T922" s="9">
        <f t="shared" si="257"/>
        <v>0</v>
      </c>
      <c r="U922" s="9">
        <f t="shared" si="258"/>
        <v>0</v>
      </c>
      <c r="V922" s="15">
        <f t="shared" si="259"/>
        <v>-999</v>
      </c>
      <c r="X922" s="11">
        <f t="shared" si="260"/>
        <v>-6.0139799999999993E+20</v>
      </c>
      <c r="Y922" s="11">
        <f t="shared" si="261"/>
        <v>-9.99E-18</v>
      </c>
      <c r="Z922" s="11">
        <f t="shared" si="262"/>
        <v>-9.9899999999999989E-4</v>
      </c>
      <c r="AA922" s="16">
        <f t="shared" si="263"/>
        <v>1</v>
      </c>
      <c r="AB922" s="9">
        <f t="shared" si="264"/>
        <v>-999</v>
      </c>
      <c r="AC922" s="9">
        <f t="shared" si="265"/>
        <v>-999</v>
      </c>
      <c r="AD922" s="15">
        <f t="shared" si="266"/>
        <v>-999</v>
      </c>
      <c r="AE922" s="3">
        <f t="shared" si="267"/>
        <v>-1202.7959999999996</v>
      </c>
      <c r="AF922" s="2">
        <f t="shared" si="268"/>
        <v>0.30099999999999988</v>
      </c>
      <c r="AG922" s="9">
        <f t="shared" si="269"/>
        <v>0</v>
      </c>
      <c r="AH922" s="2">
        <f t="shared" si="270"/>
        <v>0</v>
      </c>
    </row>
    <row r="923" spans="1:34">
      <c r="A923" s="1">
        <f>Raw!A923</f>
        <v>0</v>
      </c>
      <c r="B923" s="14">
        <f>Raw!B923</f>
        <v>0</v>
      </c>
      <c r="C923" s="15">
        <f>Raw!C923</f>
        <v>0</v>
      </c>
      <c r="D923" s="15">
        <f>IF(C923&gt;0.5,Raw!D923*D$11,-999)</f>
        <v>-999</v>
      </c>
      <c r="E923" s="9">
        <f>IF(Raw!$G923&gt;$C$8,IF(Raw!$Q923&gt;$C$8,IF(Raw!$N923&gt;$C$9,IF(Raw!$N923&lt;$A$9,IF(Raw!$X923&gt;$C$9,IF(Raw!$X923&lt;$A$9,Raw!H923,-999),-999),-999),-999),-999),-999)</f>
        <v>-999</v>
      </c>
      <c r="F923" s="9">
        <f>IF(Raw!$G923&gt;$C$8,IF(Raw!$Q923&gt;$C$8,IF(Raw!$N923&gt;$C$9,IF(Raw!$N923&lt;$A$9,IF(Raw!$X923&gt;$C$9,IF(Raw!$X923&lt;$A$9,Raw!I923,-999),-999),-999),-999),-999),-999)</f>
        <v>-999</v>
      </c>
      <c r="G923" s="9">
        <f>Raw!G923</f>
        <v>0</v>
      </c>
      <c r="H923" s="9">
        <f>IF(Raw!$G923&gt;$C$8,IF(Raw!$Q923&gt;$C$8,IF(Raw!$N923&gt;$C$9,IF(Raw!$N923&lt;$A$9,IF(Raw!$X923&gt;$C$9,IF(Raw!$X923&lt;$A$9,Raw!L923,-999),-999),-999),-999),-999),-999)</f>
        <v>-999</v>
      </c>
      <c r="I923" s="9">
        <f>IF(Raw!$G923&gt;$C$8,IF(Raw!$Q923&gt;$C$8,IF(Raw!$N923&gt;$C$9,IF(Raw!$N923&lt;$A$9,IF(Raw!$X923&gt;$C$9,IF(Raw!$X923&lt;$A$9,Raw!M923,-999),-999),-999),-999),-999),-999)</f>
        <v>-999</v>
      </c>
      <c r="J923" s="9">
        <f>IF(Raw!$G923&gt;$C$8,IF(Raw!$Q923&gt;$C$8,IF(Raw!$N923&gt;$C$9,IF(Raw!$N923&lt;$A$9,IF(Raw!$X923&gt;$C$9,IF(Raw!$X923&lt;$A$9,Raw!N923,-999),-999),-999),-999),-999),-999)</f>
        <v>-999</v>
      </c>
      <c r="K923" s="9">
        <f>IF(Raw!$G923&gt;$C$8,IF(Raw!$Q923&gt;$C$8,IF(Raw!$N923&gt;$C$9,IF(Raw!$N923&lt;$A$9,IF(Raw!$X923&gt;$C$9,IF(Raw!$X923&lt;$A$9,Raw!R923,-999),-999),-999),-999),-999),-999)</f>
        <v>-999</v>
      </c>
      <c r="L923" s="9">
        <f>IF(Raw!$G923&gt;$C$8,IF(Raw!$Q923&gt;$C$8,IF(Raw!$N923&gt;$C$9,IF(Raw!$N923&lt;$A$9,IF(Raw!$X923&gt;$C$9,IF(Raw!$X923&lt;$A$9,Raw!S923,-999),-999),-999),-999),-999),-999)</f>
        <v>-999</v>
      </c>
      <c r="M923" s="9">
        <f>Raw!Q923</f>
        <v>0</v>
      </c>
      <c r="N923" s="9">
        <f>IF(Raw!$G923&gt;$C$8,IF(Raw!$Q923&gt;$C$8,IF(Raw!$N923&gt;$C$9,IF(Raw!$N923&lt;$A$9,IF(Raw!$X923&gt;$C$9,IF(Raw!$X923&lt;$A$9,Raw!V923,-999),-999),-999),-999),-999),-999)</f>
        <v>-999</v>
      </c>
      <c r="O923" s="9">
        <f>IF(Raw!$G923&gt;$C$8,IF(Raw!$Q923&gt;$C$8,IF(Raw!$N923&gt;$C$9,IF(Raw!$N923&lt;$A$9,IF(Raw!$X923&gt;$C$9,IF(Raw!$X923&lt;$A$9,Raw!W923,-999),-999),-999),-999),-999),-999)</f>
        <v>-999</v>
      </c>
      <c r="P923" s="9">
        <f>IF(Raw!$G923&gt;$C$8,IF(Raw!$Q923&gt;$C$8,IF(Raw!$N923&gt;$C$9,IF(Raw!$N923&lt;$A$9,IF(Raw!$X923&gt;$C$9,IF(Raw!$X923&lt;$A$9,Raw!X923,-999),-999),-999),-999),-999),-999)</f>
        <v>-999</v>
      </c>
      <c r="R923" s="9">
        <f t="shared" si="255"/>
        <v>0</v>
      </c>
      <c r="S923" s="9">
        <f t="shared" si="256"/>
        <v>0</v>
      </c>
      <c r="T923" s="9">
        <f t="shared" si="257"/>
        <v>0</v>
      </c>
      <c r="U923" s="9">
        <f t="shared" si="258"/>
        <v>0</v>
      </c>
      <c r="V923" s="15">
        <f t="shared" si="259"/>
        <v>-999</v>
      </c>
      <c r="X923" s="11">
        <f t="shared" si="260"/>
        <v>-6.0139799999999993E+20</v>
      </c>
      <c r="Y923" s="11">
        <f t="shared" si="261"/>
        <v>-9.99E-18</v>
      </c>
      <c r="Z923" s="11">
        <f t="shared" si="262"/>
        <v>-9.9899999999999989E-4</v>
      </c>
      <c r="AA923" s="16">
        <f t="shared" si="263"/>
        <v>1</v>
      </c>
      <c r="AB923" s="9">
        <f t="shared" si="264"/>
        <v>-999</v>
      </c>
      <c r="AC923" s="9">
        <f t="shared" si="265"/>
        <v>-999</v>
      </c>
      <c r="AD923" s="15">
        <f t="shared" si="266"/>
        <v>-999</v>
      </c>
      <c r="AE923" s="3">
        <f t="shared" si="267"/>
        <v>-1202.7959999999996</v>
      </c>
      <c r="AF923" s="2">
        <f t="shared" si="268"/>
        <v>0.30099999999999988</v>
      </c>
      <c r="AG923" s="9">
        <f t="shared" si="269"/>
        <v>0</v>
      </c>
      <c r="AH923" s="2">
        <f t="shared" si="270"/>
        <v>0</v>
      </c>
    </row>
    <row r="924" spans="1:34">
      <c r="A924" s="1">
        <f>Raw!A924</f>
        <v>0</v>
      </c>
      <c r="B924" s="14">
        <f>Raw!B924</f>
        <v>0</v>
      </c>
      <c r="C924" s="15">
        <f>Raw!C924</f>
        <v>0</v>
      </c>
      <c r="D924" s="15">
        <f>IF(C924&gt;0.5,Raw!D924*D$11,-999)</f>
        <v>-999</v>
      </c>
      <c r="E924" s="9">
        <f>IF(Raw!$G924&gt;$C$8,IF(Raw!$Q924&gt;$C$8,IF(Raw!$N924&gt;$C$9,IF(Raw!$N924&lt;$A$9,IF(Raw!$X924&gt;$C$9,IF(Raw!$X924&lt;$A$9,Raw!H924,-999),-999),-999),-999),-999),-999)</f>
        <v>-999</v>
      </c>
      <c r="F924" s="9">
        <f>IF(Raw!$G924&gt;$C$8,IF(Raw!$Q924&gt;$C$8,IF(Raw!$N924&gt;$C$9,IF(Raw!$N924&lt;$A$9,IF(Raw!$X924&gt;$C$9,IF(Raw!$X924&lt;$A$9,Raw!I924,-999),-999),-999),-999),-999),-999)</f>
        <v>-999</v>
      </c>
      <c r="G924" s="9">
        <f>Raw!G924</f>
        <v>0</v>
      </c>
      <c r="H924" s="9">
        <f>IF(Raw!$G924&gt;$C$8,IF(Raw!$Q924&gt;$C$8,IF(Raw!$N924&gt;$C$9,IF(Raw!$N924&lt;$A$9,IF(Raw!$X924&gt;$C$9,IF(Raw!$X924&lt;$A$9,Raw!L924,-999),-999),-999),-999),-999),-999)</f>
        <v>-999</v>
      </c>
      <c r="I924" s="9">
        <f>IF(Raw!$G924&gt;$C$8,IF(Raw!$Q924&gt;$C$8,IF(Raw!$N924&gt;$C$9,IF(Raw!$N924&lt;$A$9,IF(Raw!$X924&gt;$C$9,IF(Raw!$X924&lt;$A$9,Raw!M924,-999),-999),-999),-999),-999),-999)</f>
        <v>-999</v>
      </c>
      <c r="J924" s="9">
        <f>IF(Raw!$G924&gt;$C$8,IF(Raw!$Q924&gt;$C$8,IF(Raw!$N924&gt;$C$9,IF(Raw!$N924&lt;$A$9,IF(Raw!$X924&gt;$C$9,IF(Raw!$X924&lt;$A$9,Raw!N924,-999),-999),-999),-999),-999),-999)</f>
        <v>-999</v>
      </c>
      <c r="K924" s="9">
        <f>IF(Raw!$G924&gt;$C$8,IF(Raw!$Q924&gt;$C$8,IF(Raw!$N924&gt;$C$9,IF(Raw!$N924&lt;$A$9,IF(Raw!$X924&gt;$C$9,IF(Raw!$X924&lt;$A$9,Raw!R924,-999),-999),-999),-999),-999),-999)</f>
        <v>-999</v>
      </c>
      <c r="L924" s="9">
        <f>IF(Raw!$G924&gt;$C$8,IF(Raw!$Q924&gt;$C$8,IF(Raw!$N924&gt;$C$9,IF(Raw!$N924&lt;$A$9,IF(Raw!$X924&gt;$C$9,IF(Raw!$X924&lt;$A$9,Raw!S924,-999),-999),-999),-999),-999),-999)</f>
        <v>-999</v>
      </c>
      <c r="M924" s="9">
        <f>Raw!Q924</f>
        <v>0</v>
      </c>
      <c r="N924" s="9">
        <f>IF(Raw!$G924&gt;$C$8,IF(Raw!$Q924&gt;$C$8,IF(Raw!$N924&gt;$C$9,IF(Raw!$N924&lt;$A$9,IF(Raw!$X924&gt;$C$9,IF(Raw!$X924&lt;$A$9,Raw!V924,-999),-999),-999),-999),-999),-999)</f>
        <v>-999</v>
      </c>
      <c r="O924" s="9">
        <f>IF(Raw!$G924&gt;$C$8,IF(Raw!$Q924&gt;$C$8,IF(Raw!$N924&gt;$C$9,IF(Raw!$N924&lt;$A$9,IF(Raw!$X924&gt;$C$9,IF(Raw!$X924&lt;$A$9,Raw!W924,-999),-999),-999),-999),-999),-999)</f>
        <v>-999</v>
      </c>
      <c r="P924" s="9">
        <f>IF(Raw!$G924&gt;$C$8,IF(Raw!$Q924&gt;$C$8,IF(Raw!$N924&gt;$C$9,IF(Raw!$N924&lt;$A$9,IF(Raw!$X924&gt;$C$9,IF(Raw!$X924&lt;$A$9,Raw!X924,-999),-999),-999),-999),-999),-999)</f>
        <v>-999</v>
      </c>
      <c r="R924" s="9">
        <f t="shared" si="255"/>
        <v>0</v>
      </c>
      <c r="S924" s="9">
        <f t="shared" si="256"/>
        <v>0</v>
      </c>
      <c r="T924" s="9">
        <f t="shared" si="257"/>
        <v>0</v>
      </c>
      <c r="U924" s="9">
        <f t="shared" si="258"/>
        <v>0</v>
      </c>
      <c r="V924" s="15">
        <f t="shared" si="259"/>
        <v>-999</v>
      </c>
      <c r="X924" s="11">
        <f t="shared" si="260"/>
        <v>-6.0139799999999993E+20</v>
      </c>
      <c r="Y924" s="11">
        <f t="shared" si="261"/>
        <v>-9.99E-18</v>
      </c>
      <c r="Z924" s="11">
        <f t="shared" si="262"/>
        <v>-9.9899999999999989E-4</v>
      </c>
      <c r="AA924" s="16">
        <f t="shared" si="263"/>
        <v>1</v>
      </c>
      <c r="AB924" s="9">
        <f t="shared" si="264"/>
        <v>-999</v>
      </c>
      <c r="AC924" s="9">
        <f t="shared" si="265"/>
        <v>-999</v>
      </c>
      <c r="AD924" s="15">
        <f t="shared" si="266"/>
        <v>-999</v>
      </c>
      <c r="AE924" s="3">
        <f t="shared" si="267"/>
        <v>-1202.7959999999996</v>
      </c>
      <c r="AF924" s="2">
        <f t="shared" si="268"/>
        <v>0.30099999999999988</v>
      </c>
      <c r="AG924" s="9">
        <f t="shared" si="269"/>
        <v>0</v>
      </c>
      <c r="AH924" s="2">
        <f t="shared" si="270"/>
        <v>0</v>
      </c>
    </row>
    <row r="925" spans="1:34">
      <c r="A925" s="1">
        <f>Raw!A925</f>
        <v>0</v>
      </c>
      <c r="B925" s="14">
        <f>Raw!B925</f>
        <v>0</v>
      </c>
      <c r="C925" s="15">
        <f>Raw!C925</f>
        <v>0</v>
      </c>
      <c r="D925" s="15">
        <f>IF(C925&gt;0.5,Raw!D925*D$11,-999)</f>
        <v>-999</v>
      </c>
      <c r="E925" s="9">
        <f>IF(Raw!$G925&gt;$C$8,IF(Raw!$Q925&gt;$C$8,IF(Raw!$N925&gt;$C$9,IF(Raw!$N925&lt;$A$9,IF(Raw!$X925&gt;$C$9,IF(Raw!$X925&lt;$A$9,Raw!H925,-999),-999),-999),-999),-999),-999)</f>
        <v>-999</v>
      </c>
      <c r="F925" s="9">
        <f>IF(Raw!$G925&gt;$C$8,IF(Raw!$Q925&gt;$C$8,IF(Raw!$N925&gt;$C$9,IF(Raw!$N925&lt;$A$9,IF(Raw!$X925&gt;$C$9,IF(Raw!$X925&lt;$A$9,Raw!I925,-999),-999),-999),-999),-999),-999)</f>
        <v>-999</v>
      </c>
      <c r="G925" s="9">
        <f>Raw!G925</f>
        <v>0</v>
      </c>
      <c r="H925" s="9">
        <f>IF(Raw!$G925&gt;$C$8,IF(Raw!$Q925&gt;$C$8,IF(Raw!$N925&gt;$C$9,IF(Raw!$N925&lt;$A$9,IF(Raw!$X925&gt;$C$9,IF(Raw!$X925&lt;$A$9,Raw!L925,-999),-999),-999),-999),-999),-999)</f>
        <v>-999</v>
      </c>
      <c r="I925" s="9">
        <f>IF(Raw!$G925&gt;$C$8,IF(Raw!$Q925&gt;$C$8,IF(Raw!$N925&gt;$C$9,IF(Raw!$N925&lt;$A$9,IF(Raw!$X925&gt;$C$9,IF(Raw!$X925&lt;$A$9,Raw!M925,-999),-999),-999),-999),-999),-999)</f>
        <v>-999</v>
      </c>
      <c r="J925" s="9">
        <f>IF(Raw!$G925&gt;$C$8,IF(Raw!$Q925&gt;$C$8,IF(Raw!$N925&gt;$C$9,IF(Raw!$N925&lt;$A$9,IF(Raw!$X925&gt;$C$9,IF(Raw!$X925&lt;$A$9,Raw!N925,-999),-999),-999),-999),-999),-999)</f>
        <v>-999</v>
      </c>
      <c r="K925" s="9">
        <f>IF(Raw!$G925&gt;$C$8,IF(Raw!$Q925&gt;$C$8,IF(Raw!$N925&gt;$C$9,IF(Raw!$N925&lt;$A$9,IF(Raw!$X925&gt;$C$9,IF(Raw!$X925&lt;$A$9,Raw!R925,-999),-999),-999),-999),-999),-999)</f>
        <v>-999</v>
      </c>
      <c r="L925" s="9">
        <f>IF(Raw!$G925&gt;$C$8,IF(Raw!$Q925&gt;$C$8,IF(Raw!$N925&gt;$C$9,IF(Raw!$N925&lt;$A$9,IF(Raw!$X925&gt;$C$9,IF(Raw!$X925&lt;$A$9,Raw!S925,-999),-999),-999),-999),-999),-999)</f>
        <v>-999</v>
      </c>
      <c r="M925" s="9">
        <f>Raw!Q925</f>
        <v>0</v>
      </c>
      <c r="N925" s="9">
        <f>IF(Raw!$G925&gt;$C$8,IF(Raw!$Q925&gt;$C$8,IF(Raw!$N925&gt;$C$9,IF(Raw!$N925&lt;$A$9,IF(Raw!$X925&gt;$C$9,IF(Raw!$X925&lt;$A$9,Raw!V925,-999),-999),-999),-999),-999),-999)</f>
        <v>-999</v>
      </c>
      <c r="O925" s="9">
        <f>IF(Raw!$G925&gt;$C$8,IF(Raw!$Q925&gt;$C$8,IF(Raw!$N925&gt;$C$9,IF(Raw!$N925&lt;$A$9,IF(Raw!$X925&gt;$C$9,IF(Raw!$X925&lt;$A$9,Raw!W925,-999),-999),-999),-999),-999),-999)</f>
        <v>-999</v>
      </c>
      <c r="P925" s="9">
        <f>IF(Raw!$G925&gt;$C$8,IF(Raw!$Q925&gt;$C$8,IF(Raw!$N925&gt;$C$9,IF(Raw!$N925&lt;$A$9,IF(Raw!$X925&gt;$C$9,IF(Raw!$X925&lt;$A$9,Raw!X925,-999),-999),-999),-999),-999),-999)</f>
        <v>-999</v>
      </c>
      <c r="R925" s="9">
        <f t="shared" si="255"/>
        <v>0</v>
      </c>
      <c r="S925" s="9">
        <f t="shared" si="256"/>
        <v>0</v>
      </c>
      <c r="T925" s="9">
        <f t="shared" si="257"/>
        <v>0</v>
      </c>
      <c r="U925" s="9">
        <f t="shared" si="258"/>
        <v>0</v>
      </c>
      <c r="V925" s="15">
        <f t="shared" si="259"/>
        <v>-999</v>
      </c>
      <c r="X925" s="11">
        <f t="shared" si="260"/>
        <v>-6.0139799999999993E+20</v>
      </c>
      <c r="Y925" s="11">
        <f t="shared" si="261"/>
        <v>-9.99E-18</v>
      </c>
      <c r="Z925" s="11">
        <f t="shared" si="262"/>
        <v>-9.9899999999999989E-4</v>
      </c>
      <c r="AA925" s="16">
        <f t="shared" si="263"/>
        <v>1</v>
      </c>
      <c r="AB925" s="9">
        <f t="shared" si="264"/>
        <v>-999</v>
      </c>
      <c r="AC925" s="9">
        <f t="shared" si="265"/>
        <v>-999</v>
      </c>
      <c r="AD925" s="15">
        <f t="shared" si="266"/>
        <v>-999</v>
      </c>
      <c r="AE925" s="3">
        <f t="shared" si="267"/>
        <v>-1202.7959999999996</v>
      </c>
      <c r="AF925" s="2">
        <f t="shared" si="268"/>
        <v>0.30099999999999988</v>
      </c>
      <c r="AG925" s="9">
        <f t="shared" si="269"/>
        <v>0</v>
      </c>
      <c r="AH925" s="2">
        <f t="shared" si="270"/>
        <v>0</v>
      </c>
    </row>
    <row r="926" spans="1:34">
      <c r="A926" s="1">
        <f>Raw!A926</f>
        <v>0</v>
      </c>
      <c r="B926" s="14">
        <f>Raw!B926</f>
        <v>0</v>
      </c>
      <c r="C926" s="15">
        <f>Raw!C926</f>
        <v>0</v>
      </c>
      <c r="D926" s="15">
        <f>IF(C926&gt;0.5,Raw!D926*D$11,-999)</f>
        <v>-999</v>
      </c>
      <c r="E926" s="9">
        <f>IF(Raw!$G926&gt;$C$8,IF(Raw!$Q926&gt;$C$8,IF(Raw!$N926&gt;$C$9,IF(Raw!$N926&lt;$A$9,IF(Raw!$X926&gt;$C$9,IF(Raw!$X926&lt;$A$9,Raw!H926,-999),-999),-999),-999),-999),-999)</f>
        <v>-999</v>
      </c>
      <c r="F926" s="9">
        <f>IF(Raw!$G926&gt;$C$8,IF(Raw!$Q926&gt;$C$8,IF(Raw!$N926&gt;$C$9,IF(Raw!$N926&lt;$A$9,IF(Raw!$X926&gt;$C$9,IF(Raw!$X926&lt;$A$9,Raw!I926,-999),-999),-999),-999),-999),-999)</f>
        <v>-999</v>
      </c>
      <c r="G926" s="9">
        <f>Raw!G926</f>
        <v>0</v>
      </c>
      <c r="H926" s="9">
        <f>IF(Raw!$G926&gt;$C$8,IF(Raw!$Q926&gt;$C$8,IF(Raw!$N926&gt;$C$9,IF(Raw!$N926&lt;$A$9,IF(Raw!$X926&gt;$C$9,IF(Raw!$X926&lt;$A$9,Raw!L926,-999),-999),-999),-999),-999),-999)</f>
        <v>-999</v>
      </c>
      <c r="I926" s="9">
        <f>IF(Raw!$G926&gt;$C$8,IF(Raw!$Q926&gt;$C$8,IF(Raw!$N926&gt;$C$9,IF(Raw!$N926&lt;$A$9,IF(Raw!$X926&gt;$C$9,IF(Raw!$X926&lt;$A$9,Raw!M926,-999),-999),-999),-999),-999),-999)</f>
        <v>-999</v>
      </c>
      <c r="J926" s="9">
        <f>IF(Raw!$G926&gt;$C$8,IF(Raw!$Q926&gt;$C$8,IF(Raw!$N926&gt;$C$9,IF(Raw!$N926&lt;$A$9,IF(Raw!$X926&gt;$C$9,IF(Raw!$X926&lt;$A$9,Raw!N926,-999),-999),-999),-999),-999),-999)</f>
        <v>-999</v>
      </c>
      <c r="K926" s="9">
        <f>IF(Raw!$G926&gt;$C$8,IF(Raw!$Q926&gt;$C$8,IF(Raw!$N926&gt;$C$9,IF(Raw!$N926&lt;$A$9,IF(Raw!$X926&gt;$C$9,IF(Raw!$X926&lt;$A$9,Raw!R926,-999),-999),-999),-999),-999),-999)</f>
        <v>-999</v>
      </c>
      <c r="L926" s="9">
        <f>IF(Raw!$G926&gt;$C$8,IF(Raw!$Q926&gt;$C$8,IF(Raw!$N926&gt;$C$9,IF(Raw!$N926&lt;$A$9,IF(Raw!$X926&gt;$C$9,IF(Raw!$X926&lt;$A$9,Raw!S926,-999),-999),-999),-999),-999),-999)</f>
        <v>-999</v>
      </c>
      <c r="M926" s="9">
        <f>Raw!Q926</f>
        <v>0</v>
      </c>
      <c r="N926" s="9">
        <f>IF(Raw!$G926&gt;$C$8,IF(Raw!$Q926&gt;$C$8,IF(Raw!$N926&gt;$C$9,IF(Raw!$N926&lt;$A$9,IF(Raw!$X926&gt;$C$9,IF(Raw!$X926&lt;$A$9,Raw!V926,-999),-999),-999),-999),-999),-999)</f>
        <v>-999</v>
      </c>
      <c r="O926" s="9">
        <f>IF(Raw!$G926&gt;$C$8,IF(Raw!$Q926&gt;$C$8,IF(Raw!$N926&gt;$C$9,IF(Raw!$N926&lt;$A$9,IF(Raw!$X926&gt;$C$9,IF(Raw!$X926&lt;$A$9,Raw!W926,-999),-999),-999),-999),-999),-999)</f>
        <v>-999</v>
      </c>
      <c r="P926" s="9">
        <f>IF(Raw!$G926&gt;$C$8,IF(Raw!$Q926&gt;$C$8,IF(Raw!$N926&gt;$C$9,IF(Raw!$N926&lt;$A$9,IF(Raw!$X926&gt;$C$9,IF(Raw!$X926&lt;$A$9,Raw!X926,-999),-999),-999),-999),-999),-999)</f>
        <v>-999</v>
      </c>
      <c r="R926" s="9">
        <f t="shared" si="255"/>
        <v>0</v>
      </c>
      <c r="S926" s="9">
        <f t="shared" si="256"/>
        <v>0</v>
      </c>
      <c r="T926" s="9">
        <f t="shared" si="257"/>
        <v>0</v>
      </c>
      <c r="U926" s="9">
        <f t="shared" si="258"/>
        <v>0</v>
      </c>
      <c r="V926" s="15">
        <f t="shared" si="259"/>
        <v>-999</v>
      </c>
      <c r="X926" s="11">
        <f t="shared" si="260"/>
        <v>-6.0139799999999993E+20</v>
      </c>
      <c r="Y926" s="11">
        <f t="shared" si="261"/>
        <v>-9.99E-18</v>
      </c>
      <c r="Z926" s="11">
        <f t="shared" si="262"/>
        <v>-9.9899999999999989E-4</v>
      </c>
      <c r="AA926" s="16">
        <f t="shared" si="263"/>
        <v>1</v>
      </c>
      <c r="AB926" s="9">
        <f t="shared" si="264"/>
        <v>-999</v>
      </c>
      <c r="AC926" s="9">
        <f t="shared" si="265"/>
        <v>-999</v>
      </c>
      <c r="AD926" s="15">
        <f t="shared" si="266"/>
        <v>-999</v>
      </c>
      <c r="AE926" s="3">
        <f t="shared" si="267"/>
        <v>-1202.7959999999996</v>
      </c>
      <c r="AF926" s="2">
        <f t="shared" si="268"/>
        <v>0.30099999999999988</v>
      </c>
      <c r="AG926" s="9">
        <f t="shared" si="269"/>
        <v>0</v>
      </c>
      <c r="AH926" s="2">
        <f t="shared" si="270"/>
        <v>0</v>
      </c>
    </row>
    <row r="927" spans="1:34">
      <c r="A927" s="1">
        <f>Raw!A927</f>
        <v>0</v>
      </c>
      <c r="B927" s="14">
        <f>Raw!B927</f>
        <v>0</v>
      </c>
      <c r="C927" s="15">
        <f>Raw!C927</f>
        <v>0</v>
      </c>
      <c r="D927" s="15">
        <f>IF(C927&gt;0.5,Raw!D927*D$11,-999)</f>
        <v>-999</v>
      </c>
      <c r="E927" s="9">
        <f>IF(Raw!$G927&gt;$C$8,IF(Raw!$Q927&gt;$C$8,IF(Raw!$N927&gt;$C$9,IF(Raw!$N927&lt;$A$9,IF(Raw!$X927&gt;$C$9,IF(Raw!$X927&lt;$A$9,Raw!H927,-999),-999),-999),-999),-999),-999)</f>
        <v>-999</v>
      </c>
      <c r="F927" s="9">
        <f>IF(Raw!$G927&gt;$C$8,IF(Raw!$Q927&gt;$C$8,IF(Raw!$N927&gt;$C$9,IF(Raw!$N927&lt;$A$9,IF(Raw!$X927&gt;$C$9,IF(Raw!$X927&lt;$A$9,Raw!I927,-999),-999),-999),-999),-999),-999)</f>
        <v>-999</v>
      </c>
      <c r="G927" s="9">
        <f>Raw!G927</f>
        <v>0</v>
      </c>
      <c r="H927" s="9">
        <f>IF(Raw!$G927&gt;$C$8,IF(Raw!$Q927&gt;$C$8,IF(Raw!$N927&gt;$C$9,IF(Raw!$N927&lt;$A$9,IF(Raw!$X927&gt;$C$9,IF(Raw!$X927&lt;$A$9,Raw!L927,-999),-999),-999),-999),-999),-999)</f>
        <v>-999</v>
      </c>
      <c r="I927" s="9">
        <f>IF(Raw!$G927&gt;$C$8,IF(Raw!$Q927&gt;$C$8,IF(Raw!$N927&gt;$C$9,IF(Raw!$N927&lt;$A$9,IF(Raw!$X927&gt;$C$9,IF(Raw!$X927&lt;$A$9,Raw!M927,-999),-999),-999),-999),-999),-999)</f>
        <v>-999</v>
      </c>
      <c r="J927" s="9">
        <f>IF(Raw!$G927&gt;$C$8,IF(Raw!$Q927&gt;$C$8,IF(Raw!$N927&gt;$C$9,IF(Raw!$N927&lt;$A$9,IF(Raw!$X927&gt;$C$9,IF(Raw!$X927&lt;$A$9,Raw!N927,-999),-999),-999),-999),-999),-999)</f>
        <v>-999</v>
      </c>
      <c r="K927" s="9">
        <f>IF(Raw!$G927&gt;$C$8,IF(Raw!$Q927&gt;$C$8,IF(Raw!$N927&gt;$C$9,IF(Raw!$N927&lt;$A$9,IF(Raw!$X927&gt;$C$9,IF(Raw!$X927&lt;$A$9,Raw!R927,-999),-999),-999),-999),-999),-999)</f>
        <v>-999</v>
      </c>
      <c r="L927" s="9">
        <f>IF(Raw!$G927&gt;$C$8,IF(Raw!$Q927&gt;$C$8,IF(Raw!$N927&gt;$C$9,IF(Raw!$N927&lt;$A$9,IF(Raw!$X927&gt;$C$9,IF(Raw!$X927&lt;$A$9,Raw!S927,-999),-999),-999),-999),-999),-999)</f>
        <v>-999</v>
      </c>
      <c r="M927" s="9">
        <f>Raw!Q927</f>
        <v>0</v>
      </c>
      <c r="N927" s="9">
        <f>IF(Raw!$G927&gt;$C$8,IF(Raw!$Q927&gt;$C$8,IF(Raw!$N927&gt;$C$9,IF(Raw!$N927&lt;$A$9,IF(Raw!$X927&gt;$C$9,IF(Raw!$X927&lt;$A$9,Raw!V927,-999),-999),-999),-999),-999),-999)</f>
        <v>-999</v>
      </c>
      <c r="O927" s="9">
        <f>IF(Raw!$G927&gt;$C$8,IF(Raw!$Q927&gt;$C$8,IF(Raw!$N927&gt;$C$9,IF(Raw!$N927&lt;$A$9,IF(Raw!$X927&gt;$C$9,IF(Raw!$X927&lt;$A$9,Raw!W927,-999),-999),-999),-999),-999),-999)</f>
        <v>-999</v>
      </c>
      <c r="P927" s="9">
        <f>IF(Raw!$G927&gt;$C$8,IF(Raw!$Q927&gt;$C$8,IF(Raw!$N927&gt;$C$9,IF(Raw!$N927&lt;$A$9,IF(Raw!$X927&gt;$C$9,IF(Raw!$X927&lt;$A$9,Raw!X927,-999),-999),-999),-999),-999),-999)</f>
        <v>-999</v>
      </c>
      <c r="R927" s="9">
        <f t="shared" si="255"/>
        <v>0</v>
      </c>
      <c r="S927" s="9">
        <f t="shared" si="256"/>
        <v>0</v>
      </c>
      <c r="T927" s="9">
        <f t="shared" si="257"/>
        <v>0</v>
      </c>
      <c r="U927" s="9">
        <f t="shared" si="258"/>
        <v>0</v>
      </c>
      <c r="V927" s="15">
        <f t="shared" si="259"/>
        <v>-999</v>
      </c>
      <c r="X927" s="11">
        <f t="shared" si="260"/>
        <v>-6.0139799999999993E+20</v>
      </c>
      <c r="Y927" s="11">
        <f t="shared" si="261"/>
        <v>-9.99E-18</v>
      </c>
      <c r="Z927" s="11">
        <f t="shared" si="262"/>
        <v>-9.9899999999999989E-4</v>
      </c>
      <c r="AA927" s="16">
        <f t="shared" si="263"/>
        <v>1</v>
      </c>
      <c r="AB927" s="9">
        <f t="shared" si="264"/>
        <v>-999</v>
      </c>
      <c r="AC927" s="9">
        <f t="shared" si="265"/>
        <v>-999</v>
      </c>
      <c r="AD927" s="15">
        <f t="shared" si="266"/>
        <v>-999</v>
      </c>
      <c r="AE927" s="3">
        <f t="shared" si="267"/>
        <v>-1202.7959999999996</v>
      </c>
      <c r="AF927" s="2">
        <f t="shared" si="268"/>
        <v>0.30099999999999988</v>
      </c>
      <c r="AG927" s="9">
        <f t="shared" si="269"/>
        <v>0</v>
      </c>
      <c r="AH927" s="2">
        <f t="shared" si="270"/>
        <v>0</v>
      </c>
    </row>
    <row r="928" spans="1:34">
      <c r="A928" s="1">
        <f>Raw!A928</f>
        <v>0</v>
      </c>
      <c r="B928" s="14">
        <f>Raw!B928</f>
        <v>0</v>
      </c>
      <c r="C928" s="15">
        <f>Raw!C928</f>
        <v>0</v>
      </c>
      <c r="D928" s="15">
        <f>IF(C928&gt;0.5,Raw!D928*D$11,-999)</f>
        <v>-999</v>
      </c>
      <c r="E928" s="9">
        <f>IF(Raw!$G928&gt;$C$8,IF(Raw!$Q928&gt;$C$8,IF(Raw!$N928&gt;$C$9,IF(Raw!$N928&lt;$A$9,IF(Raw!$X928&gt;$C$9,IF(Raw!$X928&lt;$A$9,Raw!H928,-999),-999),-999),-999),-999),-999)</f>
        <v>-999</v>
      </c>
      <c r="F928" s="9">
        <f>IF(Raw!$G928&gt;$C$8,IF(Raw!$Q928&gt;$C$8,IF(Raw!$N928&gt;$C$9,IF(Raw!$N928&lt;$A$9,IF(Raw!$X928&gt;$C$9,IF(Raw!$X928&lt;$A$9,Raw!I928,-999),-999),-999),-999),-999),-999)</f>
        <v>-999</v>
      </c>
      <c r="G928" s="9">
        <f>Raw!G928</f>
        <v>0</v>
      </c>
      <c r="H928" s="9">
        <f>IF(Raw!$G928&gt;$C$8,IF(Raw!$Q928&gt;$C$8,IF(Raw!$N928&gt;$C$9,IF(Raw!$N928&lt;$A$9,IF(Raw!$X928&gt;$C$9,IF(Raw!$X928&lt;$A$9,Raw!L928,-999),-999),-999),-999),-999),-999)</f>
        <v>-999</v>
      </c>
      <c r="I928" s="9">
        <f>IF(Raw!$G928&gt;$C$8,IF(Raw!$Q928&gt;$C$8,IF(Raw!$N928&gt;$C$9,IF(Raw!$N928&lt;$A$9,IF(Raw!$X928&gt;$C$9,IF(Raw!$X928&lt;$A$9,Raw!M928,-999),-999),-999),-999),-999),-999)</f>
        <v>-999</v>
      </c>
      <c r="J928" s="9">
        <f>IF(Raw!$G928&gt;$C$8,IF(Raw!$Q928&gt;$C$8,IF(Raw!$N928&gt;$C$9,IF(Raw!$N928&lt;$A$9,IF(Raw!$X928&gt;$C$9,IF(Raw!$X928&lt;$A$9,Raw!N928,-999),-999),-999),-999),-999),-999)</f>
        <v>-999</v>
      </c>
      <c r="K928" s="9">
        <f>IF(Raw!$G928&gt;$C$8,IF(Raw!$Q928&gt;$C$8,IF(Raw!$N928&gt;$C$9,IF(Raw!$N928&lt;$A$9,IF(Raw!$X928&gt;$C$9,IF(Raw!$X928&lt;$A$9,Raw!R928,-999),-999),-999),-999),-999),-999)</f>
        <v>-999</v>
      </c>
      <c r="L928" s="9">
        <f>IF(Raw!$G928&gt;$C$8,IF(Raw!$Q928&gt;$C$8,IF(Raw!$N928&gt;$C$9,IF(Raw!$N928&lt;$A$9,IF(Raw!$X928&gt;$C$9,IF(Raw!$X928&lt;$A$9,Raw!S928,-999),-999),-999),-999),-999),-999)</f>
        <v>-999</v>
      </c>
      <c r="M928" s="9">
        <f>Raw!Q928</f>
        <v>0</v>
      </c>
      <c r="N928" s="9">
        <f>IF(Raw!$G928&gt;$C$8,IF(Raw!$Q928&gt;$C$8,IF(Raw!$N928&gt;$C$9,IF(Raw!$N928&lt;$A$9,IF(Raw!$X928&gt;$C$9,IF(Raw!$X928&lt;$A$9,Raw!V928,-999),-999),-999),-999),-999),-999)</f>
        <v>-999</v>
      </c>
      <c r="O928" s="9">
        <f>IF(Raw!$G928&gt;$C$8,IF(Raw!$Q928&gt;$C$8,IF(Raw!$N928&gt;$C$9,IF(Raw!$N928&lt;$A$9,IF(Raw!$X928&gt;$C$9,IF(Raw!$X928&lt;$A$9,Raw!W928,-999),-999),-999),-999),-999),-999)</f>
        <v>-999</v>
      </c>
      <c r="P928" s="9">
        <f>IF(Raw!$G928&gt;$C$8,IF(Raw!$Q928&gt;$C$8,IF(Raw!$N928&gt;$C$9,IF(Raw!$N928&lt;$A$9,IF(Raw!$X928&gt;$C$9,IF(Raw!$X928&lt;$A$9,Raw!X928,-999),-999),-999),-999),-999),-999)</f>
        <v>-999</v>
      </c>
      <c r="R928" s="9">
        <f t="shared" si="255"/>
        <v>0</v>
      </c>
      <c r="S928" s="9">
        <f t="shared" si="256"/>
        <v>0</v>
      </c>
      <c r="T928" s="9">
        <f t="shared" si="257"/>
        <v>0</v>
      </c>
      <c r="U928" s="9">
        <f t="shared" si="258"/>
        <v>0</v>
      </c>
      <c r="V928" s="15">
        <f t="shared" si="259"/>
        <v>-999</v>
      </c>
      <c r="X928" s="11">
        <f t="shared" si="260"/>
        <v>-6.0139799999999993E+20</v>
      </c>
      <c r="Y928" s="11">
        <f t="shared" si="261"/>
        <v>-9.99E-18</v>
      </c>
      <c r="Z928" s="11">
        <f t="shared" si="262"/>
        <v>-9.9899999999999989E-4</v>
      </c>
      <c r="AA928" s="16">
        <f t="shared" si="263"/>
        <v>1</v>
      </c>
      <c r="AB928" s="9">
        <f t="shared" si="264"/>
        <v>-999</v>
      </c>
      <c r="AC928" s="9">
        <f t="shared" si="265"/>
        <v>-999</v>
      </c>
      <c r="AD928" s="15">
        <f t="shared" si="266"/>
        <v>-999</v>
      </c>
      <c r="AE928" s="3">
        <f t="shared" si="267"/>
        <v>-1202.7959999999996</v>
      </c>
      <c r="AF928" s="2">
        <f t="shared" si="268"/>
        <v>0.30099999999999988</v>
      </c>
      <c r="AG928" s="9">
        <f t="shared" si="269"/>
        <v>0</v>
      </c>
      <c r="AH928" s="2">
        <f t="shared" si="270"/>
        <v>0</v>
      </c>
    </row>
    <row r="929" spans="1:34">
      <c r="A929" s="1">
        <f>Raw!A929</f>
        <v>0</v>
      </c>
      <c r="B929" s="14">
        <f>Raw!B929</f>
        <v>0</v>
      </c>
      <c r="C929" s="15">
        <f>Raw!C929</f>
        <v>0</v>
      </c>
      <c r="D929" s="15">
        <f>IF(C929&gt;0.5,Raw!D929*D$11,-999)</f>
        <v>-999</v>
      </c>
      <c r="E929" s="9">
        <f>IF(Raw!$G929&gt;$C$8,IF(Raw!$Q929&gt;$C$8,IF(Raw!$N929&gt;$C$9,IF(Raw!$N929&lt;$A$9,IF(Raw!$X929&gt;$C$9,IF(Raw!$X929&lt;$A$9,Raw!H929,-999),-999),-999),-999),-999),-999)</f>
        <v>-999</v>
      </c>
      <c r="F929" s="9">
        <f>IF(Raw!$G929&gt;$C$8,IF(Raw!$Q929&gt;$C$8,IF(Raw!$N929&gt;$C$9,IF(Raw!$N929&lt;$A$9,IF(Raw!$X929&gt;$C$9,IF(Raw!$X929&lt;$A$9,Raw!I929,-999),-999),-999),-999),-999),-999)</f>
        <v>-999</v>
      </c>
      <c r="G929" s="9">
        <f>Raw!G929</f>
        <v>0</v>
      </c>
      <c r="H929" s="9">
        <f>IF(Raw!$G929&gt;$C$8,IF(Raw!$Q929&gt;$C$8,IF(Raw!$N929&gt;$C$9,IF(Raw!$N929&lt;$A$9,IF(Raw!$X929&gt;$C$9,IF(Raw!$X929&lt;$A$9,Raw!L929,-999),-999),-999),-999),-999),-999)</f>
        <v>-999</v>
      </c>
      <c r="I929" s="9">
        <f>IF(Raw!$G929&gt;$C$8,IF(Raw!$Q929&gt;$C$8,IF(Raw!$N929&gt;$C$9,IF(Raw!$N929&lt;$A$9,IF(Raw!$X929&gt;$C$9,IF(Raw!$X929&lt;$A$9,Raw!M929,-999),-999),-999),-999),-999),-999)</f>
        <v>-999</v>
      </c>
      <c r="J929" s="9">
        <f>IF(Raw!$G929&gt;$C$8,IF(Raw!$Q929&gt;$C$8,IF(Raw!$N929&gt;$C$9,IF(Raw!$N929&lt;$A$9,IF(Raw!$X929&gt;$C$9,IF(Raw!$X929&lt;$A$9,Raw!N929,-999),-999),-999),-999),-999),-999)</f>
        <v>-999</v>
      </c>
      <c r="K929" s="9">
        <f>IF(Raw!$G929&gt;$C$8,IF(Raw!$Q929&gt;$C$8,IF(Raw!$N929&gt;$C$9,IF(Raw!$N929&lt;$A$9,IF(Raw!$X929&gt;$C$9,IF(Raw!$X929&lt;$A$9,Raw!R929,-999),-999),-999),-999),-999),-999)</f>
        <v>-999</v>
      </c>
      <c r="L929" s="9">
        <f>IF(Raw!$G929&gt;$C$8,IF(Raw!$Q929&gt;$C$8,IF(Raw!$N929&gt;$C$9,IF(Raw!$N929&lt;$A$9,IF(Raw!$X929&gt;$C$9,IF(Raw!$X929&lt;$A$9,Raw!S929,-999),-999),-999),-999),-999),-999)</f>
        <v>-999</v>
      </c>
      <c r="M929" s="9">
        <f>Raw!Q929</f>
        <v>0</v>
      </c>
      <c r="N929" s="9">
        <f>IF(Raw!$G929&gt;$C$8,IF(Raw!$Q929&gt;$C$8,IF(Raw!$N929&gt;$C$9,IF(Raw!$N929&lt;$A$9,IF(Raw!$X929&gt;$C$9,IF(Raw!$X929&lt;$A$9,Raw!V929,-999),-999),-999),-999),-999),-999)</f>
        <v>-999</v>
      </c>
      <c r="O929" s="9">
        <f>IF(Raw!$G929&gt;$C$8,IF(Raw!$Q929&gt;$C$8,IF(Raw!$N929&gt;$C$9,IF(Raw!$N929&lt;$A$9,IF(Raw!$X929&gt;$C$9,IF(Raw!$X929&lt;$A$9,Raw!W929,-999),-999),-999),-999),-999),-999)</f>
        <v>-999</v>
      </c>
      <c r="P929" s="9">
        <f>IF(Raw!$G929&gt;$C$8,IF(Raw!$Q929&gt;$C$8,IF(Raw!$N929&gt;$C$9,IF(Raw!$N929&lt;$A$9,IF(Raw!$X929&gt;$C$9,IF(Raw!$X929&lt;$A$9,Raw!X929,-999),-999),-999),-999),-999),-999)</f>
        <v>-999</v>
      </c>
      <c r="R929" s="9">
        <f t="shared" si="255"/>
        <v>0</v>
      </c>
      <c r="S929" s="9">
        <f t="shared" si="256"/>
        <v>0</v>
      </c>
      <c r="T929" s="9">
        <f t="shared" si="257"/>
        <v>0</v>
      </c>
      <c r="U929" s="9">
        <f t="shared" si="258"/>
        <v>0</v>
      </c>
      <c r="V929" s="15">
        <f t="shared" si="259"/>
        <v>-999</v>
      </c>
      <c r="X929" s="11">
        <f t="shared" si="260"/>
        <v>-6.0139799999999993E+20</v>
      </c>
      <c r="Y929" s="11">
        <f t="shared" si="261"/>
        <v>-9.99E-18</v>
      </c>
      <c r="Z929" s="11">
        <f t="shared" si="262"/>
        <v>-9.9899999999999989E-4</v>
      </c>
      <c r="AA929" s="16">
        <f t="shared" si="263"/>
        <v>1</v>
      </c>
      <c r="AB929" s="9">
        <f t="shared" si="264"/>
        <v>-999</v>
      </c>
      <c r="AC929" s="9">
        <f t="shared" si="265"/>
        <v>-999</v>
      </c>
      <c r="AD929" s="15">
        <f t="shared" si="266"/>
        <v>-999</v>
      </c>
      <c r="AE929" s="3">
        <f t="shared" si="267"/>
        <v>-1202.7959999999996</v>
      </c>
      <c r="AF929" s="2">
        <f t="shared" si="268"/>
        <v>0.30099999999999988</v>
      </c>
      <c r="AG929" s="9">
        <f t="shared" si="269"/>
        <v>0</v>
      </c>
      <c r="AH929" s="2">
        <f t="shared" si="270"/>
        <v>0</v>
      </c>
    </row>
    <row r="930" spans="1:34">
      <c r="A930" s="1">
        <f>Raw!A930</f>
        <v>0</v>
      </c>
      <c r="B930" s="14">
        <f>Raw!B930</f>
        <v>0</v>
      </c>
      <c r="C930" s="15">
        <f>Raw!C930</f>
        <v>0</v>
      </c>
      <c r="D930" s="15">
        <f>IF(C930&gt;0.5,Raw!D930*D$11,-999)</f>
        <v>-999</v>
      </c>
      <c r="E930" s="9">
        <f>IF(Raw!$G930&gt;$C$8,IF(Raw!$Q930&gt;$C$8,IF(Raw!$N930&gt;$C$9,IF(Raw!$N930&lt;$A$9,IF(Raw!$X930&gt;$C$9,IF(Raw!$X930&lt;$A$9,Raw!H930,-999),-999),-999),-999),-999),-999)</f>
        <v>-999</v>
      </c>
      <c r="F930" s="9">
        <f>IF(Raw!$G930&gt;$C$8,IF(Raw!$Q930&gt;$C$8,IF(Raw!$N930&gt;$C$9,IF(Raw!$N930&lt;$A$9,IF(Raw!$X930&gt;$C$9,IF(Raw!$X930&lt;$A$9,Raw!I930,-999),-999),-999),-999),-999),-999)</f>
        <v>-999</v>
      </c>
      <c r="G930" s="9">
        <f>Raw!G930</f>
        <v>0</v>
      </c>
      <c r="H930" s="9">
        <f>IF(Raw!$G930&gt;$C$8,IF(Raw!$Q930&gt;$C$8,IF(Raw!$N930&gt;$C$9,IF(Raw!$N930&lt;$A$9,IF(Raw!$X930&gt;$C$9,IF(Raw!$X930&lt;$A$9,Raw!L930,-999),-999),-999),-999),-999),-999)</f>
        <v>-999</v>
      </c>
      <c r="I930" s="9">
        <f>IF(Raw!$G930&gt;$C$8,IF(Raw!$Q930&gt;$C$8,IF(Raw!$N930&gt;$C$9,IF(Raw!$N930&lt;$A$9,IF(Raw!$X930&gt;$C$9,IF(Raw!$X930&lt;$A$9,Raw!M930,-999),-999),-999),-999),-999),-999)</f>
        <v>-999</v>
      </c>
      <c r="J930" s="9">
        <f>IF(Raw!$G930&gt;$C$8,IF(Raw!$Q930&gt;$C$8,IF(Raw!$N930&gt;$C$9,IF(Raw!$N930&lt;$A$9,IF(Raw!$X930&gt;$C$9,IF(Raw!$X930&lt;$A$9,Raw!N930,-999),-999),-999),-999),-999),-999)</f>
        <v>-999</v>
      </c>
      <c r="K930" s="9">
        <f>IF(Raw!$G930&gt;$C$8,IF(Raw!$Q930&gt;$C$8,IF(Raw!$N930&gt;$C$9,IF(Raw!$N930&lt;$A$9,IF(Raw!$X930&gt;$C$9,IF(Raw!$X930&lt;$A$9,Raw!R930,-999),-999),-999),-999),-999),-999)</f>
        <v>-999</v>
      </c>
      <c r="L930" s="9">
        <f>IF(Raw!$G930&gt;$C$8,IF(Raw!$Q930&gt;$C$8,IF(Raw!$N930&gt;$C$9,IF(Raw!$N930&lt;$A$9,IF(Raw!$X930&gt;$C$9,IF(Raw!$X930&lt;$A$9,Raw!S930,-999),-999),-999),-999),-999),-999)</f>
        <v>-999</v>
      </c>
      <c r="M930" s="9">
        <f>Raw!Q930</f>
        <v>0</v>
      </c>
      <c r="N930" s="9">
        <f>IF(Raw!$G930&gt;$C$8,IF(Raw!$Q930&gt;$C$8,IF(Raw!$N930&gt;$C$9,IF(Raw!$N930&lt;$A$9,IF(Raw!$X930&gt;$C$9,IF(Raw!$X930&lt;$A$9,Raw!V930,-999),-999),-999),-999),-999),-999)</f>
        <v>-999</v>
      </c>
      <c r="O930" s="9">
        <f>IF(Raw!$G930&gt;$C$8,IF(Raw!$Q930&gt;$C$8,IF(Raw!$N930&gt;$C$9,IF(Raw!$N930&lt;$A$9,IF(Raw!$X930&gt;$C$9,IF(Raw!$X930&lt;$A$9,Raw!W930,-999),-999),-999),-999),-999),-999)</f>
        <v>-999</v>
      </c>
      <c r="P930" s="9">
        <f>IF(Raw!$G930&gt;$C$8,IF(Raw!$Q930&gt;$C$8,IF(Raw!$N930&gt;$C$9,IF(Raw!$N930&lt;$A$9,IF(Raw!$X930&gt;$C$9,IF(Raw!$X930&lt;$A$9,Raw!X930,-999),-999),-999),-999),-999),-999)</f>
        <v>-999</v>
      </c>
      <c r="R930" s="9">
        <f t="shared" si="255"/>
        <v>0</v>
      </c>
      <c r="S930" s="9">
        <f t="shared" si="256"/>
        <v>0</v>
      </c>
      <c r="T930" s="9">
        <f t="shared" si="257"/>
        <v>0</v>
      </c>
      <c r="U930" s="9">
        <f t="shared" si="258"/>
        <v>0</v>
      </c>
      <c r="V930" s="15">
        <f t="shared" si="259"/>
        <v>-999</v>
      </c>
      <c r="X930" s="11">
        <f t="shared" si="260"/>
        <v>-6.0139799999999993E+20</v>
      </c>
      <c r="Y930" s="11">
        <f t="shared" si="261"/>
        <v>-9.99E-18</v>
      </c>
      <c r="Z930" s="11">
        <f t="shared" si="262"/>
        <v>-9.9899999999999989E-4</v>
      </c>
      <c r="AA930" s="16">
        <f t="shared" si="263"/>
        <v>1</v>
      </c>
      <c r="AB930" s="9">
        <f t="shared" si="264"/>
        <v>-999</v>
      </c>
      <c r="AC930" s="9">
        <f t="shared" si="265"/>
        <v>-999</v>
      </c>
      <c r="AD930" s="15">
        <f t="shared" si="266"/>
        <v>-999</v>
      </c>
      <c r="AE930" s="3">
        <f t="shared" si="267"/>
        <v>-1202.7959999999996</v>
      </c>
      <c r="AF930" s="2">
        <f t="shared" si="268"/>
        <v>0.30099999999999988</v>
      </c>
      <c r="AG930" s="9">
        <f t="shared" si="269"/>
        <v>0</v>
      </c>
      <c r="AH930" s="2">
        <f t="shared" si="270"/>
        <v>0</v>
      </c>
    </row>
    <row r="931" spans="1:34">
      <c r="A931" s="1">
        <f>Raw!A931</f>
        <v>0</v>
      </c>
      <c r="B931" s="14">
        <f>Raw!B931</f>
        <v>0</v>
      </c>
      <c r="C931" s="15">
        <f>Raw!C931</f>
        <v>0</v>
      </c>
      <c r="D931" s="15">
        <f>IF(C931&gt;0.5,Raw!D931*D$11,-999)</f>
        <v>-999</v>
      </c>
      <c r="E931" s="9">
        <f>IF(Raw!$G931&gt;$C$8,IF(Raw!$Q931&gt;$C$8,IF(Raw!$N931&gt;$C$9,IF(Raw!$N931&lt;$A$9,IF(Raw!$X931&gt;$C$9,IF(Raw!$X931&lt;$A$9,Raw!H931,-999),-999),-999),-999),-999),-999)</f>
        <v>-999</v>
      </c>
      <c r="F931" s="9">
        <f>IF(Raw!$G931&gt;$C$8,IF(Raw!$Q931&gt;$C$8,IF(Raw!$N931&gt;$C$9,IF(Raw!$N931&lt;$A$9,IF(Raw!$X931&gt;$C$9,IF(Raw!$X931&lt;$A$9,Raw!I931,-999),-999),-999),-999),-999),-999)</f>
        <v>-999</v>
      </c>
      <c r="G931" s="9">
        <f>Raw!G931</f>
        <v>0</v>
      </c>
      <c r="H931" s="9">
        <f>IF(Raw!$G931&gt;$C$8,IF(Raw!$Q931&gt;$C$8,IF(Raw!$N931&gt;$C$9,IF(Raw!$N931&lt;$A$9,IF(Raw!$X931&gt;$C$9,IF(Raw!$X931&lt;$A$9,Raw!L931,-999),-999),-999),-999),-999),-999)</f>
        <v>-999</v>
      </c>
      <c r="I931" s="9">
        <f>IF(Raw!$G931&gt;$C$8,IF(Raw!$Q931&gt;$C$8,IF(Raw!$N931&gt;$C$9,IF(Raw!$N931&lt;$A$9,IF(Raw!$X931&gt;$C$9,IF(Raw!$X931&lt;$A$9,Raw!M931,-999),-999),-999),-999),-999),-999)</f>
        <v>-999</v>
      </c>
      <c r="J931" s="9">
        <f>IF(Raw!$G931&gt;$C$8,IF(Raw!$Q931&gt;$C$8,IF(Raw!$N931&gt;$C$9,IF(Raw!$N931&lt;$A$9,IF(Raw!$X931&gt;$C$9,IF(Raw!$X931&lt;$A$9,Raw!N931,-999),-999),-999),-999),-999),-999)</f>
        <v>-999</v>
      </c>
      <c r="K931" s="9">
        <f>IF(Raw!$G931&gt;$C$8,IF(Raw!$Q931&gt;$C$8,IF(Raw!$N931&gt;$C$9,IF(Raw!$N931&lt;$A$9,IF(Raw!$X931&gt;$C$9,IF(Raw!$X931&lt;$A$9,Raw!R931,-999),-999),-999),-999),-999),-999)</f>
        <v>-999</v>
      </c>
      <c r="L931" s="9">
        <f>IF(Raw!$G931&gt;$C$8,IF(Raw!$Q931&gt;$C$8,IF(Raw!$N931&gt;$C$9,IF(Raw!$N931&lt;$A$9,IF(Raw!$X931&gt;$C$9,IF(Raw!$X931&lt;$A$9,Raw!S931,-999),-999),-999),-999),-999),-999)</f>
        <v>-999</v>
      </c>
      <c r="M931" s="9">
        <f>Raw!Q931</f>
        <v>0</v>
      </c>
      <c r="N931" s="9">
        <f>IF(Raw!$G931&gt;$C$8,IF(Raw!$Q931&gt;$C$8,IF(Raw!$N931&gt;$C$9,IF(Raw!$N931&lt;$A$9,IF(Raw!$X931&gt;$C$9,IF(Raw!$X931&lt;$A$9,Raw!V931,-999),-999),-999),-999),-999),-999)</f>
        <v>-999</v>
      </c>
      <c r="O931" s="9">
        <f>IF(Raw!$G931&gt;$C$8,IF(Raw!$Q931&gt;$C$8,IF(Raw!$N931&gt;$C$9,IF(Raw!$N931&lt;$A$9,IF(Raw!$X931&gt;$C$9,IF(Raw!$X931&lt;$A$9,Raw!W931,-999),-999),-999),-999),-999),-999)</f>
        <v>-999</v>
      </c>
      <c r="P931" s="9">
        <f>IF(Raw!$G931&gt;$C$8,IF(Raw!$Q931&gt;$C$8,IF(Raw!$N931&gt;$C$9,IF(Raw!$N931&lt;$A$9,IF(Raw!$X931&gt;$C$9,IF(Raw!$X931&lt;$A$9,Raw!X931,-999),-999),-999),-999),-999),-999)</f>
        <v>-999</v>
      </c>
      <c r="R931" s="9">
        <f t="shared" si="255"/>
        <v>0</v>
      </c>
      <c r="S931" s="9">
        <f t="shared" si="256"/>
        <v>0</v>
      </c>
      <c r="T931" s="9">
        <f t="shared" si="257"/>
        <v>0</v>
      </c>
      <c r="U931" s="9">
        <f t="shared" si="258"/>
        <v>0</v>
      </c>
      <c r="V931" s="15">
        <f t="shared" si="259"/>
        <v>-999</v>
      </c>
      <c r="X931" s="11">
        <f t="shared" si="260"/>
        <v>-6.0139799999999993E+20</v>
      </c>
      <c r="Y931" s="11">
        <f t="shared" si="261"/>
        <v>-9.99E-18</v>
      </c>
      <c r="Z931" s="11">
        <f t="shared" si="262"/>
        <v>-9.9899999999999989E-4</v>
      </c>
      <c r="AA931" s="16">
        <f t="shared" si="263"/>
        <v>1</v>
      </c>
      <c r="AB931" s="9">
        <f t="shared" si="264"/>
        <v>-999</v>
      </c>
      <c r="AC931" s="9">
        <f t="shared" si="265"/>
        <v>-999</v>
      </c>
      <c r="AD931" s="15">
        <f t="shared" si="266"/>
        <v>-999</v>
      </c>
      <c r="AE931" s="3">
        <f t="shared" si="267"/>
        <v>-1202.7959999999996</v>
      </c>
      <c r="AF931" s="2">
        <f t="shared" si="268"/>
        <v>0.30099999999999988</v>
      </c>
      <c r="AG931" s="9">
        <f t="shared" si="269"/>
        <v>0</v>
      </c>
      <c r="AH931" s="2">
        <f t="shared" si="270"/>
        <v>0</v>
      </c>
    </row>
    <row r="932" spans="1:34">
      <c r="A932" s="1">
        <f>Raw!A932</f>
        <v>0</v>
      </c>
      <c r="B932" s="14">
        <f>Raw!B932</f>
        <v>0</v>
      </c>
      <c r="C932" s="15">
        <f>Raw!C932</f>
        <v>0</v>
      </c>
      <c r="D932" s="15">
        <f>IF(C932&gt;0.5,Raw!D932*D$11,-999)</f>
        <v>-999</v>
      </c>
      <c r="E932" s="9">
        <f>IF(Raw!$G932&gt;$C$8,IF(Raw!$Q932&gt;$C$8,IF(Raw!$N932&gt;$C$9,IF(Raw!$N932&lt;$A$9,IF(Raw!$X932&gt;$C$9,IF(Raw!$X932&lt;$A$9,Raw!H932,-999),-999),-999),-999),-999),-999)</f>
        <v>-999</v>
      </c>
      <c r="F932" s="9">
        <f>IF(Raw!$G932&gt;$C$8,IF(Raw!$Q932&gt;$C$8,IF(Raw!$N932&gt;$C$9,IF(Raw!$N932&lt;$A$9,IF(Raw!$X932&gt;$C$9,IF(Raw!$X932&lt;$A$9,Raw!I932,-999),-999),-999),-999),-999),-999)</f>
        <v>-999</v>
      </c>
      <c r="G932" s="9">
        <f>Raw!G932</f>
        <v>0</v>
      </c>
      <c r="H932" s="9">
        <f>IF(Raw!$G932&gt;$C$8,IF(Raw!$Q932&gt;$C$8,IF(Raw!$N932&gt;$C$9,IF(Raw!$N932&lt;$A$9,IF(Raw!$X932&gt;$C$9,IF(Raw!$X932&lt;$A$9,Raw!L932,-999),-999),-999),-999),-999),-999)</f>
        <v>-999</v>
      </c>
      <c r="I932" s="9">
        <f>IF(Raw!$G932&gt;$C$8,IF(Raw!$Q932&gt;$C$8,IF(Raw!$N932&gt;$C$9,IF(Raw!$N932&lt;$A$9,IF(Raw!$X932&gt;$C$9,IF(Raw!$X932&lt;$A$9,Raw!M932,-999),-999),-999),-999),-999),-999)</f>
        <v>-999</v>
      </c>
      <c r="J932" s="9">
        <f>IF(Raw!$G932&gt;$C$8,IF(Raw!$Q932&gt;$C$8,IF(Raw!$N932&gt;$C$9,IF(Raw!$N932&lt;$A$9,IF(Raw!$X932&gt;$C$9,IF(Raw!$X932&lt;$A$9,Raw!N932,-999),-999),-999),-999),-999),-999)</f>
        <v>-999</v>
      </c>
      <c r="K932" s="9">
        <f>IF(Raw!$G932&gt;$C$8,IF(Raw!$Q932&gt;$C$8,IF(Raw!$N932&gt;$C$9,IF(Raw!$N932&lt;$A$9,IF(Raw!$X932&gt;$C$9,IF(Raw!$X932&lt;$A$9,Raw!R932,-999),-999),-999),-999),-999),-999)</f>
        <v>-999</v>
      </c>
      <c r="L932" s="9">
        <f>IF(Raw!$G932&gt;$C$8,IF(Raw!$Q932&gt;$C$8,IF(Raw!$N932&gt;$C$9,IF(Raw!$N932&lt;$A$9,IF(Raw!$X932&gt;$C$9,IF(Raw!$X932&lt;$A$9,Raw!S932,-999),-999),-999),-999),-999),-999)</f>
        <v>-999</v>
      </c>
      <c r="M932" s="9">
        <f>Raw!Q932</f>
        <v>0</v>
      </c>
      <c r="N932" s="9">
        <f>IF(Raw!$G932&gt;$C$8,IF(Raw!$Q932&gt;$C$8,IF(Raw!$N932&gt;$C$9,IF(Raw!$N932&lt;$A$9,IF(Raw!$X932&gt;$C$9,IF(Raw!$X932&lt;$A$9,Raw!V932,-999),-999),-999),-999),-999),-999)</f>
        <v>-999</v>
      </c>
      <c r="O932" s="9">
        <f>IF(Raw!$G932&gt;$C$8,IF(Raw!$Q932&gt;$C$8,IF(Raw!$N932&gt;$C$9,IF(Raw!$N932&lt;$A$9,IF(Raw!$X932&gt;$C$9,IF(Raw!$X932&lt;$A$9,Raw!W932,-999),-999),-999),-999),-999),-999)</f>
        <v>-999</v>
      </c>
      <c r="P932" s="9">
        <f>IF(Raw!$G932&gt;$C$8,IF(Raw!$Q932&gt;$C$8,IF(Raw!$N932&gt;$C$9,IF(Raw!$N932&lt;$A$9,IF(Raw!$X932&gt;$C$9,IF(Raw!$X932&lt;$A$9,Raw!X932,-999),-999),-999),-999),-999),-999)</f>
        <v>-999</v>
      </c>
      <c r="R932" s="9">
        <f t="shared" si="255"/>
        <v>0</v>
      </c>
      <c r="S932" s="9">
        <f t="shared" si="256"/>
        <v>0</v>
      </c>
      <c r="T932" s="9">
        <f t="shared" si="257"/>
        <v>0</v>
      </c>
      <c r="U932" s="9">
        <f t="shared" si="258"/>
        <v>0</v>
      </c>
      <c r="V932" s="15">
        <f t="shared" si="259"/>
        <v>-999</v>
      </c>
      <c r="X932" s="11">
        <f t="shared" si="260"/>
        <v>-6.0139799999999993E+20</v>
      </c>
      <c r="Y932" s="11">
        <f t="shared" si="261"/>
        <v>-9.99E-18</v>
      </c>
      <c r="Z932" s="11">
        <f t="shared" si="262"/>
        <v>-9.9899999999999989E-4</v>
      </c>
      <c r="AA932" s="16">
        <f t="shared" si="263"/>
        <v>1</v>
      </c>
      <c r="AB932" s="9">
        <f t="shared" si="264"/>
        <v>-999</v>
      </c>
      <c r="AC932" s="9">
        <f t="shared" si="265"/>
        <v>-999</v>
      </c>
      <c r="AD932" s="15">
        <f t="shared" si="266"/>
        <v>-999</v>
      </c>
      <c r="AE932" s="3">
        <f t="shared" si="267"/>
        <v>-1202.7959999999996</v>
      </c>
      <c r="AF932" s="2">
        <f t="shared" si="268"/>
        <v>0.30099999999999988</v>
      </c>
      <c r="AG932" s="9">
        <f t="shared" si="269"/>
        <v>0</v>
      </c>
      <c r="AH932" s="2">
        <f t="shared" si="270"/>
        <v>0</v>
      </c>
    </row>
    <row r="933" spans="1:34">
      <c r="A933" s="1">
        <f>Raw!A933</f>
        <v>0</v>
      </c>
      <c r="B933" s="14">
        <f>Raw!B933</f>
        <v>0</v>
      </c>
      <c r="C933" s="15">
        <f>Raw!C933</f>
        <v>0</v>
      </c>
      <c r="D933" s="15">
        <f>IF(C933&gt;0.5,Raw!D933*D$11,-999)</f>
        <v>-999</v>
      </c>
      <c r="E933" s="9">
        <f>IF(Raw!$G933&gt;$C$8,IF(Raw!$Q933&gt;$C$8,IF(Raw!$N933&gt;$C$9,IF(Raw!$N933&lt;$A$9,IF(Raw!$X933&gt;$C$9,IF(Raw!$X933&lt;$A$9,Raw!H933,-999),-999),-999),-999),-999),-999)</f>
        <v>-999</v>
      </c>
      <c r="F933" s="9">
        <f>IF(Raw!$G933&gt;$C$8,IF(Raw!$Q933&gt;$C$8,IF(Raw!$N933&gt;$C$9,IF(Raw!$N933&lt;$A$9,IF(Raw!$X933&gt;$C$9,IF(Raw!$X933&lt;$A$9,Raw!I933,-999),-999),-999),-999),-999),-999)</f>
        <v>-999</v>
      </c>
      <c r="G933" s="9">
        <f>Raw!G933</f>
        <v>0</v>
      </c>
      <c r="H933" s="9">
        <f>IF(Raw!$G933&gt;$C$8,IF(Raw!$Q933&gt;$C$8,IF(Raw!$N933&gt;$C$9,IF(Raw!$N933&lt;$A$9,IF(Raw!$X933&gt;$C$9,IF(Raw!$X933&lt;$A$9,Raw!L933,-999),-999),-999),-999),-999),-999)</f>
        <v>-999</v>
      </c>
      <c r="I933" s="9">
        <f>IF(Raw!$G933&gt;$C$8,IF(Raw!$Q933&gt;$C$8,IF(Raw!$N933&gt;$C$9,IF(Raw!$N933&lt;$A$9,IF(Raw!$X933&gt;$C$9,IF(Raw!$X933&lt;$A$9,Raw!M933,-999),-999),-999),-999),-999),-999)</f>
        <v>-999</v>
      </c>
      <c r="J933" s="9">
        <f>IF(Raw!$G933&gt;$C$8,IF(Raw!$Q933&gt;$C$8,IF(Raw!$N933&gt;$C$9,IF(Raw!$N933&lt;$A$9,IF(Raw!$X933&gt;$C$9,IF(Raw!$X933&lt;$A$9,Raw!N933,-999),-999),-999),-999),-999),-999)</f>
        <v>-999</v>
      </c>
      <c r="K933" s="9">
        <f>IF(Raw!$G933&gt;$C$8,IF(Raw!$Q933&gt;$C$8,IF(Raw!$N933&gt;$C$9,IF(Raw!$N933&lt;$A$9,IF(Raw!$X933&gt;$C$9,IF(Raw!$X933&lt;$A$9,Raw!R933,-999),-999),-999),-999),-999),-999)</f>
        <v>-999</v>
      </c>
      <c r="L933" s="9">
        <f>IF(Raw!$G933&gt;$C$8,IF(Raw!$Q933&gt;$C$8,IF(Raw!$N933&gt;$C$9,IF(Raw!$N933&lt;$A$9,IF(Raw!$X933&gt;$C$9,IF(Raw!$X933&lt;$A$9,Raw!S933,-999),-999),-999),-999),-999),-999)</f>
        <v>-999</v>
      </c>
      <c r="M933" s="9">
        <f>Raw!Q933</f>
        <v>0</v>
      </c>
      <c r="N933" s="9">
        <f>IF(Raw!$G933&gt;$C$8,IF(Raw!$Q933&gt;$C$8,IF(Raw!$N933&gt;$C$9,IF(Raw!$N933&lt;$A$9,IF(Raw!$X933&gt;$C$9,IF(Raw!$X933&lt;$A$9,Raw!V933,-999),-999),-999),-999),-999),-999)</f>
        <v>-999</v>
      </c>
      <c r="O933" s="9">
        <f>IF(Raw!$G933&gt;$C$8,IF(Raw!$Q933&gt;$C$8,IF(Raw!$N933&gt;$C$9,IF(Raw!$N933&lt;$A$9,IF(Raw!$X933&gt;$C$9,IF(Raw!$X933&lt;$A$9,Raw!W933,-999),-999),-999),-999),-999),-999)</f>
        <v>-999</v>
      </c>
      <c r="P933" s="9">
        <f>IF(Raw!$G933&gt;$C$8,IF(Raw!$Q933&gt;$C$8,IF(Raw!$N933&gt;$C$9,IF(Raw!$N933&lt;$A$9,IF(Raw!$X933&gt;$C$9,IF(Raw!$X933&lt;$A$9,Raw!X933,-999),-999),-999),-999),-999),-999)</f>
        <v>-999</v>
      </c>
      <c r="R933" s="9">
        <f t="shared" si="255"/>
        <v>0</v>
      </c>
      <c r="S933" s="9">
        <f t="shared" si="256"/>
        <v>0</v>
      </c>
      <c r="T933" s="9">
        <f t="shared" si="257"/>
        <v>0</v>
      </c>
      <c r="U933" s="9">
        <f t="shared" si="258"/>
        <v>0</v>
      </c>
      <c r="V933" s="15">
        <f t="shared" si="259"/>
        <v>-999</v>
      </c>
      <c r="X933" s="11">
        <f t="shared" si="260"/>
        <v>-6.0139799999999993E+20</v>
      </c>
      <c r="Y933" s="11">
        <f t="shared" si="261"/>
        <v>-9.99E-18</v>
      </c>
      <c r="Z933" s="11">
        <f t="shared" si="262"/>
        <v>-9.9899999999999989E-4</v>
      </c>
      <c r="AA933" s="16">
        <f t="shared" si="263"/>
        <v>1</v>
      </c>
      <c r="AB933" s="9">
        <f t="shared" si="264"/>
        <v>-999</v>
      </c>
      <c r="AC933" s="9">
        <f t="shared" si="265"/>
        <v>-999</v>
      </c>
      <c r="AD933" s="15">
        <f t="shared" si="266"/>
        <v>-999</v>
      </c>
      <c r="AE933" s="3">
        <f t="shared" si="267"/>
        <v>-1202.7959999999996</v>
      </c>
      <c r="AF933" s="2">
        <f t="shared" si="268"/>
        <v>0.30099999999999988</v>
      </c>
      <c r="AG933" s="9">
        <f t="shared" si="269"/>
        <v>0</v>
      </c>
      <c r="AH933" s="2">
        <f t="shared" si="270"/>
        <v>0</v>
      </c>
    </row>
    <row r="934" spans="1:34">
      <c r="A934" s="1">
        <f>Raw!A934</f>
        <v>0</v>
      </c>
      <c r="B934" s="14">
        <f>Raw!B934</f>
        <v>0</v>
      </c>
      <c r="C934" s="15">
        <f>Raw!C934</f>
        <v>0</v>
      </c>
      <c r="D934" s="15">
        <f>IF(C934&gt;0.5,Raw!D934*D$11,-999)</f>
        <v>-999</v>
      </c>
      <c r="E934" s="9">
        <f>IF(Raw!$G934&gt;$C$8,IF(Raw!$Q934&gt;$C$8,IF(Raw!$N934&gt;$C$9,IF(Raw!$N934&lt;$A$9,IF(Raw!$X934&gt;$C$9,IF(Raw!$X934&lt;$A$9,Raw!H934,-999),-999),-999),-999),-999),-999)</f>
        <v>-999</v>
      </c>
      <c r="F934" s="9">
        <f>IF(Raw!$G934&gt;$C$8,IF(Raw!$Q934&gt;$C$8,IF(Raw!$N934&gt;$C$9,IF(Raw!$N934&lt;$A$9,IF(Raw!$X934&gt;$C$9,IF(Raw!$X934&lt;$A$9,Raw!I934,-999),-999),-999),-999),-999),-999)</f>
        <v>-999</v>
      </c>
      <c r="G934" s="9">
        <f>Raw!G934</f>
        <v>0</v>
      </c>
      <c r="H934" s="9">
        <f>IF(Raw!$G934&gt;$C$8,IF(Raw!$Q934&gt;$C$8,IF(Raw!$N934&gt;$C$9,IF(Raw!$N934&lt;$A$9,IF(Raw!$X934&gt;$C$9,IF(Raw!$X934&lt;$A$9,Raw!L934,-999),-999),-999),-999),-999),-999)</f>
        <v>-999</v>
      </c>
      <c r="I934" s="9">
        <f>IF(Raw!$G934&gt;$C$8,IF(Raw!$Q934&gt;$C$8,IF(Raw!$N934&gt;$C$9,IF(Raw!$N934&lt;$A$9,IF(Raw!$X934&gt;$C$9,IF(Raw!$X934&lt;$A$9,Raw!M934,-999),-999),-999),-999),-999),-999)</f>
        <v>-999</v>
      </c>
      <c r="J934" s="9">
        <f>IF(Raw!$G934&gt;$C$8,IF(Raw!$Q934&gt;$C$8,IF(Raw!$N934&gt;$C$9,IF(Raw!$N934&lt;$A$9,IF(Raw!$X934&gt;$C$9,IF(Raw!$X934&lt;$A$9,Raw!N934,-999),-999),-999),-999),-999),-999)</f>
        <v>-999</v>
      </c>
      <c r="K934" s="9">
        <f>IF(Raw!$G934&gt;$C$8,IF(Raw!$Q934&gt;$C$8,IF(Raw!$N934&gt;$C$9,IF(Raw!$N934&lt;$A$9,IF(Raw!$X934&gt;$C$9,IF(Raw!$X934&lt;$A$9,Raw!R934,-999),-999),-999),-999),-999),-999)</f>
        <v>-999</v>
      </c>
      <c r="L934" s="9">
        <f>IF(Raw!$G934&gt;$C$8,IF(Raw!$Q934&gt;$C$8,IF(Raw!$N934&gt;$C$9,IF(Raw!$N934&lt;$A$9,IF(Raw!$X934&gt;$C$9,IF(Raw!$X934&lt;$A$9,Raw!S934,-999),-999),-999),-999),-999),-999)</f>
        <v>-999</v>
      </c>
      <c r="M934" s="9">
        <f>Raw!Q934</f>
        <v>0</v>
      </c>
      <c r="N934" s="9">
        <f>IF(Raw!$G934&gt;$C$8,IF(Raw!$Q934&gt;$C$8,IF(Raw!$N934&gt;$C$9,IF(Raw!$N934&lt;$A$9,IF(Raw!$X934&gt;$C$9,IF(Raw!$X934&lt;$A$9,Raw!V934,-999),-999),-999),-999),-999),-999)</f>
        <v>-999</v>
      </c>
      <c r="O934" s="9">
        <f>IF(Raw!$G934&gt;$C$8,IF(Raw!$Q934&gt;$C$8,IF(Raw!$N934&gt;$C$9,IF(Raw!$N934&lt;$A$9,IF(Raw!$X934&gt;$C$9,IF(Raw!$X934&lt;$A$9,Raw!W934,-999),-999),-999),-999),-999),-999)</f>
        <v>-999</v>
      </c>
      <c r="P934" s="9">
        <f>IF(Raw!$G934&gt;$C$8,IF(Raw!$Q934&gt;$C$8,IF(Raw!$N934&gt;$C$9,IF(Raw!$N934&lt;$A$9,IF(Raw!$X934&gt;$C$9,IF(Raw!$X934&lt;$A$9,Raw!X934,-999),-999),-999),-999),-999),-999)</f>
        <v>-999</v>
      </c>
      <c r="R934" s="9">
        <f t="shared" si="255"/>
        <v>0</v>
      </c>
      <c r="S934" s="9">
        <f t="shared" si="256"/>
        <v>0</v>
      </c>
      <c r="T934" s="9">
        <f t="shared" si="257"/>
        <v>0</v>
      </c>
      <c r="U934" s="9">
        <f t="shared" si="258"/>
        <v>0</v>
      </c>
      <c r="V934" s="15">
        <f t="shared" si="259"/>
        <v>-999</v>
      </c>
      <c r="X934" s="11">
        <f t="shared" si="260"/>
        <v>-6.0139799999999993E+20</v>
      </c>
      <c r="Y934" s="11">
        <f t="shared" si="261"/>
        <v>-9.99E-18</v>
      </c>
      <c r="Z934" s="11">
        <f t="shared" si="262"/>
        <v>-9.9899999999999989E-4</v>
      </c>
      <c r="AA934" s="16">
        <f t="shared" si="263"/>
        <v>1</v>
      </c>
      <c r="AB934" s="9">
        <f t="shared" si="264"/>
        <v>-999</v>
      </c>
      <c r="AC934" s="9">
        <f t="shared" si="265"/>
        <v>-999</v>
      </c>
      <c r="AD934" s="15">
        <f t="shared" si="266"/>
        <v>-999</v>
      </c>
      <c r="AE934" s="3">
        <f t="shared" si="267"/>
        <v>-1202.7959999999996</v>
      </c>
      <c r="AF934" s="2">
        <f t="shared" si="268"/>
        <v>0.30099999999999988</v>
      </c>
      <c r="AG934" s="9">
        <f t="shared" si="269"/>
        <v>0</v>
      </c>
      <c r="AH934" s="2">
        <f t="shared" si="270"/>
        <v>0</v>
      </c>
    </row>
    <row r="935" spans="1:34">
      <c r="A935" s="1">
        <f>Raw!A935</f>
        <v>0</v>
      </c>
      <c r="B935" s="14">
        <f>Raw!B935</f>
        <v>0</v>
      </c>
      <c r="C935" s="15">
        <f>Raw!C935</f>
        <v>0</v>
      </c>
      <c r="D935" s="15">
        <f>IF(C935&gt;0.5,Raw!D935*D$11,-999)</f>
        <v>-999</v>
      </c>
      <c r="E935" s="9">
        <f>IF(Raw!$G935&gt;$C$8,IF(Raw!$Q935&gt;$C$8,IF(Raw!$N935&gt;$C$9,IF(Raw!$N935&lt;$A$9,IF(Raw!$X935&gt;$C$9,IF(Raw!$X935&lt;$A$9,Raw!H935,-999),-999),-999),-999),-999),-999)</f>
        <v>-999</v>
      </c>
      <c r="F935" s="9">
        <f>IF(Raw!$G935&gt;$C$8,IF(Raw!$Q935&gt;$C$8,IF(Raw!$N935&gt;$C$9,IF(Raw!$N935&lt;$A$9,IF(Raw!$X935&gt;$C$9,IF(Raw!$X935&lt;$A$9,Raw!I935,-999),-999),-999),-999),-999),-999)</f>
        <v>-999</v>
      </c>
      <c r="G935" s="9">
        <f>Raw!G935</f>
        <v>0</v>
      </c>
      <c r="H935" s="9">
        <f>IF(Raw!$G935&gt;$C$8,IF(Raw!$Q935&gt;$C$8,IF(Raw!$N935&gt;$C$9,IF(Raw!$N935&lt;$A$9,IF(Raw!$X935&gt;$C$9,IF(Raw!$X935&lt;$A$9,Raw!L935,-999),-999),-999),-999),-999),-999)</f>
        <v>-999</v>
      </c>
      <c r="I935" s="9">
        <f>IF(Raw!$G935&gt;$C$8,IF(Raw!$Q935&gt;$C$8,IF(Raw!$N935&gt;$C$9,IF(Raw!$N935&lt;$A$9,IF(Raw!$X935&gt;$C$9,IF(Raw!$X935&lt;$A$9,Raw!M935,-999),-999),-999),-999),-999),-999)</f>
        <v>-999</v>
      </c>
      <c r="J935" s="9">
        <f>IF(Raw!$G935&gt;$C$8,IF(Raw!$Q935&gt;$C$8,IF(Raw!$N935&gt;$C$9,IF(Raw!$N935&lt;$A$9,IF(Raw!$X935&gt;$C$9,IF(Raw!$X935&lt;$A$9,Raw!N935,-999),-999),-999),-999),-999),-999)</f>
        <v>-999</v>
      </c>
      <c r="K935" s="9">
        <f>IF(Raw!$G935&gt;$C$8,IF(Raw!$Q935&gt;$C$8,IF(Raw!$N935&gt;$C$9,IF(Raw!$N935&lt;$A$9,IF(Raw!$X935&gt;$C$9,IF(Raw!$X935&lt;$A$9,Raw!R935,-999),-999),-999),-999),-999),-999)</f>
        <v>-999</v>
      </c>
      <c r="L935" s="9">
        <f>IF(Raw!$G935&gt;$C$8,IF(Raw!$Q935&gt;$C$8,IF(Raw!$N935&gt;$C$9,IF(Raw!$N935&lt;$A$9,IF(Raw!$X935&gt;$C$9,IF(Raw!$X935&lt;$A$9,Raw!S935,-999),-999),-999),-999),-999),-999)</f>
        <v>-999</v>
      </c>
      <c r="M935" s="9">
        <f>Raw!Q935</f>
        <v>0</v>
      </c>
      <c r="N935" s="9">
        <f>IF(Raw!$G935&gt;$C$8,IF(Raw!$Q935&gt;$C$8,IF(Raw!$N935&gt;$C$9,IF(Raw!$N935&lt;$A$9,IF(Raw!$X935&gt;$C$9,IF(Raw!$X935&lt;$A$9,Raw!V935,-999),-999),-999),-999),-999),-999)</f>
        <v>-999</v>
      </c>
      <c r="O935" s="9">
        <f>IF(Raw!$G935&gt;$C$8,IF(Raw!$Q935&gt;$C$8,IF(Raw!$N935&gt;$C$9,IF(Raw!$N935&lt;$A$9,IF(Raw!$X935&gt;$C$9,IF(Raw!$X935&lt;$A$9,Raw!W935,-999),-999),-999),-999),-999),-999)</f>
        <v>-999</v>
      </c>
      <c r="P935" s="9">
        <f>IF(Raw!$G935&gt;$C$8,IF(Raw!$Q935&gt;$C$8,IF(Raw!$N935&gt;$C$9,IF(Raw!$N935&lt;$A$9,IF(Raw!$X935&gt;$C$9,IF(Raw!$X935&lt;$A$9,Raw!X935,-999),-999),-999),-999),-999),-999)</f>
        <v>-999</v>
      </c>
      <c r="R935" s="9">
        <f t="shared" si="255"/>
        <v>0</v>
      </c>
      <c r="S935" s="9">
        <f t="shared" si="256"/>
        <v>0</v>
      </c>
      <c r="T935" s="9">
        <f t="shared" si="257"/>
        <v>0</v>
      </c>
      <c r="U935" s="9">
        <f t="shared" si="258"/>
        <v>0</v>
      </c>
      <c r="V935" s="15">
        <f t="shared" si="259"/>
        <v>-999</v>
      </c>
      <c r="X935" s="11">
        <f t="shared" si="260"/>
        <v>-6.0139799999999993E+20</v>
      </c>
      <c r="Y935" s="11">
        <f t="shared" si="261"/>
        <v>-9.99E-18</v>
      </c>
      <c r="Z935" s="11">
        <f t="shared" si="262"/>
        <v>-9.9899999999999989E-4</v>
      </c>
      <c r="AA935" s="16">
        <f t="shared" si="263"/>
        <v>1</v>
      </c>
      <c r="AB935" s="9">
        <f t="shared" si="264"/>
        <v>-999</v>
      </c>
      <c r="AC935" s="9">
        <f t="shared" si="265"/>
        <v>-999</v>
      </c>
      <c r="AD935" s="15">
        <f t="shared" si="266"/>
        <v>-999</v>
      </c>
      <c r="AE935" s="3">
        <f t="shared" si="267"/>
        <v>-1202.7959999999996</v>
      </c>
      <c r="AF935" s="2">
        <f t="shared" si="268"/>
        <v>0.30099999999999988</v>
      </c>
      <c r="AG935" s="9">
        <f t="shared" si="269"/>
        <v>0</v>
      </c>
      <c r="AH935" s="2">
        <f t="shared" si="270"/>
        <v>0</v>
      </c>
    </row>
    <row r="936" spans="1:34">
      <c r="A936" s="1">
        <f>Raw!A936</f>
        <v>0</v>
      </c>
      <c r="B936" s="14">
        <f>Raw!B936</f>
        <v>0</v>
      </c>
      <c r="C936" s="15">
        <f>Raw!C936</f>
        <v>0</v>
      </c>
      <c r="D936" s="15">
        <f>IF(C936&gt;0.5,Raw!D936*D$11,-999)</f>
        <v>-999</v>
      </c>
      <c r="E936" s="9">
        <f>IF(Raw!$G936&gt;$C$8,IF(Raw!$Q936&gt;$C$8,IF(Raw!$N936&gt;$C$9,IF(Raw!$N936&lt;$A$9,IF(Raw!$X936&gt;$C$9,IF(Raw!$X936&lt;$A$9,Raw!H936,-999),-999),-999),-999),-999),-999)</f>
        <v>-999</v>
      </c>
      <c r="F936" s="9">
        <f>IF(Raw!$G936&gt;$C$8,IF(Raw!$Q936&gt;$C$8,IF(Raw!$N936&gt;$C$9,IF(Raw!$N936&lt;$A$9,IF(Raw!$X936&gt;$C$9,IF(Raw!$X936&lt;$A$9,Raw!I936,-999),-999),-999),-999),-999),-999)</f>
        <v>-999</v>
      </c>
      <c r="G936" s="9">
        <f>Raw!G936</f>
        <v>0</v>
      </c>
      <c r="H936" s="9">
        <f>IF(Raw!$G936&gt;$C$8,IF(Raw!$Q936&gt;$C$8,IF(Raw!$N936&gt;$C$9,IF(Raw!$N936&lt;$A$9,IF(Raw!$X936&gt;$C$9,IF(Raw!$X936&lt;$A$9,Raw!L936,-999),-999),-999),-999),-999),-999)</f>
        <v>-999</v>
      </c>
      <c r="I936" s="9">
        <f>IF(Raw!$G936&gt;$C$8,IF(Raw!$Q936&gt;$C$8,IF(Raw!$N936&gt;$C$9,IF(Raw!$N936&lt;$A$9,IF(Raw!$X936&gt;$C$9,IF(Raw!$X936&lt;$A$9,Raw!M936,-999),-999),-999),-999),-999),-999)</f>
        <v>-999</v>
      </c>
      <c r="J936" s="9">
        <f>IF(Raw!$G936&gt;$C$8,IF(Raw!$Q936&gt;$C$8,IF(Raw!$N936&gt;$C$9,IF(Raw!$N936&lt;$A$9,IF(Raw!$X936&gt;$C$9,IF(Raw!$X936&lt;$A$9,Raw!N936,-999),-999),-999),-999),-999),-999)</f>
        <v>-999</v>
      </c>
      <c r="K936" s="9">
        <f>IF(Raw!$G936&gt;$C$8,IF(Raw!$Q936&gt;$C$8,IF(Raw!$N936&gt;$C$9,IF(Raw!$N936&lt;$A$9,IF(Raw!$X936&gt;$C$9,IF(Raw!$X936&lt;$A$9,Raw!R936,-999),-999),-999),-999),-999),-999)</f>
        <v>-999</v>
      </c>
      <c r="L936" s="9">
        <f>IF(Raw!$G936&gt;$C$8,IF(Raw!$Q936&gt;$C$8,IF(Raw!$N936&gt;$C$9,IF(Raw!$N936&lt;$A$9,IF(Raw!$X936&gt;$C$9,IF(Raw!$X936&lt;$A$9,Raw!S936,-999),-999),-999),-999),-999),-999)</f>
        <v>-999</v>
      </c>
      <c r="M936" s="9">
        <f>Raw!Q936</f>
        <v>0</v>
      </c>
      <c r="N936" s="9">
        <f>IF(Raw!$G936&gt;$C$8,IF(Raw!$Q936&gt;$C$8,IF(Raw!$N936&gt;$C$9,IF(Raw!$N936&lt;$A$9,IF(Raw!$X936&gt;$C$9,IF(Raw!$X936&lt;$A$9,Raw!V936,-999),-999),-999),-999),-999),-999)</f>
        <v>-999</v>
      </c>
      <c r="O936" s="9">
        <f>IF(Raw!$G936&gt;$C$8,IF(Raw!$Q936&gt;$C$8,IF(Raw!$N936&gt;$C$9,IF(Raw!$N936&lt;$A$9,IF(Raw!$X936&gt;$C$9,IF(Raw!$X936&lt;$A$9,Raw!W936,-999),-999),-999),-999),-999),-999)</f>
        <v>-999</v>
      </c>
      <c r="P936" s="9">
        <f>IF(Raw!$G936&gt;$C$8,IF(Raw!$Q936&gt;$C$8,IF(Raw!$N936&gt;$C$9,IF(Raw!$N936&lt;$A$9,IF(Raw!$X936&gt;$C$9,IF(Raw!$X936&lt;$A$9,Raw!X936,-999),-999),-999),-999),-999),-999)</f>
        <v>-999</v>
      </c>
      <c r="R936" s="9">
        <f t="shared" si="255"/>
        <v>0</v>
      </c>
      <c r="S936" s="9">
        <f t="shared" si="256"/>
        <v>0</v>
      </c>
      <c r="T936" s="9">
        <f t="shared" si="257"/>
        <v>0</v>
      </c>
      <c r="U936" s="9">
        <f t="shared" si="258"/>
        <v>0</v>
      </c>
      <c r="V936" s="15">
        <f t="shared" si="259"/>
        <v>-999</v>
      </c>
      <c r="X936" s="11">
        <f t="shared" si="260"/>
        <v>-6.0139799999999993E+20</v>
      </c>
      <c r="Y936" s="11">
        <f t="shared" si="261"/>
        <v>-9.99E-18</v>
      </c>
      <c r="Z936" s="11">
        <f t="shared" si="262"/>
        <v>-9.9899999999999989E-4</v>
      </c>
      <c r="AA936" s="16">
        <f t="shared" si="263"/>
        <v>1</v>
      </c>
      <c r="AB936" s="9">
        <f t="shared" si="264"/>
        <v>-999</v>
      </c>
      <c r="AC936" s="9">
        <f t="shared" si="265"/>
        <v>-999</v>
      </c>
      <c r="AD936" s="15">
        <f t="shared" si="266"/>
        <v>-999</v>
      </c>
      <c r="AE936" s="3">
        <f t="shared" si="267"/>
        <v>-1202.7959999999996</v>
      </c>
      <c r="AF936" s="2">
        <f t="shared" si="268"/>
        <v>0.30099999999999988</v>
      </c>
      <c r="AG936" s="9">
        <f t="shared" si="269"/>
        <v>0</v>
      </c>
      <c r="AH936" s="2">
        <f t="shared" si="270"/>
        <v>0</v>
      </c>
    </row>
    <row r="937" spans="1:34">
      <c r="A937" s="1">
        <f>Raw!A937</f>
        <v>0</v>
      </c>
      <c r="B937" s="14">
        <f>Raw!B937</f>
        <v>0</v>
      </c>
      <c r="C937" s="15">
        <f>Raw!C937</f>
        <v>0</v>
      </c>
      <c r="D937" s="15">
        <f>IF(C937&gt;0.5,Raw!D937*D$11,-999)</f>
        <v>-999</v>
      </c>
      <c r="E937" s="9">
        <f>IF(Raw!$G937&gt;$C$8,IF(Raw!$Q937&gt;$C$8,IF(Raw!$N937&gt;$C$9,IF(Raw!$N937&lt;$A$9,IF(Raw!$X937&gt;$C$9,IF(Raw!$X937&lt;$A$9,Raw!H937,-999),-999),-999),-999),-999),-999)</f>
        <v>-999</v>
      </c>
      <c r="F937" s="9">
        <f>IF(Raw!$G937&gt;$C$8,IF(Raw!$Q937&gt;$C$8,IF(Raw!$N937&gt;$C$9,IF(Raw!$N937&lt;$A$9,IF(Raw!$X937&gt;$C$9,IF(Raw!$X937&lt;$A$9,Raw!I937,-999),-999),-999),-999),-999),-999)</f>
        <v>-999</v>
      </c>
      <c r="G937" s="9">
        <f>Raw!G937</f>
        <v>0</v>
      </c>
      <c r="H937" s="9">
        <f>IF(Raw!$G937&gt;$C$8,IF(Raw!$Q937&gt;$C$8,IF(Raw!$N937&gt;$C$9,IF(Raw!$N937&lt;$A$9,IF(Raw!$X937&gt;$C$9,IF(Raw!$X937&lt;$A$9,Raw!L937,-999),-999),-999),-999),-999),-999)</f>
        <v>-999</v>
      </c>
      <c r="I937" s="9">
        <f>IF(Raw!$G937&gt;$C$8,IF(Raw!$Q937&gt;$C$8,IF(Raw!$N937&gt;$C$9,IF(Raw!$N937&lt;$A$9,IF(Raw!$X937&gt;$C$9,IF(Raw!$X937&lt;$A$9,Raw!M937,-999),-999),-999),-999),-999),-999)</f>
        <v>-999</v>
      </c>
      <c r="J937" s="9">
        <f>IF(Raw!$G937&gt;$C$8,IF(Raw!$Q937&gt;$C$8,IF(Raw!$N937&gt;$C$9,IF(Raw!$N937&lt;$A$9,IF(Raw!$X937&gt;$C$9,IF(Raw!$X937&lt;$A$9,Raw!N937,-999),-999),-999),-999),-999),-999)</f>
        <v>-999</v>
      </c>
      <c r="K937" s="9">
        <f>IF(Raw!$G937&gt;$C$8,IF(Raw!$Q937&gt;$C$8,IF(Raw!$N937&gt;$C$9,IF(Raw!$N937&lt;$A$9,IF(Raw!$X937&gt;$C$9,IF(Raw!$X937&lt;$A$9,Raw!R937,-999),-999),-999),-999),-999),-999)</f>
        <v>-999</v>
      </c>
      <c r="L937" s="9">
        <f>IF(Raw!$G937&gt;$C$8,IF(Raw!$Q937&gt;$C$8,IF(Raw!$N937&gt;$C$9,IF(Raw!$N937&lt;$A$9,IF(Raw!$X937&gt;$C$9,IF(Raw!$X937&lt;$A$9,Raw!S937,-999),-999),-999),-999),-999),-999)</f>
        <v>-999</v>
      </c>
      <c r="M937" s="9">
        <f>Raw!Q937</f>
        <v>0</v>
      </c>
      <c r="N937" s="9">
        <f>IF(Raw!$G937&gt;$C$8,IF(Raw!$Q937&gt;$C$8,IF(Raw!$N937&gt;$C$9,IF(Raw!$N937&lt;$A$9,IF(Raw!$X937&gt;$C$9,IF(Raw!$X937&lt;$A$9,Raw!V937,-999),-999),-999),-999),-999),-999)</f>
        <v>-999</v>
      </c>
      <c r="O937" s="9">
        <f>IF(Raw!$G937&gt;$C$8,IF(Raw!$Q937&gt;$C$8,IF(Raw!$N937&gt;$C$9,IF(Raw!$N937&lt;$A$9,IF(Raw!$X937&gt;$C$9,IF(Raw!$X937&lt;$A$9,Raw!W937,-999),-999),-999),-999),-999),-999)</f>
        <v>-999</v>
      </c>
      <c r="P937" s="9">
        <f>IF(Raw!$G937&gt;$C$8,IF(Raw!$Q937&gt;$C$8,IF(Raw!$N937&gt;$C$9,IF(Raw!$N937&lt;$A$9,IF(Raw!$X937&gt;$C$9,IF(Raw!$X937&lt;$A$9,Raw!X937,-999),-999),-999),-999),-999),-999)</f>
        <v>-999</v>
      </c>
      <c r="R937" s="9">
        <f t="shared" si="255"/>
        <v>0</v>
      </c>
      <c r="S937" s="9">
        <f t="shared" si="256"/>
        <v>0</v>
      </c>
      <c r="T937" s="9">
        <f t="shared" si="257"/>
        <v>0</v>
      </c>
      <c r="U937" s="9">
        <f t="shared" si="258"/>
        <v>0</v>
      </c>
      <c r="V937" s="15">
        <f t="shared" si="259"/>
        <v>-999</v>
      </c>
      <c r="X937" s="11">
        <f t="shared" si="260"/>
        <v>-6.0139799999999993E+20</v>
      </c>
      <c r="Y937" s="11">
        <f t="shared" si="261"/>
        <v>-9.99E-18</v>
      </c>
      <c r="Z937" s="11">
        <f t="shared" si="262"/>
        <v>-9.9899999999999989E-4</v>
      </c>
      <c r="AA937" s="16">
        <f t="shared" si="263"/>
        <v>1</v>
      </c>
      <c r="AB937" s="9">
        <f t="shared" si="264"/>
        <v>-999</v>
      </c>
      <c r="AC937" s="9">
        <f t="shared" si="265"/>
        <v>-999</v>
      </c>
      <c r="AD937" s="15">
        <f t="shared" si="266"/>
        <v>-999</v>
      </c>
      <c r="AE937" s="3">
        <f t="shared" si="267"/>
        <v>-1202.7959999999996</v>
      </c>
      <c r="AF937" s="2">
        <f t="shared" si="268"/>
        <v>0.30099999999999988</v>
      </c>
      <c r="AG937" s="9">
        <f t="shared" si="269"/>
        <v>0</v>
      </c>
      <c r="AH937" s="2">
        <f t="shared" si="270"/>
        <v>0</v>
      </c>
    </row>
    <row r="938" spans="1:34">
      <c r="A938" s="1">
        <f>Raw!A938</f>
        <v>0</v>
      </c>
      <c r="B938" s="14">
        <f>Raw!B938</f>
        <v>0</v>
      </c>
      <c r="C938" s="15">
        <f>Raw!C938</f>
        <v>0</v>
      </c>
      <c r="D938" s="15">
        <f>IF(C938&gt;0.5,Raw!D938*D$11,-999)</f>
        <v>-999</v>
      </c>
      <c r="E938" s="9">
        <f>IF(Raw!$G938&gt;$C$8,IF(Raw!$Q938&gt;$C$8,IF(Raw!$N938&gt;$C$9,IF(Raw!$N938&lt;$A$9,IF(Raw!$X938&gt;$C$9,IF(Raw!$X938&lt;$A$9,Raw!H938,-999),-999),-999),-999),-999),-999)</f>
        <v>-999</v>
      </c>
      <c r="F938" s="9">
        <f>IF(Raw!$G938&gt;$C$8,IF(Raw!$Q938&gt;$C$8,IF(Raw!$N938&gt;$C$9,IF(Raw!$N938&lt;$A$9,IF(Raw!$X938&gt;$C$9,IF(Raw!$X938&lt;$A$9,Raw!I938,-999),-999),-999),-999),-999),-999)</f>
        <v>-999</v>
      </c>
      <c r="G938" s="9">
        <f>Raw!G938</f>
        <v>0</v>
      </c>
      <c r="H938" s="9">
        <f>IF(Raw!$G938&gt;$C$8,IF(Raw!$Q938&gt;$C$8,IF(Raw!$N938&gt;$C$9,IF(Raw!$N938&lt;$A$9,IF(Raw!$X938&gt;$C$9,IF(Raw!$X938&lt;$A$9,Raw!L938,-999),-999),-999),-999),-999),-999)</f>
        <v>-999</v>
      </c>
      <c r="I938" s="9">
        <f>IF(Raw!$G938&gt;$C$8,IF(Raw!$Q938&gt;$C$8,IF(Raw!$N938&gt;$C$9,IF(Raw!$N938&lt;$A$9,IF(Raw!$X938&gt;$C$9,IF(Raw!$X938&lt;$A$9,Raw!M938,-999),-999),-999),-999),-999),-999)</f>
        <v>-999</v>
      </c>
      <c r="J938" s="9">
        <f>IF(Raw!$G938&gt;$C$8,IF(Raw!$Q938&gt;$C$8,IF(Raw!$N938&gt;$C$9,IF(Raw!$N938&lt;$A$9,IF(Raw!$X938&gt;$C$9,IF(Raw!$X938&lt;$A$9,Raw!N938,-999),-999),-999),-999),-999),-999)</f>
        <v>-999</v>
      </c>
      <c r="K938" s="9">
        <f>IF(Raw!$G938&gt;$C$8,IF(Raw!$Q938&gt;$C$8,IF(Raw!$N938&gt;$C$9,IF(Raw!$N938&lt;$A$9,IF(Raw!$X938&gt;$C$9,IF(Raw!$X938&lt;$A$9,Raw!R938,-999),-999),-999),-999),-999),-999)</f>
        <v>-999</v>
      </c>
      <c r="L938" s="9">
        <f>IF(Raw!$G938&gt;$C$8,IF(Raw!$Q938&gt;$C$8,IF(Raw!$N938&gt;$C$9,IF(Raw!$N938&lt;$A$9,IF(Raw!$X938&gt;$C$9,IF(Raw!$X938&lt;$A$9,Raw!S938,-999),-999),-999),-999),-999),-999)</f>
        <v>-999</v>
      </c>
      <c r="M938" s="9">
        <f>Raw!Q938</f>
        <v>0</v>
      </c>
      <c r="N938" s="9">
        <f>IF(Raw!$G938&gt;$C$8,IF(Raw!$Q938&gt;$C$8,IF(Raw!$N938&gt;$C$9,IF(Raw!$N938&lt;$A$9,IF(Raw!$X938&gt;$C$9,IF(Raw!$X938&lt;$A$9,Raw!V938,-999),-999),-999),-999),-999),-999)</f>
        <v>-999</v>
      </c>
      <c r="O938" s="9">
        <f>IF(Raw!$G938&gt;$C$8,IF(Raw!$Q938&gt;$C$8,IF(Raw!$N938&gt;$C$9,IF(Raw!$N938&lt;$A$9,IF(Raw!$X938&gt;$C$9,IF(Raw!$X938&lt;$A$9,Raw!W938,-999),-999),-999),-999),-999),-999)</f>
        <v>-999</v>
      </c>
      <c r="P938" s="9">
        <f>IF(Raw!$G938&gt;$C$8,IF(Raw!$Q938&gt;$C$8,IF(Raw!$N938&gt;$C$9,IF(Raw!$N938&lt;$A$9,IF(Raw!$X938&gt;$C$9,IF(Raw!$X938&lt;$A$9,Raw!X938,-999),-999),-999),-999),-999),-999)</f>
        <v>-999</v>
      </c>
      <c r="R938" s="9">
        <f t="shared" si="255"/>
        <v>0</v>
      </c>
      <c r="S938" s="9">
        <f t="shared" si="256"/>
        <v>0</v>
      </c>
      <c r="T938" s="9">
        <f t="shared" si="257"/>
        <v>0</v>
      </c>
      <c r="U938" s="9">
        <f t="shared" si="258"/>
        <v>0</v>
      </c>
      <c r="V938" s="15">
        <f t="shared" si="259"/>
        <v>-999</v>
      </c>
      <c r="X938" s="11">
        <f t="shared" si="260"/>
        <v>-6.0139799999999993E+20</v>
      </c>
      <c r="Y938" s="11">
        <f t="shared" si="261"/>
        <v>-9.99E-18</v>
      </c>
      <c r="Z938" s="11">
        <f t="shared" si="262"/>
        <v>-9.9899999999999989E-4</v>
      </c>
      <c r="AA938" s="16">
        <f t="shared" si="263"/>
        <v>1</v>
      </c>
      <c r="AB938" s="9">
        <f t="shared" si="264"/>
        <v>-999</v>
      </c>
      <c r="AC938" s="9">
        <f t="shared" si="265"/>
        <v>-999</v>
      </c>
      <c r="AD938" s="15">
        <f t="shared" si="266"/>
        <v>-999</v>
      </c>
      <c r="AE938" s="3">
        <f t="shared" si="267"/>
        <v>-1202.7959999999996</v>
      </c>
      <c r="AF938" s="2">
        <f t="shared" si="268"/>
        <v>0.30099999999999988</v>
      </c>
      <c r="AG938" s="9">
        <f t="shared" si="269"/>
        <v>0</v>
      </c>
      <c r="AH938" s="2">
        <f t="shared" si="270"/>
        <v>0</v>
      </c>
    </row>
    <row r="939" spans="1:34">
      <c r="A939" s="1">
        <f>Raw!A939</f>
        <v>0</v>
      </c>
      <c r="B939" s="14">
        <f>Raw!B939</f>
        <v>0</v>
      </c>
      <c r="C939" s="15">
        <f>Raw!C939</f>
        <v>0</v>
      </c>
      <c r="D939" s="15">
        <f>IF(C939&gt;0.5,Raw!D939*D$11,-999)</f>
        <v>-999</v>
      </c>
      <c r="E939" s="9">
        <f>IF(Raw!$G939&gt;$C$8,IF(Raw!$Q939&gt;$C$8,IF(Raw!$N939&gt;$C$9,IF(Raw!$N939&lt;$A$9,IF(Raw!$X939&gt;$C$9,IF(Raw!$X939&lt;$A$9,Raw!H939,-999),-999),-999),-999),-999),-999)</f>
        <v>-999</v>
      </c>
      <c r="F939" s="9">
        <f>IF(Raw!$G939&gt;$C$8,IF(Raw!$Q939&gt;$C$8,IF(Raw!$N939&gt;$C$9,IF(Raw!$N939&lt;$A$9,IF(Raw!$X939&gt;$C$9,IF(Raw!$X939&lt;$A$9,Raw!I939,-999),-999),-999),-999),-999),-999)</f>
        <v>-999</v>
      </c>
      <c r="G939" s="9">
        <f>Raw!G939</f>
        <v>0</v>
      </c>
      <c r="H939" s="9">
        <f>IF(Raw!$G939&gt;$C$8,IF(Raw!$Q939&gt;$C$8,IF(Raw!$N939&gt;$C$9,IF(Raw!$N939&lt;$A$9,IF(Raw!$X939&gt;$C$9,IF(Raw!$X939&lt;$A$9,Raw!L939,-999),-999),-999),-999),-999),-999)</f>
        <v>-999</v>
      </c>
      <c r="I939" s="9">
        <f>IF(Raw!$G939&gt;$C$8,IF(Raw!$Q939&gt;$C$8,IF(Raw!$N939&gt;$C$9,IF(Raw!$N939&lt;$A$9,IF(Raw!$X939&gt;$C$9,IF(Raw!$X939&lt;$A$9,Raw!M939,-999),-999),-999),-999),-999),-999)</f>
        <v>-999</v>
      </c>
      <c r="J939" s="9">
        <f>IF(Raw!$G939&gt;$C$8,IF(Raw!$Q939&gt;$C$8,IF(Raw!$N939&gt;$C$9,IF(Raw!$N939&lt;$A$9,IF(Raw!$X939&gt;$C$9,IF(Raw!$X939&lt;$A$9,Raw!N939,-999),-999),-999),-999),-999),-999)</f>
        <v>-999</v>
      </c>
      <c r="K939" s="9">
        <f>IF(Raw!$G939&gt;$C$8,IF(Raw!$Q939&gt;$C$8,IF(Raw!$N939&gt;$C$9,IF(Raw!$N939&lt;$A$9,IF(Raw!$X939&gt;$C$9,IF(Raw!$X939&lt;$A$9,Raw!R939,-999),-999),-999),-999),-999),-999)</f>
        <v>-999</v>
      </c>
      <c r="L939" s="9">
        <f>IF(Raw!$G939&gt;$C$8,IF(Raw!$Q939&gt;$C$8,IF(Raw!$N939&gt;$C$9,IF(Raw!$N939&lt;$A$9,IF(Raw!$X939&gt;$C$9,IF(Raw!$X939&lt;$A$9,Raw!S939,-999),-999),-999),-999),-999),-999)</f>
        <v>-999</v>
      </c>
      <c r="M939" s="9">
        <f>Raw!Q939</f>
        <v>0</v>
      </c>
      <c r="N939" s="9">
        <f>IF(Raw!$G939&gt;$C$8,IF(Raw!$Q939&gt;$C$8,IF(Raw!$N939&gt;$C$9,IF(Raw!$N939&lt;$A$9,IF(Raw!$X939&gt;$C$9,IF(Raw!$X939&lt;$A$9,Raw!V939,-999),-999),-999),-999),-999),-999)</f>
        <v>-999</v>
      </c>
      <c r="O939" s="9">
        <f>IF(Raw!$G939&gt;$C$8,IF(Raw!$Q939&gt;$C$8,IF(Raw!$N939&gt;$C$9,IF(Raw!$N939&lt;$A$9,IF(Raw!$X939&gt;$C$9,IF(Raw!$X939&lt;$A$9,Raw!W939,-999),-999),-999),-999),-999),-999)</f>
        <v>-999</v>
      </c>
      <c r="P939" s="9">
        <f>IF(Raw!$G939&gt;$C$8,IF(Raw!$Q939&gt;$C$8,IF(Raw!$N939&gt;$C$9,IF(Raw!$N939&lt;$A$9,IF(Raw!$X939&gt;$C$9,IF(Raw!$X939&lt;$A$9,Raw!X939,-999),-999),-999),-999),-999),-999)</f>
        <v>-999</v>
      </c>
      <c r="R939" s="9">
        <f t="shared" si="255"/>
        <v>0</v>
      </c>
      <c r="S939" s="9">
        <f t="shared" si="256"/>
        <v>0</v>
      </c>
      <c r="T939" s="9">
        <f t="shared" si="257"/>
        <v>0</v>
      </c>
      <c r="U939" s="9">
        <f t="shared" si="258"/>
        <v>0</v>
      </c>
      <c r="V939" s="15">
        <f t="shared" si="259"/>
        <v>-999</v>
      </c>
      <c r="X939" s="11">
        <f t="shared" si="260"/>
        <v>-6.0139799999999993E+20</v>
      </c>
      <c r="Y939" s="11">
        <f t="shared" si="261"/>
        <v>-9.99E-18</v>
      </c>
      <c r="Z939" s="11">
        <f t="shared" si="262"/>
        <v>-9.9899999999999989E-4</v>
      </c>
      <c r="AA939" s="16">
        <f t="shared" si="263"/>
        <v>1</v>
      </c>
      <c r="AB939" s="9">
        <f t="shared" si="264"/>
        <v>-999</v>
      </c>
      <c r="AC939" s="9">
        <f t="shared" si="265"/>
        <v>-999</v>
      </c>
      <c r="AD939" s="15">
        <f t="shared" si="266"/>
        <v>-999</v>
      </c>
      <c r="AE939" s="3">
        <f t="shared" si="267"/>
        <v>-1202.7959999999996</v>
      </c>
      <c r="AF939" s="2">
        <f t="shared" si="268"/>
        <v>0.30099999999999988</v>
      </c>
      <c r="AG939" s="9">
        <f t="shared" si="269"/>
        <v>0</v>
      </c>
      <c r="AH939" s="2">
        <f t="shared" si="270"/>
        <v>0</v>
      </c>
    </row>
    <row r="940" spans="1:34">
      <c r="A940" s="1">
        <f>Raw!A940</f>
        <v>0</v>
      </c>
      <c r="B940" s="14">
        <f>Raw!B940</f>
        <v>0</v>
      </c>
      <c r="C940" s="15">
        <f>Raw!C940</f>
        <v>0</v>
      </c>
      <c r="D940" s="15">
        <f>IF(C940&gt;0.5,Raw!D940*D$11,-999)</f>
        <v>-999</v>
      </c>
      <c r="E940" s="9">
        <f>IF(Raw!$G940&gt;$C$8,IF(Raw!$Q940&gt;$C$8,IF(Raw!$N940&gt;$C$9,IF(Raw!$N940&lt;$A$9,IF(Raw!$X940&gt;$C$9,IF(Raw!$X940&lt;$A$9,Raw!H940,-999),-999),-999),-999),-999),-999)</f>
        <v>-999</v>
      </c>
      <c r="F940" s="9">
        <f>IF(Raw!$G940&gt;$C$8,IF(Raw!$Q940&gt;$C$8,IF(Raw!$N940&gt;$C$9,IF(Raw!$N940&lt;$A$9,IF(Raw!$X940&gt;$C$9,IF(Raw!$X940&lt;$A$9,Raw!I940,-999),-999),-999),-999),-999),-999)</f>
        <v>-999</v>
      </c>
      <c r="G940" s="9">
        <f>Raw!G940</f>
        <v>0</v>
      </c>
      <c r="H940" s="9">
        <f>IF(Raw!$G940&gt;$C$8,IF(Raw!$Q940&gt;$C$8,IF(Raw!$N940&gt;$C$9,IF(Raw!$N940&lt;$A$9,IF(Raw!$X940&gt;$C$9,IF(Raw!$X940&lt;$A$9,Raw!L940,-999),-999),-999),-999),-999),-999)</f>
        <v>-999</v>
      </c>
      <c r="I940" s="9">
        <f>IF(Raw!$G940&gt;$C$8,IF(Raw!$Q940&gt;$C$8,IF(Raw!$N940&gt;$C$9,IF(Raw!$N940&lt;$A$9,IF(Raw!$X940&gt;$C$9,IF(Raw!$X940&lt;$A$9,Raw!M940,-999),-999),-999),-999),-999),-999)</f>
        <v>-999</v>
      </c>
      <c r="J940" s="9">
        <f>IF(Raw!$G940&gt;$C$8,IF(Raw!$Q940&gt;$C$8,IF(Raw!$N940&gt;$C$9,IF(Raw!$N940&lt;$A$9,IF(Raw!$X940&gt;$C$9,IF(Raw!$X940&lt;$A$9,Raw!N940,-999),-999),-999),-999),-999),-999)</f>
        <v>-999</v>
      </c>
      <c r="K940" s="9">
        <f>IF(Raw!$G940&gt;$C$8,IF(Raw!$Q940&gt;$C$8,IF(Raw!$N940&gt;$C$9,IF(Raw!$N940&lt;$A$9,IF(Raw!$X940&gt;$C$9,IF(Raw!$X940&lt;$A$9,Raw!R940,-999),-999),-999),-999),-999),-999)</f>
        <v>-999</v>
      </c>
      <c r="L940" s="9">
        <f>IF(Raw!$G940&gt;$C$8,IF(Raw!$Q940&gt;$C$8,IF(Raw!$N940&gt;$C$9,IF(Raw!$N940&lt;$A$9,IF(Raw!$X940&gt;$C$9,IF(Raw!$X940&lt;$A$9,Raw!S940,-999),-999),-999),-999),-999),-999)</f>
        <v>-999</v>
      </c>
      <c r="M940" s="9">
        <f>Raw!Q940</f>
        <v>0</v>
      </c>
      <c r="N940" s="9">
        <f>IF(Raw!$G940&gt;$C$8,IF(Raw!$Q940&gt;$C$8,IF(Raw!$N940&gt;$C$9,IF(Raw!$N940&lt;$A$9,IF(Raw!$X940&gt;$C$9,IF(Raw!$X940&lt;$A$9,Raw!V940,-999),-999),-999),-999),-999),-999)</f>
        <v>-999</v>
      </c>
      <c r="O940" s="9">
        <f>IF(Raw!$G940&gt;$C$8,IF(Raw!$Q940&gt;$C$8,IF(Raw!$N940&gt;$C$9,IF(Raw!$N940&lt;$A$9,IF(Raw!$X940&gt;$C$9,IF(Raw!$X940&lt;$A$9,Raw!W940,-999),-999),-999),-999),-999),-999)</f>
        <v>-999</v>
      </c>
      <c r="P940" s="9">
        <f>IF(Raw!$G940&gt;$C$8,IF(Raw!$Q940&gt;$C$8,IF(Raw!$N940&gt;$C$9,IF(Raw!$N940&lt;$A$9,IF(Raw!$X940&gt;$C$9,IF(Raw!$X940&lt;$A$9,Raw!X940,-999),-999),-999),-999),-999),-999)</f>
        <v>-999</v>
      </c>
      <c r="R940" s="9">
        <f t="shared" si="255"/>
        <v>0</v>
      </c>
      <c r="S940" s="9">
        <f t="shared" si="256"/>
        <v>0</v>
      </c>
      <c r="T940" s="9">
        <f t="shared" si="257"/>
        <v>0</v>
      </c>
      <c r="U940" s="9">
        <f t="shared" si="258"/>
        <v>0</v>
      </c>
      <c r="V940" s="15">
        <f t="shared" si="259"/>
        <v>-999</v>
      </c>
      <c r="X940" s="11">
        <f t="shared" si="260"/>
        <v>-6.0139799999999993E+20</v>
      </c>
      <c r="Y940" s="11">
        <f t="shared" si="261"/>
        <v>-9.99E-18</v>
      </c>
      <c r="Z940" s="11">
        <f t="shared" si="262"/>
        <v>-9.9899999999999989E-4</v>
      </c>
      <c r="AA940" s="16">
        <f t="shared" si="263"/>
        <v>1</v>
      </c>
      <c r="AB940" s="9">
        <f t="shared" si="264"/>
        <v>-999</v>
      </c>
      <c r="AC940" s="9">
        <f t="shared" si="265"/>
        <v>-999</v>
      </c>
      <c r="AD940" s="15">
        <f t="shared" si="266"/>
        <v>-999</v>
      </c>
      <c r="AE940" s="3">
        <f t="shared" si="267"/>
        <v>-1202.7959999999996</v>
      </c>
      <c r="AF940" s="2">
        <f t="shared" si="268"/>
        <v>0.30099999999999988</v>
      </c>
      <c r="AG940" s="9">
        <f t="shared" si="269"/>
        <v>0</v>
      </c>
      <c r="AH940" s="2">
        <f t="shared" si="270"/>
        <v>0</v>
      </c>
    </row>
    <row r="941" spans="1:34">
      <c r="A941" s="1">
        <f>Raw!A941</f>
        <v>0</v>
      </c>
      <c r="B941" s="14">
        <f>Raw!B941</f>
        <v>0</v>
      </c>
      <c r="C941" s="15">
        <f>Raw!C941</f>
        <v>0</v>
      </c>
      <c r="D941" s="15">
        <f>IF(C941&gt;0.5,Raw!D941*D$11,-999)</f>
        <v>-999</v>
      </c>
      <c r="E941" s="9">
        <f>IF(Raw!$G941&gt;$C$8,IF(Raw!$Q941&gt;$C$8,IF(Raw!$N941&gt;$C$9,IF(Raw!$N941&lt;$A$9,IF(Raw!$X941&gt;$C$9,IF(Raw!$X941&lt;$A$9,Raw!H941,-999),-999),-999),-999),-999),-999)</f>
        <v>-999</v>
      </c>
      <c r="F941" s="9">
        <f>IF(Raw!$G941&gt;$C$8,IF(Raw!$Q941&gt;$C$8,IF(Raw!$N941&gt;$C$9,IF(Raw!$N941&lt;$A$9,IF(Raw!$X941&gt;$C$9,IF(Raw!$X941&lt;$A$9,Raw!I941,-999),-999),-999),-999),-999),-999)</f>
        <v>-999</v>
      </c>
      <c r="G941" s="9">
        <f>Raw!G941</f>
        <v>0</v>
      </c>
      <c r="H941" s="9">
        <f>IF(Raw!$G941&gt;$C$8,IF(Raw!$Q941&gt;$C$8,IF(Raw!$N941&gt;$C$9,IF(Raw!$N941&lt;$A$9,IF(Raw!$X941&gt;$C$9,IF(Raw!$X941&lt;$A$9,Raw!L941,-999),-999),-999),-999),-999),-999)</f>
        <v>-999</v>
      </c>
      <c r="I941" s="9">
        <f>IF(Raw!$G941&gt;$C$8,IF(Raw!$Q941&gt;$C$8,IF(Raw!$N941&gt;$C$9,IF(Raw!$N941&lt;$A$9,IF(Raw!$X941&gt;$C$9,IF(Raw!$X941&lt;$A$9,Raw!M941,-999),-999),-999),-999),-999),-999)</f>
        <v>-999</v>
      </c>
      <c r="J941" s="9">
        <f>IF(Raw!$G941&gt;$C$8,IF(Raw!$Q941&gt;$C$8,IF(Raw!$N941&gt;$C$9,IF(Raw!$N941&lt;$A$9,IF(Raw!$X941&gt;$C$9,IF(Raw!$X941&lt;$A$9,Raw!N941,-999),-999),-999),-999),-999),-999)</f>
        <v>-999</v>
      </c>
      <c r="K941" s="9">
        <f>IF(Raw!$G941&gt;$C$8,IF(Raw!$Q941&gt;$C$8,IF(Raw!$N941&gt;$C$9,IF(Raw!$N941&lt;$A$9,IF(Raw!$X941&gt;$C$9,IF(Raw!$X941&lt;$A$9,Raw!R941,-999),-999),-999),-999),-999),-999)</f>
        <v>-999</v>
      </c>
      <c r="L941" s="9">
        <f>IF(Raw!$G941&gt;$C$8,IF(Raw!$Q941&gt;$C$8,IF(Raw!$N941&gt;$C$9,IF(Raw!$N941&lt;$A$9,IF(Raw!$X941&gt;$C$9,IF(Raw!$X941&lt;$A$9,Raw!S941,-999),-999),-999),-999),-999),-999)</f>
        <v>-999</v>
      </c>
      <c r="M941" s="9">
        <f>Raw!Q941</f>
        <v>0</v>
      </c>
      <c r="N941" s="9">
        <f>IF(Raw!$G941&gt;$C$8,IF(Raw!$Q941&gt;$C$8,IF(Raw!$N941&gt;$C$9,IF(Raw!$N941&lt;$A$9,IF(Raw!$X941&gt;$C$9,IF(Raw!$X941&lt;$A$9,Raw!V941,-999),-999),-999),-999),-999),-999)</f>
        <v>-999</v>
      </c>
      <c r="O941" s="9">
        <f>IF(Raw!$G941&gt;$C$8,IF(Raw!$Q941&gt;$C$8,IF(Raw!$N941&gt;$C$9,IF(Raw!$N941&lt;$A$9,IF(Raw!$X941&gt;$C$9,IF(Raw!$X941&lt;$A$9,Raw!W941,-999),-999),-999),-999),-999),-999)</f>
        <v>-999</v>
      </c>
      <c r="P941" s="9">
        <f>IF(Raw!$G941&gt;$C$8,IF(Raw!$Q941&gt;$C$8,IF(Raw!$N941&gt;$C$9,IF(Raw!$N941&lt;$A$9,IF(Raw!$X941&gt;$C$9,IF(Raw!$X941&lt;$A$9,Raw!X941,-999),-999),-999),-999),-999),-999)</f>
        <v>-999</v>
      </c>
      <c r="R941" s="9">
        <f t="shared" si="255"/>
        <v>0</v>
      </c>
      <c r="S941" s="9">
        <f t="shared" si="256"/>
        <v>0</v>
      </c>
      <c r="T941" s="9">
        <f t="shared" si="257"/>
        <v>0</v>
      </c>
      <c r="U941" s="9">
        <f t="shared" si="258"/>
        <v>0</v>
      </c>
      <c r="V941" s="15">
        <f t="shared" si="259"/>
        <v>-999</v>
      </c>
      <c r="X941" s="11">
        <f t="shared" si="260"/>
        <v>-6.0139799999999993E+20</v>
      </c>
      <c r="Y941" s="11">
        <f t="shared" si="261"/>
        <v>-9.99E-18</v>
      </c>
      <c r="Z941" s="11">
        <f t="shared" si="262"/>
        <v>-9.9899999999999989E-4</v>
      </c>
      <c r="AA941" s="16">
        <f t="shared" si="263"/>
        <v>1</v>
      </c>
      <c r="AB941" s="9">
        <f t="shared" si="264"/>
        <v>-999</v>
      </c>
      <c r="AC941" s="9">
        <f t="shared" si="265"/>
        <v>-999</v>
      </c>
      <c r="AD941" s="15">
        <f t="shared" si="266"/>
        <v>-999</v>
      </c>
      <c r="AE941" s="3">
        <f t="shared" si="267"/>
        <v>-1202.7959999999996</v>
      </c>
      <c r="AF941" s="2">
        <f t="shared" si="268"/>
        <v>0.30099999999999988</v>
      </c>
      <c r="AG941" s="9">
        <f t="shared" si="269"/>
        <v>0</v>
      </c>
      <c r="AH941" s="2">
        <f t="shared" si="270"/>
        <v>0</v>
      </c>
    </row>
    <row r="942" spans="1:34">
      <c r="A942" s="1">
        <f>Raw!A942</f>
        <v>0</v>
      </c>
      <c r="B942" s="14">
        <f>Raw!B942</f>
        <v>0</v>
      </c>
      <c r="C942" s="15">
        <f>Raw!C942</f>
        <v>0</v>
      </c>
      <c r="D942" s="15">
        <f>IF(C942&gt;0.5,Raw!D942*D$11,-999)</f>
        <v>-999</v>
      </c>
      <c r="E942" s="9">
        <f>IF(Raw!$G942&gt;$C$8,IF(Raw!$Q942&gt;$C$8,IF(Raw!$N942&gt;$C$9,IF(Raw!$N942&lt;$A$9,IF(Raw!$X942&gt;$C$9,IF(Raw!$X942&lt;$A$9,Raw!H942,-999),-999),-999),-999),-999),-999)</f>
        <v>-999</v>
      </c>
      <c r="F942" s="9">
        <f>IF(Raw!$G942&gt;$C$8,IF(Raw!$Q942&gt;$C$8,IF(Raw!$N942&gt;$C$9,IF(Raw!$N942&lt;$A$9,IF(Raw!$X942&gt;$C$9,IF(Raw!$X942&lt;$A$9,Raw!I942,-999),-999),-999),-999),-999),-999)</f>
        <v>-999</v>
      </c>
      <c r="G942" s="9">
        <f>Raw!G942</f>
        <v>0</v>
      </c>
      <c r="H942" s="9">
        <f>IF(Raw!$G942&gt;$C$8,IF(Raw!$Q942&gt;$C$8,IF(Raw!$N942&gt;$C$9,IF(Raw!$N942&lt;$A$9,IF(Raw!$X942&gt;$C$9,IF(Raw!$X942&lt;$A$9,Raw!L942,-999),-999),-999),-999),-999),-999)</f>
        <v>-999</v>
      </c>
      <c r="I942" s="9">
        <f>IF(Raw!$G942&gt;$C$8,IF(Raw!$Q942&gt;$C$8,IF(Raw!$N942&gt;$C$9,IF(Raw!$N942&lt;$A$9,IF(Raw!$X942&gt;$C$9,IF(Raw!$X942&lt;$A$9,Raw!M942,-999),-999),-999),-999),-999),-999)</f>
        <v>-999</v>
      </c>
      <c r="J942" s="9">
        <f>IF(Raw!$G942&gt;$C$8,IF(Raw!$Q942&gt;$C$8,IF(Raw!$N942&gt;$C$9,IF(Raw!$N942&lt;$A$9,IF(Raw!$X942&gt;$C$9,IF(Raw!$X942&lt;$A$9,Raw!N942,-999),-999),-999),-999),-999),-999)</f>
        <v>-999</v>
      </c>
      <c r="K942" s="9">
        <f>IF(Raw!$G942&gt;$C$8,IF(Raw!$Q942&gt;$C$8,IF(Raw!$N942&gt;$C$9,IF(Raw!$N942&lt;$A$9,IF(Raw!$X942&gt;$C$9,IF(Raw!$X942&lt;$A$9,Raw!R942,-999),-999),-999),-999),-999),-999)</f>
        <v>-999</v>
      </c>
      <c r="L942" s="9">
        <f>IF(Raw!$G942&gt;$C$8,IF(Raw!$Q942&gt;$C$8,IF(Raw!$N942&gt;$C$9,IF(Raw!$N942&lt;$A$9,IF(Raw!$X942&gt;$C$9,IF(Raw!$X942&lt;$A$9,Raw!S942,-999),-999),-999),-999),-999),-999)</f>
        <v>-999</v>
      </c>
      <c r="M942" s="9">
        <f>Raw!Q942</f>
        <v>0</v>
      </c>
      <c r="N942" s="9">
        <f>IF(Raw!$G942&gt;$C$8,IF(Raw!$Q942&gt;$C$8,IF(Raw!$N942&gt;$C$9,IF(Raw!$N942&lt;$A$9,IF(Raw!$X942&gt;$C$9,IF(Raw!$X942&lt;$A$9,Raw!V942,-999),-999),-999),-999),-999),-999)</f>
        <v>-999</v>
      </c>
      <c r="O942" s="9">
        <f>IF(Raw!$G942&gt;$C$8,IF(Raw!$Q942&gt;$C$8,IF(Raw!$N942&gt;$C$9,IF(Raw!$N942&lt;$A$9,IF(Raw!$X942&gt;$C$9,IF(Raw!$X942&lt;$A$9,Raw!W942,-999),-999),-999),-999),-999),-999)</f>
        <v>-999</v>
      </c>
      <c r="P942" s="9">
        <f>IF(Raw!$G942&gt;$C$8,IF(Raw!$Q942&gt;$C$8,IF(Raw!$N942&gt;$C$9,IF(Raw!$N942&lt;$A$9,IF(Raw!$X942&gt;$C$9,IF(Raw!$X942&lt;$A$9,Raw!X942,-999),-999),-999),-999),-999),-999)</f>
        <v>-999</v>
      </c>
      <c r="R942" s="9">
        <f t="shared" si="255"/>
        <v>0</v>
      </c>
      <c r="S942" s="9">
        <f t="shared" si="256"/>
        <v>0</v>
      </c>
      <c r="T942" s="9">
        <f t="shared" si="257"/>
        <v>0</v>
      </c>
      <c r="U942" s="9">
        <f t="shared" si="258"/>
        <v>0</v>
      </c>
      <c r="V942" s="15">
        <f t="shared" si="259"/>
        <v>-999</v>
      </c>
      <c r="X942" s="11">
        <f t="shared" si="260"/>
        <v>-6.0139799999999993E+20</v>
      </c>
      <c r="Y942" s="11">
        <f t="shared" si="261"/>
        <v>-9.99E-18</v>
      </c>
      <c r="Z942" s="11">
        <f t="shared" si="262"/>
        <v>-9.9899999999999989E-4</v>
      </c>
      <c r="AA942" s="16">
        <f t="shared" si="263"/>
        <v>1</v>
      </c>
      <c r="AB942" s="9">
        <f t="shared" si="264"/>
        <v>-999</v>
      </c>
      <c r="AC942" s="9">
        <f t="shared" si="265"/>
        <v>-999</v>
      </c>
      <c r="AD942" s="15">
        <f t="shared" si="266"/>
        <v>-999</v>
      </c>
      <c r="AE942" s="3">
        <f t="shared" si="267"/>
        <v>-1202.7959999999996</v>
      </c>
      <c r="AF942" s="2">
        <f t="shared" si="268"/>
        <v>0.30099999999999988</v>
      </c>
      <c r="AG942" s="9">
        <f t="shared" si="269"/>
        <v>0</v>
      </c>
      <c r="AH942" s="2">
        <f t="shared" si="270"/>
        <v>0</v>
      </c>
    </row>
    <row r="943" spans="1:34">
      <c r="A943" s="1">
        <f>Raw!A943</f>
        <v>0</v>
      </c>
      <c r="B943" s="14">
        <f>Raw!B943</f>
        <v>0</v>
      </c>
      <c r="C943" s="15">
        <f>Raw!C943</f>
        <v>0</v>
      </c>
      <c r="D943" s="15">
        <f>IF(C943&gt;0.5,Raw!D943*D$11,-999)</f>
        <v>-999</v>
      </c>
      <c r="E943" s="9">
        <f>IF(Raw!$G943&gt;$C$8,IF(Raw!$Q943&gt;$C$8,IF(Raw!$N943&gt;$C$9,IF(Raw!$N943&lt;$A$9,IF(Raw!$X943&gt;$C$9,IF(Raw!$X943&lt;$A$9,Raw!H943,-999),-999),-999),-999),-999),-999)</f>
        <v>-999</v>
      </c>
      <c r="F943" s="9">
        <f>IF(Raw!$G943&gt;$C$8,IF(Raw!$Q943&gt;$C$8,IF(Raw!$N943&gt;$C$9,IF(Raw!$N943&lt;$A$9,IF(Raw!$X943&gt;$C$9,IF(Raw!$X943&lt;$A$9,Raw!I943,-999),-999),-999),-999),-999),-999)</f>
        <v>-999</v>
      </c>
      <c r="G943" s="9">
        <f>Raw!G943</f>
        <v>0</v>
      </c>
      <c r="H943" s="9">
        <f>IF(Raw!$G943&gt;$C$8,IF(Raw!$Q943&gt;$C$8,IF(Raw!$N943&gt;$C$9,IF(Raw!$N943&lt;$A$9,IF(Raw!$X943&gt;$C$9,IF(Raw!$X943&lt;$A$9,Raw!L943,-999),-999),-999),-999),-999),-999)</f>
        <v>-999</v>
      </c>
      <c r="I943" s="9">
        <f>IF(Raw!$G943&gt;$C$8,IF(Raw!$Q943&gt;$C$8,IF(Raw!$N943&gt;$C$9,IF(Raw!$N943&lt;$A$9,IF(Raw!$X943&gt;$C$9,IF(Raw!$X943&lt;$A$9,Raw!M943,-999),-999),-999),-999),-999),-999)</f>
        <v>-999</v>
      </c>
      <c r="J943" s="9">
        <f>IF(Raw!$G943&gt;$C$8,IF(Raw!$Q943&gt;$C$8,IF(Raw!$N943&gt;$C$9,IF(Raw!$N943&lt;$A$9,IF(Raw!$X943&gt;$C$9,IF(Raw!$X943&lt;$A$9,Raw!N943,-999),-999),-999),-999),-999),-999)</f>
        <v>-999</v>
      </c>
      <c r="K943" s="9">
        <f>IF(Raw!$G943&gt;$C$8,IF(Raw!$Q943&gt;$C$8,IF(Raw!$N943&gt;$C$9,IF(Raw!$N943&lt;$A$9,IF(Raw!$X943&gt;$C$9,IF(Raw!$X943&lt;$A$9,Raw!R943,-999),-999),-999),-999),-999),-999)</f>
        <v>-999</v>
      </c>
      <c r="L943" s="9">
        <f>IF(Raw!$G943&gt;$C$8,IF(Raw!$Q943&gt;$C$8,IF(Raw!$N943&gt;$C$9,IF(Raw!$N943&lt;$A$9,IF(Raw!$X943&gt;$C$9,IF(Raw!$X943&lt;$A$9,Raw!S943,-999),-999),-999),-999),-999),-999)</f>
        <v>-999</v>
      </c>
      <c r="M943" s="9">
        <f>Raw!Q943</f>
        <v>0</v>
      </c>
      <c r="N943" s="9">
        <f>IF(Raw!$G943&gt;$C$8,IF(Raw!$Q943&gt;$C$8,IF(Raw!$N943&gt;$C$9,IF(Raw!$N943&lt;$A$9,IF(Raw!$X943&gt;$C$9,IF(Raw!$X943&lt;$A$9,Raw!V943,-999),-999),-999),-999),-999),-999)</f>
        <v>-999</v>
      </c>
      <c r="O943" s="9">
        <f>IF(Raw!$G943&gt;$C$8,IF(Raw!$Q943&gt;$C$8,IF(Raw!$N943&gt;$C$9,IF(Raw!$N943&lt;$A$9,IF(Raw!$X943&gt;$C$9,IF(Raw!$X943&lt;$A$9,Raw!W943,-999),-999),-999),-999),-999),-999)</f>
        <v>-999</v>
      </c>
      <c r="P943" s="9">
        <f>IF(Raw!$G943&gt;$C$8,IF(Raw!$Q943&gt;$C$8,IF(Raw!$N943&gt;$C$9,IF(Raw!$N943&lt;$A$9,IF(Raw!$X943&gt;$C$9,IF(Raw!$X943&lt;$A$9,Raw!X943,-999),-999),-999),-999),-999),-999)</f>
        <v>-999</v>
      </c>
      <c r="R943" s="9">
        <f t="shared" si="255"/>
        <v>0</v>
      </c>
      <c r="S943" s="9">
        <f t="shared" si="256"/>
        <v>0</v>
      </c>
      <c r="T943" s="9">
        <f t="shared" si="257"/>
        <v>0</v>
      </c>
      <c r="U943" s="9">
        <f t="shared" si="258"/>
        <v>0</v>
      </c>
      <c r="V943" s="15">
        <f t="shared" si="259"/>
        <v>-999</v>
      </c>
      <c r="X943" s="11">
        <f t="shared" si="260"/>
        <v>-6.0139799999999993E+20</v>
      </c>
      <c r="Y943" s="11">
        <f t="shared" si="261"/>
        <v>-9.99E-18</v>
      </c>
      <c r="Z943" s="11">
        <f t="shared" si="262"/>
        <v>-9.9899999999999989E-4</v>
      </c>
      <c r="AA943" s="16">
        <f t="shared" si="263"/>
        <v>1</v>
      </c>
      <c r="AB943" s="9">
        <f t="shared" si="264"/>
        <v>-999</v>
      </c>
      <c r="AC943" s="9">
        <f t="shared" si="265"/>
        <v>-999</v>
      </c>
      <c r="AD943" s="15">
        <f t="shared" si="266"/>
        <v>-999</v>
      </c>
      <c r="AE943" s="3">
        <f t="shared" si="267"/>
        <v>-1202.7959999999996</v>
      </c>
      <c r="AF943" s="2">
        <f t="shared" si="268"/>
        <v>0.30099999999999988</v>
      </c>
      <c r="AG943" s="9">
        <f t="shared" si="269"/>
        <v>0</v>
      </c>
      <c r="AH943" s="2">
        <f t="shared" si="270"/>
        <v>0</v>
      </c>
    </row>
    <row r="944" spans="1:34">
      <c r="A944" s="1">
        <f>Raw!A944</f>
        <v>0</v>
      </c>
      <c r="B944" s="14">
        <f>Raw!B944</f>
        <v>0</v>
      </c>
      <c r="C944" s="15">
        <f>Raw!C944</f>
        <v>0</v>
      </c>
      <c r="D944" s="15">
        <f>IF(C944&gt;0.5,Raw!D944*D$11,-999)</f>
        <v>-999</v>
      </c>
      <c r="E944" s="9">
        <f>IF(Raw!$G944&gt;$C$8,IF(Raw!$Q944&gt;$C$8,IF(Raw!$N944&gt;$C$9,IF(Raw!$N944&lt;$A$9,IF(Raw!$X944&gt;$C$9,IF(Raw!$X944&lt;$A$9,Raw!H944,-999),-999),-999),-999),-999),-999)</f>
        <v>-999</v>
      </c>
      <c r="F944" s="9">
        <f>IF(Raw!$G944&gt;$C$8,IF(Raw!$Q944&gt;$C$8,IF(Raw!$N944&gt;$C$9,IF(Raw!$N944&lt;$A$9,IF(Raw!$X944&gt;$C$9,IF(Raw!$X944&lt;$A$9,Raw!I944,-999),-999),-999),-999),-999),-999)</f>
        <v>-999</v>
      </c>
      <c r="G944" s="9">
        <f>Raw!G944</f>
        <v>0</v>
      </c>
      <c r="H944" s="9">
        <f>IF(Raw!$G944&gt;$C$8,IF(Raw!$Q944&gt;$C$8,IF(Raw!$N944&gt;$C$9,IF(Raw!$N944&lt;$A$9,IF(Raw!$X944&gt;$C$9,IF(Raw!$X944&lt;$A$9,Raw!L944,-999),-999),-999),-999),-999),-999)</f>
        <v>-999</v>
      </c>
      <c r="I944" s="9">
        <f>IF(Raw!$G944&gt;$C$8,IF(Raw!$Q944&gt;$C$8,IF(Raw!$N944&gt;$C$9,IF(Raw!$N944&lt;$A$9,IF(Raw!$X944&gt;$C$9,IF(Raw!$X944&lt;$A$9,Raw!M944,-999),-999),-999),-999),-999),-999)</f>
        <v>-999</v>
      </c>
      <c r="J944" s="9">
        <f>IF(Raw!$G944&gt;$C$8,IF(Raw!$Q944&gt;$C$8,IF(Raw!$N944&gt;$C$9,IF(Raw!$N944&lt;$A$9,IF(Raw!$X944&gt;$C$9,IF(Raw!$X944&lt;$A$9,Raw!N944,-999),-999),-999),-999),-999),-999)</f>
        <v>-999</v>
      </c>
      <c r="K944" s="9">
        <f>IF(Raw!$G944&gt;$C$8,IF(Raw!$Q944&gt;$C$8,IF(Raw!$N944&gt;$C$9,IF(Raw!$N944&lt;$A$9,IF(Raw!$X944&gt;$C$9,IF(Raw!$X944&lt;$A$9,Raw!R944,-999),-999),-999),-999),-999),-999)</f>
        <v>-999</v>
      </c>
      <c r="L944" s="9">
        <f>IF(Raw!$G944&gt;$C$8,IF(Raw!$Q944&gt;$C$8,IF(Raw!$N944&gt;$C$9,IF(Raw!$N944&lt;$A$9,IF(Raw!$X944&gt;$C$9,IF(Raw!$X944&lt;$A$9,Raw!S944,-999),-999),-999),-999),-999),-999)</f>
        <v>-999</v>
      </c>
      <c r="M944" s="9">
        <f>Raw!Q944</f>
        <v>0</v>
      </c>
      <c r="N944" s="9">
        <f>IF(Raw!$G944&gt;$C$8,IF(Raw!$Q944&gt;$C$8,IF(Raw!$N944&gt;$C$9,IF(Raw!$N944&lt;$A$9,IF(Raw!$X944&gt;$C$9,IF(Raw!$X944&lt;$A$9,Raw!V944,-999),-999),-999),-999),-999),-999)</f>
        <v>-999</v>
      </c>
      <c r="O944" s="9">
        <f>IF(Raw!$G944&gt;$C$8,IF(Raw!$Q944&gt;$C$8,IF(Raw!$N944&gt;$C$9,IF(Raw!$N944&lt;$A$9,IF(Raw!$X944&gt;$C$9,IF(Raw!$X944&lt;$A$9,Raw!W944,-999),-999),-999),-999),-999),-999)</f>
        <v>-999</v>
      </c>
      <c r="P944" s="9">
        <f>IF(Raw!$G944&gt;$C$8,IF(Raw!$Q944&gt;$C$8,IF(Raw!$N944&gt;$C$9,IF(Raw!$N944&lt;$A$9,IF(Raw!$X944&gt;$C$9,IF(Raw!$X944&lt;$A$9,Raw!X944,-999),-999),-999),-999),-999),-999)</f>
        <v>-999</v>
      </c>
      <c r="R944" s="9">
        <f t="shared" si="255"/>
        <v>0</v>
      </c>
      <c r="S944" s="9">
        <f t="shared" si="256"/>
        <v>0</v>
      </c>
      <c r="T944" s="9">
        <f t="shared" si="257"/>
        <v>0</v>
      </c>
      <c r="U944" s="9">
        <f t="shared" si="258"/>
        <v>0</v>
      </c>
      <c r="V944" s="15">
        <f t="shared" si="259"/>
        <v>-999</v>
      </c>
      <c r="X944" s="11">
        <f t="shared" si="260"/>
        <v>-6.0139799999999993E+20</v>
      </c>
      <c r="Y944" s="11">
        <f t="shared" si="261"/>
        <v>-9.99E-18</v>
      </c>
      <c r="Z944" s="11">
        <f t="shared" si="262"/>
        <v>-9.9899999999999989E-4</v>
      </c>
      <c r="AA944" s="16">
        <f t="shared" si="263"/>
        <v>1</v>
      </c>
      <c r="AB944" s="9">
        <f t="shared" si="264"/>
        <v>-999</v>
      </c>
      <c r="AC944" s="9">
        <f t="shared" si="265"/>
        <v>-999</v>
      </c>
      <c r="AD944" s="15">
        <f t="shared" si="266"/>
        <v>-999</v>
      </c>
      <c r="AE944" s="3">
        <f t="shared" si="267"/>
        <v>-1202.7959999999996</v>
      </c>
      <c r="AF944" s="2">
        <f t="shared" si="268"/>
        <v>0.30099999999999988</v>
      </c>
      <c r="AG944" s="9">
        <f t="shared" si="269"/>
        <v>0</v>
      </c>
      <c r="AH944" s="2">
        <f t="shared" si="270"/>
        <v>0</v>
      </c>
    </row>
    <row r="945" spans="1:34">
      <c r="A945" s="1">
        <f>Raw!A945</f>
        <v>0</v>
      </c>
      <c r="B945" s="14">
        <f>Raw!B945</f>
        <v>0</v>
      </c>
      <c r="C945" s="15">
        <f>Raw!C945</f>
        <v>0</v>
      </c>
      <c r="D945" s="15">
        <f>IF(C945&gt;0.5,Raw!D945*D$11,-999)</f>
        <v>-999</v>
      </c>
      <c r="E945" s="9">
        <f>IF(Raw!$G945&gt;$C$8,IF(Raw!$Q945&gt;$C$8,IF(Raw!$N945&gt;$C$9,IF(Raw!$N945&lt;$A$9,IF(Raw!$X945&gt;$C$9,IF(Raw!$X945&lt;$A$9,Raw!H945,-999),-999),-999),-999),-999),-999)</f>
        <v>-999</v>
      </c>
      <c r="F945" s="9">
        <f>IF(Raw!$G945&gt;$C$8,IF(Raw!$Q945&gt;$C$8,IF(Raw!$N945&gt;$C$9,IF(Raw!$N945&lt;$A$9,IF(Raw!$X945&gt;$C$9,IF(Raw!$X945&lt;$A$9,Raw!I945,-999),-999),-999),-999),-999),-999)</f>
        <v>-999</v>
      </c>
      <c r="G945" s="9">
        <f>Raw!G945</f>
        <v>0</v>
      </c>
      <c r="H945" s="9">
        <f>IF(Raw!$G945&gt;$C$8,IF(Raw!$Q945&gt;$C$8,IF(Raw!$N945&gt;$C$9,IF(Raw!$N945&lt;$A$9,IF(Raw!$X945&gt;$C$9,IF(Raw!$X945&lt;$A$9,Raw!L945,-999),-999),-999),-999),-999),-999)</f>
        <v>-999</v>
      </c>
      <c r="I945" s="9">
        <f>IF(Raw!$G945&gt;$C$8,IF(Raw!$Q945&gt;$C$8,IF(Raw!$N945&gt;$C$9,IF(Raw!$N945&lt;$A$9,IF(Raw!$X945&gt;$C$9,IF(Raw!$X945&lt;$A$9,Raw!M945,-999),-999),-999),-999),-999),-999)</f>
        <v>-999</v>
      </c>
      <c r="J945" s="9">
        <f>IF(Raw!$G945&gt;$C$8,IF(Raw!$Q945&gt;$C$8,IF(Raw!$N945&gt;$C$9,IF(Raw!$N945&lt;$A$9,IF(Raw!$X945&gt;$C$9,IF(Raw!$X945&lt;$A$9,Raw!N945,-999),-999),-999),-999),-999),-999)</f>
        <v>-999</v>
      </c>
      <c r="K945" s="9">
        <f>IF(Raw!$G945&gt;$C$8,IF(Raw!$Q945&gt;$C$8,IF(Raw!$N945&gt;$C$9,IF(Raw!$N945&lt;$A$9,IF(Raw!$X945&gt;$C$9,IF(Raw!$X945&lt;$A$9,Raw!R945,-999),-999),-999),-999),-999),-999)</f>
        <v>-999</v>
      </c>
      <c r="L945" s="9">
        <f>IF(Raw!$G945&gt;$C$8,IF(Raw!$Q945&gt;$C$8,IF(Raw!$N945&gt;$C$9,IF(Raw!$N945&lt;$A$9,IF(Raw!$X945&gt;$C$9,IF(Raw!$X945&lt;$A$9,Raw!S945,-999),-999),-999),-999),-999),-999)</f>
        <v>-999</v>
      </c>
      <c r="M945" s="9">
        <f>Raw!Q945</f>
        <v>0</v>
      </c>
      <c r="N945" s="9">
        <f>IF(Raw!$G945&gt;$C$8,IF(Raw!$Q945&gt;$C$8,IF(Raw!$N945&gt;$C$9,IF(Raw!$N945&lt;$A$9,IF(Raw!$X945&gt;$C$9,IF(Raw!$X945&lt;$A$9,Raw!V945,-999),-999),-999),-999),-999),-999)</f>
        <v>-999</v>
      </c>
      <c r="O945" s="9">
        <f>IF(Raw!$G945&gt;$C$8,IF(Raw!$Q945&gt;$C$8,IF(Raw!$N945&gt;$C$9,IF(Raw!$N945&lt;$A$9,IF(Raw!$X945&gt;$C$9,IF(Raw!$X945&lt;$A$9,Raw!W945,-999),-999),-999),-999),-999),-999)</f>
        <v>-999</v>
      </c>
      <c r="P945" s="9">
        <f>IF(Raw!$G945&gt;$C$8,IF(Raw!$Q945&gt;$C$8,IF(Raw!$N945&gt;$C$9,IF(Raw!$N945&lt;$A$9,IF(Raw!$X945&gt;$C$9,IF(Raw!$X945&lt;$A$9,Raw!X945,-999),-999),-999),-999),-999),-999)</f>
        <v>-999</v>
      </c>
      <c r="R945" s="9">
        <f t="shared" si="255"/>
        <v>0</v>
      </c>
      <c r="S945" s="9">
        <f t="shared" si="256"/>
        <v>0</v>
      </c>
      <c r="T945" s="9">
        <f t="shared" si="257"/>
        <v>0</v>
      </c>
      <c r="U945" s="9">
        <f t="shared" si="258"/>
        <v>0</v>
      </c>
      <c r="V945" s="15">
        <f t="shared" si="259"/>
        <v>-999</v>
      </c>
      <c r="X945" s="11">
        <f t="shared" si="260"/>
        <v>-6.0139799999999993E+20</v>
      </c>
      <c r="Y945" s="11">
        <f t="shared" si="261"/>
        <v>-9.99E-18</v>
      </c>
      <c r="Z945" s="11">
        <f t="shared" si="262"/>
        <v>-9.9899999999999989E-4</v>
      </c>
      <c r="AA945" s="16">
        <f t="shared" si="263"/>
        <v>1</v>
      </c>
      <c r="AB945" s="9">
        <f t="shared" si="264"/>
        <v>-999</v>
      </c>
      <c r="AC945" s="9">
        <f t="shared" si="265"/>
        <v>-999</v>
      </c>
      <c r="AD945" s="15">
        <f t="shared" si="266"/>
        <v>-999</v>
      </c>
      <c r="AE945" s="3">
        <f t="shared" si="267"/>
        <v>-1202.7959999999996</v>
      </c>
      <c r="AF945" s="2">
        <f t="shared" si="268"/>
        <v>0.30099999999999988</v>
      </c>
      <c r="AG945" s="9">
        <f t="shared" si="269"/>
        <v>0</v>
      </c>
      <c r="AH945" s="2">
        <f t="shared" si="270"/>
        <v>0</v>
      </c>
    </row>
    <row r="946" spans="1:34">
      <c r="A946" s="1">
        <f>Raw!A946</f>
        <v>0</v>
      </c>
      <c r="B946" s="14">
        <f>Raw!B946</f>
        <v>0</v>
      </c>
      <c r="C946" s="15">
        <f>Raw!C946</f>
        <v>0</v>
      </c>
      <c r="D946" s="15">
        <f>IF(C946&gt;0.5,Raw!D946*D$11,-999)</f>
        <v>-999</v>
      </c>
      <c r="E946" s="9">
        <f>IF(Raw!$G946&gt;$C$8,IF(Raw!$Q946&gt;$C$8,IF(Raw!$N946&gt;$C$9,IF(Raw!$N946&lt;$A$9,IF(Raw!$X946&gt;$C$9,IF(Raw!$X946&lt;$A$9,Raw!H946,-999),-999),-999),-999),-999),-999)</f>
        <v>-999</v>
      </c>
      <c r="F946" s="9">
        <f>IF(Raw!$G946&gt;$C$8,IF(Raw!$Q946&gt;$C$8,IF(Raw!$N946&gt;$C$9,IF(Raw!$N946&lt;$A$9,IF(Raw!$X946&gt;$C$9,IF(Raw!$X946&lt;$A$9,Raw!I946,-999),-999),-999),-999),-999),-999)</f>
        <v>-999</v>
      </c>
      <c r="G946" s="9">
        <f>Raw!G946</f>
        <v>0</v>
      </c>
      <c r="H946" s="9">
        <f>IF(Raw!$G946&gt;$C$8,IF(Raw!$Q946&gt;$C$8,IF(Raw!$N946&gt;$C$9,IF(Raw!$N946&lt;$A$9,IF(Raw!$X946&gt;$C$9,IF(Raw!$X946&lt;$A$9,Raw!L946,-999),-999),-999),-999),-999),-999)</f>
        <v>-999</v>
      </c>
      <c r="I946" s="9">
        <f>IF(Raw!$G946&gt;$C$8,IF(Raw!$Q946&gt;$C$8,IF(Raw!$N946&gt;$C$9,IF(Raw!$N946&lt;$A$9,IF(Raw!$X946&gt;$C$9,IF(Raw!$X946&lt;$A$9,Raw!M946,-999),-999),-999),-999),-999),-999)</f>
        <v>-999</v>
      </c>
      <c r="J946" s="9">
        <f>IF(Raw!$G946&gt;$C$8,IF(Raw!$Q946&gt;$C$8,IF(Raw!$N946&gt;$C$9,IF(Raw!$N946&lt;$A$9,IF(Raw!$X946&gt;$C$9,IF(Raw!$X946&lt;$A$9,Raw!N946,-999),-999),-999),-999),-999),-999)</f>
        <v>-999</v>
      </c>
      <c r="K946" s="9">
        <f>IF(Raw!$G946&gt;$C$8,IF(Raw!$Q946&gt;$C$8,IF(Raw!$N946&gt;$C$9,IF(Raw!$N946&lt;$A$9,IF(Raw!$X946&gt;$C$9,IF(Raw!$X946&lt;$A$9,Raw!R946,-999),-999),-999),-999),-999),-999)</f>
        <v>-999</v>
      </c>
      <c r="L946" s="9">
        <f>IF(Raw!$G946&gt;$C$8,IF(Raw!$Q946&gt;$C$8,IF(Raw!$N946&gt;$C$9,IF(Raw!$N946&lt;$A$9,IF(Raw!$X946&gt;$C$9,IF(Raw!$X946&lt;$A$9,Raw!S946,-999),-999),-999),-999),-999),-999)</f>
        <v>-999</v>
      </c>
      <c r="M946" s="9">
        <f>Raw!Q946</f>
        <v>0</v>
      </c>
      <c r="N946" s="9">
        <f>IF(Raw!$G946&gt;$C$8,IF(Raw!$Q946&gt;$C$8,IF(Raw!$N946&gt;$C$9,IF(Raw!$N946&lt;$A$9,IF(Raw!$X946&gt;$C$9,IF(Raw!$X946&lt;$A$9,Raw!V946,-999),-999),-999),-999),-999),-999)</f>
        <v>-999</v>
      </c>
      <c r="O946" s="9">
        <f>IF(Raw!$G946&gt;$C$8,IF(Raw!$Q946&gt;$C$8,IF(Raw!$N946&gt;$C$9,IF(Raw!$N946&lt;$A$9,IF(Raw!$X946&gt;$C$9,IF(Raw!$X946&lt;$A$9,Raw!W946,-999),-999),-999),-999),-999),-999)</f>
        <v>-999</v>
      </c>
      <c r="P946" s="9">
        <f>IF(Raw!$G946&gt;$C$8,IF(Raw!$Q946&gt;$C$8,IF(Raw!$N946&gt;$C$9,IF(Raw!$N946&lt;$A$9,IF(Raw!$X946&gt;$C$9,IF(Raw!$X946&lt;$A$9,Raw!X946,-999),-999),-999),-999),-999),-999)</f>
        <v>-999</v>
      </c>
      <c r="R946" s="9">
        <f t="shared" si="255"/>
        <v>0</v>
      </c>
      <c r="S946" s="9">
        <f t="shared" si="256"/>
        <v>0</v>
      </c>
      <c r="T946" s="9">
        <f t="shared" si="257"/>
        <v>0</v>
      </c>
      <c r="U946" s="9">
        <f t="shared" si="258"/>
        <v>0</v>
      </c>
      <c r="V946" s="15">
        <f t="shared" si="259"/>
        <v>-999</v>
      </c>
      <c r="X946" s="11">
        <f t="shared" si="260"/>
        <v>-6.0139799999999993E+20</v>
      </c>
      <c r="Y946" s="11">
        <f t="shared" si="261"/>
        <v>-9.99E-18</v>
      </c>
      <c r="Z946" s="11">
        <f t="shared" si="262"/>
        <v>-9.9899999999999989E-4</v>
      </c>
      <c r="AA946" s="16">
        <f t="shared" si="263"/>
        <v>1</v>
      </c>
      <c r="AB946" s="9">
        <f t="shared" si="264"/>
        <v>-999</v>
      </c>
      <c r="AC946" s="9">
        <f t="shared" si="265"/>
        <v>-999</v>
      </c>
      <c r="AD946" s="15">
        <f t="shared" si="266"/>
        <v>-999</v>
      </c>
      <c r="AE946" s="3">
        <f t="shared" si="267"/>
        <v>-1202.7959999999996</v>
      </c>
      <c r="AF946" s="2">
        <f t="shared" si="268"/>
        <v>0.30099999999999988</v>
      </c>
      <c r="AG946" s="9">
        <f t="shared" si="269"/>
        <v>0</v>
      </c>
      <c r="AH946" s="2">
        <f t="shared" si="270"/>
        <v>0</v>
      </c>
    </row>
    <row r="947" spans="1:34">
      <c r="A947" s="1">
        <f>Raw!A947</f>
        <v>0</v>
      </c>
      <c r="B947" s="14">
        <f>Raw!B947</f>
        <v>0</v>
      </c>
      <c r="C947" s="15">
        <f>Raw!C947</f>
        <v>0</v>
      </c>
      <c r="D947" s="15">
        <f>IF(C947&gt;0.5,Raw!D947*D$11,-999)</f>
        <v>-999</v>
      </c>
      <c r="E947" s="9">
        <f>IF(Raw!$G947&gt;$C$8,IF(Raw!$Q947&gt;$C$8,IF(Raw!$N947&gt;$C$9,IF(Raw!$N947&lt;$A$9,IF(Raw!$X947&gt;$C$9,IF(Raw!$X947&lt;$A$9,Raw!H947,-999),-999),-999),-999),-999),-999)</f>
        <v>-999</v>
      </c>
      <c r="F947" s="9">
        <f>IF(Raw!$G947&gt;$C$8,IF(Raw!$Q947&gt;$C$8,IF(Raw!$N947&gt;$C$9,IF(Raw!$N947&lt;$A$9,IF(Raw!$X947&gt;$C$9,IF(Raw!$X947&lt;$A$9,Raw!I947,-999),-999),-999),-999),-999),-999)</f>
        <v>-999</v>
      </c>
      <c r="G947" s="9">
        <f>Raw!G947</f>
        <v>0</v>
      </c>
      <c r="H947" s="9">
        <f>IF(Raw!$G947&gt;$C$8,IF(Raw!$Q947&gt;$C$8,IF(Raw!$N947&gt;$C$9,IF(Raw!$N947&lt;$A$9,IF(Raw!$X947&gt;$C$9,IF(Raw!$X947&lt;$A$9,Raw!L947,-999),-999),-999),-999),-999),-999)</f>
        <v>-999</v>
      </c>
      <c r="I947" s="9">
        <f>IF(Raw!$G947&gt;$C$8,IF(Raw!$Q947&gt;$C$8,IF(Raw!$N947&gt;$C$9,IF(Raw!$N947&lt;$A$9,IF(Raw!$X947&gt;$C$9,IF(Raw!$X947&lt;$A$9,Raw!M947,-999),-999),-999),-999),-999),-999)</f>
        <v>-999</v>
      </c>
      <c r="J947" s="9">
        <f>IF(Raw!$G947&gt;$C$8,IF(Raw!$Q947&gt;$C$8,IF(Raw!$N947&gt;$C$9,IF(Raw!$N947&lt;$A$9,IF(Raw!$X947&gt;$C$9,IF(Raw!$X947&lt;$A$9,Raw!N947,-999),-999),-999),-999),-999),-999)</f>
        <v>-999</v>
      </c>
      <c r="K947" s="9">
        <f>IF(Raw!$G947&gt;$C$8,IF(Raw!$Q947&gt;$C$8,IF(Raw!$N947&gt;$C$9,IF(Raw!$N947&lt;$A$9,IF(Raw!$X947&gt;$C$9,IF(Raw!$X947&lt;$A$9,Raw!R947,-999),-999),-999),-999),-999),-999)</f>
        <v>-999</v>
      </c>
      <c r="L947" s="9">
        <f>IF(Raw!$G947&gt;$C$8,IF(Raw!$Q947&gt;$C$8,IF(Raw!$N947&gt;$C$9,IF(Raw!$N947&lt;$A$9,IF(Raw!$X947&gt;$C$9,IF(Raw!$X947&lt;$A$9,Raw!S947,-999),-999),-999),-999),-999),-999)</f>
        <v>-999</v>
      </c>
      <c r="M947" s="9">
        <f>Raw!Q947</f>
        <v>0</v>
      </c>
      <c r="N947" s="9">
        <f>IF(Raw!$G947&gt;$C$8,IF(Raw!$Q947&gt;$C$8,IF(Raw!$N947&gt;$C$9,IF(Raw!$N947&lt;$A$9,IF(Raw!$X947&gt;$C$9,IF(Raw!$X947&lt;$A$9,Raw!V947,-999),-999),-999),-999),-999),-999)</f>
        <v>-999</v>
      </c>
      <c r="O947" s="9">
        <f>IF(Raw!$G947&gt;$C$8,IF(Raw!$Q947&gt;$C$8,IF(Raw!$N947&gt;$C$9,IF(Raw!$N947&lt;$A$9,IF(Raw!$X947&gt;$C$9,IF(Raw!$X947&lt;$A$9,Raw!W947,-999),-999),-999),-999),-999),-999)</f>
        <v>-999</v>
      </c>
      <c r="P947" s="9">
        <f>IF(Raw!$G947&gt;$C$8,IF(Raw!$Q947&gt;$C$8,IF(Raw!$N947&gt;$C$9,IF(Raw!$N947&lt;$A$9,IF(Raw!$X947&gt;$C$9,IF(Raw!$X947&lt;$A$9,Raw!X947,-999),-999),-999),-999),-999),-999)</f>
        <v>-999</v>
      </c>
      <c r="R947" s="9">
        <f t="shared" si="255"/>
        <v>0</v>
      </c>
      <c r="S947" s="9">
        <f t="shared" si="256"/>
        <v>0</v>
      </c>
      <c r="T947" s="9">
        <f t="shared" si="257"/>
        <v>0</v>
      </c>
      <c r="U947" s="9">
        <f t="shared" si="258"/>
        <v>0</v>
      </c>
      <c r="V947" s="15">
        <f t="shared" si="259"/>
        <v>-999</v>
      </c>
      <c r="X947" s="11">
        <f t="shared" si="260"/>
        <v>-6.0139799999999993E+20</v>
      </c>
      <c r="Y947" s="11">
        <f t="shared" si="261"/>
        <v>-9.99E-18</v>
      </c>
      <c r="Z947" s="11">
        <f t="shared" si="262"/>
        <v>-9.9899999999999989E-4</v>
      </c>
      <c r="AA947" s="16">
        <f t="shared" si="263"/>
        <v>1</v>
      </c>
      <c r="AB947" s="9">
        <f t="shared" si="264"/>
        <v>-999</v>
      </c>
      <c r="AC947" s="9">
        <f t="shared" si="265"/>
        <v>-999</v>
      </c>
      <c r="AD947" s="15">
        <f t="shared" si="266"/>
        <v>-999</v>
      </c>
      <c r="AE947" s="3">
        <f t="shared" si="267"/>
        <v>-1202.7959999999996</v>
      </c>
      <c r="AF947" s="2">
        <f t="shared" si="268"/>
        <v>0.30099999999999988</v>
      </c>
      <c r="AG947" s="9">
        <f t="shared" si="269"/>
        <v>0</v>
      </c>
      <c r="AH947" s="2">
        <f t="shared" si="270"/>
        <v>0</v>
      </c>
    </row>
    <row r="948" spans="1:34">
      <c r="A948" s="1">
        <f>Raw!A948</f>
        <v>0</v>
      </c>
      <c r="B948" s="14">
        <f>Raw!B948</f>
        <v>0</v>
      </c>
      <c r="C948" s="15">
        <f>Raw!C948</f>
        <v>0</v>
      </c>
      <c r="D948" s="15">
        <f>IF(C948&gt;0.5,Raw!D948*D$11,-999)</f>
        <v>-999</v>
      </c>
      <c r="E948" s="9">
        <f>IF(Raw!$G948&gt;$C$8,IF(Raw!$Q948&gt;$C$8,IF(Raw!$N948&gt;$C$9,IF(Raw!$N948&lt;$A$9,IF(Raw!$X948&gt;$C$9,IF(Raw!$X948&lt;$A$9,Raw!H948,-999),-999),-999),-999),-999),-999)</f>
        <v>-999</v>
      </c>
      <c r="F948" s="9">
        <f>IF(Raw!$G948&gt;$C$8,IF(Raw!$Q948&gt;$C$8,IF(Raw!$N948&gt;$C$9,IF(Raw!$N948&lt;$A$9,IF(Raw!$X948&gt;$C$9,IF(Raw!$X948&lt;$A$9,Raw!I948,-999),-999),-999),-999),-999),-999)</f>
        <v>-999</v>
      </c>
      <c r="G948" s="9">
        <f>Raw!G948</f>
        <v>0</v>
      </c>
      <c r="H948" s="9">
        <f>IF(Raw!$G948&gt;$C$8,IF(Raw!$Q948&gt;$C$8,IF(Raw!$N948&gt;$C$9,IF(Raw!$N948&lt;$A$9,IF(Raw!$X948&gt;$C$9,IF(Raw!$X948&lt;$A$9,Raw!L948,-999),-999),-999),-999),-999),-999)</f>
        <v>-999</v>
      </c>
      <c r="I948" s="9">
        <f>IF(Raw!$G948&gt;$C$8,IF(Raw!$Q948&gt;$C$8,IF(Raw!$N948&gt;$C$9,IF(Raw!$N948&lt;$A$9,IF(Raw!$X948&gt;$C$9,IF(Raw!$X948&lt;$A$9,Raw!M948,-999),-999),-999),-999),-999),-999)</f>
        <v>-999</v>
      </c>
      <c r="J948" s="9">
        <f>IF(Raw!$G948&gt;$C$8,IF(Raw!$Q948&gt;$C$8,IF(Raw!$N948&gt;$C$9,IF(Raw!$N948&lt;$A$9,IF(Raw!$X948&gt;$C$9,IF(Raw!$X948&lt;$A$9,Raw!N948,-999),-999),-999),-999),-999),-999)</f>
        <v>-999</v>
      </c>
      <c r="K948" s="9">
        <f>IF(Raw!$G948&gt;$C$8,IF(Raw!$Q948&gt;$C$8,IF(Raw!$N948&gt;$C$9,IF(Raw!$N948&lt;$A$9,IF(Raw!$X948&gt;$C$9,IF(Raw!$X948&lt;$A$9,Raw!R948,-999),-999),-999),-999),-999),-999)</f>
        <v>-999</v>
      </c>
      <c r="L948" s="9">
        <f>IF(Raw!$G948&gt;$C$8,IF(Raw!$Q948&gt;$C$8,IF(Raw!$N948&gt;$C$9,IF(Raw!$N948&lt;$A$9,IF(Raw!$X948&gt;$C$9,IF(Raw!$X948&lt;$A$9,Raw!S948,-999),-999),-999),-999),-999),-999)</f>
        <v>-999</v>
      </c>
      <c r="M948" s="9">
        <f>Raw!Q948</f>
        <v>0</v>
      </c>
      <c r="N948" s="9">
        <f>IF(Raw!$G948&gt;$C$8,IF(Raw!$Q948&gt;$C$8,IF(Raw!$N948&gt;$C$9,IF(Raw!$N948&lt;$A$9,IF(Raw!$X948&gt;$C$9,IF(Raw!$X948&lt;$A$9,Raw!V948,-999),-999),-999),-999),-999),-999)</f>
        <v>-999</v>
      </c>
      <c r="O948" s="9">
        <f>IF(Raw!$G948&gt;$C$8,IF(Raw!$Q948&gt;$C$8,IF(Raw!$N948&gt;$C$9,IF(Raw!$N948&lt;$A$9,IF(Raw!$X948&gt;$C$9,IF(Raw!$X948&lt;$A$9,Raw!W948,-999),-999),-999),-999),-999),-999)</f>
        <v>-999</v>
      </c>
      <c r="P948" s="9">
        <f>IF(Raw!$G948&gt;$C$8,IF(Raw!$Q948&gt;$C$8,IF(Raw!$N948&gt;$C$9,IF(Raw!$N948&lt;$A$9,IF(Raw!$X948&gt;$C$9,IF(Raw!$X948&lt;$A$9,Raw!X948,-999),-999),-999),-999),-999),-999)</f>
        <v>-999</v>
      </c>
      <c r="R948" s="9">
        <f t="shared" si="255"/>
        <v>0</v>
      </c>
      <c r="S948" s="9">
        <f t="shared" si="256"/>
        <v>0</v>
      </c>
      <c r="T948" s="9">
        <f t="shared" si="257"/>
        <v>0</v>
      </c>
      <c r="U948" s="9">
        <f t="shared" si="258"/>
        <v>0</v>
      </c>
      <c r="V948" s="15">
        <f t="shared" si="259"/>
        <v>-999</v>
      </c>
      <c r="X948" s="11">
        <f t="shared" si="260"/>
        <v>-6.0139799999999993E+20</v>
      </c>
      <c r="Y948" s="11">
        <f t="shared" si="261"/>
        <v>-9.99E-18</v>
      </c>
      <c r="Z948" s="11">
        <f t="shared" si="262"/>
        <v>-9.9899999999999989E-4</v>
      </c>
      <c r="AA948" s="16">
        <f t="shared" si="263"/>
        <v>1</v>
      </c>
      <c r="AB948" s="9">
        <f t="shared" si="264"/>
        <v>-999</v>
      </c>
      <c r="AC948" s="9">
        <f t="shared" si="265"/>
        <v>-999</v>
      </c>
      <c r="AD948" s="15">
        <f t="shared" si="266"/>
        <v>-999</v>
      </c>
      <c r="AE948" s="3">
        <f t="shared" si="267"/>
        <v>-1202.7959999999996</v>
      </c>
      <c r="AF948" s="2">
        <f t="shared" si="268"/>
        <v>0.30099999999999988</v>
      </c>
      <c r="AG948" s="9">
        <f t="shared" si="269"/>
        <v>0</v>
      </c>
      <c r="AH948" s="2">
        <f t="shared" si="270"/>
        <v>0</v>
      </c>
    </row>
    <row r="949" spans="1:34">
      <c r="A949" s="1">
        <f>Raw!A949</f>
        <v>0</v>
      </c>
      <c r="B949" s="14">
        <f>Raw!B949</f>
        <v>0</v>
      </c>
      <c r="C949" s="15">
        <f>Raw!C949</f>
        <v>0</v>
      </c>
      <c r="D949" s="15">
        <f>IF(C949&gt;0.5,Raw!D949*D$11,-999)</f>
        <v>-999</v>
      </c>
      <c r="E949" s="9">
        <f>IF(Raw!$G949&gt;$C$8,IF(Raw!$Q949&gt;$C$8,IF(Raw!$N949&gt;$C$9,IF(Raw!$N949&lt;$A$9,IF(Raw!$X949&gt;$C$9,IF(Raw!$X949&lt;$A$9,Raw!H949,-999),-999),-999),-999),-999),-999)</f>
        <v>-999</v>
      </c>
      <c r="F949" s="9">
        <f>IF(Raw!$G949&gt;$C$8,IF(Raw!$Q949&gt;$C$8,IF(Raw!$N949&gt;$C$9,IF(Raw!$N949&lt;$A$9,IF(Raw!$X949&gt;$C$9,IF(Raw!$X949&lt;$A$9,Raw!I949,-999),-999),-999),-999),-999),-999)</f>
        <v>-999</v>
      </c>
      <c r="G949" s="9">
        <f>Raw!G949</f>
        <v>0</v>
      </c>
      <c r="H949" s="9">
        <f>IF(Raw!$G949&gt;$C$8,IF(Raw!$Q949&gt;$C$8,IF(Raw!$N949&gt;$C$9,IF(Raw!$N949&lt;$A$9,IF(Raw!$X949&gt;$C$9,IF(Raw!$X949&lt;$A$9,Raw!L949,-999),-999),-999),-999),-999),-999)</f>
        <v>-999</v>
      </c>
      <c r="I949" s="9">
        <f>IF(Raw!$G949&gt;$C$8,IF(Raw!$Q949&gt;$C$8,IF(Raw!$N949&gt;$C$9,IF(Raw!$N949&lt;$A$9,IF(Raw!$X949&gt;$C$9,IF(Raw!$X949&lt;$A$9,Raw!M949,-999),-999),-999),-999),-999),-999)</f>
        <v>-999</v>
      </c>
      <c r="J949" s="9">
        <f>IF(Raw!$G949&gt;$C$8,IF(Raw!$Q949&gt;$C$8,IF(Raw!$N949&gt;$C$9,IF(Raw!$N949&lt;$A$9,IF(Raw!$X949&gt;$C$9,IF(Raw!$X949&lt;$A$9,Raw!N949,-999),-999),-999),-999),-999),-999)</f>
        <v>-999</v>
      </c>
      <c r="K949" s="9">
        <f>IF(Raw!$G949&gt;$C$8,IF(Raw!$Q949&gt;$C$8,IF(Raw!$N949&gt;$C$9,IF(Raw!$N949&lt;$A$9,IF(Raw!$X949&gt;$C$9,IF(Raw!$X949&lt;$A$9,Raw!R949,-999),-999),-999),-999),-999),-999)</f>
        <v>-999</v>
      </c>
      <c r="L949" s="9">
        <f>IF(Raw!$G949&gt;$C$8,IF(Raw!$Q949&gt;$C$8,IF(Raw!$N949&gt;$C$9,IF(Raw!$N949&lt;$A$9,IF(Raw!$X949&gt;$C$9,IF(Raw!$X949&lt;$A$9,Raw!S949,-999),-999),-999),-999),-999),-999)</f>
        <v>-999</v>
      </c>
      <c r="M949" s="9">
        <f>Raw!Q949</f>
        <v>0</v>
      </c>
      <c r="N949" s="9">
        <f>IF(Raw!$G949&gt;$C$8,IF(Raw!$Q949&gt;$C$8,IF(Raw!$N949&gt;$C$9,IF(Raw!$N949&lt;$A$9,IF(Raw!$X949&gt;$C$9,IF(Raw!$X949&lt;$A$9,Raw!V949,-999),-999),-999),-999),-999),-999)</f>
        <v>-999</v>
      </c>
      <c r="O949" s="9">
        <f>IF(Raw!$G949&gt;$C$8,IF(Raw!$Q949&gt;$C$8,IF(Raw!$N949&gt;$C$9,IF(Raw!$N949&lt;$A$9,IF(Raw!$X949&gt;$C$9,IF(Raw!$X949&lt;$A$9,Raw!W949,-999),-999),-999),-999),-999),-999)</f>
        <v>-999</v>
      </c>
      <c r="P949" s="9">
        <f>IF(Raw!$G949&gt;$C$8,IF(Raw!$Q949&gt;$C$8,IF(Raw!$N949&gt;$C$9,IF(Raw!$N949&lt;$A$9,IF(Raw!$X949&gt;$C$9,IF(Raw!$X949&lt;$A$9,Raw!X949,-999),-999),-999),-999),-999),-999)</f>
        <v>-999</v>
      </c>
      <c r="R949" s="9">
        <f t="shared" si="255"/>
        <v>0</v>
      </c>
      <c r="S949" s="9">
        <f t="shared" si="256"/>
        <v>0</v>
      </c>
      <c r="T949" s="9">
        <f t="shared" si="257"/>
        <v>0</v>
      </c>
      <c r="U949" s="9">
        <f t="shared" si="258"/>
        <v>0</v>
      </c>
      <c r="V949" s="15">
        <f t="shared" si="259"/>
        <v>-999</v>
      </c>
      <c r="X949" s="11">
        <f t="shared" si="260"/>
        <v>-6.0139799999999993E+20</v>
      </c>
      <c r="Y949" s="11">
        <f t="shared" si="261"/>
        <v>-9.99E-18</v>
      </c>
      <c r="Z949" s="11">
        <f t="shared" si="262"/>
        <v>-9.9899999999999989E-4</v>
      </c>
      <c r="AA949" s="16">
        <f t="shared" si="263"/>
        <v>1</v>
      </c>
      <c r="AB949" s="9">
        <f t="shared" si="264"/>
        <v>-999</v>
      </c>
      <c r="AC949" s="9">
        <f t="shared" si="265"/>
        <v>-999</v>
      </c>
      <c r="AD949" s="15">
        <f t="shared" si="266"/>
        <v>-999</v>
      </c>
      <c r="AE949" s="3">
        <f t="shared" si="267"/>
        <v>-1202.7959999999996</v>
      </c>
      <c r="AF949" s="2">
        <f t="shared" si="268"/>
        <v>0.30099999999999988</v>
      </c>
      <c r="AG949" s="9">
        <f t="shared" si="269"/>
        <v>0</v>
      </c>
      <c r="AH949" s="2">
        <f t="shared" si="270"/>
        <v>0</v>
      </c>
    </row>
    <row r="950" spans="1:34">
      <c r="A950" s="1">
        <f>Raw!A950</f>
        <v>0</v>
      </c>
      <c r="B950" s="14">
        <f>Raw!B950</f>
        <v>0</v>
      </c>
      <c r="C950" s="15">
        <f>Raw!C950</f>
        <v>0</v>
      </c>
      <c r="D950" s="15">
        <f>IF(C950&gt;0.5,Raw!D950*D$11,-999)</f>
        <v>-999</v>
      </c>
      <c r="E950" s="9">
        <f>IF(Raw!$G950&gt;$C$8,IF(Raw!$Q950&gt;$C$8,IF(Raw!$N950&gt;$C$9,IF(Raw!$N950&lt;$A$9,IF(Raw!$X950&gt;$C$9,IF(Raw!$X950&lt;$A$9,Raw!H950,-999),-999),-999),-999),-999),-999)</f>
        <v>-999</v>
      </c>
      <c r="F950" s="9">
        <f>IF(Raw!$G950&gt;$C$8,IF(Raw!$Q950&gt;$C$8,IF(Raw!$N950&gt;$C$9,IF(Raw!$N950&lt;$A$9,IF(Raw!$X950&gt;$C$9,IF(Raw!$X950&lt;$A$9,Raw!I950,-999),-999),-999),-999),-999),-999)</f>
        <v>-999</v>
      </c>
      <c r="G950" s="9">
        <f>Raw!G950</f>
        <v>0</v>
      </c>
      <c r="H950" s="9">
        <f>IF(Raw!$G950&gt;$C$8,IF(Raw!$Q950&gt;$C$8,IF(Raw!$N950&gt;$C$9,IF(Raw!$N950&lt;$A$9,IF(Raw!$X950&gt;$C$9,IF(Raw!$X950&lt;$A$9,Raw!L950,-999),-999),-999),-999),-999),-999)</f>
        <v>-999</v>
      </c>
      <c r="I950" s="9">
        <f>IF(Raw!$G950&gt;$C$8,IF(Raw!$Q950&gt;$C$8,IF(Raw!$N950&gt;$C$9,IF(Raw!$N950&lt;$A$9,IF(Raw!$X950&gt;$C$9,IF(Raw!$X950&lt;$A$9,Raw!M950,-999),-999),-999),-999),-999),-999)</f>
        <v>-999</v>
      </c>
      <c r="J950" s="9">
        <f>IF(Raw!$G950&gt;$C$8,IF(Raw!$Q950&gt;$C$8,IF(Raw!$N950&gt;$C$9,IF(Raw!$N950&lt;$A$9,IF(Raw!$X950&gt;$C$9,IF(Raw!$X950&lt;$A$9,Raw!N950,-999),-999),-999),-999),-999),-999)</f>
        <v>-999</v>
      </c>
      <c r="K950" s="9">
        <f>IF(Raw!$G950&gt;$C$8,IF(Raw!$Q950&gt;$C$8,IF(Raw!$N950&gt;$C$9,IF(Raw!$N950&lt;$A$9,IF(Raw!$X950&gt;$C$9,IF(Raw!$X950&lt;$A$9,Raw!R950,-999),-999),-999),-999),-999),-999)</f>
        <v>-999</v>
      </c>
      <c r="L950" s="9">
        <f>IF(Raw!$G950&gt;$C$8,IF(Raw!$Q950&gt;$C$8,IF(Raw!$N950&gt;$C$9,IF(Raw!$N950&lt;$A$9,IF(Raw!$X950&gt;$C$9,IF(Raw!$X950&lt;$A$9,Raw!S950,-999),-999),-999),-999),-999),-999)</f>
        <v>-999</v>
      </c>
      <c r="M950" s="9">
        <f>Raw!Q950</f>
        <v>0</v>
      </c>
      <c r="N950" s="9">
        <f>IF(Raw!$G950&gt;$C$8,IF(Raw!$Q950&gt;$C$8,IF(Raw!$N950&gt;$C$9,IF(Raw!$N950&lt;$A$9,IF(Raw!$X950&gt;$C$9,IF(Raw!$X950&lt;$A$9,Raw!V950,-999),-999),-999),-999),-999),-999)</f>
        <v>-999</v>
      </c>
      <c r="O950" s="9">
        <f>IF(Raw!$G950&gt;$C$8,IF(Raw!$Q950&gt;$C$8,IF(Raw!$N950&gt;$C$9,IF(Raw!$N950&lt;$A$9,IF(Raw!$X950&gt;$C$9,IF(Raw!$X950&lt;$A$9,Raw!W950,-999),-999),-999),-999),-999),-999)</f>
        <v>-999</v>
      </c>
      <c r="P950" s="9">
        <f>IF(Raw!$G950&gt;$C$8,IF(Raw!$Q950&gt;$C$8,IF(Raw!$N950&gt;$C$9,IF(Raw!$N950&lt;$A$9,IF(Raw!$X950&gt;$C$9,IF(Raw!$X950&lt;$A$9,Raw!X950,-999),-999),-999),-999),-999),-999)</f>
        <v>-999</v>
      </c>
      <c r="R950" s="9">
        <f t="shared" si="255"/>
        <v>0</v>
      </c>
      <c r="S950" s="9">
        <f t="shared" si="256"/>
        <v>0</v>
      </c>
      <c r="T950" s="9">
        <f t="shared" si="257"/>
        <v>0</v>
      </c>
      <c r="U950" s="9">
        <f t="shared" si="258"/>
        <v>0</v>
      </c>
      <c r="V950" s="15">
        <f t="shared" si="259"/>
        <v>-999</v>
      </c>
      <c r="X950" s="11">
        <f t="shared" si="260"/>
        <v>-6.0139799999999993E+20</v>
      </c>
      <c r="Y950" s="11">
        <f t="shared" si="261"/>
        <v>-9.99E-18</v>
      </c>
      <c r="Z950" s="11">
        <f t="shared" si="262"/>
        <v>-9.9899999999999989E-4</v>
      </c>
      <c r="AA950" s="16">
        <f t="shared" si="263"/>
        <v>1</v>
      </c>
      <c r="AB950" s="9">
        <f t="shared" si="264"/>
        <v>-999</v>
      </c>
      <c r="AC950" s="9">
        <f t="shared" si="265"/>
        <v>-999</v>
      </c>
      <c r="AD950" s="15">
        <f t="shared" si="266"/>
        <v>-999</v>
      </c>
      <c r="AE950" s="3">
        <f t="shared" si="267"/>
        <v>-1202.7959999999996</v>
      </c>
      <c r="AF950" s="2">
        <f t="shared" si="268"/>
        <v>0.30099999999999988</v>
      </c>
      <c r="AG950" s="9">
        <f t="shared" si="269"/>
        <v>0</v>
      </c>
      <c r="AH950" s="2">
        <f t="shared" si="270"/>
        <v>0</v>
      </c>
    </row>
    <row r="951" spans="1:34">
      <c r="A951" s="1">
        <f>Raw!A951</f>
        <v>0</v>
      </c>
      <c r="B951" s="14">
        <f>Raw!B951</f>
        <v>0</v>
      </c>
      <c r="C951" s="15">
        <f>Raw!C951</f>
        <v>0</v>
      </c>
      <c r="D951" s="15">
        <f>IF(C951&gt;0.5,Raw!D951*D$11,-999)</f>
        <v>-999</v>
      </c>
      <c r="E951" s="9">
        <f>IF(Raw!$G951&gt;$C$8,IF(Raw!$Q951&gt;$C$8,IF(Raw!$N951&gt;$C$9,IF(Raw!$N951&lt;$A$9,IF(Raw!$X951&gt;$C$9,IF(Raw!$X951&lt;$A$9,Raw!H951,-999),-999),-999),-999),-999),-999)</f>
        <v>-999</v>
      </c>
      <c r="F951" s="9">
        <f>IF(Raw!$G951&gt;$C$8,IF(Raw!$Q951&gt;$C$8,IF(Raw!$N951&gt;$C$9,IF(Raw!$N951&lt;$A$9,IF(Raw!$X951&gt;$C$9,IF(Raw!$X951&lt;$A$9,Raw!I951,-999),-999),-999),-999),-999),-999)</f>
        <v>-999</v>
      </c>
      <c r="G951" s="9">
        <f>Raw!G951</f>
        <v>0</v>
      </c>
      <c r="H951" s="9">
        <f>IF(Raw!$G951&gt;$C$8,IF(Raw!$Q951&gt;$C$8,IF(Raw!$N951&gt;$C$9,IF(Raw!$N951&lt;$A$9,IF(Raw!$X951&gt;$C$9,IF(Raw!$X951&lt;$A$9,Raw!L951,-999),-999),-999),-999),-999),-999)</f>
        <v>-999</v>
      </c>
      <c r="I951" s="9">
        <f>IF(Raw!$G951&gt;$C$8,IF(Raw!$Q951&gt;$C$8,IF(Raw!$N951&gt;$C$9,IF(Raw!$N951&lt;$A$9,IF(Raw!$X951&gt;$C$9,IF(Raw!$X951&lt;$A$9,Raw!M951,-999),-999),-999),-999),-999),-999)</f>
        <v>-999</v>
      </c>
      <c r="J951" s="9">
        <f>IF(Raw!$G951&gt;$C$8,IF(Raw!$Q951&gt;$C$8,IF(Raw!$N951&gt;$C$9,IF(Raw!$N951&lt;$A$9,IF(Raw!$X951&gt;$C$9,IF(Raw!$X951&lt;$A$9,Raw!N951,-999),-999),-999),-999),-999),-999)</f>
        <v>-999</v>
      </c>
      <c r="K951" s="9">
        <f>IF(Raw!$G951&gt;$C$8,IF(Raw!$Q951&gt;$C$8,IF(Raw!$N951&gt;$C$9,IF(Raw!$N951&lt;$A$9,IF(Raw!$X951&gt;$C$9,IF(Raw!$X951&lt;$A$9,Raw!R951,-999),-999),-999),-999),-999),-999)</f>
        <v>-999</v>
      </c>
      <c r="L951" s="9">
        <f>IF(Raw!$G951&gt;$C$8,IF(Raw!$Q951&gt;$C$8,IF(Raw!$N951&gt;$C$9,IF(Raw!$N951&lt;$A$9,IF(Raw!$X951&gt;$C$9,IF(Raw!$X951&lt;$A$9,Raw!S951,-999),-999),-999),-999),-999),-999)</f>
        <v>-999</v>
      </c>
      <c r="M951" s="9">
        <f>Raw!Q951</f>
        <v>0</v>
      </c>
      <c r="N951" s="9">
        <f>IF(Raw!$G951&gt;$C$8,IF(Raw!$Q951&gt;$C$8,IF(Raw!$N951&gt;$C$9,IF(Raw!$N951&lt;$A$9,IF(Raw!$X951&gt;$C$9,IF(Raw!$X951&lt;$A$9,Raw!V951,-999),-999),-999),-999),-999),-999)</f>
        <v>-999</v>
      </c>
      <c r="O951" s="9">
        <f>IF(Raw!$G951&gt;$C$8,IF(Raw!$Q951&gt;$C$8,IF(Raw!$N951&gt;$C$9,IF(Raw!$N951&lt;$A$9,IF(Raw!$X951&gt;$C$9,IF(Raw!$X951&lt;$A$9,Raw!W951,-999),-999),-999),-999),-999),-999)</f>
        <v>-999</v>
      </c>
      <c r="P951" s="9">
        <f>IF(Raw!$G951&gt;$C$8,IF(Raw!$Q951&gt;$C$8,IF(Raw!$N951&gt;$C$9,IF(Raw!$N951&lt;$A$9,IF(Raw!$X951&gt;$C$9,IF(Raw!$X951&lt;$A$9,Raw!X951,-999),-999),-999),-999),-999),-999)</f>
        <v>-999</v>
      </c>
      <c r="R951" s="9">
        <f t="shared" si="255"/>
        <v>0</v>
      </c>
      <c r="S951" s="9">
        <f t="shared" si="256"/>
        <v>0</v>
      </c>
      <c r="T951" s="9">
        <f t="shared" si="257"/>
        <v>0</v>
      </c>
      <c r="U951" s="9">
        <f t="shared" si="258"/>
        <v>0</v>
      </c>
      <c r="V951" s="15">
        <f t="shared" si="259"/>
        <v>-999</v>
      </c>
      <c r="X951" s="11">
        <f t="shared" si="260"/>
        <v>-6.0139799999999993E+20</v>
      </c>
      <c r="Y951" s="11">
        <f t="shared" si="261"/>
        <v>-9.99E-18</v>
      </c>
      <c r="Z951" s="11">
        <f t="shared" si="262"/>
        <v>-9.9899999999999989E-4</v>
      </c>
      <c r="AA951" s="16">
        <f t="shared" si="263"/>
        <v>1</v>
      </c>
      <c r="AB951" s="9">
        <f t="shared" si="264"/>
        <v>-999</v>
      </c>
      <c r="AC951" s="9">
        <f t="shared" si="265"/>
        <v>-999</v>
      </c>
      <c r="AD951" s="15">
        <f t="shared" si="266"/>
        <v>-999</v>
      </c>
      <c r="AE951" s="3">
        <f t="shared" si="267"/>
        <v>-1202.7959999999996</v>
      </c>
      <c r="AF951" s="2">
        <f t="shared" si="268"/>
        <v>0.30099999999999988</v>
      </c>
      <c r="AG951" s="9">
        <f t="shared" si="269"/>
        <v>0</v>
      </c>
      <c r="AH951" s="2">
        <f t="shared" si="270"/>
        <v>0</v>
      </c>
    </row>
    <row r="952" spans="1:34">
      <c r="A952" s="1">
        <f>Raw!A952</f>
        <v>0</v>
      </c>
      <c r="B952" s="14">
        <f>Raw!B952</f>
        <v>0</v>
      </c>
      <c r="C952" s="15">
        <f>Raw!C952</f>
        <v>0</v>
      </c>
      <c r="D952" s="15">
        <f>IF(C952&gt;0.5,Raw!D952*D$11,-999)</f>
        <v>-999</v>
      </c>
      <c r="E952" s="9">
        <f>IF(Raw!$G952&gt;$C$8,IF(Raw!$Q952&gt;$C$8,IF(Raw!$N952&gt;$C$9,IF(Raw!$N952&lt;$A$9,IF(Raw!$X952&gt;$C$9,IF(Raw!$X952&lt;$A$9,Raw!H952,-999),-999),-999),-999),-999),-999)</f>
        <v>-999</v>
      </c>
      <c r="F952" s="9">
        <f>IF(Raw!$G952&gt;$C$8,IF(Raw!$Q952&gt;$C$8,IF(Raw!$N952&gt;$C$9,IF(Raw!$N952&lt;$A$9,IF(Raw!$X952&gt;$C$9,IF(Raw!$X952&lt;$A$9,Raw!I952,-999),-999),-999),-999),-999),-999)</f>
        <v>-999</v>
      </c>
      <c r="G952" s="9">
        <f>Raw!G952</f>
        <v>0</v>
      </c>
      <c r="H952" s="9">
        <f>IF(Raw!$G952&gt;$C$8,IF(Raw!$Q952&gt;$C$8,IF(Raw!$N952&gt;$C$9,IF(Raw!$N952&lt;$A$9,IF(Raw!$X952&gt;$C$9,IF(Raw!$X952&lt;$A$9,Raw!L952,-999),-999),-999),-999),-999),-999)</f>
        <v>-999</v>
      </c>
      <c r="I952" s="9">
        <f>IF(Raw!$G952&gt;$C$8,IF(Raw!$Q952&gt;$C$8,IF(Raw!$N952&gt;$C$9,IF(Raw!$N952&lt;$A$9,IF(Raw!$X952&gt;$C$9,IF(Raw!$X952&lt;$A$9,Raw!M952,-999),-999),-999),-999),-999),-999)</f>
        <v>-999</v>
      </c>
      <c r="J952" s="9">
        <f>IF(Raw!$G952&gt;$C$8,IF(Raw!$Q952&gt;$C$8,IF(Raw!$N952&gt;$C$9,IF(Raw!$N952&lt;$A$9,IF(Raw!$X952&gt;$C$9,IF(Raw!$X952&lt;$A$9,Raw!N952,-999),-999),-999),-999),-999),-999)</f>
        <v>-999</v>
      </c>
      <c r="K952" s="9">
        <f>IF(Raw!$G952&gt;$C$8,IF(Raw!$Q952&gt;$C$8,IF(Raw!$N952&gt;$C$9,IF(Raw!$N952&lt;$A$9,IF(Raw!$X952&gt;$C$9,IF(Raw!$X952&lt;$A$9,Raw!R952,-999),-999),-999),-999),-999),-999)</f>
        <v>-999</v>
      </c>
      <c r="L952" s="9">
        <f>IF(Raw!$G952&gt;$C$8,IF(Raw!$Q952&gt;$C$8,IF(Raw!$N952&gt;$C$9,IF(Raw!$N952&lt;$A$9,IF(Raw!$X952&gt;$C$9,IF(Raw!$X952&lt;$A$9,Raw!S952,-999),-999),-999),-999),-999),-999)</f>
        <v>-999</v>
      </c>
      <c r="M952" s="9">
        <f>Raw!Q952</f>
        <v>0</v>
      </c>
      <c r="N952" s="9">
        <f>IF(Raw!$G952&gt;$C$8,IF(Raw!$Q952&gt;$C$8,IF(Raw!$N952&gt;$C$9,IF(Raw!$N952&lt;$A$9,IF(Raw!$X952&gt;$C$9,IF(Raw!$X952&lt;$A$9,Raw!V952,-999),-999),-999),-999),-999),-999)</f>
        <v>-999</v>
      </c>
      <c r="O952" s="9">
        <f>IF(Raw!$G952&gt;$C$8,IF(Raw!$Q952&gt;$C$8,IF(Raw!$N952&gt;$C$9,IF(Raw!$N952&lt;$A$9,IF(Raw!$X952&gt;$C$9,IF(Raw!$X952&lt;$A$9,Raw!W952,-999),-999),-999),-999),-999),-999)</f>
        <v>-999</v>
      </c>
      <c r="P952" s="9">
        <f>IF(Raw!$G952&gt;$C$8,IF(Raw!$Q952&gt;$C$8,IF(Raw!$N952&gt;$C$9,IF(Raw!$N952&lt;$A$9,IF(Raw!$X952&gt;$C$9,IF(Raw!$X952&lt;$A$9,Raw!X952,-999),-999),-999),-999),-999),-999)</f>
        <v>-999</v>
      </c>
      <c r="R952" s="9">
        <f t="shared" si="255"/>
        <v>0</v>
      </c>
      <c r="S952" s="9">
        <f t="shared" si="256"/>
        <v>0</v>
      </c>
      <c r="T952" s="9">
        <f t="shared" si="257"/>
        <v>0</v>
      </c>
      <c r="U952" s="9">
        <f t="shared" si="258"/>
        <v>0</v>
      </c>
      <c r="V952" s="15">
        <f t="shared" si="259"/>
        <v>-999</v>
      </c>
      <c r="X952" s="11">
        <f t="shared" si="260"/>
        <v>-6.0139799999999993E+20</v>
      </c>
      <c r="Y952" s="11">
        <f t="shared" si="261"/>
        <v>-9.99E-18</v>
      </c>
      <c r="Z952" s="11">
        <f t="shared" si="262"/>
        <v>-9.9899999999999989E-4</v>
      </c>
      <c r="AA952" s="16">
        <f t="shared" si="263"/>
        <v>1</v>
      </c>
      <c r="AB952" s="9">
        <f t="shared" si="264"/>
        <v>-999</v>
      </c>
      <c r="AC952" s="9">
        <f t="shared" si="265"/>
        <v>-999</v>
      </c>
      <c r="AD952" s="15">
        <f t="shared" si="266"/>
        <v>-999</v>
      </c>
      <c r="AE952" s="3">
        <f t="shared" si="267"/>
        <v>-1202.7959999999996</v>
      </c>
      <c r="AF952" s="2">
        <f t="shared" si="268"/>
        <v>0.30099999999999988</v>
      </c>
      <c r="AG952" s="9">
        <f t="shared" si="269"/>
        <v>0</v>
      </c>
      <c r="AH952" s="2">
        <f t="shared" si="270"/>
        <v>0</v>
      </c>
    </row>
    <row r="953" spans="1:34">
      <c r="A953" s="1">
        <f>Raw!A953</f>
        <v>0</v>
      </c>
      <c r="B953" s="14">
        <f>Raw!B953</f>
        <v>0</v>
      </c>
      <c r="C953" s="15">
        <f>Raw!C953</f>
        <v>0</v>
      </c>
      <c r="D953" s="15">
        <f>IF(C953&gt;0.5,Raw!D953*D$11,-999)</f>
        <v>-999</v>
      </c>
      <c r="E953" s="9">
        <f>IF(Raw!$G953&gt;$C$8,IF(Raw!$Q953&gt;$C$8,IF(Raw!$N953&gt;$C$9,IF(Raw!$N953&lt;$A$9,IF(Raw!$X953&gt;$C$9,IF(Raw!$X953&lt;$A$9,Raw!H953,-999),-999),-999),-999),-999),-999)</f>
        <v>-999</v>
      </c>
      <c r="F953" s="9">
        <f>IF(Raw!$G953&gt;$C$8,IF(Raw!$Q953&gt;$C$8,IF(Raw!$N953&gt;$C$9,IF(Raw!$N953&lt;$A$9,IF(Raw!$X953&gt;$C$9,IF(Raw!$X953&lt;$A$9,Raw!I953,-999),-999),-999),-999),-999),-999)</f>
        <v>-999</v>
      </c>
      <c r="G953" s="9">
        <f>Raw!G953</f>
        <v>0</v>
      </c>
      <c r="H953" s="9">
        <f>IF(Raw!$G953&gt;$C$8,IF(Raw!$Q953&gt;$C$8,IF(Raw!$N953&gt;$C$9,IF(Raw!$N953&lt;$A$9,IF(Raw!$X953&gt;$C$9,IF(Raw!$X953&lt;$A$9,Raw!L953,-999),-999),-999),-999),-999),-999)</f>
        <v>-999</v>
      </c>
      <c r="I953" s="9">
        <f>IF(Raw!$G953&gt;$C$8,IF(Raw!$Q953&gt;$C$8,IF(Raw!$N953&gt;$C$9,IF(Raw!$N953&lt;$A$9,IF(Raw!$X953&gt;$C$9,IF(Raw!$X953&lt;$A$9,Raw!M953,-999),-999),-999),-999),-999),-999)</f>
        <v>-999</v>
      </c>
      <c r="J953" s="9">
        <f>IF(Raw!$G953&gt;$C$8,IF(Raw!$Q953&gt;$C$8,IF(Raw!$N953&gt;$C$9,IF(Raw!$N953&lt;$A$9,IF(Raw!$X953&gt;$C$9,IF(Raw!$X953&lt;$A$9,Raw!N953,-999),-999),-999),-999),-999),-999)</f>
        <v>-999</v>
      </c>
      <c r="K953" s="9">
        <f>IF(Raw!$G953&gt;$C$8,IF(Raw!$Q953&gt;$C$8,IF(Raw!$N953&gt;$C$9,IF(Raw!$N953&lt;$A$9,IF(Raw!$X953&gt;$C$9,IF(Raw!$X953&lt;$A$9,Raw!R953,-999),-999),-999),-999),-999),-999)</f>
        <v>-999</v>
      </c>
      <c r="L953" s="9">
        <f>IF(Raw!$G953&gt;$C$8,IF(Raw!$Q953&gt;$C$8,IF(Raw!$N953&gt;$C$9,IF(Raw!$N953&lt;$A$9,IF(Raw!$X953&gt;$C$9,IF(Raw!$X953&lt;$A$9,Raw!S953,-999),-999),-999),-999),-999),-999)</f>
        <v>-999</v>
      </c>
      <c r="M953" s="9">
        <f>Raw!Q953</f>
        <v>0</v>
      </c>
      <c r="N953" s="9">
        <f>IF(Raw!$G953&gt;$C$8,IF(Raw!$Q953&gt;$C$8,IF(Raw!$N953&gt;$C$9,IF(Raw!$N953&lt;$A$9,IF(Raw!$X953&gt;$C$9,IF(Raw!$X953&lt;$A$9,Raw!V953,-999),-999),-999),-999),-999),-999)</f>
        <v>-999</v>
      </c>
      <c r="O953" s="9">
        <f>IF(Raw!$G953&gt;$C$8,IF(Raw!$Q953&gt;$C$8,IF(Raw!$N953&gt;$C$9,IF(Raw!$N953&lt;$A$9,IF(Raw!$X953&gt;$C$9,IF(Raw!$X953&lt;$A$9,Raw!W953,-999),-999),-999),-999),-999),-999)</f>
        <v>-999</v>
      </c>
      <c r="P953" s="9">
        <f>IF(Raw!$G953&gt;$C$8,IF(Raw!$Q953&gt;$C$8,IF(Raw!$N953&gt;$C$9,IF(Raw!$N953&lt;$A$9,IF(Raw!$X953&gt;$C$9,IF(Raw!$X953&lt;$A$9,Raw!X953,-999),-999),-999),-999),-999),-999)</f>
        <v>-999</v>
      </c>
      <c r="R953" s="9">
        <f t="shared" si="255"/>
        <v>0</v>
      </c>
      <c r="S953" s="9">
        <f t="shared" si="256"/>
        <v>0</v>
      </c>
      <c r="T953" s="9">
        <f t="shared" si="257"/>
        <v>0</v>
      </c>
      <c r="U953" s="9">
        <f t="shared" si="258"/>
        <v>0</v>
      </c>
      <c r="V953" s="15">
        <f t="shared" si="259"/>
        <v>-999</v>
      </c>
      <c r="X953" s="11">
        <f t="shared" si="260"/>
        <v>-6.0139799999999993E+20</v>
      </c>
      <c r="Y953" s="11">
        <f t="shared" si="261"/>
        <v>-9.99E-18</v>
      </c>
      <c r="Z953" s="11">
        <f t="shared" si="262"/>
        <v>-9.9899999999999989E-4</v>
      </c>
      <c r="AA953" s="16">
        <f t="shared" si="263"/>
        <v>1</v>
      </c>
      <c r="AB953" s="9">
        <f t="shared" si="264"/>
        <v>-999</v>
      </c>
      <c r="AC953" s="9">
        <f t="shared" si="265"/>
        <v>-999</v>
      </c>
      <c r="AD953" s="15">
        <f t="shared" si="266"/>
        <v>-999</v>
      </c>
      <c r="AE953" s="3">
        <f t="shared" si="267"/>
        <v>-1202.7959999999996</v>
      </c>
      <c r="AF953" s="2">
        <f t="shared" si="268"/>
        <v>0.30099999999999988</v>
      </c>
      <c r="AG953" s="9">
        <f t="shared" si="269"/>
        <v>0</v>
      </c>
      <c r="AH953" s="2">
        <f t="shared" si="270"/>
        <v>0</v>
      </c>
    </row>
    <row r="954" spans="1:34">
      <c r="A954" s="1">
        <f>Raw!A954</f>
        <v>0</v>
      </c>
      <c r="B954" s="14">
        <f>Raw!B954</f>
        <v>0</v>
      </c>
      <c r="C954" s="15">
        <f>Raw!C954</f>
        <v>0</v>
      </c>
      <c r="D954" s="15">
        <f>IF(C954&gt;0.5,Raw!D954*D$11,-999)</f>
        <v>-999</v>
      </c>
      <c r="E954" s="9">
        <f>IF(Raw!$G954&gt;$C$8,IF(Raw!$Q954&gt;$C$8,IF(Raw!$N954&gt;$C$9,IF(Raw!$N954&lt;$A$9,IF(Raw!$X954&gt;$C$9,IF(Raw!$X954&lt;$A$9,Raw!H954,-999),-999),-999),-999),-999),-999)</f>
        <v>-999</v>
      </c>
      <c r="F954" s="9">
        <f>IF(Raw!$G954&gt;$C$8,IF(Raw!$Q954&gt;$C$8,IF(Raw!$N954&gt;$C$9,IF(Raw!$N954&lt;$A$9,IF(Raw!$X954&gt;$C$9,IF(Raw!$X954&lt;$A$9,Raw!I954,-999),-999),-999),-999),-999),-999)</f>
        <v>-999</v>
      </c>
      <c r="G954" s="9">
        <f>Raw!G954</f>
        <v>0</v>
      </c>
      <c r="H954" s="9">
        <f>IF(Raw!$G954&gt;$C$8,IF(Raw!$Q954&gt;$C$8,IF(Raw!$N954&gt;$C$9,IF(Raw!$N954&lt;$A$9,IF(Raw!$X954&gt;$C$9,IF(Raw!$X954&lt;$A$9,Raw!L954,-999),-999),-999),-999),-999),-999)</f>
        <v>-999</v>
      </c>
      <c r="I954" s="9">
        <f>IF(Raw!$G954&gt;$C$8,IF(Raw!$Q954&gt;$C$8,IF(Raw!$N954&gt;$C$9,IF(Raw!$N954&lt;$A$9,IF(Raw!$X954&gt;$C$9,IF(Raw!$X954&lt;$A$9,Raw!M954,-999),-999),-999),-999),-999),-999)</f>
        <v>-999</v>
      </c>
      <c r="J954" s="9">
        <f>IF(Raw!$G954&gt;$C$8,IF(Raw!$Q954&gt;$C$8,IF(Raw!$N954&gt;$C$9,IF(Raw!$N954&lt;$A$9,IF(Raw!$X954&gt;$C$9,IF(Raw!$X954&lt;$A$9,Raw!N954,-999),-999),-999),-999),-999),-999)</f>
        <v>-999</v>
      </c>
      <c r="K954" s="9">
        <f>IF(Raw!$G954&gt;$C$8,IF(Raw!$Q954&gt;$C$8,IF(Raw!$N954&gt;$C$9,IF(Raw!$N954&lt;$A$9,IF(Raw!$X954&gt;$C$9,IF(Raw!$X954&lt;$A$9,Raw!R954,-999),-999),-999),-999),-999),-999)</f>
        <v>-999</v>
      </c>
      <c r="L954" s="9">
        <f>IF(Raw!$G954&gt;$C$8,IF(Raw!$Q954&gt;$C$8,IF(Raw!$N954&gt;$C$9,IF(Raw!$N954&lt;$A$9,IF(Raw!$X954&gt;$C$9,IF(Raw!$X954&lt;$A$9,Raw!S954,-999),-999),-999),-999),-999),-999)</f>
        <v>-999</v>
      </c>
      <c r="M954" s="9">
        <f>Raw!Q954</f>
        <v>0</v>
      </c>
      <c r="N954" s="9">
        <f>IF(Raw!$G954&gt;$C$8,IF(Raw!$Q954&gt;$C$8,IF(Raw!$N954&gt;$C$9,IF(Raw!$N954&lt;$A$9,IF(Raw!$X954&gt;$C$9,IF(Raw!$X954&lt;$A$9,Raw!V954,-999),-999),-999),-999),-999),-999)</f>
        <v>-999</v>
      </c>
      <c r="O954" s="9">
        <f>IF(Raw!$G954&gt;$C$8,IF(Raw!$Q954&gt;$C$8,IF(Raw!$N954&gt;$C$9,IF(Raw!$N954&lt;$A$9,IF(Raw!$X954&gt;$C$9,IF(Raw!$X954&lt;$A$9,Raw!W954,-999),-999),-999),-999),-999),-999)</f>
        <v>-999</v>
      </c>
      <c r="P954" s="9">
        <f>IF(Raw!$G954&gt;$C$8,IF(Raw!$Q954&gt;$C$8,IF(Raw!$N954&gt;$C$9,IF(Raw!$N954&lt;$A$9,IF(Raw!$X954&gt;$C$9,IF(Raw!$X954&lt;$A$9,Raw!X954,-999),-999),-999),-999),-999),-999)</f>
        <v>-999</v>
      </c>
      <c r="R954" s="9">
        <f t="shared" si="255"/>
        <v>0</v>
      </c>
      <c r="S954" s="9">
        <f t="shared" si="256"/>
        <v>0</v>
      </c>
      <c r="T954" s="9">
        <f t="shared" si="257"/>
        <v>0</v>
      </c>
      <c r="U954" s="9">
        <f t="shared" si="258"/>
        <v>0</v>
      </c>
      <c r="V954" s="15">
        <f t="shared" si="259"/>
        <v>-999</v>
      </c>
      <c r="X954" s="11">
        <f t="shared" si="260"/>
        <v>-6.0139799999999993E+20</v>
      </c>
      <c r="Y954" s="11">
        <f t="shared" si="261"/>
        <v>-9.99E-18</v>
      </c>
      <c r="Z954" s="11">
        <f t="shared" si="262"/>
        <v>-9.9899999999999989E-4</v>
      </c>
      <c r="AA954" s="16">
        <f t="shared" si="263"/>
        <v>1</v>
      </c>
      <c r="AB954" s="9">
        <f t="shared" si="264"/>
        <v>-999</v>
      </c>
      <c r="AC954" s="9">
        <f t="shared" si="265"/>
        <v>-999</v>
      </c>
      <c r="AD954" s="15">
        <f t="shared" si="266"/>
        <v>-999</v>
      </c>
      <c r="AE954" s="3">
        <f t="shared" si="267"/>
        <v>-1202.7959999999996</v>
      </c>
      <c r="AF954" s="2">
        <f t="shared" si="268"/>
        <v>0.30099999999999988</v>
      </c>
      <c r="AG954" s="9">
        <f t="shared" si="269"/>
        <v>0</v>
      </c>
      <c r="AH954" s="2">
        <f t="shared" si="270"/>
        <v>0</v>
      </c>
    </row>
    <row r="955" spans="1:34">
      <c r="A955" s="1">
        <f>Raw!A955</f>
        <v>0</v>
      </c>
      <c r="B955" s="14">
        <f>Raw!B955</f>
        <v>0</v>
      </c>
      <c r="C955" s="15">
        <f>Raw!C955</f>
        <v>0</v>
      </c>
      <c r="D955" s="15">
        <f>IF(C955&gt;0.5,Raw!D955*D$11,-999)</f>
        <v>-999</v>
      </c>
      <c r="E955" s="9">
        <f>IF(Raw!$G955&gt;$C$8,IF(Raw!$Q955&gt;$C$8,IF(Raw!$N955&gt;$C$9,IF(Raw!$N955&lt;$A$9,IF(Raw!$X955&gt;$C$9,IF(Raw!$X955&lt;$A$9,Raw!H955,-999),-999),-999),-999),-999),-999)</f>
        <v>-999</v>
      </c>
      <c r="F955" s="9">
        <f>IF(Raw!$G955&gt;$C$8,IF(Raw!$Q955&gt;$C$8,IF(Raw!$N955&gt;$C$9,IF(Raw!$N955&lt;$A$9,IF(Raw!$X955&gt;$C$9,IF(Raw!$X955&lt;$A$9,Raw!I955,-999),-999),-999),-999),-999),-999)</f>
        <v>-999</v>
      </c>
      <c r="G955" s="9">
        <f>Raw!G955</f>
        <v>0</v>
      </c>
      <c r="H955" s="9">
        <f>IF(Raw!$G955&gt;$C$8,IF(Raw!$Q955&gt;$C$8,IF(Raw!$N955&gt;$C$9,IF(Raw!$N955&lt;$A$9,IF(Raw!$X955&gt;$C$9,IF(Raw!$X955&lt;$A$9,Raw!L955,-999),-999),-999),-999),-999),-999)</f>
        <v>-999</v>
      </c>
      <c r="I955" s="9">
        <f>IF(Raw!$G955&gt;$C$8,IF(Raw!$Q955&gt;$C$8,IF(Raw!$N955&gt;$C$9,IF(Raw!$N955&lt;$A$9,IF(Raw!$X955&gt;$C$9,IF(Raw!$X955&lt;$A$9,Raw!M955,-999),-999),-999),-999),-999),-999)</f>
        <v>-999</v>
      </c>
      <c r="J955" s="9">
        <f>IF(Raw!$G955&gt;$C$8,IF(Raw!$Q955&gt;$C$8,IF(Raw!$N955&gt;$C$9,IF(Raw!$N955&lt;$A$9,IF(Raw!$X955&gt;$C$9,IF(Raw!$X955&lt;$A$9,Raw!N955,-999),-999),-999),-999),-999),-999)</f>
        <v>-999</v>
      </c>
      <c r="K955" s="9">
        <f>IF(Raw!$G955&gt;$C$8,IF(Raw!$Q955&gt;$C$8,IF(Raw!$N955&gt;$C$9,IF(Raw!$N955&lt;$A$9,IF(Raw!$X955&gt;$C$9,IF(Raw!$X955&lt;$A$9,Raw!R955,-999),-999),-999),-999),-999),-999)</f>
        <v>-999</v>
      </c>
      <c r="L955" s="9">
        <f>IF(Raw!$G955&gt;$C$8,IF(Raw!$Q955&gt;$C$8,IF(Raw!$N955&gt;$C$9,IF(Raw!$N955&lt;$A$9,IF(Raw!$X955&gt;$C$9,IF(Raw!$X955&lt;$A$9,Raw!S955,-999),-999),-999),-999),-999),-999)</f>
        <v>-999</v>
      </c>
      <c r="M955" s="9">
        <f>Raw!Q955</f>
        <v>0</v>
      </c>
      <c r="N955" s="9">
        <f>IF(Raw!$G955&gt;$C$8,IF(Raw!$Q955&gt;$C$8,IF(Raw!$N955&gt;$C$9,IF(Raw!$N955&lt;$A$9,IF(Raw!$X955&gt;$C$9,IF(Raw!$X955&lt;$A$9,Raw!V955,-999),-999),-999),-999),-999),-999)</f>
        <v>-999</v>
      </c>
      <c r="O955" s="9">
        <f>IF(Raw!$G955&gt;$C$8,IF(Raw!$Q955&gt;$C$8,IF(Raw!$N955&gt;$C$9,IF(Raw!$N955&lt;$A$9,IF(Raw!$X955&gt;$C$9,IF(Raw!$X955&lt;$A$9,Raw!W955,-999),-999),-999),-999),-999),-999)</f>
        <v>-999</v>
      </c>
      <c r="P955" s="9">
        <f>IF(Raw!$G955&gt;$C$8,IF(Raw!$Q955&gt;$C$8,IF(Raw!$N955&gt;$C$9,IF(Raw!$N955&lt;$A$9,IF(Raw!$X955&gt;$C$9,IF(Raw!$X955&lt;$A$9,Raw!X955,-999),-999),-999),-999),-999),-999)</f>
        <v>-999</v>
      </c>
      <c r="R955" s="9">
        <f t="shared" si="255"/>
        <v>0</v>
      </c>
      <c r="S955" s="9">
        <f t="shared" si="256"/>
        <v>0</v>
      </c>
      <c r="T955" s="9">
        <f t="shared" si="257"/>
        <v>0</v>
      </c>
      <c r="U955" s="9">
        <f t="shared" si="258"/>
        <v>0</v>
      </c>
      <c r="V955" s="15">
        <f t="shared" si="259"/>
        <v>-999</v>
      </c>
      <c r="X955" s="11">
        <f t="shared" si="260"/>
        <v>-6.0139799999999993E+20</v>
      </c>
      <c r="Y955" s="11">
        <f t="shared" si="261"/>
        <v>-9.99E-18</v>
      </c>
      <c r="Z955" s="11">
        <f t="shared" si="262"/>
        <v>-9.9899999999999989E-4</v>
      </c>
      <c r="AA955" s="16">
        <f t="shared" si="263"/>
        <v>1</v>
      </c>
      <c r="AB955" s="9">
        <f t="shared" si="264"/>
        <v>-999</v>
      </c>
      <c r="AC955" s="9">
        <f t="shared" si="265"/>
        <v>-999</v>
      </c>
      <c r="AD955" s="15">
        <f t="shared" si="266"/>
        <v>-999</v>
      </c>
      <c r="AE955" s="3">
        <f t="shared" si="267"/>
        <v>-1202.7959999999996</v>
      </c>
      <c r="AF955" s="2">
        <f t="shared" si="268"/>
        <v>0.30099999999999988</v>
      </c>
      <c r="AG955" s="9">
        <f t="shared" si="269"/>
        <v>0</v>
      </c>
      <c r="AH955" s="2">
        <f t="shared" si="270"/>
        <v>0</v>
      </c>
    </row>
    <row r="956" spans="1:34">
      <c r="A956" s="1">
        <f>Raw!A956</f>
        <v>0</v>
      </c>
      <c r="B956" s="14">
        <f>Raw!B956</f>
        <v>0</v>
      </c>
      <c r="C956" s="15">
        <f>Raw!C956</f>
        <v>0</v>
      </c>
      <c r="D956" s="15">
        <f>IF(C956&gt;0.5,Raw!D956*D$11,-999)</f>
        <v>-999</v>
      </c>
      <c r="E956" s="9">
        <f>IF(Raw!$G956&gt;$C$8,IF(Raw!$Q956&gt;$C$8,IF(Raw!$N956&gt;$C$9,IF(Raw!$N956&lt;$A$9,IF(Raw!$X956&gt;$C$9,IF(Raw!$X956&lt;$A$9,Raw!H956,-999),-999),-999),-999),-999),-999)</f>
        <v>-999</v>
      </c>
      <c r="F956" s="9">
        <f>IF(Raw!$G956&gt;$C$8,IF(Raw!$Q956&gt;$C$8,IF(Raw!$N956&gt;$C$9,IF(Raw!$N956&lt;$A$9,IF(Raw!$X956&gt;$C$9,IF(Raw!$X956&lt;$A$9,Raw!I956,-999),-999),-999),-999),-999),-999)</f>
        <v>-999</v>
      </c>
      <c r="G956" s="9">
        <f>Raw!G956</f>
        <v>0</v>
      </c>
      <c r="H956" s="9">
        <f>IF(Raw!$G956&gt;$C$8,IF(Raw!$Q956&gt;$C$8,IF(Raw!$N956&gt;$C$9,IF(Raw!$N956&lt;$A$9,IF(Raw!$X956&gt;$C$9,IF(Raw!$X956&lt;$A$9,Raw!L956,-999),-999),-999),-999),-999),-999)</f>
        <v>-999</v>
      </c>
      <c r="I956" s="9">
        <f>IF(Raw!$G956&gt;$C$8,IF(Raw!$Q956&gt;$C$8,IF(Raw!$N956&gt;$C$9,IF(Raw!$N956&lt;$A$9,IF(Raw!$X956&gt;$C$9,IF(Raw!$X956&lt;$A$9,Raw!M956,-999),-999),-999),-999),-999),-999)</f>
        <v>-999</v>
      </c>
      <c r="J956" s="9">
        <f>IF(Raw!$G956&gt;$C$8,IF(Raw!$Q956&gt;$C$8,IF(Raw!$N956&gt;$C$9,IF(Raw!$N956&lt;$A$9,IF(Raw!$X956&gt;$C$9,IF(Raw!$X956&lt;$A$9,Raw!N956,-999),-999),-999),-999),-999),-999)</f>
        <v>-999</v>
      </c>
      <c r="K956" s="9">
        <f>IF(Raw!$G956&gt;$C$8,IF(Raw!$Q956&gt;$C$8,IF(Raw!$N956&gt;$C$9,IF(Raw!$N956&lt;$A$9,IF(Raw!$X956&gt;$C$9,IF(Raw!$X956&lt;$A$9,Raw!R956,-999),-999),-999),-999),-999),-999)</f>
        <v>-999</v>
      </c>
      <c r="L956" s="9">
        <f>IF(Raw!$G956&gt;$C$8,IF(Raw!$Q956&gt;$C$8,IF(Raw!$N956&gt;$C$9,IF(Raw!$N956&lt;$A$9,IF(Raw!$X956&gt;$C$9,IF(Raw!$X956&lt;$A$9,Raw!S956,-999),-999),-999),-999),-999),-999)</f>
        <v>-999</v>
      </c>
      <c r="M956" s="9">
        <f>Raw!Q956</f>
        <v>0</v>
      </c>
      <c r="N956" s="9">
        <f>IF(Raw!$G956&gt;$C$8,IF(Raw!$Q956&gt;$C$8,IF(Raw!$N956&gt;$C$9,IF(Raw!$N956&lt;$A$9,IF(Raw!$X956&gt;$C$9,IF(Raw!$X956&lt;$A$9,Raw!V956,-999),-999),-999),-999),-999),-999)</f>
        <v>-999</v>
      </c>
      <c r="O956" s="9">
        <f>IF(Raw!$G956&gt;$C$8,IF(Raw!$Q956&gt;$C$8,IF(Raw!$N956&gt;$C$9,IF(Raw!$N956&lt;$A$9,IF(Raw!$X956&gt;$C$9,IF(Raw!$X956&lt;$A$9,Raw!W956,-999),-999),-999),-999),-999),-999)</f>
        <v>-999</v>
      </c>
      <c r="P956" s="9">
        <f>IF(Raw!$G956&gt;$C$8,IF(Raw!$Q956&gt;$C$8,IF(Raw!$N956&gt;$C$9,IF(Raw!$N956&lt;$A$9,IF(Raw!$X956&gt;$C$9,IF(Raw!$X956&lt;$A$9,Raw!X956,-999),-999),-999),-999),-999),-999)</f>
        <v>-999</v>
      </c>
      <c r="R956" s="9">
        <f t="shared" si="255"/>
        <v>0</v>
      </c>
      <c r="S956" s="9">
        <f t="shared" si="256"/>
        <v>0</v>
      </c>
      <c r="T956" s="9">
        <f t="shared" si="257"/>
        <v>0</v>
      </c>
      <c r="U956" s="9">
        <f t="shared" si="258"/>
        <v>0</v>
      </c>
      <c r="V956" s="15">
        <f t="shared" si="259"/>
        <v>-999</v>
      </c>
      <c r="X956" s="11">
        <f t="shared" si="260"/>
        <v>-6.0139799999999993E+20</v>
      </c>
      <c r="Y956" s="11">
        <f t="shared" si="261"/>
        <v>-9.99E-18</v>
      </c>
      <c r="Z956" s="11">
        <f t="shared" si="262"/>
        <v>-9.9899999999999989E-4</v>
      </c>
      <c r="AA956" s="16">
        <f t="shared" si="263"/>
        <v>1</v>
      </c>
      <c r="AB956" s="9">
        <f t="shared" si="264"/>
        <v>-999</v>
      </c>
      <c r="AC956" s="9">
        <f t="shared" si="265"/>
        <v>-999</v>
      </c>
      <c r="AD956" s="15">
        <f t="shared" si="266"/>
        <v>-999</v>
      </c>
      <c r="AE956" s="3">
        <f t="shared" si="267"/>
        <v>-1202.7959999999996</v>
      </c>
      <c r="AF956" s="2">
        <f t="shared" si="268"/>
        <v>0.30099999999999988</v>
      </c>
      <c r="AG956" s="9">
        <f t="shared" si="269"/>
        <v>0</v>
      </c>
      <c r="AH956" s="2">
        <f t="shared" si="270"/>
        <v>0</v>
      </c>
    </row>
    <row r="957" spans="1:34">
      <c r="A957" s="1">
        <f>Raw!A957</f>
        <v>0</v>
      </c>
      <c r="B957" s="14">
        <f>Raw!B957</f>
        <v>0</v>
      </c>
      <c r="C957" s="15">
        <f>Raw!C957</f>
        <v>0</v>
      </c>
      <c r="D957" s="15">
        <f>IF(C957&gt;0.5,Raw!D957*D$11,-999)</f>
        <v>-999</v>
      </c>
      <c r="E957" s="9">
        <f>IF(Raw!$G957&gt;$C$8,IF(Raw!$Q957&gt;$C$8,IF(Raw!$N957&gt;$C$9,IF(Raw!$N957&lt;$A$9,IF(Raw!$X957&gt;$C$9,IF(Raw!$X957&lt;$A$9,Raw!H957,-999),-999),-999),-999),-999),-999)</f>
        <v>-999</v>
      </c>
      <c r="F957" s="9">
        <f>IF(Raw!$G957&gt;$C$8,IF(Raw!$Q957&gt;$C$8,IF(Raw!$N957&gt;$C$9,IF(Raw!$N957&lt;$A$9,IF(Raw!$X957&gt;$C$9,IF(Raw!$X957&lt;$A$9,Raw!I957,-999),-999),-999),-999),-999),-999)</f>
        <v>-999</v>
      </c>
      <c r="G957" s="9">
        <f>Raw!G957</f>
        <v>0</v>
      </c>
      <c r="H957" s="9">
        <f>IF(Raw!$G957&gt;$C$8,IF(Raw!$Q957&gt;$C$8,IF(Raw!$N957&gt;$C$9,IF(Raw!$N957&lt;$A$9,IF(Raw!$X957&gt;$C$9,IF(Raw!$X957&lt;$A$9,Raw!L957,-999),-999),-999),-999),-999),-999)</f>
        <v>-999</v>
      </c>
      <c r="I957" s="9">
        <f>IF(Raw!$G957&gt;$C$8,IF(Raw!$Q957&gt;$C$8,IF(Raw!$N957&gt;$C$9,IF(Raw!$N957&lt;$A$9,IF(Raw!$X957&gt;$C$9,IF(Raw!$X957&lt;$A$9,Raw!M957,-999),-999),-999),-999),-999),-999)</f>
        <v>-999</v>
      </c>
      <c r="J957" s="9">
        <f>IF(Raw!$G957&gt;$C$8,IF(Raw!$Q957&gt;$C$8,IF(Raw!$N957&gt;$C$9,IF(Raw!$N957&lt;$A$9,IF(Raw!$X957&gt;$C$9,IF(Raw!$X957&lt;$A$9,Raw!N957,-999),-999),-999),-999),-999),-999)</f>
        <v>-999</v>
      </c>
      <c r="K957" s="9">
        <f>IF(Raw!$G957&gt;$C$8,IF(Raw!$Q957&gt;$C$8,IF(Raw!$N957&gt;$C$9,IF(Raw!$N957&lt;$A$9,IF(Raw!$X957&gt;$C$9,IF(Raw!$X957&lt;$A$9,Raw!R957,-999),-999),-999),-999),-999),-999)</f>
        <v>-999</v>
      </c>
      <c r="L957" s="9">
        <f>IF(Raw!$G957&gt;$C$8,IF(Raw!$Q957&gt;$C$8,IF(Raw!$N957&gt;$C$9,IF(Raw!$N957&lt;$A$9,IF(Raw!$X957&gt;$C$9,IF(Raw!$X957&lt;$A$9,Raw!S957,-999),-999),-999),-999),-999),-999)</f>
        <v>-999</v>
      </c>
      <c r="M957" s="9">
        <f>Raw!Q957</f>
        <v>0</v>
      </c>
      <c r="N957" s="9">
        <f>IF(Raw!$G957&gt;$C$8,IF(Raw!$Q957&gt;$C$8,IF(Raw!$N957&gt;$C$9,IF(Raw!$N957&lt;$A$9,IF(Raw!$X957&gt;$C$9,IF(Raw!$X957&lt;$A$9,Raw!V957,-999),-999),-999),-999),-999),-999)</f>
        <v>-999</v>
      </c>
      <c r="O957" s="9">
        <f>IF(Raw!$G957&gt;$C$8,IF(Raw!$Q957&gt;$C$8,IF(Raw!$N957&gt;$C$9,IF(Raw!$N957&lt;$A$9,IF(Raw!$X957&gt;$C$9,IF(Raw!$X957&lt;$A$9,Raw!W957,-999),-999),-999),-999),-999),-999)</f>
        <v>-999</v>
      </c>
      <c r="P957" s="9">
        <f>IF(Raw!$G957&gt;$C$8,IF(Raw!$Q957&gt;$C$8,IF(Raw!$N957&gt;$C$9,IF(Raw!$N957&lt;$A$9,IF(Raw!$X957&gt;$C$9,IF(Raw!$X957&lt;$A$9,Raw!X957,-999),-999),-999),-999),-999),-999)</f>
        <v>-999</v>
      </c>
      <c r="R957" s="9">
        <f t="shared" si="255"/>
        <v>0</v>
      </c>
      <c r="S957" s="9">
        <f t="shared" si="256"/>
        <v>0</v>
      </c>
      <c r="T957" s="9">
        <f t="shared" si="257"/>
        <v>0</v>
      </c>
      <c r="U957" s="9">
        <f t="shared" si="258"/>
        <v>0</v>
      </c>
      <c r="V957" s="15">
        <f t="shared" si="259"/>
        <v>-999</v>
      </c>
      <c r="X957" s="11">
        <f t="shared" si="260"/>
        <v>-6.0139799999999993E+20</v>
      </c>
      <c r="Y957" s="11">
        <f t="shared" si="261"/>
        <v>-9.99E-18</v>
      </c>
      <c r="Z957" s="11">
        <f t="shared" si="262"/>
        <v>-9.9899999999999989E-4</v>
      </c>
      <c r="AA957" s="16">
        <f t="shared" si="263"/>
        <v>1</v>
      </c>
      <c r="AB957" s="9">
        <f t="shared" si="264"/>
        <v>-999</v>
      </c>
      <c r="AC957" s="9">
        <f t="shared" si="265"/>
        <v>-999</v>
      </c>
      <c r="AD957" s="15">
        <f t="shared" si="266"/>
        <v>-999</v>
      </c>
      <c r="AE957" s="3">
        <f t="shared" si="267"/>
        <v>-1202.7959999999996</v>
      </c>
      <c r="AF957" s="2">
        <f t="shared" si="268"/>
        <v>0.30099999999999988</v>
      </c>
      <c r="AG957" s="9">
        <f t="shared" si="269"/>
        <v>0</v>
      </c>
      <c r="AH957" s="2">
        <f t="shared" si="270"/>
        <v>0</v>
      </c>
    </row>
    <row r="958" spans="1:34">
      <c r="A958" s="1">
        <f>Raw!A958</f>
        <v>0</v>
      </c>
      <c r="B958" s="14">
        <f>Raw!B958</f>
        <v>0</v>
      </c>
      <c r="C958" s="15">
        <f>Raw!C958</f>
        <v>0</v>
      </c>
      <c r="D958" s="15">
        <f>IF(C958&gt;0.5,Raw!D958*D$11,-999)</f>
        <v>-999</v>
      </c>
      <c r="E958" s="9">
        <f>IF(Raw!$G958&gt;$C$8,IF(Raw!$Q958&gt;$C$8,IF(Raw!$N958&gt;$C$9,IF(Raw!$N958&lt;$A$9,IF(Raw!$X958&gt;$C$9,IF(Raw!$X958&lt;$A$9,Raw!H958,-999),-999),-999),-999),-999),-999)</f>
        <v>-999</v>
      </c>
      <c r="F958" s="9">
        <f>IF(Raw!$G958&gt;$C$8,IF(Raw!$Q958&gt;$C$8,IF(Raw!$N958&gt;$C$9,IF(Raw!$N958&lt;$A$9,IF(Raw!$X958&gt;$C$9,IF(Raw!$X958&lt;$A$9,Raw!I958,-999),-999),-999),-999),-999),-999)</f>
        <v>-999</v>
      </c>
      <c r="G958" s="9">
        <f>Raw!G958</f>
        <v>0</v>
      </c>
      <c r="H958" s="9">
        <f>IF(Raw!$G958&gt;$C$8,IF(Raw!$Q958&gt;$C$8,IF(Raw!$N958&gt;$C$9,IF(Raw!$N958&lt;$A$9,IF(Raw!$X958&gt;$C$9,IF(Raw!$X958&lt;$A$9,Raw!L958,-999),-999),-999),-999),-999),-999)</f>
        <v>-999</v>
      </c>
      <c r="I958" s="9">
        <f>IF(Raw!$G958&gt;$C$8,IF(Raw!$Q958&gt;$C$8,IF(Raw!$N958&gt;$C$9,IF(Raw!$N958&lt;$A$9,IF(Raw!$X958&gt;$C$9,IF(Raw!$X958&lt;$A$9,Raw!M958,-999),-999),-999),-999),-999),-999)</f>
        <v>-999</v>
      </c>
      <c r="J958" s="9">
        <f>IF(Raw!$G958&gt;$C$8,IF(Raw!$Q958&gt;$C$8,IF(Raw!$N958&gt;$C$9,IF(Raw!$N958&lt;$A$9,IF(Raw!$X958&gt;$C$9,IF(Raw!$X958&lt;$A$9,Raw!N958,-999),-999),-999),-999),-999),-999)</f>
        <v>-999</v>
      </c>
      <c r="K958" s="9">
        <f>IF(Raw!$G958&gt;$C$8,IF(Raw!$Q958&gt;$C$8,IF(Raw!$N958&gt;$C$9,IF(Raw!$N958&lt;$A$9,IF(Raw!$X958&gt;$C$9,IF(Raw!$X958&lt;$A$9,Raw!R958,-999),-999),-999),-999),-999),-999)</f>
        <v>-999</v>
      </c>
      <c r="L958" s="9">
        <f>IF(Raw!$G958&gt;$C$8,IF(Raw!$Q958&gt;$C$8,IF(Raw!$N958&gt;$C$9,IF(Raw!$N958&lt;$A$9,IF(Raw!$X958&gt;$C$9,IF(Raw!$X958&lt;$A$9,Raw!S958,-999),-999),-999),-999),-999),-999)</f>
        <v>-999</v>
      </c>
      <c r="M958" s="9">
        <f>Raw!Q958</f>
        <v>0</v>
      </c>
      <c r="N958" s="9">
        <f>IF(Raw!$G958&gt;$C$8,IF(Raw!$Q958&gt;$C$8,IF(Raw!$N958&gt;$C$9,IF(Raw!$N958&lt;$A$9,IF(Raw!$X958&gt;$C$9,IF(Raw!$X958&lt;$A$9,Raw!V958,-999),-999),-999),-999),-999),-999)</f>
        <v>-999</v>
      </c>
      <c r="O958" s="9">
        <f>IF(Raw!$G958&gt;$C$8,IF(Raw!$Q958&gt;$C$8,IF(Raw!$N958&gt;$C$9,IF(Raw!$N958&lt;$A$9,IF(Raw!$X958&gt;$C$9,IF(Raw!$X958&lt;$A$9,Raw!W958,-999),-999),-999),-999),-999),-999)</f>
        <v>-999</v>
      </c>
      <c r="P958" s="9">
        <f>IF(Raw!$G958&gt;$C$8,IF(Raw!$Q958&gt;$C$8,IF(Raw!$N958&gt;$C$9,IF(Raw!$N958&lt;$A$9,IF(Raw!$X958&gt;$C$9,IF(Raw!$X958&lt;$A$9,Raw!X958,-999),-999),-999),-999),-999),-999)</f>
        <v>-999</v>
      </c>
      <c r="R958" s="9">
        <f t="shared" si="255"/>
        <v>0</v>
      </c>
      <c r="S958" s="9">
        <f t="shared" si="256"/>
        <v>0</v>
      </c>
      <c r="T958" s="9">
        <f t="shared" si="257"/>
        <v>0</v>
      </c>
      <c r="U958" s="9">
        <f t="shared" si="258"/>
        <v>0</v>
      </c>
      <c r="V958" s="15">
        <f t="shared" si="259"/>
        <v>-999</v>
      </c>
      <c r="X958" s="11">
        <f t="shared" si="260"/>
        <v>-6.0139799999999993E+20</v>
      </c>
      <c r="Y958" s="11">
        <f t="shared" si="261"/>
        <v>-9.99E-18</v>
      </c>
      <c r="Z958" s="11">
        <f t="shared" si="262"/>
        <v>-9.9899999999999989E-4</v>
      </c>
      <c r="AA958" s="16">
        <f t="shared" si="263"/>
        <v>1</v>
      </c>
      <c r="AB958" s="9">
        <f t="shared" si="264"/>
        <v>-999</v>
      </c>
      <c r="AC958" s="9">
        <f t="shared" si="265"/>
        <v>-999</v>
      </c>
      <c r="AD958" s="15">
        <f t="shared" si="266"/>
        <v>-999</v>
      </c>
      <c r="AE958" s="3">
        <f t="shared" si="267"/>
        <v>-1202.7959999999996</v>
      </c>
      <c r="AF958" s="2">
        <f t="shared" si="268"/>
        <v>0.30099999999999988</v>
      </c>
      <c r="AG958" s="9">
        <f t="shared" si="269"/>
        <v>0</v>
      </c>
      <c r="AH958" s="2">
        <f t="shared" si="270"/>
        <v>0</v>
      </c>
    </row>
    <row r="959" spans="1:34">
      <c r="A959" s="1">
        <f>Raw!A959</f>
        <v>0</v>
      </c>
      <c r="B959" s="14">
        <f>Raw!B959</f>
        <v>0</v>
      </c>
      <c r="C959" s="15">
        <f>Raw!C959</f>
        <v>0</v>
      </c>
      <c r="D959" s="15">
        <f>IF(C959&gt;0.5,Raw!D959*D$11,-999)</f>
        <v>-999</v>
      </c>
      <c r="E959" s="9">
        <f>IF(Raw!$G959&gt;$C$8,IF(Raw!$Q959&gt;$C$8,IF(Raw!$N959&gt;$C$9,IF(Raw!$N959&lt;$A$9,IF(Raw!$X959&gt;$C$9,IF(Raw!$X959&lt;$A$9,Raw!H959,-999),-999),-999),-999),-999),-999)</f>
        <v>-999</v>
      </c>
      <c r="F959" s="9">
        <f>IF(Raw!$G959&gt;$C$8,IF(Raw!$Q959&gt;$C$8,IF(Raw!$N959&gt;$C$9,IF(Raw!$N959&lt;$A$9,IF(Raw!$X959&gt;$C$9,IF(Raw!$X959&lt;$A$9,Raw!I959,-999),-999),-999),-999),-999),-999)</f>
        <v>-999</v>
      </c>
      <c r="G959" s="9">
        <f>Raw!G959</f>
        <v>0</v>
      </c>
      <c r="H959" s="9">
        <f>IF(Raw!$G959&gt;$C$8,IF(Raw!$Q959&gt;$C$8,IF(Raw!$N959&gt;$C$9,IF(Raw!$N959&lt;$A$9,IF(Raw!$X959&gt;$C$9,IF(Raw!$X959&lt;$A$9,Raw!L959,-999),-999),-999),-999),-999),-999)</f>
        <v>-999</v>
      </c>
      <c r="I959" s="9">
        <f>IF(Raw!$G959&gt;$C$8,IF(Raw!$Q959&gt;$C$8,IF(Raw!$N959&gt;$C$9,IF(Raw!$N959&lt;$A$9,IF(Raw!$X959&gt;$C$9,IF(Raw!$X959&lt;$A$9,Raw!M959,-999),-999),-999),-999),-999),-999)</f>
        <v>-999</v>
      </c>
      <c r="J959" s="9">
        <f>IF(Raw!$G959&gt;$C$8,IF(Raw!$Q959&gt;$C$8,IF(Raw!$N959&gt;$C$9,IF(Raw!$N959&lt;$A$9,IF(Raw!$X959&gt;$C$9,IF(Raw!$X959&lt;$A$9,Raw!N959,-999),-999),-999),-999),-999),-999)</f>
        <v>-999</v>
      </c>
      <c r="K959" s="9">
        <f>IF(Raw!$G959&gt;$C$8,IF(Raw!$Q959&gt;$C$8,IF(Raw!$N959&gt;$C$9,IF(Raw!$N959&lt;$A$9,IF(Raw!$X959&gt;$C$9,IF(Raw!$X959&lt;$A$9,Raw!R959,-999),-999),-999),-999),-999),-999)</f>
        <v>-999</v>
      </c>
      <c r="L959" s="9">
        <f>IF(Raw!$G959&gt;$C$8,IF(Raw!$Q959&gt;$C$8,IF(Raw!$N959&gt;$C$9,IF(Raw!$N959&lt;$A$9,IF(Raw!$X959&gt;$C$9,IF(Raw!$X959&lt;$A$9,Raw!S959,-999),-999),-999),-999),-999),-999)</f>
        <v>-999</v>
      </c>
      <c r="M959" s="9">
        <f>Raw!Q959</f>
        <v>0</v>
      </c>
      <c r="N959" s="9">
        <f>IF(Raw!$G959&gt;$C$8,IF(Raw!$Q959&gt;$C$8,IF(Raw!$N959&gt;$C$9,IF(Raw!$N959&lt;$A$9,IF(Raw!$X959&gt;$C$9,IF(Raw!$X959&lt;$A$9,Raw!V959,-999),-999),-999),-999),-999),-999)</f>
        <v>-999</v>
      </c>
      <c r="O959" s="9">
        <f>IF(Raw!$G959&gt;$C$8,IF(Raw!$Q959&gt;$C$8,IF(Raw!$N959&gt;$C$9,IF(Raw!$N959&lt;$A$9,IF(Raw!$X959&gt;$C$9,IF(Raw!$X959&lt;$A$9,Raw!W959,-999),-999),-999),-999),-999),-999)</f>
        <v>-999</v>
      </c>
      <c r="P959" s="9">
        <f>IF(Raw!$G959&gt;$C$8,IF(Raw!$Q959&gt;$C$8,IF(Raw!$N959&gt;$C$9,IF(Raw!$N959&lt;$A$9,IF(Raw!$X959&gt;$C$9,IF(Raw!$X959&lt;$A$9,Raw!X959,-999),-999),-999),-999),-999),-999)</f>
        <v>-999</v>
      </c>
      <c r="R959" s="9">
        <f t="shared" si="255"/>
        <v>0</v>
      </c>
      <c r="S959" s="9">
        <f t="shared" si="256"/>
        <v>0</v>
      </c>
      <c r="T959" s="9">
        <f t="shared" si="257"/>
        <v>0</v>
      </c>
      <c r="U959" s="9">
        <f t="shared" si="258"/>
        <v>0</v>
      </c>
      <c r="V959" s="15">
        <f t="shared" si="259"/>
        <v>-999</v>
      </c>
      <c r="X959" s="11">
        <f t="shared" si="260"/>
        <v>-6.0139799999999993E+20</v>
      </c>
      <c r="Y959" s="11">
        <f t="shared" si="261"/>
        <v>-9.99E-18</v>
      </c>
      <c r="Z959" s="11">
        <f t="shared" si="262"/>
        <v>-9.9899999999999989E-4</v>
      </c>
      <c r="AA959" s="16">
        <f t="shared" si="263"/>
        <v>1</v>
      </c>
      <c r="AB959" s="9">
        <f t="shared" si="264"/>
        <v>-999</v>
      </c>
      <c r="AC959" s="9">
        <f t="shared" si="265"/>
        <v>-999</v>
      </c>
      <c r="AD959" s="15">
        <f t="shared" si="266"/>
        <v>-999</v>
      </c>
      <c r="AE959" s="3">
        <f t="shared" si="267"/>
        <v>-1202.7959999999996</v>
      </c>
      <c r="AF959" s="2">
        <f t="shared" si="268"/>
        <v>0.30099999999999988</v>
      </c>
      <c r="AG959" s="9">
        <f t="shared" si="269"/>
        <v>0</v>
      </c>
      <c r="AH959" s="2">
        <f t="shared" si="270"/>
        <v>0</v>
      </c>
    </row>
    <row r="960" spans="1:34">
      <c r="A960" s="1">
        <f>Raw!A960</f>
        <v>0</v>
      </c>
      <c r="B960" s="14">
        <f>Raw!B960</f>
        <v>0</v>
      </c>
      <c r="C960" s="15">
        <f>Raw!C960</f>
        <v>0</v>
      </c>
      <c r="D960" s="15">
        <f>IF(C960&gt;0.5,Raw!D960*D$11,-999)</f>
        <v>-999</v>
      </c>
      <c r="E960" s="9">
        <f>IF(Raw!$G960&gt;$C$8,IF(Raw!$Q960&gt;$C$8,IF(Raw!$N960&gt;$C$9,IF(Raw!$N960&lt;$A$9,IF(Raw!$X960&gt;$C$9,IF(Raw!$X960&lt;$A$9,Raw!H960,-999),-999),-999),-999),-999),-999)</f>
        <v>-999</v>
      </c>
      <c r="F960" s="9">
        <f>IF(Raw!$G960&gt;$C$8,IF(Raw!$Q960&gt;$C$8,IF(Raw!$N960&gt;$C$9,IF(Raw!$N960&lt;$A$9,IF(Raw!$X960&gt;$C$9,IF(Raw!$X960&lt;$A$9,Raw!I960,-999),-999),-999),-999),-999),-999)</f>
        <v>-999</v>
      </c>
      <c r="G960" s="9">
        <f>Raw!G960</f>
        <v>0</v>
      </c>
      <c r="H960" s="9">
        <f>IF(Raw!$G960&gt;$C$8,IF(Raw!$Q960&gt;$C$8,IF(Raw!$N960&gt;$C$9,IF(Raw!$N960&lt;$A$9,IF(Raw!$X960&gt;$C$9,IF(Raw!$X960&lt;$A$9,Raw!L960,-999),-999),-999),-999),-999),-999)</f>
        <v>-999</v>
      </c>
      <c r="I960" s="9">
        <f>IF(Raw!$G960&gt;$C$8,IF(Raw!$Q960&gt;$C$8,IF(Raw!$N960&gt;$C$9,IF(Raw!$N960&lt;$A$9,IF(Raw!$X960&gt;$C$9,IF(Raw!$X960&lt;$A$9,Raw!M960,-999),-999),-999),-999),-999),-999)</f>
        <v>-999</v>
      </c>
      <c r="J960" s="9">
        <f>IF(Raw!$G960&gt;$C$8,IF(Raw!$Q960&gt;$C$8,IF(Raw!$N960&gt;$C$9,IF(Raw!$N960&lt;$A$9,IF(Raw!$X960&gt;$C$9,IF(Raw!$X960&lt;$A$9,Raw!N960,-999),-999),-999),-999),-999),-999)</f>
        <v>-999</v>
      </c>
      <c r="K960" s="9">
        <f>IF(Raw!$G960&gt;$C$8,IF(Raw!$Q960&gt;$C$8,IF(Raw!$N960&gt;$C$9,IF(Raw!$N960&lt;$A$9,IF(Raw!$X960&gt;$C$9,IF(Raw!$X960&lt;$A$9,Raw!R960,-999),-999),-999),-999),-999),-999)</f>
        <v>-999</v>
      </c>
      <c r="L960" s="9">
        <f>IF(Raw!$G960&gt;$C$8,IF(Raw!$Q960&gt;$C$8,IF(Raw!$N960&gt;$C$9,IF(Raw!$N960&lt;$A$9,IF(Raw!$X960&gt;$C$9,IF(Raw!$X960&lt;$A$9,Raw!S960,-999),-999),-999),-999),-999),-999)</f>
        <v>-999</v>
      </c>
      <c r="M960" s="9">
        <f>Raw!Q960</f>
        <v>0</v>
      </c>
      <c r="N960" s="9">
        <f>IF(Raw!$G960&gt;$C$8,IF(Raw!$Q960&gt;$C$8,IF(Raw!$N960&gt;$C$9,IF(Raw!$N960&lt;$A$9,IF(Raw!$X960&gt;$C$9,IF(Raw!$X960&lt;$A$9,Raw!V960,-999),-999),-999),-999),-999),-999)</f>
        <v>-999</v>
      </c>
      <c r="O960" s="9">
        <f>IF(Raw!$G960&gt;$C$8,IF(Raw!$Q960&gt;$C$8,IF(Raw!$N960&gt;$C$9,IF(Raw!$N960&lt;$A$9,IF(Raw!$X960&gt;$C$9,IF(Raw!$X960&lt;$A$9,Raw!W960,-999),-999),-999),-999),-999),-999)</f>
        <v>-999</v>
      </c>
      <c r="P960" s="9">
        <f>IF(Raw!$G960&gt;$C$8,IF(Raw!$Q960&gt;$C$8,IF(Raw!$N960&gt;$C$9,IF(Raw!$N960&lt;$A$9,IF(Raw!$X960&gt;$C$9,IF(Raw!$X960&lt;$A$9,Raw!X960,-999),-999),-999),-999),-999),-999)</f>
        <v>-999</v>
      </c>
      <c r="R960" s="9">
        <f t="shared" si="255"/>
        <v>0</v>
      </c>
      <c r="S960" s="9">
        <f t="shared" si="256"/>
        <v>0</v>
      </c>
      <c r="T960" s="9">
        <f t="shared" si="257"/>
        <v>0</v>
      </c>
      <c r="U960" s="9">
        <f t="shared" si="258"/>
        <v>0</v>
      </c>
      <c r="V960" s="15">
        <f t="shared" si="259"/>
        <v>-999</v>
      </c>
      <c r="X960" s="11">
        <f t="shared" si="260"/>
        <v>-6.0139799999999993E+20</v>
      </c>
      <c r="Y960" s="11">
        <f t="shared" si="261"/>
        <v>-9.99E-18</v>
      </c>
      <c r="Z960" s="11">
        <f t="shared" si="262"/>
        <v>-9.9899999999999989E-4</v>
      </c>
      <c r="AA960" s="16">
        <f t="shared" si="263"/>
        <v>1</v>
      </c>
      <c r="AB960" s="9">
        <f t="shared" si="264"/>
        <v>-999</v>
      </c>
      <c r="AC960" s="9">
        <f t="shared" si="265"/>
        <v>-999</v>
      </c>
      <c r="AD960" s="15">
        <f t="shared" si="266"/>
        <v>-999</v>
      </c>
      <c r="AE960" s="3">
        <f t="shared" si="267"/>
        <v>-1202.7959999999996</v>
      </c>
      <c r="AF960" s="2">
        <f t="shared" si="268"/>
        <v>0.30099999999999988</v>
      </c>
      <c r="AG960" s="9">
        <f t="shared" si="269"/>
        <v>0</v>
      </c>
      <c r="AH960" s="2">
        <f t="shared" si="270"/>
        <v>0</v>
      </c>
    </row>
    <row r="961" spans="1:34">
      <c r="A961" s="1">
        <f>Raw!A961</f>
        <v>0</v>
      </c>
      <c r="B961" s="14">
        <f>Raw!B961</f>
        <v>0</v>
      </c>
      <c r="C961" s="15">
        <f>Raw!C961</f>
        <v>0</v>
      </c>
      <c r="D961" s="15">
        <f>IF(C961&gt;0.5,Raw!D961*D$11,-999)</f>
        <v>-999</v>
      </c>
      <c r="E961" s="9">
        <f>IF(Raw!$G961&gt;$C$8,IF(Raw!$Q961&gt;$C$8,IF(Raw!$N961&gt;$C$9,IF(Raw!$N961&lt;$A$9,IF(Raw!$X961&gt;$C$9,IF(Raw!$X961&lt;$A$9,Raw!H961,-999),-999),-999),-999),-999),-999)</f>
        <v>-999</v>
      </c>
      <c r="F961" s="9">
        <f>IF(Raw!$G961&gt;$C$8,IF(Raw!$Q961&gt;$C$8,IF(Raw!$N961&gt;$C$9,IF(Raw!$N961&lt;$A$9,IF(Raw!$X961&gt;$C$9,IF(Raw!$X961&lt;$A$9,Raw!I961,-999),-999),-999),-999),-999),-999)</f>
        <v>-999</v>
      </c>
      <c r="G961" s="9">
        <f>Raw!G961</f>
        <v>0</v>
      </c>
      <c r="H961" s="9">
        <f>IF(Raw!$G961&gt;$C$8,IF(Raw!$Q961&gt;$C$8,IF(Raw!$N961&gt;$C$9,IF(Raw!$N961&lt;$A$9,IF(Raw!$X961&gt;$C$9,IF(Raw!$X961&lt;$A$9,Raw!L961,-999),-999),-999),-999),-999),-999)</f>
        <v>-999</v>
      </c>
      <c r="I961" s="9">
        <f>IF(Raw!$G961&gt;$C$8,IF(Raw!$Q961&gt;$C$8,IF(Raw!$N961&gt;$C$9,IF(Raw!$N961&lt;$A$9,IF(Raw!$X961&gt;$C$9,IF(Raw!$X961&lt;$A$9,Raw!M961,-999),-999),-999),-999),-999),-999)</f>
        <v>-999</v>
      </c>
      <c r="J961" s="9">
        <f>IF(Raw!$G961&gt;$C$8,IF(Raw!$Q961&gt;$C$8,IF(Raw!$N961&gt;$C$9,IF(Raw!$N961&lt;$A$9,IF(Raw!$X961&gt;$C$9,IF(Raw!$X961&lt;$A$9,Raw!N961,-999),-999),-999),-999),-999),-999)</f>
        <v>-999</v>
      </c>
      <c r="K961" s="9">
        <f>IF(Raw!$G961&gt;$C$8,IF(Raw!$Q961&gt;$C$8,IF(Raw!$N961&gt;$C$9,IF(Raw!$N961&lt;$A$9,IF(Raw!$X961&gt;$C$9,IF(Raw!$X961&lt;$A$9,Raw!R961,-999),-999),-999),-999),-999),-999)</f>
        <v>-999</v>
      </c>
      <c r="L961" s="9">
        <f>IF(Raw!$G961&gt;$C$8,IF(Raw!$Q961&gt;$C$8,IF(Raw!$N961&gt;$C$9,IF(Raw!$N961&lt;$A$9,IF(Raw!$X961&gt;$C$9,IF(Raw!$X961&lt;$A$9,Raw!S961,-999),-999),-999),-999),-999),-999)</f>
        <v>-999</v>
      </c>
      <c r="M961" s="9">
        <f>Raw!Q961</f>
        <v>0</v>
      </c>
      <c r="N961" s="9">
        <f>IF(Raw!$G961&gt;$C$8,IF(Raw!$Q961&gt;$C$8,IF(Raw!$N961&gt;$C$9,IF(Raw!$N961&lt;$A$9,IF(Raw!$X961&gt;$C$9,IF(Raw!$X961&lt;$A$9,Raw!V961,-999),-999),-999),-999),-999),-999)</f>
        <v>-999</v>
      </c>
      <c r="O961" s="9">
        <f>IF(Raw!$G961&gt;$C$8,IF(Raw!$Q961&gt;$C$8,IF(Raw!$N961&gt;$C$9,IF(Raw!$N961&lt;$A$9,IF(Raw!$X961&gt;$C$9,IF(Raw!$X961&lt;$A$9,Raw!W961,-999),-999),-999),-999),-999),-999)</f>
        <v>-999</v>
      </c>
      <c r="P961" s="9">
        <f>IF(Raw!$G961&gt;$C$8,IF(Raw!$Q961&gt;$C$8,IF(Raw!$N961&gt;$C$9,IF(Raw!$N961&lt;$A$9,IF(Raw!$X961&gt;$C$9,IF(Raw!$X961&lt;$A$9,Raw!X961,-999),-999),-999),-999),-999),-999)</f>
        <v>-999</v>
      </c>
      <c r="R961" s="9">
        <f t="shared" si="255"/>
        <v>0</v>
      </c>
      <c r="S961" s="9">
        <f t="shared" si="256"/>
        <v>0</v>
      </c>
      <c r="T961" s="9">
        <f t="shared" si="257"/>
        <v>0</v>
      </c>
      <c r="U961" s="9">
        <f t="shared" si="258"/>
        <v>0</v>
      </c>
      <c r="V961" s="15">
        <f t="shared" si="259"/>
        <v>-999</v>
      </c>
      <c r="X961" s="11">
        <f t="shared" si="260"/>
        <v>-6.0139799999999993E+20</v>
      </c>
      <c r="Y961" s="11">
        <f t="shared" si="261"/>
        <v>-9.99E-18</v>
      </c>
      <c r="Z961" s="11">
        <f t="shared" si="262"/>
        <v>-9.9899999999999989E-4</v>
      </c>
      <c r="AA961" s="16">
        <f t="shared" si="263"/>
        <v>1</v>
      </c>
      <c r="AB961" s="9">
        <f t="shared" si="264"/>
        <v>-999</v>
      </c>
      <c r="AC961" s="9">
        <f t="shared" si="265"/>
        <v>-999</v>
      </c>
      <c r="AD961" s="15">
        <f t="shared" si="266"/>
        <v>-999</v>
      </c>
      <c r="AE961" s="3">
        <f t="shared" si="267"/>
        <v>-1202.7959999999996</v>
      </c>
      <c r="AF961" s="2">
        <f t="shared" si="268"/>
        <v>0.30099999999999988</v>
      </c>
      <c r="AG961" s="9">
        <f t="shared" si="269"/>
        <v>0</v>
      </c>
      <c r="AH961" s="2">
        <f t="shared" si="270"/>
        <v>0</v>
      </c>
    </row>
    <row r="962" spans="1:34">
      <c r="A962" s="1">
        <f>Raw!A962</f>
        <v>0</v>
      </c>
      <c r="B962" s="14">
        <f>Raw!B962</f>
        <v>0</v>
      </c>
      <c r="C962" s="15">
        <f>Raw!C962</f>
        <v>0</v>
      </c>
      <c r="D962" s="15">
        <f>IF(C962&gt;0.5,Raw!D962*D$11,-999)</f>
        <v>-999</v>
      </c>
      <c r="E962" s="9">
        <f>IF(Raw!$G962&gt;$C$8,IF(Raw!$Q962&gt;$C$8,IF(Raw!$N962&gt;$C$9,IF(Raw!$N962&lt;$A$9,IF(Raw!$X962&gt;$C$9,IF(Raw!$X962&lt;$A$9,Raw!H962,-999),-999),-999),-999),-999),-999)</f>
        <v>-999</v>
      </c>
      <c r="F962" s="9">
        <f>IF(Raw!$G962&gt;$C$8,IF(Raw!$Q962&gt;$C$8,IF(Raw!$N962&gt;$C$9,IF(Raw!$N962&lt;$A$9,IF(Raw!$X962&gt;$C$9,IF(Raw!$X962&lt;$A$9,Raw!I962,-999),-999),-999),-999),-999),-999)</f>
        <v>-999</v>
      </c>
      <c r="G962" s="9">
        <f>Raw!G962</f>
        <v>0</v>
      </c>
      <c r="H962" s="9">
        <f>IF(Raw!$G962&gt;$C$8,IF(Raw!$Q962&gt;$C$8,IF(Raw!$N962&gt;$C$9,IF(Raw!$N962&lt;$A$9,IF(Raw!$X962&gt;$C$9,IF(Raw!$X962&lt;$A$9,Raw!L962,-999),-999),-999),-999),-999),-999)</f>
        <v>-999</v>
      </c>
      <c r="I962" s="9">
        <f>IF(Raw!$G962&gt;$C$8,IF(Raw!$Q962&gt;$C$8,IF(Raw!$N962&gt;$C$9,IF(Raw!$N962&lt;$A$9,IF(Raw!$X962&gt;$C$9,IF(Raw!$X962&lt;$A$9,Raw!M962,-999),-999),-999),-999),-999),-999)</f>
        <v>-999</v>
      </c>
      <c r="J962" s="9">
        <f>IF(Raw!$G962&gt;$C$8,IF(Raw!$Q962&gt;$C$8,IF(Raw!$N962&gt;$C$9,IF(Raw!$N962&lt;$A$9,IF(Raw!$X962&gt;$C$9,IF(Raw!$X962&lt;$A$9,Raw!N962,-999),-999),-999),-999),-999),-999)</f>
        <v>-999</v>
      </c>
      <c r="K962" s="9">
        <f>IF(Raw!$G962&gt;$C$8,IF(Raw!$Q962&gt;$C$8,IF(Raw!$N962&gt;$C$9,IF(Raw!$N962&lt;$A$9,IF(Raw!$X962&gt;$C$9,IF(Raw!$X962&lt;$A$9,Raw!R962,-999),-999),-999),-999),-999),-999)</f>
        <v>-999</v>
      </c>
      <c r="L962" s="9">
        <f>IF(Raw!$G962&gt;$C$8,IF(Raw!$Q962&gt;$C$8,IF(Raw!$N962&gt;$C$9,IF(Raw!$N962&lt;$A$9,IF(Raw!$X962&gt;$C$9,IF(Raw!$X962&lt;$A$9,Raw!S962,-999),-999),-999),-999),-999),-999)</f>
        <v>-999</v>
      </c>
      <c r="M962" s="9">
        <f>Raw!Q962</f>
        <v>0</v>
      </c>
      <c r="N962" s="9">
        <f>IF(Raw!$G962&gt;$C$8,IF(Raw!$Q962&gt;$C$8,IF(Raw!$N962&gt;$C$9,IF(Raw!$N962&lt;$A$9,IF(Raw!$X962&gt;$C$9,IF(Raw!$X962&lt;$A$9,Raw!V962,-999),-999),-999),-999),-999),-999)</f>
        <v>-999</v>
      </c>
      <c r="O962" s="9">
        <f>IF(Raw!$G962&gt;$C$8,IF(Raw!$Q962&gt;$C$8,IF(Raw!$N962&gt;$C$9,IF(Raw!$N962&lt;$A$9,IF(Raw!$X962&gt;$C$9,IF(Raw!$X962&lt;$A$9,Raw!W962,-999),-999),-999),-999),-999),-999)</f>
        <v>-999</v>
      </c>
      <c r="P962" s="9">
        <f>IF(Raw!$G962&gt;$C$8,IF(Raw!$Q962&gt;$C$8,IF(Raw!$N962&gt;$C$9,IF(Raw!$N962&lt;$A$9,IF(Raw!$X962&gt;$C$9,IF(Raw!$X962&lt;$A$9,Raw!X962,-999),-999),-999),-999),-999),-999)</f>
        <v>-999</v>
      </c>
      <c r="R962" s="9">
        <f t="shared" si="255"/>
        <v>0</v>
      </c>
      <c r="S962" s="9">
        <f t="shared" si="256"/>
        <v>0</v>
      </c>
      <c r="T962" s="9">
        <f t="shared" si="257"/>
        <v>0</v>
      </c>
      <c r="U962" s="9">
        <f t="shared" si="258"/>
        <v>0</v>
      </c>
      <c r="V962" s="15">
        <f t="shared" si="259"/>
        <v>-999</v>
      </c>
      <c r="X962" s="11">
        <f t="shared" si="260"/>
        <v>-6.0139799999999993E+20</v>
      </c>
      <c r="Y962" s="11">
        <f t="shared" si="261"/>
        <v>-9.99E-18</v>
      </c>
      <c r="Z962" s="11">
        <f t="shared" si="262"/>
        <v>-9.9899999999999989E-4</v>
      </c>
      <c r="AA962" s="16">
        <f t="shared" si="263"/>
        <v>1</v>
      </c>
      <c r="AB962" s="9">
        <f t="shared" si="264"/>
        <v>-999</v>
      </c>
      <c r="AC962" s="9">
        <f t="shared" si="265"/>
        <v>-999</v>
      </c>
      <c r="AD962" s="15">
        <f t="shared" si="266"/>
        <v>-999</v>
      </c>
      <c r="AE962" s="3">
        <f t="shared" si="267"/>
        <v>-1202.7959999999996</v>
      </c>
      <c r="AF962" s="2">
        <f t="shared" si="268"/>
        <v>0.30099999999999988</v>
      </c>
      <c r="AG962" s="9">
        <f t="shared" si="269"/>
        <v>0</v>
      </c>
      <c r="AH962" s="2">
        <f t="shared" si="270"/>
        <v>0</v>
      </c>
    </row>
    <row r="963" spans="1:34">
      <c r="A963" s="1">
        <f>Raw!A963</f>
        <v>0</v>
      </c>
      <c r="B963" s="14">
        <f>Raw!B963</f>
        <v>0</v>
      </c>
      <c r="C963" s="15">
        <f>Raw!C963</f>
        <v>0</v>
      </c>
      <c r="D963" s="15">
        <f>IF(C963&gt;0.5,Raw!D963*D$11,-999)</f>
        <v>-999</v>
      </c>
      <c r="E963" s="9">
        <f>IF(Raw!$G963&gt;$C$8,IF(Raw!$Q963&gt;$C$8,IF(Raw!$N963&gt;$C$9,IF(Raw!$N963&lt;$A$9,IF(Raw!$X963&gt;$C$9,IF(Raw!$X963&lt;$A$9,Raw!H963,-999),-999),-999),-999),-999),-999)</f>
        <v>-999</v>
      </c>
      <c r="F963" s="9">
        <f>IF(Raw!$G963&gt;$C$8,IF(Raw!$Q963&gt;$C$8,IF(Raw!$N963&gt;$C$9,IF(Raw!$N963&lt;$A$9,IF(Raw!$X963&gt;$C$9,IF(Raw!$X963&lt;$A$9,Raw!I963,-999),-999),-999),-999),-999),-999)</f>
        <v>-999</v>
      </c>
      <c r="G963" s="9">
        <f>Raw!G963</f>
        <v>0</v>
      </c>
      <c r="H963" s="9">
        <f>IF(Raw!$G963&gt;$C$8,IF(Raw!$Q963&gt;$C$8,IF(Raw!$N963&gt;$C$9,IF(Raw!$N963&lt;$A$9,IF(Raw!$X963&gt;$C$9,IF(Raw!$X963&lt;$A$9,Raw!L963,-999),-999),-999),-999),-999),-999)</f>
        <v>-999</v>
      </c>
      <c r="I963" s="9">
        <f>IF(Raw!$G963&gt;$C$8,IF(Raw!$Q963&gt;$C$8,IF(Raw!$N963&gt;$C$9,IF(Raw!$N963&lt;$A$9,IF(Raw!$X963&gt;$C$9,IF(Raw!$X963&lt;$A$9,Raw!M963,-999),-999),-999),-999),-999),-999)</f>
        <v>-999</v>
      </c>
      <c r="J963" s="9">
        <f>IF(Raw!$G963&gt;$C$8,IF(Raw!$Q963&gt;$C$8,IF(Raw!$N963&gt;$C$9,IF(Raw!$N963&lt;$A$9,IF(Raw!$X963&gt;$C$9,IF(Raw!$X963&lt;$A$9,Raw!N963,-999),-999),-999),-999),-999),-999)</f>
        <v>-999</v>
      </c>
      <c r="K963" s="9">
        <f>IF(Raw!$G963&gt;$C$8,IF(Raw!$Q963&gt;$C$8,IF(Raw!$N963&gt;$C$9,IF(Raw!$N963&lt;$A$9,IF(Raw!$X963&gt;$C$9,IF(Raw!$X963&lt;$A$9,Raw!R963,-999),-999),-999),-999),-999),-999)</f>
        <v>-999</v>
      </c>
      <c r="L963" s="9">
        <f>IF(Raw!$G963&gt;$C$8,IF(Raw!$Q963&gt;$C$8,IF(Raw!$N963&gt;$C$9,IF(Raw!$N963&lt;$A$9,IF(Raw!$X963&gt;$C$9,IF(Raw!$X963&lt;$A$9,Raw!S963,-999),-999),-999),-999),-999),-999)</f>
        <v>-999</v>
      </c>
      <c r="M963" s="9">
        <f>Raw!Q963</f>
        <v>0</v>
      </c>
      <c r="N963" s="9">
        <f>IF(Raw!$G963&gt;$C$8,IF(Raw!$Q963&gt;$C$8,IF(Raw!$N963&gt;$C$9,IF(Raw!$N963&lt;$A$9,IF(Raw!$X963&gt;$C$9,IF(Raw!$X963&lt;$A$9,Raw!V963,-999),-999),-999),-999),-999),-999)</f>
        <v>-999</v>
      </c>
      <c r="O963" s="9">
        <f>IF(Raw!$G963&gt;$C$8,IF(Raw!$Q963&gt;$C$8,IF(Raw!$N963&gt;$C$9,IF(Raw!$N963&lt;$A$9,IF(Raw!$X963&gt;$C$9,IF(Raw!$X963&lt;$A$9,Raw!W963,-999),-999),-999),-999),-999),-999)</f>
        <v>-999</v>
      </c>
      <c r="P963" s="9">
        <f>IF(Raw!$G963&gt;$C$8,IF(Raw!$Q963&gt;$C$8,IF(Raw!$N963&gt;$C$9,IF(Raw!$N963&lt;$A$9,IF(Raw!$X963&gt;$C$9,IF(Raw!$X963&lt;$A$9,Raw!X963,-999),-999),-999),-999),-999),-999)</f>
        <v>-999</v>
      </c>
      <c r="R963" s="9">
        <f t="shared" si="255"/>
        <v>0</v>
      </c>
      <c r="S963" s="9">
        <f t="shared" si="256"/>
        <v>0</v>
      </c>
      <c r="T963" s="9">
        <f t="shared" si="257"/>
        <v>0</v>
      </c>
      <c r="U963" s="9">
        <f t="shared" si="258"/>
        <v>0</v>
      </c>
      <c r="V963" s="15">
        <f t="shared" si="259"/>
        <v>-999</v>
      </c>
      <c r="X963" s="11">
        <f t="shared" si="260"/>
        <v>-6.0139799999999993E+20</v>
      </c>
      <c r="Y963" s="11">
        <f t="shared" si="261"/>
        <v>-9.99E-18</v>
      </c>
      <c r="Z963" s="11">
        <f t="shared" si="262"/>
        <v>-9.9899999999999989E-4</v>
      </c>
      <c r="AA963" s="16">
        <f t="shared" si="263"/>
        <v>1</v>
      </c>
      <c r="AB963" s="9">
        <f t="shared" si="264"/>
        <v>-999</v>
      </c>
      <c r="AC963" s="9">
        <f t="shared" si="265"/>
        <v>-999</v>
      </c>
      <c r="AD963" s="15">
        <f t="shared" si="266"/>
        <v>-999</v>
      </c>
      <c r="AE963" s="3">
        <f t="shared" si="267"/>
        <v>-1202.7959999999996</v>
      </c>
      <c r="AF963" s="2">
        <f t="shared" si="268"/>
        <v>0.30099999999999988</v>
      </c>
      <c r="AG963" s="9">
        <f t="shared" si="269"/>
        <v>0</v>
      </c>
      <c r="AH963" s="2">
        <f t="shared" si="270"/>
        <v>0</v>
      </c>
    </row>
    <row r="964" spans="1:34">
      <c r="A964" s="1">
        <f>Raw!A964</f>
        <v>0</v>
      </c>
      <c r="B964" s="14">
        <f>Raw!B964</f>
        <v>0</v>
      </c>
      <c r="C964" s="15">
        <f>Raw!C964</f>
        <v>0</v>
      </c>
      <c r="D964" s="15">
        <f>IF(C964&gt;0.5,Raw!D964*D$11,-999)</f>
        <v>-999</v>
      </c>
      <c r="E964" s="9">
        <f>IF(Raw!$G964&gt;$C$8,IF(Raw!$Q964&gt;$C$8,IF(Raw!$N964&gt;$C$9,IF(Raw!$N964&lt;$A$9,IF(Raw!$X964&gt;$C$9,IF(Raw!$X964&lt;$A$9,Raw!H964,-999),-999),-999),-999),-999),-999)</f>
        <v>-999</v>
      </c>
      <c r="F964" s="9">
        <f>IF(Raw!$G964&gt;$C$8,IF(Raw!$Q964&gt;$C$8,IF(Raw!$N964&gt;$C$9,IF(Raw!$N964&lt;$A$9,IF(Raw!$X964&gt;$C$9,IF(Raw!$X964&lt;$A$9,Raw!I964,-999),-999),-999),-999),-999),-999)</f>
        <v>-999</v>
      </c>
      <c r="G964" s="9">
        <f>Raw!G964</f>
        <v>0</v>
      </c>
      <c r="H964" s="9">
        <f>IF(Raw!$G964&gt;$C$8,IF(Raw!$Q964&gt;$C$8,IF(Raw!$N964&gt;$C$9,IF(Raw!$N964&lt;$A$9,IF(Raw!$X964&gt;$C$9,IF(Raw!$X964&lt;$A$9,Raw!L964,-999),-999),-999),-999),-999),-999)</f>
        <v>-999</v>
      </c>
      <c r="I964" s="9">
        <f>IF(Raw!$G964&gt;$C$8,IF(Raw!$Q964&gt;$C$8,IF(Raw!$N964&gt;$C$9,IF(Raw!$N964&lt;$A$9,IF(Raw!$X964&gt;$C$9,IF(Raw!$X964&lt;$A$9,Raw!M964,-999),-999),-999),-999),-999),-999)</f>
        <v>-999</v>
      </c>
      <c r="J964" s="9">
        <f>IF(Raw!$G964&gt;$C$8,IF(Raw!$Q964&gt;$C$8,IF(Raw!$N964&gt;$C$9,IF(Raw!$N964&lt;$A$9,IF(Raw!$X964&gt;$C$9,IF(Raw!$X964&lt;$A$9,Raw!N964,-999),-999),-999),-999),-999),-999)</f>
        <v>-999</v>
      </c>
      <c r="K964" s="9">
        <f>IF(Raw!$G964&gt;$C$8,IF(Raw!$Q964&gt;$C$8,IF(Raw!$N964&gt;$C$9,IF(Raw!$N964&lt;$A$9,IF(Raw!$X964&gt;$C$9,IF(Raw!$X964&lt;$A$9,Raw!R964,-999),-999),-999),-999),-999),-999)</f>
        <v>-999</v>
      </c>
      <c r="L964" s="9">
        <f>IF(Raw!$G964&gt;$C$8,IF(Raw!$Q964&gt;$C$8,IF(Raw!$N964&gt;$C$9,IF(Raw!$N964&lt;$A$9,IF(Raw!$X964&gt;$C$9,IF(Raw!$X964&lt;$A$9,Raw!S964,-999),-999),-999),-999),-999),-999)</f>
        <v>-999</v>
      </c>
      <c r="M964" s="9">
        <f>Raw!Q964</f>
        <v>0</v>
      </c>
      <c r="N964" s="9">
        <f>IF(Raw!$G964&gt;$C$8,IF(Raw!$Q964&gt;$C$8,IF(Raw!$N964&gt;$C$9,IF(Raw!$N964&lt;$A$9,IF(Raw!$X964&gt;$C$9,IF(Raw!$X964&lt;$A$9,Raw!V964,-999),-999),-999),-999),-999),-999)</f>
        <v>-999</v>
      </c>
      <c r="O964" s="9">
        <f>IF(Raw!$G964&gt;$C$8,IF(Raw!$Q964&gt;$C$8,IF(Raw!$N964&gt;$C$9,IF(Raw!$N964&lt;$A$9,IF(Raw!$X964&gt;$C$9,IF(Raw!$X964&lt;$A$9,Raw!W964,-999),-999),-999),-999),-999),-999)</f>
        <v>-999</v>
      </c>
      <c r="P964" s="9">
        <f>IF(Raw!$G964&gt;$C$8,IF(Raw!$Q964&gt;$C$8,IF(Raw!$N964&gt;$C$9,IF(Raw!$N964&lt;$A$9,IF(Raw!$X964&gt;$C$9,IF(Raw!$X964&lt;$A$9,Raw!X964,-999),-999),-999),-999),-999),-999)</f>
        <v>-999</v>
      </c>
      <c r="R964" s="9">
        <f t="shared" si="255"/>
        <v>0</v>
      </c>
      <c r="S964" s="9">
        <f t="shared" si="256"/>
        <v>0</v>
      </c>
      <c r="T964" s="9">
        <f t="shared" si="257"/>
        <v>0</v>
      </c>
      <c r="U964" s="9">
        <f t="shared" si="258"/>
        <v>0</v>
      </c>
      <c r="V964" s="15">
        <f t="shared" si="259"/>
        <v>-999</v>
      </c>
      <c r="X964" s="11">
        <f t="shared" si="260"/>
        <v>-6.0139799999999993E+20</v>
      </c>
      <c r="Y964" s="11">
        <f t="shared" si="261"/>
        <v>-9.99E-18</v>
      </c>
      <c r="Z964" s="11">
        <f t="shared" si="262"/>
        <v>-9.9899999999999989E-4</v>
      </c>
      <c r="AA964" s="16">
        <f t="shared" si="263"/>
        <v>1</v>
      </c>
      <c r="AB964" s="9">
        <f t="shared" si="264"/>
        <v>-999</v>
      </c>
      <c r="AC964" s="9">
        <f t="shared" si="265"/>
        <v>-999</v>
      </c>
      <c r="AD964" s="15">
        <f t="shared" si="266"/>
        <v>-999</v>
      </c>
      <c r="AE964" s="3">
        <f t="shared" si="267"/>
        <v>-1202.7959999999996</v>
      </c>
      <c r="AF964" s="2">
        <f t="shared" si="268"/>
        <v>0.30099999999999988</v>
      </c>
      <c r="AG964" s="9">
        <f t="shared" si="269"/>
        <v>0</v>
      </c>
      <c r="AH964" s="2">
        <f t="shared" si="270"/>
        <v>0</v>
      </c>
    </row>
    <row r="965" spans="1:34">
      <c r="A965" s="1">
        <f>Raw!A965</f>
        <v>0</v>
      </c>
      <c r="B965" s="14">
        <f>Raw!B965</f>
        <v>0</v>
      </c>
      <c r="C965" s="15">
        <f>Raw!C965</f>
        <v>0</v>
      </c>
      <c r="D965" s="15">
        <f>IF(C965&gt;0.5,Raw!D965*D$11,-999)</f>
        <v>-999</v>
      </c>
      <c r="E965" s="9">
        <f>IF(Raw!$G965&gt;$C$8,IF(Raw!$Q965&gt;$C$8,IF(Raw!$N965&gt;$C$9,IF(Raw!$N965&lt;$A$9,IF(Raw!$X965&gt;$C$9,IF(Raw!$X965&lt;$A$9,Raw!H965,-999),-999),-999),-999),-999),-999)</f>
        <v>-999</v>
      </c>
      <c r="F965" s="9">
        <f>IF(Raw!$G965&gt;$C$8,IF(Raw!$Q965&gt;$C$8,IF(Raw!$N965&gt;$C$9,IF(Raw!$N965&lt;$A$9,IF(Raw!$X965&gt;$C$9,IF(Raw!$X965&lt;$A$9,Raw!I965,-999),-999),-999),-999),-999),-999)</f>
        <v>-999</v>
      </c>
      <c r="G965" s="9">
        <f>Raw!G965</f>
        <v>0</v>
      </c>
      <c r="H965" s="9">
        <f>IF(Raw!$G965&gt;$C$8,IF(Raw!$Q965&gt;$C$8,IF(Raw!$N965&gt;$C$9,IF(Raw!$N965&lt;$A$9,IF(Raw!$X965&gt;$C$9,IF(Raw!$X965&lt;$A$9,Raw!L965,-999),-999),-999),-999),-999),-999)</f>
        <v>-999</v>
      </c>
      <c r="I965" s="9">
        <f>IF(Raw!$G965&gt;$C$8,IF(Raw!$Q965&gt;$C$8,IF(Raw!$N965&gt;$C$9,IF(Raw!$N965&lt;$A$9,IF(Raw!$X965&gt;$C$9,IF(Raw!$X965&lt;$A$9,Raw!M965,-999),-999),-999),-999),-999),-999)</f>
        <v>-999</v>
      </c>
      <c r="J965" s="9">
        <f>IF(Raw!$G965&gt;$C$8,IF(Raw!$Q965&gt;$C$8,IF(Raw!$N965&gt;$C$9,IF(Raw!$N965&lt;$A$9,IF(Raw!$X965&gt;$C$9,IF(Raw!$X965&lt;$A$9,Raw!N965,-999),-999),-999),-999),-999),-999)</f>
        <v>-999</v>
      </c>
      <c r="K965" s="9">
        <f>IF(Raw!$G965&gt;$C$8,IF(Raw!$Q965&gt;$C$8,IF(Raw!$N965&gt;$C$9,IF(Raw!$N965&lt;$A$9,IF(Raw!$X965&gt;$C$9,IF(Raw!$X965&lt;$A$9,Raw!R965,-999),-999),-999),-999),-999),-999)</f>
        <v>-999</v>
      </c>
      <c r="L965" s="9">
        <f>IF(Raw!$G965&gt;$C$8,IF(Raw!$Q965&gt;$C$8,IF(Raw!$N965&gt;$C$9,IF(Raw!$N965&lt;$A$9,IF(Raw!$X965&gt;$C$9,IF(Raw!$X965&lt;$A$9,Raw!S965,-999),-999),-999),-999),-999),-999)</f>
        <v>-999</v>
      </c>
      <c r="M965" s="9">
        <f>Raw!Q965</f>
        <v>0</v>
      </c>
      <c r="N965" s="9">
        <f>IF(Raw!$G965&gt;$C$8,IF(Raw!$Q965&gt;$C$8,IF(Raw!$N965&gt;$C$9,IF(Raw!$N965&lt;$A$9,IF(Raw!$X965&gt;$C$9,IF(Raw!$X965&lt;$A$9,Raw!V965,-999),-999),-999),-999),-999),-999)</f>
        <v>-999</v>
      </c>
      <c r="O965" s="9">
        <f>IF(Raw!$G965&gt;$C$8,IF(Raw!$Q965&gt;$C$8,IF(Raw!$N965&gt;$C$9,IF(Raw!$N965&lt;$A$9,IF(Raw!$X965&gt;$C$9,IF(Raw!$X965&lt;$A$9,Raw!W965,-999),-999),-999),-999),-999),-999)</f>
        <v>-999</v>
      </c>
      <c r="P965" s="9">
        <f>IF(Raw!$G965&gt;$C$8,IF(Raw!$Q965&gt;$C$8,IF(Raw!$N965&gt;$C$9,IF(Raw!$N965&lt;$A$9,IF(Raw!$X965&gt;$C$9,IF(Raw!$X965&lt;$A$9,Raw!X965,-999),-999),-999),-999),-999),-999)</f>
        <v>-999</v>
      </c>
      <c r="R965" s="9">
        <f t="shared" si="255"/>
        <v>0</v>
      </c>
      <c r="S965" s="9">
        <f t="shared" si="256"/>
        <v>0</v>
      </c>
      <c r="T965" s="9">
        <f t="shared" si="257"/>
        <v>0</v>
      </c>
      <c r="U965" s="9">
        <f t="shared" si="258"/>
        <v>0</v>
      </c>
      <c r="V965" s="15">
        <f t="shared" si="259"/>
        <v>-999</v>
      </c>
      <c r="X965" s="11">
        <f t="shared" si="260"/>
        <v>-6.0139799999999993E+20</v>
      </c>
      <c r="Y965" s="11">
        <f t="shared" si="261"/>
        <v>-9.99E-18</v>
      </c>
      <c r="Z965" s="11">
        <f t="shared" si="262"/>
        <v>-9.9899999999999989E-4</v>
      </c>
      <c r="AA965" s="16">
        <f t="shared" si="263"/>
        <v>1</v>
      </c>
      <c r="AB965" s="9">
        <f t="shared" si="264"/>
        <v>-999</v>
      </c>
      <c r="AC965" s="9">
        <f t="shared" si="265"/>
        <v>-999</v>
      </c>
      <c r="AD965" s="15">
        <f t="shared" si="266"/>
        <v>-999</v>
      </c>
      <c r="AE965" s="3">
        <f t="shared" si="267"/>
        <v>-1202.7959999999996</v>
      </c>
      <c r="AF965" s="2">
        <f t="shared" si="268"/>
        <v>0.30099999999999988</v>
      </c>
      <c r="AG965" s="9">
        <f t="shared" si="269"/>
        <v>0</v>
      </c>
      <c r="AH965" s="2">
        <f t="shared" si="270"/>
        <v>0</v>
      </c>
    </row>
    <row r="966" spans="1:34">
      <c r="A966" s="1">
        <f>Raw!A966</f>
        <v>0</v>
      </c>
      <c r="B966" s="14">
        <f>Raw!B966</f>
        <v>0</v>
      </c>
      <c r="C966" s="15">
        <f>Raw!C966</f>
        <v>0</v>
      </c>
      <c r="D966" s="15">
        <f>IF(C966&gt;0.5,Raw!D966*D$11,-999)</f>
        <v>-999</v>
      </c>
      <c r="E966" s="9">
        <f>IF(Raw!$G966&gt;$C$8,IF(Raw!$Q966&gt;$C$8,IF(Raw!$N966&gt;$C$9,IF(Raw!$N966&lt;$A$9,IF(Raw!$X966&gt;$C$9,IF(Raw!$X966&lt;$A$9,Raw!H966,-999),-999),-999),-999),-999),-999)</f>
        <v>-999</v>
      </c>
      <c r="F966" s="9">
        <f>IF(Raw!$G966&gt;$C$8,IF(Raw!$Q966&gt;$C$8,IF(Raw!$N966&gt;$C$9,IF(Raw!$N966&lt;$A$9,IF(Raw!$X966&gt;$C$9,IF(Raw!$X966&lt;$A$9,Raw!I966,-999),-999),-999),-999),-999),-999)</f>
        <v>-999</v>
      </c>
      <c r="G966" s="9">
        <f>Raw!G966</f>
        <v>0</v>
      </c>
      <c r="H966" s="9">
        <f>IF(Raw!$G966&gt;$C$8,IF(Raw!$Q966&gt;$C$8,IF(Raw!$N966&gt;$C$9,IF(Raw!$N966&lt;$A$9,IF(Raw!$X966&gt;$C$9,IF(Raw!$X966&lt;$A$9,Raw!L966,-999),-999),-999),-999),-999),-999)</f>
        <v>-999</v>
      </c>
      <c r="I966" s="9">
        <f>IF(Raw!$G966&gt;$C$8,IF(Raw!$Q966&gt;$C$8,IF(Raw!$N966&gt;$C$9,IF(Raw!$N966&lt;$A$9,IF(Raw!$X966&gt;$C$9,IF(Raw!$X966&lt;$A$9,Raw!M966,-999),-999),-999),-999),-999),-999)</f>
        <v>-999</v>
      </c>
      <c r="J966" s="9">
        <f>IF(Raw!$G966&gt;$C$8,IF(Raw!$Q966&gt;$C$8,IF(Raw!$N966&gt;$C$9,IF(Raw!$N966&lt;$A$9,IF(Raw!$X966&gt;$C$9,IF(Raw!$X966&lt;$A$9,Raw!N966,-999),-999),-999),-999),-999),-999)</f>
        <v>-999</v>
      </c>
      <c r="K966" s="9">
        <f>IF(Raw!$G966&gt;$C$8,IF(Raw!$Q966&gt;$C$8,IF(Raw!$N966&gt;$C$9,IF(Raw!$N966&lt;$A$9,IF(Raw!$X966&gt;$C$9,IF(Raw!$X966&lt;$A$9,Raw!R966,-999),-999),-999),-999),-999),-999)</f>
        <v>-999</v>
      </c>
      <c r="L966" s="9">
        <f>IF(Raw!$G966&gt;$C$8,IF(Raw!$Q966&gt;$C$8,IF(Raw!$N966&gt;$C$9,IF(Raw!$N966&lt;$A$9,IF(Raw!$X966&gt;$C$9,IF(Raw!$X966&lt;$A$9,Raw!S966,-999),-999),-999),-999),-999),-999)</f>
        <v>-999</v>
      </c>
      <c r="M966" s="9">
        <f>Raw!Q966</f>
        <v>0</v>
      </c>
      <c r="N966" s="9">
        <f>IF(Raw!$G966&gt;$C$8,IF(Raw!$Q966&gt;$C$8,IF(Raw!$N966&gt;$C$9,IF(Raw!$N966&lt;$A$9,IF(Raw!$X966&gt;$C$9,IF(Raw!$X966&lt;$A$9,Raw!V966,-999),-999),-999),-999),-999),-999)</f>
        <v>-999</v>
      </c>
      <c r="O966" s="9">
        <f>IF(Raw!$G966&gt;$C$8,IF(Raw!$Q966&gt;$C$8,IF(Raw!$N966&gt;$C$9,IF(Raw!$N966&lt;$A$9,IF(Raw!$X966&gt;$C$9,IF(Raw!$X966&lt;$A$9,Raw!W966,-999),-999),-999),-999),-999),-999)</f>
        <v>-999</v>
      </c>
      <c r="P966" s="9">
        <f>IF(Raw!$G966&gt;$C$8,IF(Raw!$Q966&gt;$C$8,IF(Raw!$N966&gt;$C$9,IF(Raw!$N966&lt;$A$9,IF(Raw!$X966&gt;$C$9,IF(Raw!$X966&lt;$A$9,Raw!X966,-999),-999),-999),-999),-999),-999)</f>
        <v>-999</v>
      </c>
      <c r="R966" s="9">
        <f t="shared" si="255"/>
        <v>0</v>
      </c>
      <c r="S966" s="9">
        <f t="shared" si="256"/>
        <v>0</v>
      </c>
      <c r="T966" s="9">
        <f t="shared" si="257"/>
        <v>0</v>
      </c>
      <c r="U966" s="9">
        <f t="shared" si="258"/>
        <v>0</v>
      </c>
      <c r="V966" s="15">
        <f t="shared" si="259"/>
        <v>-999</v>
      </c>
      <c r="X966" s="11">
        <f t="shared" si="260"/>
        <v>-6.0139799999999993E+20</v>
      </c>
      <c r="Y966" s="11">
        <f t="shared" si="261"/>
        <v>-9.99E-18</v>
      </c>
      <c r="Z966" s="11">
        <f t="shared" si="262"/>
        <v>-9.9899999999999989E-4</v>
      </c>
      <c r="AA966" s="16">
        <f t="shared" si="263"/>
        <v>1</v>
      </c>
      <c r="AB966" s="9">
        <f t="shared" si="264"/>
        <v>-999</v>
      </c>
      <c r="AC966" s="9">
        <f t="shared" si="265"/>
        <v>-999</v>
      </c>
      <c r="AD966" s="15">
        <f t="shared" si="266"/>
        <v>-999</v>
      </c>
      <c r="AE966" s="3">
        <f t="shared" si="267"/>
        <v>-1202.7959999999996</v>
      </c>
      <c r="AF966" s="2">
        <f t="shared" si="268"/>
        <v>0.30099999999999988</v>
      </c>
      <c r="AG966" s="9">
        <f t="shared" si="269"/>
        <v>0</v>
      </c>
      <c r="AH966" s="2">
        <f t="shared" si="270"/>
        <v>0</v>
      </c>
    </row>
    <row r="967" spans="1:34">
      <c r="A967" s="1">
        <f>Raw!A967</f>
        <v>0</v>
      </c>
      <c r="B967" s="14">
        <f>Raw!B967</f>
        <v>0</v>
      </c>
      <c r="C967" s="15">
        <f>Raw!C967</f>
        <v>0</v>
      </c>
      <c r="D967" s="15">
        <f>IF(C967&gt;0.5,Raw!D967*D$11,-999)</f>
        <v>-999</v>
      </c>
      <c r="E967" s="9">
        <f>IF(Raw!$G967&gt;$C$8,IF(Raw!$Q967&gt;$C$8,IF(Raw!$N967&gt;$C$9,IF(Raw!$N967&lt;$A$9,IF(Raw!$X967&gt;$C$9,IF(Raw!$X967&lt;$A$9,Raw!H967,-999),-999),-999),-999),-999),-999)</f>
        <v>-999</v>
      </c>
      <c r="F967" s="9">
        <f>IF(Raw!$G967&gt;$C$8,IF(Raw!$Q967&gt;$C$8,IF(Raw!$N967&gt;$C$9,IF(Raw!$N967&lt;$A$9,IF(Raw!$X967&gt;$C$9,IF(Raw!$X967&lt;$A$9,Raw!I967,-999),-999),-999),-999),-999),-999)</f>
        <v>-999</v>
      </c>
      <c r="G967" s="9">
        <f>Raw!G967</f>
        <v>0</v>
      </c>
      <c r="H967" s="9">
        <f>IF(Raw!$G967&gt;$C$8,IF(Raw!$Q967&gt;$C$8,IF(Raw!$N967&gt;$C$9,IF(Raw!$N967&lt;$A$9,IF(Raw!$X967&gt;$C$9,IF(Raw!$X967&lt;$A$9,Raw!L967,-999),-999),-999),-999),-999),-999)</f>
        <v>-999</v>
      </c>
      <c r="I967" s="9">
        <f>IF(Raw!$G967&gt;$C$8,IF(Raw!$Q967&gt;$C$8,IF(Raw!$N967&gt;$C$9,IF(Raw!$N967&lt;$A$9,IF(Raw!$X967&gt;$C$9,IF(Raw!$X967&lt;$A$9,Raw!M967,-999),-999),-999),-999),-999),-999)</f>
        <v>-999</v>
      </c>
      <c r="J967" s="9">
        <f>IF(Raw!$G967&gt;$C$8,IF(Raw!$Q967&gt;$C$8,IF(Raw!$N967&gt;$C$9,IF(Raw!$N967&lt;$A$9,IF(Raw!$X967&gt;$C$9,IF(Raw!$X967&lt;$A$9,Raw!N967,-999),-999),-999),-999),-999),-999)</f>
        <v>-999</v>
      </c>
      <c r="K967" s="9">
        <f>IF(Raw!$G967&gt;$C$8,IF(Raw!$Q967&gt;$C$8,IF(Raw!$N967&gt;$C$9,IF(Raw!$N967&lt;$A$9,IF(Raw!$X967&gt;$C$9,IF(Raw!$X967&lt;$A$9,Raw!R967,-999),-999),-999),-999),-999),-999)</f>
        <v>-999</v>
      </c>
      <c r="L967" s="9">
        <f>IF(Raw!$G967&gt;$C$8,IF(Raw!$Q967&gt;$C$8,IF(Raw!$N967&gt;$C$9,IF(Raw!$N967&lt;$A$9,IF(Raw!$X967&gt;$C$9,IF(Raw!$X967&lt;$A$9,Raw!S967,-999),-999),-999),-999),-999),-999)</f>
        <v>-999</v>
      </c>
      <c r="M967" s="9">
        <f>Raw!Q967</f>
        <v>0</v>
      </c>
      <c r="N967" s="9">
        <f>IF(Raw!$G967&gt;$C$8,IF(Raw!$Q967&gt;$C$8,IF(Raw!$N967&gt;$C$9,IF(Raw!$N967&lt;$A$9,IF(Raw!$X967&gt;$C$9,IF(Raw!$X967&lt;$A$9,Raw!V967,-999),-999),-999),-999),-999),-999)</f>
        <v>-999</v>
      </c>
      <c r="O967" s="9">
        <f>IF(Raw!$G967&gt;$C$8,IF(Raw!$Q967&gt;$C$8,IF(Raw!$N967&gt;$C$9,IF(Raw!$N967&lt;$A$9,IF(Raw!$X967&gt;$C$9,IF(Raw!$X967&lt;$A$9,Raw!W967,-999),-999),-999),-999),-999),-999)</f>
        <v>-999</v>
      </c>
      <c r="P967" s="9">
        <f>IF(Raw!$G967&gt;$C$8,IF(Raw!$Q967&gt;$C$8,IF(Raw!$N967&gt;$C$9,IF(Raw!$N967&lt;$A$9,IF(Raw!$X967&gt;$C$9,IF(Raw!$X967&lt;$A$9,Raw!X967,-999),-999),-999),-999),-999),-999)</f>
        <v>-999</v>
      </c>
      <c r="R967" s="9">
        <f t="shared" si="255"/>
        <v>0</v>
      </c>
      <c r="S967" s="9">
        <f t="shared" si="256"/>
        <v>0</v>
      </c>
      <c r="T967" s="9">
        <f t="shared" si="257"/>
        <v>0</v>
      </c>
      <c r="U967" s="9">
        <f t="shared" si="258"/>
        <v>0</v>
      </c>
      <c r="V967" s="15">
        <f t="shared" si="259"/>
        <v>-999</v>
      </c>
      <c r="X967" s="11">
        <f t="shared" si="260"/>
        <v>-6.0139799999999993E+20</v>
      </c>
      <c r="Y967" s="11">
        <f t="shared" si="261"/>
        <v>-9.99E-18</v>
      </c>
      <c r="Z967" s="11">
        <f t="shared" si="262"/>
        <v>-9.9899999999999989E-4</v>
      </c>
      <c r="AA967" s="16">
        <f t="shared" si="263"/>
        <v>1</v>
      </c>
      <c r="AB967" s="9">
        <f t="shared" si="264"/>
        <v>-999</v>
      </c>
      <c r="AC967" s="9">
        <f t="shared" si="265"/>
        <v>-999</v>
      </c>
      <c r="AD967" s="15">
        <f t="shared" si="266"/>
        <v>-999</v>
      </c>
      <c r="AE967" s="3">
        <f t="shared" si="267"/>
        <v>-1202.7959999999996</v>
      </c>
      <c r="AF967" s="2">
        <f t="shared" si="268"/>
        <v>0.30099999999999988</v>
      </c>
      <c r="AG967" s="9">
        <f t="shared" si="269"/>
        <v>0</v>
      </c>
      <c r="AH967" s="2">
        <f t="shared" si="270"/>
        <v>0</v>
      </c>
    </row>
    <row r="968" spans="1:34">
      <c r="A968" s="1">
        <f>Raw!A968</f>
        <v>0</v>
      </c>
      <c r="B968" s="14">
        <f>Raw!B968</f>
        <v>0</v>
      </c>
      <c r="C968" s="15">
        <f>Raw!C968</f>
        <v>0</v>
      </c>
      <c r="D968" s="15">
        <f>IF(C968&gt;0.5,Raw!D968*D$11,-999)</f>
        <v>-999</v>
      </c>
      <c r="E968" s="9">
        <f>IF(Raw!$G968&gt;$C$8,IF(Raw!$Q968&gt;$C$8,IF(Raw!$N968&gt;$C$9,IF(Raw!$N968&lt;$A$9,IF(Raw!$X968&gt;$C$9,IF(Raw!$X968&lt;$A$9,Raw!H968,-999),-999),-999),-999),-999),-999)</f>
        <v>-999</v>
      </c>
      <c r="F968" s="9">
        <f>IF(Raw!$G968&gt;$C$8,IF(Raw!$Q968&gt;$C$8,IF(Raw!$N968&gt;$C$9,IF(Raw!$N968&lt;$A$9,IF(Raw!$X968&gt;$C$9,IF(Raw!$X968&lt;$A$9,Raw!I968,-999),-999),-999),-999),-999),-999)</f>
        <v>-999</v>
      </c>
      <c r="G968" s="9">
        <f>Raw!G968</f>
        <v>0</v>
      </c>
      <c r="H968" s="9">
        <f>IF(Raw!$G968&gt;$C$8,IF(Raw!$Q968&gt;$C$8,IF(Raw!$N968&gt;$C$9,IF(Raw!$N968&lt;$A$9,IF(Raw!$X968&gt;$C$9,IF(Raw!$X968&lt;$A$9,Raw!L968,-999),-999),-999),-999),-999),-999)</f>
        <v>-999</v>
      </c>
      <c r="I968" s="9">
        <f>IF(Raw!$G968&gt;$C$8,IF(Raw!$Q968&gt;$C$8,IF(Raw!$N968&gt;$C$9,IF(Raw!$N968&lt;$A$9,IF(Raw!$X968&gt;$C$9,IF(Raw!$X968&lt;$A$9,Raw!M968,-999),-999),-999),-999),-999),-999)</f>
        <v>-999</v>
      </c>
      <c r="J968" s="9">
        <f>IF(Raw!$G968&gt;$C$8,IF(Raw!$Q968&gt;$C$8,IF(Raw!$N968&gt;$C$9,IF(Raw!$N968&lt;$A$9,IF(Raw!$X968&gt;$C$9,IF(Raw!$X968&lt;$A$9,Raw!N968,-999),-999),-999),-999),-999),-999)</f>
        <v>-999</v>
      </c>
      <c r="K968" s="9">
        <f>IF(Raw!$G968&gt;$C$8,IF(Raw!$Q968&gt;$C$8,IF(Raw!$N968&gt;$C$9,IF(Raw!$N968&lt;$A$9,IF(Raw!$X968&gt;$C$9,IF(Raw!$X968&lt;$A$9,Raw!R968,-999),-999),-999),-999),-999),-999)</f>
        <v>-999</v>
      </c>
      <c r="L968" s="9">
        <f>IF(Raw!$G968&gt;$C$8,IF(Raw!$Q968&gt;$C$8,IF(Raw!$N968&gt;$C$9,IF(Raw!$N968&lt;$A$9,IF(Raw!$X968&gt;$C$9,IF(Raw!$X968&lt;$A$9,Raw!S968,-999),-999),-999),-999),-999),-999)</f>
        <v>-999</v>
      </c>
      <c r="M968" s="9">
        <f>Raw!Q968</f>
        <v>0</v>
      </c>
      <c r="N968" s="9">
        <f>IF(Raw!$G968&gt;$C$8,IF(Raw!$Q968&gt;$C$8,IF(Raw!$N968&gt;$C$9,IF(Raw!$N968&lt;$A$9,IF(Raw!$X968&gt;$C$9,IF(Raw!$X968&lt;$A$9,Raw!V968,-999),-999),-999),-999),-999),-999)</f>
        <v>-999</v>
      </c>
      <c r="O968" s="9">
        <f>IF(Raw!$G968&gt;$C$8,IF(Raw!$Q968&gt;$C$8,IF(Raw!$N968&gt;$C$9,IF(Raw!$N968&lt;$A$9,IF(Raw!$X968&gt;$C$9,IF(Raw!$X968&lt;$A$9,Raw!W968,-999),-999),-999),-999),-999),-999)</f>
        <v>-999</v>
      </c>
      <c r="P968" s="9">
        <f>IF(Raw!$G968&gt;$C$8,IF(Raw!$Q968&gt;$C$8,IF(Raw!$N968&gt;$C$9,IF(Raw!$N968&lt;$A$9,IF(Raw!$X968&gt;$C$9,IF(Raw!$X968&lt;$A$9,Raw!X968,-999),-999),-999),-999),-999),-999)</f>
        <v>-999</v>
      </c>
      <c r="R968" s="9">
        <f t="shared" ref="R968:R1000" si="271">F968-E968</f>
        <v>0</v>
      </c>
      <c r="S968" s="9">
        <f t="shared" ref="S968:S1000" si="272">R968/F968</f>
        <v>0</v>
      </c>
      <c r="T968" s="9">
        <f t="shared" ref="T968:T1000" si="273">L968-K968</f>
        <v>0</v>
      </c>
      <c r="U968" s="9">
        <f t="shared" ref="U968:U1000" si="274">T968/L968</f>
        <v>0</v>
      </c>
      <c r="V968" s="15">
        <f t="shared" ref="V968:V1000" si="275">IF(L968&gt;0,L968*V$8+V$10,-999)</f>
        <v>-999</v>
      </c>
      <c r="X968" s="11">
        <f t="shared" ref="X968:X1000" si="276">D968*6.02*10^23*10^(-6)</f>
        <v>-6.0139799999999993E+20</v>
      </c>
      <c r="Y968" s="11">
        <f t="shared" ref="Y968:Y1000" si="277">H968*10^(-20)</f>
        <v>-9.99E-18</v>
      </c>
      <c r="Z968" s="11">
        <f t="shared" ref="Z968:Z1000" si="278">J968*10^(-6)</f>
        <v>-9.9899999999999989E-4</v>
      </c>
      <c r="AA968" s="16">
        <f t="shared" ref="AA968:AA1000" si="279">IF(Z968&gt;0,(X968*Y968/(X968*Y968+1/Z968)),1)</f>
        <v>1</v>
      </c>
      <c r="AB968" s="9">
        <f t="shared" ref="AB968:AB1000" si="280">K968+T968*AA968</f>
        <v>-999</v>
      </c>
      <c r="AC968" s="9">
        <f t="shared" ref="AC968:AC1000" si="281">IF(T968&gt;0,(L968-AB968)/T968,-999)</f>
        <v>-999</v>
      </c>
      <c r="AD968" s="15">
        <f t="shared" ref="AD968:AD1000" si="282">IF(AC968&gt;0,X968*Y968*AC968,-999)</f>
        <v>-999</v>
      </c>
      <c r="AE968" s="3">
        <f t="shared" ref="AE968:AE1000" si="283">AE$9*Y968</f>
        <v>-1202.7959999999996</v>
      </c>
      <c r="AF968" s="2">
        <f t="shared" ref="AF968:AF1000" si="284">IF(AD968&lt;=AE968,AF$6,AF$6/(AD968/AE968))</f>
        <v>0.30099999999999988</v>
      </c>
      <c r="AG968" s="9">
        <f t="shared" ref="AG968:AG1000" si="285">AD968*AF968*$AG$6*U968/AG$8</f>
        <v>0</v>
      </c>
      <c r="AH968" s="2">
        <f t="shared" ref="AH968:AH1000" si="286">((AG968*12.01)/893.5)*3600</f>
        <v>0</v>
      </c>
    </row>
    <row r="969" spans="1:34">
      <c r="A969" s="1">
        <f>Raw!A969</f>
        <v>0</v>
      </c>
      <c r="B969" s="14">
        <f>Raw!B969</f>
        <v>0</v>
      </c>
      <c r="C969" s="15">
        <f>Raw!C969</f>
        <v>0</v>
      </c>
      <c r="D969" s="15">
        <f>IF(C969&gt;0.5,Raw!D969*D$11,-999)</f>
        <v>-999</v>
      </c>
      <c r="E969" s="9">
        <f>IF(Raw!$G969&gt;$C$8,IF(Raw!$Q969&gt;$C$8,IF(Raw!$N969&gt;$C$9,IF(Raw!$N969&lt;$A$9,IF(Raw!$X969&gt;$C$9,IF(Raw!$X969&lt;$A$9,Raw!H969,-999),-999),-999),-999),-999),-999)</f>
        <v>-999</v>
      </c>
      <c r="F969" s="9">
        <f>IF(Raw!$G969&gt;$C$8,IF(Raw!$Q969&gt;$C$8,IF(Raw!$N969&gt;$C$9,IF(Raw!$N969&lt;$A$9,IF(Raw!$X969&gt;$C$9,IF(Raw!$X969&lt;$A$9,Raw!I969,-999),-999),-999),-999),-999),-999)</f>
        <v>-999</v>
      </c>
      <c r="G969" s="9">
        <f>Raw!G969</f>
        <v>0</v>
      </c>
      <c r="H969" s="9">
        <f>IF(Raw!$G969&gt;$C$8,IF(Raw!$Q969&gt;$C$8,IF(Raw!$N969&gt;$C$9,IF(Raw!$N969&lt;$A$9,IF(Raw!$X969&gt;$C$9,IF(Raw!$X969&lt;$A$9,Raw!L969,-999),-999),-999),-999),-999),-999)</f>
        <v>-999</v>
      </c>
      <c r="I969" s="9">
        <f>IF(Raw!$G969&gt;$C$8,IF(Raw!$Q969&gt;$C$8,IF(Raw!$N969&gt;$C$9,IF(Raw!$N969&lt;$A$9,IF(Raw!$X969&gt;$C$9,IF(Raw!$X969&lt;$A$9,Raw!M969,-999),-999),-999),-999),-999),-999)</f>
        <v>-999</v>
      </c>
      <c r="J969" s="9">
        <f>IF(Raw!$G969&gt;$C$8,IF(Raw!$Q969&gt;$C$8,IF(Raw!$N969&gt;$C$9,IF(Raw!$N969&lt;$A$9,IF(Raw!$X969&gt;$C$9,IF(Raw!$X969&lt;$A$9,Raw!N969,-999),-999),-999),-999),-999),-999)</f>
        <v>-999</v>
      </c>
      <c r="K969" s="9">
        <f>IF(Raw!$G969&gt;$C$8,IF(Raw!$Q969&gt;$C$8,IF(Raw!$N969&gt;$C$9,IF(Raw!$N969&lt;$A$9,IF(Raw!$X969&gt;$C$9,IF(Raw!$X969&lt;$A$9,Raw!R969,-999),-999),-999),-999),-999),-999)</f>
        <v>-999</v>
      </c>
      <c r="L969" s="9">
        <f>IF(Raw!$G969&gt;$C$8,IF(Raw!$Q969&gt;$C$8,IF(Raw!$N969&gt;$C$9,IF(Raw!$N969&lt;$A$9,IF(Raw!$X969&gt;$C$9,IF(Raw!$X969&lt;$A$9,Raw!S969,-999),-999),-999),-999),-999),-999)</f>
        <v>-999</v>
      </c>
      <c r="M969" s="9">
        <f>Raw!Q969</f>
        <v>0</v>
      </c>
      <c r="N969" s="9">
        <f>IF(Raw!$G969&gt;$C$8,IF(Raw!$Q969&gt;$C$8,IF(Raw!$N969&gt;$C$9,IF(Raw!$N969&lt;$A$9,IF(Raw!$X969&gt;$C$9,IF(Raw!$X969&lt;$A$9,Raw!V969,-999),-999),-999),-999),-999),-999)</f>
        <v>-999</v>
      </c>
      <c r="O969" s="9">
        <f>IF(Raw!$G969&gt;$C$8,IF(Raw!$Q969&gt;$C$8,IF(Raw!$N969&gt;$C$9,IF(Raw!$N969&lt;$A$9,IF(Raw!$X969&gt;$C$9,IF(Raw!$X969&lt;$A$9,Raw!W969,-999),-999),-999),-999),-999),-999)</f>
        <v>-999</v>
      </c>
      <c r="P969" s="9">
        <f>IF(Raw!$G969&gt;$C$8,IF(Raw!$Q969&gt;$C$8,IF(Raw!$N969&gt;$C$9,IF(Raw!$N969&lt;$A$9,IF(Raw!$X969&gt;$C$9,IF(Raw!$X969&lt;$A$9,Raw!X969,-999),-999),-999),-999),-999),-999)</f>
        <v>-999</v>
      </c>
      <c r="R969" s="9">
        <f t="shared" si="271"/>
        <v>0</v>
      </c>
      <c r="S969" s="9">
        <f t="shared" si="272"/>
        <v>0</v>
      </c>
      <c r="T969" s="9">
        <f t="shared" si="273"/>
        <v>0</v>
      </c>
      <c r="U969" s="9">
        <f t="shared" si="274"/>
        <v>0</v>
      </c>
      <c r="V969" s="15">
        <f t="shared" si="275"/>
        <v>-999</v>
      </c>
      <c r="X969" s="11">
        <f t="shared" si="276"/>
        <v>-6.0139799999999993E+20</v>
      </c>
      <c r="Y969" s="11">
        <f t="shared" si="277"/>
        <v>-9.99E-18</v>
      </c>
      <c r="Z969" s="11">
        <f t="shared" si="278"/>
        <v>-9.9899999999999989E-4</v>
      </c>
      <c r="AA969" s="16">
        <f t="shared" si="279"/>
        <v>1</v>
      </c>
      <c r="AB969" s="9">
        <f t="shared" si="280"/>
        <v>-999</v>
      </c>
      <c r="AC969" s="9">
        <f t="shared" si="281"/>
        <v>-999</v>
      </c>
      <c r="AD969" s="15">
        <f t="shared" si="282"/>
        <v>-999</v>
      </c>
      <c r="AE969" s="3">
        <f t="shared" si="283"/>
        <v>-1202.7959999999996</v>
      </c>
      <c r="AF969" s="2">
        <f t="shared" si="284"/>
        <v>0.30099999999999988</v>
      </c>
      <c r="AG969" s="9">
        <f t="shared" si="285"/>
        <v>0</v>
      </c>
      <c r="AH969" s="2">
        <f t="shared" si="286"/>
        <v>0</v>
      </c>
    </row>
    <row r="970" spans="1:34">
      <c r="A970" s="1">
        <f>Raw!A970</f>
        <v>0</v>
      </c>
      <c r="B970" s="14">
        <f>Raw!B970</f>
        <v>0</v>
      </c>
      <c r="C970" s="15">
        <f>Raw!C970</f>
        <v>0</v>
      </c>
      <c r="D970" s="15">
        <f>IF(C970&gt;0.5,Raw!D970*D$11,-999)</f>
        <v>-999</v>
      </c>
      <c r="E970" s="9">
        <f>IF(Raw!$G970&gt;$C$8,IF(Raw!$Q970&gt;$C$8,IF(Raw!$N970&gt;$C$9,IF(Raw!$N970&lt;$A$9,IF(Raw!$X970&gt;$C$9,IF(Raw!$X970&lt;$A$9,Raw!H970,-999),-999),-999),-999),-999),-999)</f>
        <v>-999</v>
      </c>
      <c r="F970" s="9">
        <f>IF(Raw!$G970&gt;$C$8,IF(Raw!$Q970&gt;$C$8,IF(Raw!$N970&gt;$C$9,IF(Raw!$N970&lt;$A$9,IF(Raw!$X970&gt;$C$9,IF(Raw!$X970&lt;$A$9,Raw!I970,-999),-999),-999),-999),-999),-999)</f>
        <v>-999</v>
      </c>
      <c r="G970" s="9">
        <f>Raw!G970</f>
        <v>0</v>
      </c>
      <c r="H970" s="9">
        <f>IF(Raw!$G970&gt;$C$8,IF(Raw!$Q970&gt;$C$8,IF(Raw!$N970&gt;$C$9,IF(Raw!$N970&lt;$A$9,IF(Raw!$X970&gt;$C$9,IF(Raw!$X970&lt;$A$9,Raw!L970,-999),-999),-999),-999),-999),-999)</f>
        <v>-999</v>
      </c>
      <c r="I970" s="9">
        <f>IF(Raw!$G970&gt;$C$8,IF(Raw!$Q970&gt;$C$8,IF(Raw!$N970&gt;$C$9,IF(Raw!$N970&lt;$A$9,IF(Raw!$X970&gt;$C$9,IF(Raw!$X970&lt;$A$9,Raw!M970,-999),-999),-999),-999),-999),-999)</f>
        <v>-999</v>
      </c>
      <c r="J970" s="9">
        <f>IF(Raw!$G970&gt;$C$8,IF(Raw!$Q970&gt;$C$8,IF(Raw!$N970&gt;$C$9,IF(Raw!$N970&lt;$A$9,IF(Raw!$X970&gt;$C$9,IF(Raw!$X970&lt;$A$9,Raw!N970,-999),-999),-999),-999),-999),-999)</f>
        <v>-999</v>
      </c>
      <c r="K970" s="9">
        <f>IF(Raw!$G970&gt;$C$8,IF(Raw!$Q970&gt;$C$8,IF(Raw!$N970&gt;$C$9,IF(Raw!$N970&lt;$A$9,IF(Raw!$X970&gt;$C$9,IF(Raw!$X970&lt;$A$9,Raw!R970,-999),-999),-999),-999),-999),-999)</f>
        <v>-999</v>
      </c>
      <c r="L970" s="9">
        <f>IF(Raw!$G970&gt;$C$8,IF(Raw!$Q970&gt;$C$8,IF(Raw!$N970&gt;$C$9,IF(Raw!$N970&lt;$A$9,IF(Raw!$X970&gt;$C$9,IF(Raw!$X970&lt;$A$9,Raw!S970,-999),-999),-999),-999),-999),-999)</f>
        <v>-999</v>
      </c>
      <c r="M970" s="9">
        <f>Raw!Q970</f>
        <v>0</v>
      </c>
      <c r="N970" s="9">
        <f>IF(Raw!$G970&gt;$C$8,IF(Raw!$Q970&gt;$C$8,IF(Raw!$N970&gt;$C$9,IF(Raw!$N970&lt;$A$9,IF(Raw!$X970&gt;$C$9,IF(Raw!$X970&lt;$A$9,Raw!V970,-999),-999),-999),-999),-999),-999)</f>
        <v>-999</v>
      </c>
      <c r="O970" s="9">
        <f>IF(Raw!$G970&gt;$C$8,IF(Raw!$Q970&gt;$C$8,IF(Raw!$N970&gt;$C$9,IF(Raw!$N970&lt;$A$9,IF(Raw!$X970&gt;$C$9,IF(Raw!$X970&lt;$A$9,Raw!W970,-999),-999),-999),-999),-999),-999)</f>
        <v>-999</v>
      </c>
      <c r="P970" s="9">
        <f>IF(Raw!$G970&gt;$C$8,IF(Raw!$Q970&gt;$C$8,IF(Raw!$N970&gt;$C$9,IF(Raw!$N970&lt;$A$9,IF(Raw!$X970&gt;$C$9,IF(Raw!$X970&lt;$A$9,Raw!X970,-999),-999),-999),-999),-999),-999)</f>
        <v>-999</v>
      </c>
      <c r="R970" s="9">
        <f t="shared" si="271"/>
        <v>0</v>
      </c>
      <c r="S970" s="9">
        <f t="shared" si="272"/>
        <v>0</v>
      </c>
      <c r="T970" s="9">
        <f t="shared" si="273"/>
        <v>0</v>
      </c>
      <c r="U970" s="9">
        <f t="shared" si="274"/>
        <v>0</v>
      </c>
      <c r="V970" s="15">
        <f t="shared" si="275"/>
        <v>-999</v>
      </c>
      <c r="X970" s="11">
        <f t="shared" si="276"/>
        <v>-6.0139799999999993E+20</v>
      </c>
      <c r="Y970" s="11">
        <f t="shared" si="277"/>
        <v>-9.99E-18</v>
      </c>
      <c r="Z970" s="11">
        <f t="shared" si="278"/>
        <v>-9.9899999999999989E-4</v>
      </c>
      <c r="AA970" s="16">
        <f t="shared" si="279"/>
        <v>1</v>
      </c>
      <c r="AB970" s="9">
        <f t="shared" si="280"/>
        <v>-999</v>
      </c>
      <c r="AC970" s="9">
        <f t="shared" si="281"/>
        <v>-999</v>
      </c>
      <c r="AD970" s="15">
        <f t="shared" si="282"/>
        <v>-999</v>
      </c>
      <c r="AE970" s="3">
        <f t="shared" si="283"/>
        <v>-1202.7959999999996</v>
      </c>
      <c r="AF970" s="2">
        <f t="shared" si="284"/>
        <v>0.30099999999999988</v>
      </c>
      <c r="AG970" s="9">
        <f t="shared" si="285"/>
        <v>0</v>
      </c>
      <c r="AH970" s="2">
        <f t="shared" si="286"/>
        <v>0</v>
      </c>
    </row>
    <row r="971" spans="1:34">
      <c r="A971" s="1">
        <f>Raw!A971</f>
        <v>0</v>
      </c>
      <c r="B971" s="14">
        <f>Raw!B971</f>
        <v>0</v>
      </c>
      <c r="C971" s="15">
        <f>Raw!C971</f>
        <v>0</v>
      </c>
      <c r="D971" s="15">
        <f>IF(C971&gt;0.5,Raw!D971*D$11,-999)</f>
        <v>-999</v>
      </c>
      <c r="E971" s="9">
        <f>IF(Raw!$G971&gt;$C$8,IF(Raw!$Q971&gt;$C$8,IF(Raw!$N971&gt;$C$9,IF(Raw!$N971&lt;$A$9,IF(Raw!$X971&gt;$C$9,IF(Raw!$X971&lt;$A$9,Raw!H971,-999),-999),-999),-999),-999),-999)</f>
        <v>-999</v>
      </c>
      <c r="F971" s="9">
        <f>IF(Raw!$G971&gt;$C$8,IF(Raw!$Q971&gt;$C$8,IF(Raw!$N971&gt;$C$9,IF(Raw!$N971&lt;$A$9,IF(Raw!$X971&gt;$C$9,IF(Raw!$X971&lt;$A$9,Raw!I971,-999),-999),-999),-999),-999),-999)</f>
        <v>-999</v>
      </c>
      <c r="G971" s="9">
        <f>Raw!G971</f>
        <v>0</v>
      </c>
      <c r="H971" s="9">
        <f>IF(Raw!$G971&gt;$C$8,IF(Raw!$Q971&gt;$C$8,IF(Raw!$N971&gt;$C$9,IF(Raw!$N971&lt;$A$9,IF(Raw!$X971&gt;$C$9,IF(Raw!$X971&lt;$A$9,Raw!L971,-999),-999),-999),-999),-999),-999)</f>
        <v>-999</v>
      </c>
      <c r="I971" s="9">
        <f>IF(Raw!$G971&gt;$C$8,IF(Raw!$Q971&gt;$C$8,IF(Raw!$N971&gt;$C$9,IF(Raw!$N971&lt;$A$9,IF(Raw!$X971&gt;$C$9,IF(Raw!$X971&lt;$A$9,Raw!M971,-999),-999),-999),-999),-999),-999)</f>
        <v>-999</v>
      </c>
      <c r="J971" s="9">
        <f>IF(Raw!$G971&gt;$C$8,IF(Raw!$Q971&gt;$C$8,IF(Raw!$N971&gt;$C$9,IF(Raw!$N971&lt;$A$9,IF(Raw!$X971&gt;$C$9,IF(Raw!$X971&lt;$A$9,Raw!N971,-999),-999),-999),-999),-999),-999)</f>
        <v>-999</v>
      </c>
      <c r="K971" s="9">
        <f>IF(Raw!$G971&gt;$C$8,IF(Raw!$Q971&gt;$C$8,IF(Raw!$N971&gt;$C$9,IF(Raw!$N971&lt;$A$9,IF(Raw!$X971&gt;$C$9,IF(Raw!$X971&lt;$A$9,Raw!R971,-999),-999),-999),-999),-999),-999)</f>
        <v>-999</v>
      </c>
      <c r="L971" s="9">
        <f>IF(Raw!$G971&gt;$C$8,IF(Raw!$Q971&gt;$C$8,IF(Raw!$N971&gt;$C$9,IF(Raw!$N971&lt;$A$9,IF(Raw!$X971&gt;$C$9,IF(Raw!$X971&lt;$A$9,Raw!S971,-999),-999),-999),-999),-999),-999)</f>
        <v>-999</v>
      </c>
      <c r="M971" s="9">
        <f>Raw!Q971</f>
        <v>0</v>
      </c>
      <c r="N971" s="9">
        <f>IF(Raw!$G971&gt;$C$8,IF(Raw!$Q971&gt;$C$8,IF(Raw!$N971&gt;$C$9,IF(Raw!$N971&lt;$A$9,IF(Raw!$X971&gt;$C$9,IF(Raw!$X971&lt;$A$9,Raw!V971,-999),-999),-999),-999),-999),-999)</f>
        <v>-999</v>
      </c>
      <c r="O971" s="9">
        <f>IF(Raw!$G971&gt;$C$8,IF(Raw!$Q971&gt;$C$8,IF(Raw!$N971&gt;$C$9,IF(Raw!$N971&lt;$A$9,IF(Raw!$X971&gt;$C$9,IF(Raw!$X971&lt;$A$9,Raw!W971,-999),-999),-999),-999),-999),-999)</f>
        <v>-999</v>
      </c>
      <c r="P971" s="9">
        <f>IF(Raw!$G971&gt;$C$8,IF(Raw!$Q971&gt;$C$8,IF(Raw!$N971&gt;$C$9,IF(Raw!$N971&lt;$A$9,IF(Raw!$X971&gt;$C$9,IF(Raw!$X971&lt;$A$9,Raw!X971,-999),-999),-999),-999),-999),-999)</f>
        <v>-999</v>
      </c>
      <c r="R971" s="9">
        <f t="shared" si="271"/>
        <v>0</v>
      </c>
      <c r="S971" s="9">
        <f t="shared" si="272"/>
        <v>0</v>
      </c>
      <c r="T971" s="9">
        <f t="shared" si="273"/>
        <v>0</v>
      </c>
      <c r="U971" s="9">
        <f t="shared" si="274"/>
        <v>0</v>
      </c>
      <c r="V971" s="15">
        <f t="shared" si="275"/>
        <v>-999</v>
      </c>
      <c r="X971" s="11">
        <f t="shared" si="276"/>
        <v>-6.0139799999999993E+20</v>
      </c>
      <c r="Y971" s="11">
        <f t="shared" si="277"/>
        <v>-9.99E-18</v>
      </c>
      <c r="Z971" s="11">
        <f t="shared" si="278"/>
        <v>-9.9899999999999989E-4</v>
      </c>
      <c r="AA971" s="16">
        <f t="shared" si="279"/>
        <v>1</v>
      </c>
      <c r="AB971" s="9">
        <f t="shared" si="280"/>
        <v>-999</v>
      </c>
      <c r="AC971" s="9">
        <f t="shared" si="281"/>
        <v>-999</v>
      </c>
      <c r="AD971" s="15">
        <f t="shared" si="282"/>
        <v>-999</v>
      </c>
      <c r="AE971" s="3">
        <f t="shared" si="283"/>
        <v>-1202.7959999999996</v>
      </c>
      <c r="AF971" s="2">
        <f t="shared" si="284"/>
        <v>0.30099999999999988</v>
      </c>
      <c r="AG971" s="9">
        <f t="shared" si="285"/>
        <v>0</v>
      </c>
      <c r="AH971" s="2">
        <f t="shared" si="286"/>
        <v>0</v>
      </c>
    </row>
    <row r="972" spans="1:34">
      <c r="A972" s="1">
        <f>Raw!A972</f>
        <v>0</v>
      </c>
      <c r="B972" s="14">
        <f>Raw!B972</f>
        <v>0</v>
      </c>
      <c r="C972" s="15">
        <f>Raw!C972</f>
        <v>0</v>
      </c>
      <c r="D972" s="15">
        <f>IF(C972&gt;0.5,Raw!D972*D$11,-999)</f>
        <v>-999</v>
      </c>
      <c r="E972" s="9">
        <f>IF(Raw!$G972&gt;$C$8,IF(Raw!$Q972&gt;$C$8,IF(Raw!$N972&gt;$C$9,IF(Raw!$N972&lt;$A$9,IF(Raw!$X972&gt;$C$9,IF(Raw!$X972&lt;$A$9,Raw!H972,-999),-999),-999),-999),-999),-999)</f>
        <v>-999</v>
      </c>
      <c r="F972" s="9">
        <f>IF(Raw!$G972&gt;$C$8,IF(Raw!$Q972&gt;$C$8,IF(Raw!$N972&gt;$C$9,IF(Raw!$N972&lt;$A$9,IF(Raw!$X972&gt;$C$9,IF(Raw!$X972&lt;$A$9,Raw!I972,-999),-999),-999),-999),-999),-999)</f>
        <v>-999</v>
      </c>
      <c r="G972" s="9">
        <f>Raw!G972</f>
        <v>0</v>
      </c>
      <c r="H972" s="9">
        <f>IF(Raw!$G972&gt;$C$8,IF(Raw!$Q972&gt;$C$8,IF(Raw!$N972&gt;$C$9,IF(Raw!$N972&lt;$A$9,IF(Raw!$X972&gt;$C$9,IF(Raw!$X972&lt;$A$9,Raw!L972,-999),-999),-999),-999),-999),-999)</f>
        <v>-999</v>
      </c>
      <c r="I972" s="9">
        <f>IF(Raw!$G972&gt;$C$8,IF(Raw!$Q972&gt;$C$8,IF(Raw!$N972&gt;$C$9,IF(Raw!$N972&lt;$A$9,IF(Raw!$X972&gt;$C$9,IF(Raw!$X972&lt;$A$9,Raw!M972,-999),-999),-999),-999),-999),-999)</f>
        <v>-999</v>
      </c>
      <c r="J972" s="9">
        <f>IF(Raw!$G972&gt;$C$8,IF(Raw!$Q972&gt;$C$8,IF(Raw!$N972&gt;$C$9,IF(Raw!$N972&lt;$A$9,IF(Raw!$X972&gt;$C$9,IF(Raw!$X972&lt;$A$9,Raw!N972,-999),-999),-999),-999),-999),-999)</f>
        <v>-999</v>
      </c>
      <c r="K972" s="9">
        <f>IF(Raw!$G972&gt;$C$8,IF(Raw!$Q972&gt;$C$8,IF(Raw!$N972&gt;$C$9,IF(Raw!$N972&lt;$A$9,IF(Raw!$X972&gt;$C$9,IF(Raw!$X972&lt;$A$9,Raw!R972,-999),-999),-999),-999),-999),-999)</f>
        <v>-999</v>
      </c>
      <c r="L972" s="9">
        <f>IF(Raw!$G972&gt;$C$8,IF(Raw!$Q972&gt;$C$8,IF(Raw!$N972&gt;$C$9,IF(Raw!$N972&lt;$A$9,IF(Raw!$X972&gt;$C$9,IF(Raw!$X972&lt;$A$9,Raw!S972,-999),-999),-999),-999),-999),-999)</f>
        <v>-999</v>
      </c>
      <c r="M972" s="9">
        <f>Raw!Q972</f>
        <v>0</v>
      </c>
      <c r="N972" s="9">
        <f>IF(Raw!$G972&gt;$C$8,IF(Raw!$Q972&gt;$C$8,IF(Raw!$N972&gt;$C$9,IF(Raw!$N972&lt;$A$9,IF(Raw!$X972&gt;$C$9,IF(Raw!$X972&lt;$A$9,Raw!V972,-999),-999),-999),-999),-999),-999)</f>
        <v>-999</v>
      </c>
      <c r="O972" s="9">
        <f>IF(Raw!$G972&gt;$C$8,IF(Raw!$Q972&gt;$C$8,IF(Raw!$N972&gt;$C$9,IF(Raw!$N972&lt;$A$9,IF(Raw!$X972&gt;$C$9,IF(Raw!$X972&lt;$A$9,Raw!W972,-999),-999),-999),-999),-999),-999)</f>
        <v>-999</v>
      </c>
      <c r="P972" s="9">
        <f>IF(Raw!$G972&gt;$C$8,IF(Raw!$Q972&gt;$C$8,IF(Raw!$N972&gt;$C$9,IF(Raw!$N972&lt;$A$9,IF(Raw!$X972&gt;$C$9,IF(Raw!$X972&lt;$A$9,Raw!X972,-999),-999),-999),-999),-999),-999)</f>
        <v>-999</v>
      </c>
      <c r="R972" s="9">
        <f t="shared" si="271"/>
        <v>0</v>
      </c>
      <c r="S972" s="9">
        <f t="shared" si="272"/>
        <v>0</v>
      </c>
      <c r="T972" s="9">
        <f t="shared" si="273"/>
        <v>0</v>
      </c>
      <c r="U972" s="9">
        <f t="shared" si="274"/>
        <v>0</v>
      </c>
      <c r="V972" s="15">
        <f t="shared" si="275"/>
        <v>-999</v>
      </c>
      <c r="X972" s="11">
        <f t="shared" si="276"/>
        <v>-6.0139799999999993E+20</v>
      </c>
      <c r="Y972" s="11">
        <f t="shared" si="277"/>
        <v>-9.99E-18</v>
      </c>
      <c r="Z972" s="11">
        <f t="shared" si="278"/>
        <v>-9.9899999999999989E-4</v>
      </c>
      <c r="AA972" s="16">
        <f t="shared" si="279"/>
        <v>1</v>
      </c>
      <c r="AB972" s="9">
        <f t="shared" si="280"/>
        <v>-999</v>
      </c>
      <c r="AC972" s="9">
        <f t="shared" si="281"/>
        <v>-999</v>
      </c>
      <c r="AD972" s="15">
        <f t="shared" si="282"/>
        <v>-999</v>
      </c>
      <c r="AE972" s="3">
        <f t="shared" si="283"/>
        <v>-1202.7959999999996</v>
      </c>
      <c r="AF972" s="2">
        <f t="shared" si="284"/>
        <v>0.30099999999999988</v>
      </c>
      <c r="AG972" s="9">
        <f t="shared" si="285"/>
        <v>0</v>
      </c>
      <c r="AH972" s="2">
        <f t="shared" si="286"/>
        <v>0</v>
      </c>
    </row>
    <row r="973" spans="1:34">
      <c r="A973" s="1">
        <f>Raw!A973</f>
        <v>0</v>
      </c>
      <c r="B973" s="14">
        <f>Raw!B973</f>
        <v>0</v>
      </c>
      <c r="C973" s="15">
        <f>Raw!C973</f>
        <v>0</v>
      </c>
      <c r="D973" s="15">
        <f>IF(C973&gt;0.5,Raw!D973*D$11,-999)</f>
        <v>-999</v>
      </c>
      <c r="E973" s="9">
        <f>IF(Raw!$G973&gt;$C$8,IF(Raw!$Q973&gt;$C$8,IF(Raw!$N973&gt;$C$9,IF(Raw!$N973&lt;$A$9,IF(Raw!$X973&gt;$C$9,IF(Raw!$X973&lt;$A$9,Raw!H973,-999),-999),-999),-999),-999),-999)</f>
        <v>-999</v>
      </c>
      <c r="F973" s="9">
        <f>IF(Raw!$G973&gt;$C$8,IF(Raw!$Q973&gt;$C$8,IF(Raw!$N973&gt;$C$9,IF(Raw!$N973&lt;$A$9,IF(Raw!$X973&gt;$C$9,IF(Raw!$X973&lt;$A$9,Raw!I973,-999),-999),-999),-999),-999),-999)</f>
        <v>-999</v>
      </c>
      <c r="G973" s="9">
        <f>Raw!G973</f>
        <v>0</v>
      </c>
      <c r="H973" s="9">
        <f>IF(Raw!$G973&gt;$C$8,IF(Raw!$Q973&gt;$C$8,IF(Raw!$N973&gt;$C$9,IF(Raw!$N973&lt;$A$9,IF(Raw!$X973&gt;$C$9,IF(Raw!$X973&lt;$A$9,Raw!L973,-999),-999),-999),-999),-999),-999)</f>
        <v>-999</v>
      </c>
      <c r="I973" s="9">
        <f>IF(Raw!$G973&gt;$C$8,IF(Raw!$Q973&gt;$C$8,IF(Raw!$N973&gt;$C$9,IF(Raw!$N973&lt;$A$9,IF(Raw!$X973&gt;$C$9,IF(Raw!$X973&lt;$A$9,Raw!M973,-999),-999),-999),-999),-999),-999)</f>
        <v>-999</v>
      </c>
      <c r="J973" s="9">
        <f>IF(Raw!$G973&gt;$C$8,IF(Raw!$Q973&gt;$C$8,IF(Raw!$N973&gt;$C$9,IF(Raw!$N973&lt;$A$9,IF(Raw!$X973&gt;$C$9,IF(Raw!$X973&lt;$A$9,Raw!N973,-999),-999),-999),-999),-999),-999)</f>
        <v>-999</v>
      </c>
      <c r="K973" s="9">
        <f>IF(Raw!$G973&gt;$C$8,IF(Raw!$Q973&gt;$C$8,IF(Raw!$N973&gt;$C$9,IF(Raw!$N973&lt;$A$9,IF(Raw!$X973&gt;$C$9,IF(Raw!$X973&lt;$A$9,Raw!R973,-999),-999),-999),-999),-999),-999)</f>
        <v>-999</v>
      </c>
      <c r="L973" s="9">
        <f>IF(Raw!$G973&gt;$C$8,IF(Raw!$Q973&gt;$C$8,IF(Raw!$N973&gt;$C$9,IF(Raw!$N973&lt;$A$9,IF(Raw!$X973&gt;$C$9,IF(Raw!$X973&lt;$A$9,Raw!S973,-999),-999),-999),-999),-999),-999)</f>
        <v>-999</v>
      </c>
      <c r="M973" s="9">
        <f>Raw!Q973</f>
        <v>0</v>
      </c>
      <c r="N973" s="9">
        <f>IF(Raw!$G973&gt;$C$8,IF(Raw!$Q973&gt;$C$8,IF(Raw!$N973&gt;$C$9,IF(Raw!$N973&lt;$A$9,IF(Raw!$X973&gt;$C$9,IF(Raw!$X973&lt;$A$9,Raw!V973,-999),-999),-999),-999),-999),-999)</f>
        <v>-999</v>
      </c>
      <c r="O973" s="9">
        <f>IF(Raw!$G973&gt;$C$8,IF(Raw!$Q973&gt;$C$8,IF(Raw!$N973&gt;$C$9,IF(Raw!$N973&lt;$A$9,IF(Raw!$X973&gt;$C$9,IF(Raw!$X973&lt;$A$9,Raw!W973,-999),-999),-999),-999),-999),-999)</f>
        <v>-999</v>
      </c>
      <c r="P973" s="9">
        <f>IF(Raw!$G973&gt;$C$8,IF(Raw!$Q973&gt;$C$8,IF(Raw!$N973&gt;$C$9,IF(Raw!$N973&lt;$A$9,IF(Raw!$X973&gt;$C$9,IF(Raw!$X973&lt;$A$9,Raw!X973,-999),-999),-999),-999),-999),-999)</f>
        <v>-999</v>
      </c>
      <c r="R973" s="9">
        <f t="shared" si="271"/>
        <v>0</v>
      </c>
      <c r="S973" s="9">
        <f t="shared" si="272"/>
        <v>0</v>
      </c>
      <c r="T973" s="9">
        <f t="shared" si="273"/>
        <v>0</v>
      </c>
      <c r="U973" s="9">
        <f t="shared" si="274"/>
        <v>0</v>
      </c>
      <c r="V973" s="15">
        <f t="shared" si="275"/>
        <v>-999</v>
      </c>
      <c r="X973" s="11">
        <f t="shared" si="276"/>
        <v>-6.0139799999999993E+20</v>
      </c>
      <c r="Y973" s="11">
        <f t="shared" si="277"/>
        <v>-9.99E-18</v>
      </c>
      <c r="Z973" s="11">
        <f t="shared" si="278"/>
        <v>-9.9899999999999989E-4</v>
      </c>
      <c r="AA973" s="16">
        <f t="shared" si="279"/>
        <v>1</v>
      </c>
      <c r="AB973" s="9">
        <f t="shared" si="280"/>
        <v>-999</v>
      </c>
      <c r="AC973" s="9">
        <f t="shared" si="281"/>
        <v>-999</v>
      </c>
      <c r="AD973" s="15">
        <f t="shared" si="282"/>
        <v>-999</v>
      </c>
      <c r="AE973" s="3">
        <f t="shared" si="283"/>
        <v>-1202.7959999999996</v>
      </c>
      <c r="AF973" s="2">
        <f t="shared" si="284"/>
        <v>0.30099999999999988</v>
      </c>
      <c r="AG973" s="9">
        <f t="shared" si="285"/>
        <v>0</v>
      </c>
      <c r="AH973" s="2">
        <f t="shared" si="286"/>
        <v>0</v>
      </c>
    </row>
    <row r="974" spans="1:34">
      <c r="A974" s="1">
        <f>Raw!A974</f>
        <v>0</v>
      </c>
      <c r="B974" s="14">
        <f>Raw!B974</f>
        <v>0</v>
      </c>
      <c r="C974" s="15">
        <f>Raw!C974</f>
        <v>0</v>
      </c>
      <c r="D974" s="15">
        <f>IF(C974&gt;0.5,Raw!D974*D$11,-999)</f>
        <v>-999</v>
      </c>
      <c r="E974" s="9">
        <f>IF(Raw!$G974&gt;$C$8,IF(Raw!$Q974&gt;$C$8,IF(Raw!$N974&gt;$C$9,IF(Raw!$N974&lt;$A$9,IF(Raw!$X974&gt;$C$9,IF(Raw!$X974&lt;$A$9,Raw!H974,-999),-999),-999),-999),-999),-999)</f>
        <v>-999</v>
      </c>
      <c r="F974" s="9">
        <f>IF(Raw!$G974&gt;$C$8,IF(Raw!$Q974&gt;$C$8,IF(Raw!$N974&gt;$C$9,IF(Raw!$N974&lt;$A$9,IF(Raw!$X974&gt;$C$9,IF(Raw!$X974&lt;$A$9,Raw!I974,-999),-999),-999),-999),-999),-999)</f>
        <v>-999</v>
      </c>
      <c r="G974" s="9">
        <f>Raw!G974</f>
        <v>0</v>
      </c>
      <c r="H974" s="9">
        <f>IF(Raw!$G974&gt;$C$8,IF(Raw!$Q974&gt;$C$8,IF(Raw!$N974&gt;$C$9,IF(Raw!$N974&lt;$A$9,IF(Raw!$X974&gt;$C$9,IF(Raw!$X974&lt;$A$9,Raw!L974,-999),-999),-999),-999),-999),-999)</f>
        <v>-999</v>
      </c>
      <c r="I974" s="9">
        <f>IF(Raw!$G974&gt;$C$8,IF(Raw!$Q974&gt;$C$8,IF(Raw!$N974&gt;$C$9,IF(Raw!$N974&lt;$A$9,IF(Raw!$X974&gt;$C$9,IF(Raw!$X974&lt;$A$9,Raw!M974,-999),-999),-999),-999),-999),-999)</f>
        <v>-999</v>
      </c>
      <c r="J974" s="9">
        <f>IF(Raw!$G974&gt;$C$8,IF(Raw!$Q974&gt;$C$8,IF(Raw!$N974&gt;$C$9,IF(Raw!$N974&lt;$A$9,IF(Raw!$X974&gt;$C$9,IF(Raw!$X974&lt;$A$9,Raw!N974,-999),-999),-999),-999),-999),-999)</f>
        <v>-999</v>
      </c>
      <c r="K974" s="9">
        <f>IF(Raw!$G974&gt;$C$8,IF(Raw!$Q974&gt;$C$8,IF(Raw!$N974&gt;$C$9,IF(Raw!$N974&lt;$A$9,IF(Raw!$X974&gt;$C$9,IF(Raw!$X974&lt;$A$9,Raw!R974,-999),-999),-999),-999),-999),-999)</f>
        <v>-999</v>
      </c>
      <c r="L974" s="9">
        <f>IF(Raw!$G974&gt;$C$8,IF(Raw!$Q974&gt;$C$8,IF(Raw!$N974&gt;$C$9,IF(Raw!$N974&lt;$A$9,IF(Raw!$X974&gt;$C$9,IF(Raw!$X974&lt;$A$9,Raw!S974,-999),-999),-999),-999),-999),-999)</f>
        <v>-999</v>
      </c>
      <c r="M974" s="9">
        <f>Raw!Q974</f>
        <v>0</v>
      </c>
      <c r="N974" s="9">
        <f>IF(Raw!$G974&gt;$C$8,IF(Raw!$Q974&gt;$C$8,IF(Raw!$N974&gt;$C$9,IF(Raw!$N974&lt;$A$9,IF(Raw!$X974&gt;$C$9,IF(Raw!$X974&lt;$A$9,Raw!V974,-999),-999),-999),-999),-999),-999)</f>
        <v>-999</v>
      </c>
      <c r="O974" s="9">
        <f>IF(Raw!$G974&gt;$C$8,IF(Raw!$Q974&gt;$C$8,IF(Raw!$N974&gt;$C$9,IF(Raw!$N974&lt;$A$9,IF(Raw!$X974&gt;$C$9,IF(Raw!$X974&lt;$A$9,Raw!W974,-999),-999),-999),-999),-999),-999)</f>
        <v>-999</v>
      </c>
      <c r="P974" s="9">
        <f>IF(Raw!$G974&gt;$C$8,IF(Raw!$Q974&gt;$C$8,IF(Raw!$N974&gt;$C$9,IF(Raw!$N974&lt;$A$9,IF(Raw!$X974&gt;$C$9,IF(Raw!$X974&lt;$A$9,Raw!X974,-999),-999),-999),-999),-999),-999)</f>
        <v>-999</v>
      </c>
      <c r="R974" s="9">
        <f t="shared" si="271"/>
        <v>0</v>
      </c>
      <c r="S974" s="9">
        <f t="shared" si="272"/>
        <v>0</v>
      </c>
      <c r="T974" s="9">
        <f t="shared" si="273"/>
        <v>0</v>
      </c>
      <c r="U974" s="9">
        <f t="shared" si="274"/>
        <v>0</v>
      </c>
      <c r="V974" s="15">
        <f t="shared" si="275"/>
        <v>-999</v>
      </c>
      <c r="X974" s="11">
        <f t="shared" si="276"/>
        <v>-6.0139799999999993E+20</v>
      </c>
      <c r="Y974" s="11">
        <f t="shared" si="277"/>
        <v>-9.99E-18</v>
      </c>
      <c r="Z974" s="11">
        <f t="shared" si="278"/>
        <v>-9.9899999999999989E-4</v>
      </c>
      <c r="AA974" s="16">
        <f t="shared" si="279"/>
        <v>1</v>
      </c>
      <c r="AB974" s="9">
        <f t="shared" si="280"/>
        <v>-999</v>
      </c>
      <c r="AC974" s="9">
        <f t="shared" si="281"/>
        <v>-999</v>
      </c>
      <c r="AD974" s="15">
        <f t="shared" si="282"/>
        <v>-999</v>
      </c>
      <c r="AE974" s="3">
        <f t="shared" si="283"/>
        <v>-1202.7959999999996</v>
      </c>
      <c r="AF974" s="2">
        <f t="shared" si="284"/>
        <v>0.30099999999999988</v>
      </c>
      <c r="AG974" s="9">
        <f t="shared" si="285"/>
        <v>0</v>
      </c>
      <c r="AH974" s="2">
        <f t="shared" si="286"/>
        <v>0</v>
      </c>
    </row>
    <row r="975" spans="1:34">
      <c r="A975" s="1">
        <f>Raw!A975</f>
        <v>0</v>
      </c>
      <c r="B975" s="14">
        <f>Raw!B975</f>
        <v>0</v>
      </c>
      <c r="C975" s="15">
        <f>Raw!C975</f>
        <v>0</v>
      </c>
      <c r="D975" s="15">
        <f>IF(C975&gt;0.5,Raw!D975*D$11,-999)</f>
        <v>-999</v>
      </c>
      <c r="E975" s="9">
        <f>IF(Raw!$G975&gt;$C$8,IF(Raw!$Q975&gt;$C$8,IF(Raw!$N975&gt;$C$9,IF(Raw!$N975&lt;$A$9,IF(Raw!$X975&gt;$C$9,IF(Raw!$X975&lt;$A$9,Raw!H975,-999),-999),-999),-999),-999),-999)</f>
        <v>-999</v>
      </c>
      <c r="F975" s="9">
        <f>IF(Raw!$G975&gt;$C$8,IF(Raw!$Q975&gt;$C$8,IF(Raw!$N975&gt;$C$9,IF(Raw!$N975&lt;$A$9,IF(Raw!$X975&gt;$C$9,IF(Raw!$X975&lt;$A$9,Raw!I975,-999),-999),-999),-999),-999),-999)</f>
        <v>-999</v>
      </c>
      <c r="G975" s="9">
        <f>Raw!G975</f>
        <v>0</v>
      </c>
      <c r="H975" s="9">
        <f>IF(Raw!$G975&gt;$C$8,IF(Raw!$Q975&gt;$C$8,IF(Raw!$N975&gt;$C$9,IF(Raw!$N975&lt;$A$9,IF(Raw!$X975&gt;$C$9,IF(Raw!$X975&lt;$A$9,Raw!L975,-999),-999),-999),-999),-999),-999)</f>
        <v>-999</v>
      </c>
      <c r="I975" s="9">
        <f>IF(Raw!$G975&gt;$C$8,IF(Raw!$Q975&gt;$C$8,IF(Raw!$N975&gt;$C$9,IF(Raw!$N975&lt;$A$9,IF(Raw!$X975&gt;$C$9,IF(Raw!$X975&lt;$A$9,Raw!M975,-999),-999),-999),-999),-999),-999)</f>
        <v>-999</v>
      </c>
      <c r="J975" s="9">
        <f>IF(Raw!$G975&gt;$C$8,IF(Raw!$Q975&gt;$C$8,IF(Raw!$N975&gt;$C$9,IF(Raw!$N975&lt;$A$9,IF(Raw!$X975&gt;$C$9,IF(Raw!$X975&lt;$A$9,Raw!N975,-999),-999),-999),-999),-999),-999)</f>
        <v>-999</v>
      </c>
      <c r="K975" s="9">
        <f>IF(Raw!$G975&gt;$C$8,IF(Raw!$Q975&gt;$C$8,IF(Raw!$N975&gt;$C$9,IF(Raw!$N975&lt;$A$9,IF(Raw!$X975&gt;$C$9,IF(Raw!$X975&lt;$A$9,Raw!R975,-999),-999),-999),-999),-999),-999)</f>
        <v>-999</v>
      </c>
      <c r="L975" s="9">
        <f>IF(Raw!$G975&gt;$C$8,IF(Raw!$Q975&gt;$C$8,IF(Raw!$N975&gt;$C$9,IF(Raw!$N975&lt;$A$9,IF(Raw!$X975&gt;$C$9,IF(Raw!$X975&lt;$A$9,Raw!S975,-999),-999),-999),-999),-999),-999)</f>
        <v>-999</v>
      </c>
      <c r="M975" s="9">
        <f>Raw!Q975</f>
        <v>0</v>
      </c>
      <c r="N975" s="9">
        <f>IF(Raw!$G975&gt;$C$8,IF(Raw!$Q975&gt;$C$8,IF(Raw!$N975&gt;$C$9,IF(Raw!$N975&lt;$A$9,IF(Raw!$X975&gt;$C$9,IF(Raw!$X975&lt;$A$9,Raw!V975,-999),-999),-999),-999),-999),-999)</f>
        <v>-999</v>
      </c>
      <c r="O975" s="9">
        <f>IF(Raw!$G975&gt;$C$8,IF(Raw!$Q975&gt;$C$8,IF(Raw!$N975&gt;$C$9,IF(Raw!$N975&lt;$A$9,IF(Raw!$X975&gt;$C$9,IF(Raw!$X975&lt;$A$9,Raw!W975,-999),-999),-999),-999),-999),-999)</f>
        <v>-999</v>
      </c>
      <c r="P975" s="9">
        <f>IF(Raw!$G975&gt;$C$8,IF(Raw!$Q975&gt;$C$8,IF(Raw!$N975&gt;$C$9,IF(Raw!$N975&lt;$A$9,IF(Raw!$X975&gt;$C$9,IF(Raw!$X975&lt;$A$9,Raw!X975,-999),-999),-999),-999),-999),-999)</f>
        <v>-999</v>
      </c>
      <c r="R975" s="9">
        <f t="shared" si="271"/>
        <v>0</v>
      </c>
      <c r="S975" s="9">
        <f t="shared" si="272"/>
        <v>0</v>
      </c>
      <c r="T975" s="9">
        <f t="shared" si="273"/>
        <v>0</v>
      </c>
      <c r="U975" s="9">
        <f t="shared" si="274"/>
        <v>0</v>
      </c>
      <c r="V975" s="15">
        <f t="shared" si="275"/>
        <v>-999</v>
      </c>
      <c r="X975" s="11">
        <f t="shared" si="276"/>
        <v>-6.0139799999999993E+20</v>
      </c>
      <c r="Y975" s="11">
        <f t="shared" si="277"/>
        <v>-9.99E-18</v>
      </c>
      <c r="Z975" s="11">
        <f t="shared" si="278"/>
        <v>-9.9899999999999989E-4</v>
      </c>
      <c r="AA975" s="16">
        <f t="shared" si="279"/>
        <v>1</v>
      </c>
      <c r="AB975" s="9">
        <f t="shared" si="280"/>
        <v>-999</v>
      </c>
      <c r="AC975" s="9">
        <f t="shared" si="281"/>
        <v>-999</v>
      </c>
      <c r="AD975" s="15">
        <f t="shared" si="282"/>
        <v>-999</v>
      </c>
      <c r="AE975" s="3">
        <f t="shared" si="283"/>
        <v>-1202.7959999999996</v>
      </c>
      <c r="AF975" s="2">
        <f t="shared" si="284"/>
        <v>0.30099999999999988</v>
      </c>
      <c r="AG975" s="9">
        <f t="shared" si="285"/>
        <v>0</v>
      </c>
      <c r="AH975" s="2">
        <f t="shared" si="286"/>
        <v>0</v>
      </c>
    </row>
    <row r="976" spans="1:34">
      <c r="A976" s="1">
        <f>Raw!A976</f>
        <v>0</v>
      </c>
      <c r="B976" s="14">
        <f>Raw!B976</f>
        <v>0</v>
      </c>
      <c r="C976" s="15">
        <f>Raw!C976</f>
        <v>0</v>
      </c>
      <c r="D976" s="15">
        <f>IF(C976&gt;0.5,Raw!D976*D$11,-999)</f>
        <v>-999</v>
      </c>
      <c r="E976" s="9">
        <f>IF(Raw!$G976&gt;$C$8,IF(Raw!$Q976&gt;$C$8,IF(Raw!$N976&gt;$C$9,IF(Raw!$N976&lt;$A$9,IF(Raw!$X976&gt;$C$9,IF(Raw!$X976&lt;$A$9,Raw!H976,-999),-999),-999),-999),-999),-999)</f>
        <v>-999</v>
      </c>
      <c r="F976" s="9">
        <f>IF(Raw!$G976&gt;$C$8,IF(Raw!$Q976&gt;$C$8,IF(Raw!$N976&gt;$C$9,IF(Raw!$N976&lt;$A$9,IF(Raw!$X976&gt;$C$9,IF(Raw!$X976&lt;$A$9,Raw!I976,-999),-999),-999),-999),-999),-999)</f>
        <v>-999</v>
      </c>
      <c r="G976" s="9">
        <f>Raw!G976</f>
        <v>0</v>
      </c>
      <c r="H976" s="9">
        <f>IF(Raw!$G976&gt;$C$8,IF(Raw!$Q976&gt;$C$8,IF(Raw!$N976&gt;$C$9,IF(Raw!$N976&lt;$A$9,IF(Raw!$X976&gt;$C$9,IF(Raw!$X976&lt;$A$9,Raw!L976,-999),-999),-999),-999),-999),-999)</f>
        <v>-999</v>
      </c>
      <c r="I976" s="9">
        <f>IF(Raw!$G976&gt;$C$8,IF(Raw!$Q976&gt;$C$8,IF(Raw!$N976&gt;$C$9,IF(Raw!$N976&lt;$A$9,IF(Raw!$X976&gt;$C$9,IF(Raw!$X976&lt;$A$9,Raw!M976,-999),-999),-999),-999),-999),-999)</f>
        <v>-999</v>
      </c>
      <c r="J976" s="9">
        <f>IF(Raw!$G976&gt;$C$8,IF(Raw!$Q976&gt;$C$8,IF(Raw!$N976&gt;$C$9,IF(Raw!$N976&lt;$A$9,IF(Raw!$X976&gt;$C$9,IF(Raw!$X976&lt;$A$9,Raw!N976,-999),-999),-999),-999),-999),-999)</f>
        <v>-999</v>
      </c>
      <c r="K976" s="9">
        <f>IF(Raw!$G976&gt;$C$8,IF(Raw!$Q976&gt;$C$8,IF(Raw!$N976&gt;$C$9,IF(Raw!$N976&lt;$A$9,IF(Raw!$X976&gt;$C$9,IF(Raw!$X976&lt;$A$9,Raw!R976,-999),-999),-999),-999),-999),-999)</f>
        <v>-999</v>
      </c>
      <c r="L976" s="9">
        <f>IF(Raw!$G976&gt;$C$8,IF(Raw!$Q976&gt;$C$8,IF(Raw!$N976&gt;$C$9,IF(Raw!$N976&lt;$A$9,IF(Raw!$X976&gt;$C$9,IF(Raw!$X976&lt;$A$9,Raw!S976,-999),-999),-999),-999),-999),-999)</f>
        <v>-999</v>
      </c>
      <c r="M976" s="9">
        <f>Raw!Q976</f>
        <v>0</v>
      </c>
      <c r="N976" s="9">
        <f>IF(Raw!$G976&gt;$C$8,IF(Raw!$Q976&gt;$C$8,IF(Raw!$N976&gt;$C$9,IF(Raw!$N976&lt;$A$9,IF(Raw!$X976&gt;$C$9,IF(Raw!$X976&lt;$A$9,Raw!V976,-999),-999),-999),-999),-999),-999)</f>
        <v>-999</v>
      </c>
      <c r="O976" s="9">
        <f>IF(Raw!$G976&gt;$C$8,IF(Raw!$Q976&gt;$C$8,IF(Raw!$N976&gt;$C$9,IF(Raw!$N976&lt;$A$9,IF(Raw!$X976&gt;$C$9,IF(Raw!$X976&lt;$A$9,Raw!W976,-999),-999),-999),-999),-999),-999)</f>
        <v>-999</v>
      </c>
      <c r="P976" s="9">
        <f>IF(Raw!$G976&gt;$C$8,IF(Raw!$Q976&gt;$C$8,IF(Raw!$N976&gt;$C$9,IF(Raw!$N976&lt;$A$9,IF(Raw!$X976&gt;$C$9,IF(Raw!$X976&lt;$A$9,Raw!X976,-999),-999),-999),-999),-999),-999)</f>
        <v>-999</v>
      </c>
      <c r="R976" s="9">
        <f t="shared" si="271"/>
        <v>0</v>
      </c>
      <c r="S976" s="9">
        <f t="shared" si="272"/>
        <v>0</v>
      </c>
      <c r="T976" s="9">
        <f t="shared" si="273"/>
        <v>0</v>
      </c>
      <c r="U976" s="9">
        <f t="shared" si="274"/>
        <v>0</v>
      </c>
      <c r="V976" s="15">
        <f t="shared" si="275"/>
        <v>-999</v>
      </c>
      <c r="X976" s="11">
        <f t="shared" si="276"/>
        <v>-6.0139799999999993E+20</v>
      </c>
      <c r="Y976" s="11">
        <f t="shared" si="277"/>
        <v>-9.99E-18</v>
      </c>
      <c r="Z976" s="11">
        <f t="shared" si="278"/>
        <v>-9.9899999999999989E-4</v>
      </c>
      <c r="AA976" s="16">
        <f t="shared" si="279"/>
        <v>1</v>
      </c>
      <c r="AB976" s="9">
        <f t="shared" si="280"/>
        <v>-999</v>
      </c>
      <c r="AC976" s="9">
        <f t="shared" si="281"/>
        <v>-999</v>
      </c>
      <c r="AD976" s="15">
        <f t="shared" si="282"/>
        <v>-999</v>
      </c>
      <c r="AE976" s="3">
        <f t="shared" si="283"/>
        <v>-1202.7959999999996</v>
      </c>
      <c r="AF976" s="2">
        <f t="shared" si="284"/>
        <v>0.30099999999999988</v>
      </c>
      <c r="AG976" s="9">
        <f t="shared" si="285"/>
        <v>0</v>
      </c>
      <c r="AH976" s="2">
        <f t="shared" si="286"/>
        <v>0</v>
      </c>
    </row>
    <row r="977" spans="1:34">
      <c r="A977" s="1">
        <f>Raw!A977</f>
        <v>0</v>
      </c>
      <c r="B977" s="14">
        <f>Raw!B977</f>
        <v>0</v>
      </c>
      <c r="C977" s="15">
        <f>Raw!C977</f>
        <v>0</v>
      </c>
      <c r="D977" s="15">
        <f>IF(C977&gt;0.5,Raw!D977*D$11,-999)</f>
        <v>-999</v>
      </c>
      <c r="E977" s="9">
        <f>IF(Raw!$G977&gt;$C$8,IF(Raw!$Q977&gt;$C$8,IF(Raw!$N977&gt;$C$9,IF(Raw!$N977&lt;$A$9,IF(Raw!$X977&gt;$C$9,IF(Raw!$X977&lt;$A$9,Raw!H977,-999),-999),-999),-999),-999),-999)</f>
        <v>-999</v>
      </c>
      <c r="F977" s="9">
        <f>IF(Raw!$G977&gt;$C$8,IF(Raw!$Q977&gt;$C$8,IF(Raw!$N977&gt;$C$9,IF(Raw!$N977&lt;$A$9,IF(Raw!$X977&gt;$C$9,IF(Raw!$X977&lt;$A$9,Raw!I977,-999),-999),-999),-999),-999),-999)</f>
        <v>-999</v>
      </c>
      <c r="G977" s="9">
        <f>Raw!G977</f>
        <v>0</v>
      </c>
      <c r="H977" s="9">
        <f>IF(Raw!$G977&gt;$C$8,IF(Raw!$Q977&gt;$C$8,IF(Raw!$N977&gt;$C$9,IF(Raw!$N977&lt;$A$9,IF(Raw!$X977&gt;$C$9,IF(Raw!$X977&lt;$A$9,Raw!L977,-999),-999),-999),-999),-999),-999)</f>
        <v>-999</v>
      </c>
      <c r="I977" s="9">
        <f>IF(Raw!$G977&gt;$C$8,IF(Raw!$Q977&gt;$C$8,IF(Raw!$N977&gt;$C$9,IF(Raw!$N977&lt;$A$9,IF(Raw!$X977&gt;$C$9,IF(Raw!$X977&lt;$A$9,Raw!M977,-999),-999),-999),-999),-999),-999)</f>
        <v>-999</v>
      </c>
      <c r="J977" s="9">
        <f>IF(Raw!$G977&gt;$C$8,IF(Raw!$Q977&gt;$C$8,IF(Raw!$N977&gt;$C$9,IF(Raw!$N977&lt;$A$9,IF(Raw!$X977&gt;$C$9,IF(Raw!$X977&lt;$A$9,Raw!N977,-999),-999),-999),-999),-999),-999)</f>
        <v>-999</v>
      </c>
      <c r="K977" s="9">
        <f>IF(Raw!$G977&gt;$C$8,IF(Raw!$Q977&gt;$C$8,IF(Raw!$N977&gt;$C$9,IF(Raw!$N977&lt;$A$9,IF(Raw!$X977&gt;$C$9,IF(Raw!$X977&lt;$A$9,Raw!R977,-999),-999),-999),-999),-999),-999)</f>
        <v>-999</v>
      </c>
      <c r="L977" s="9">
        <f>IF(Raw!$G977&gt;$C$8,IF(Raw!$Q977&gt;$C$8,IF(Raw!$N977&gt;$C$9,IF(Raw!$N977&lt;$A$9,IF(Raw!$X977&gt;$C$9,IF(Raw!$X977&lt;$A$9,Raw!S977,-999),-999),-999),-999),-999),-999)</f>
        <v>-999</v>
      </c>
      <c r="M977" s="9">
        <f>Raw!Q977</f>
        <v>0</v>
      </c>
      <c r="N977" s="9">
        <f>IF(Raw!$G977&gt;$C$8,IF(Raw!$Q977&gt;$C$8,IF(Raw!$N977&gt;$C$9,IF(Raw!$N977&lt;$A$9,IF(Raw!$X977&gt;$C$9,IF(Raw!$X977&lt;$A$9,Raw!V977,-999),-999),-999),-999),-999),-999)</f>
        <v>-999</v>
      </c>
      <c r="O977" s="9">
        <f>IF(Raw!$G977&gt;$C$8,IF(Raw!$Q977&gt;$C$8,IF(Raw!$N977&gt;$C$9,IF(Raw!$N977&lt;$A$9,IF(Raw!$X977&gt;$C$9,IF(Raw!$X977&lt;$A$9,Raw!W977,-999),-999),-999),-999),-999),-999)</f>
        <v>-999</v>
      </c>
      <c r="P977" s="9">
        <f>IF(Raw!$G977&gt;$C$8,IF(Raw!$Q977&gt;$C$8,IF(Raw!$N977&gt;$C$9,IF(Raw!$N977&lt;$A$9,IF(Raw!$X977&gt;$C$9,IF(Raw!$X977&lt;$A$9,Raw!X977,-999),-999),-999),-999),-999),-999)</f>
        <v>-999</v>
      </c>
      <c r="R977" s="9">
        <f t="shared" si="271"/>
        <v>0</v>
      </c>
      <c r="S977" s="9">
        <f t="shared" si="272"/>
        <v>0</v>
      </c>
      <c r="T977" s="9">
        <f t="shared" si="273"/>
        <v>0</v>
      </c>
      <c r="U977" s="9">
        <f t="shared" si="274"/>
        <v>0</v>
      </c>
      <c r="V977" s="15">
        <f t="shared" si="275"/>
        <v>-999</v>
      </c>
      <c r="X977" s="11">
        <f t="shared" si="276"/>
        <v>-6.0139799999999993E+20</v>
      </c>
      <c r="Y977" s="11">
        <f t="shared" si="277"/>
        <v>-9.99E-18</v>
      </c>
      <c r="Z977" s="11">
        <f t="shared" si="278"/>
        <v>-9.9899999999999989E-4</v>
      </c>
      <c r="AA977" s="16">
        <f t="shared" si="279"/>
        <v>1</v>
      </c>
      <c r="AB977" s="9">
        <f t="shared" si="280"/>
        <v>-999</v>
      </c>
      <c r="AC977" s="9">
        <f t="shared" si="281"/>
        <v>-999</v>
      </c>
      <c r="AD977" s="15">
        <f t="shared" si="282"/>
        <v>-999</v>
      </c>
      <c r="AE977" s="3">
        <f t="shared" si="283"/>
        <v>-1202.7959999999996</v>
      </c>
      <c r="AF977" s="2">
        <f t="shared" si="284"/>
        <v>0.30099999999999988</v>
      </c>
      <c r="AG977" s="9">
        <f t="shared" si="285"/>
        <v>0</v>
      </c>
      <c r="AH977" s="2">
        <f t="shared" si="286"/>
        <v>0</v>
      </c>
    </row>
    <row r="978" spans="1:34">
      <c r="A978" s="1">
        <f>Raw!A978</f>
        <v>0</v>
      </c>
      <c r="B978" s="14">
        <f>Raw!B978</f>
        <v>0</v>
      </c>
      <c r="C978" s="15">
        <f>Raw!C978</f>
        <v>0</v>
      </c>
      <c r="D978" s="15">
        <f>IF(C978&gt;0.5,Raw!D978*D$11,-999)</f>
        <v>-999</v>
      </c>
      <c r="E978" s="9">
        <f>IF(Raw!$G978&gt;$C$8,IF(Raw!$Q978&gt;$C$8,IF(Raw!$N978&gt;$C$9,IF(Raw!$N978&lt;$A$9,IF(Raw!$X978&gt;$C$9,IF(Raw!$X978&lt;$A$9,Raw!H978,-999),-999),-999),-999),-999),-999)</f>
        <v>-999</v>
      </c>
      <c r="F978" s="9">
        <f>IF(Raw!$G978&gt;$C$8,IF(Raw!$Q978&gt;$C$8,IF(Raw!$N978&gt;$C$9,IF(Raw!$N978&lt;$A$9,IF(Raw!$X978&gt;$C$9,IF(Raw!$X978&lt;$A$9,Raw!I978,-999),-999),-999),-999),-999),-999)</f>
        <v>-999</v>
      </c>
      <c r="G978" s="9">
        <f>Raw!G978</f>
        <v>0</v>
      </c>
      <c r="H978" s="9">
        <f>IF(Raw!$G978&gt;$C$8,IF(Raw!$Q978&gt;$C$8,IF(Raw!$N978&gt;$C$9,IF(Raw!$N978&lt;$A$9,IF(Raw!$X978&gt;$C$9,IF(Raw!$X978&lt;$A$9,Raw!L978,-999),-999),-999),-999),-999),-999)</f>
        <v>-999</v>
      </c>
      <c r="I978" s="9">
        <f>IF(Raw!$G978&gt;$C$8,IF(Raw!$Q978&gt;$C$8,IF(Raw!$N978&gt;$C$9,IF(Raw!$N978&lt;$A$9,IF(Raw!$X978&gt;$C$9,IF(Raw!$X978&lt;$A$9,Raw!M978,-999),-999),-999),-999),-999),-999)</f>
        <v>-999</v>
      </c>
      <c r="J978" s="9">
        <f>IF(Raw!$G978&gt;$C$8,IF(Raw!$Q978&gt;$C$8,IF(Raw!$N978&gt;$C$9,IF(Raw!$N978&lt;$A$9,IF(Raw!$X978&gt;$C$9,IF(Raw!$X978&lt;$A$9,Raw!N978,-999),-999),-999),-999),-999),-999)</f>
        <v>-999</v>
      </c>
      <c r="K978" s="9">
        <f>IF(Raw!$G978&gt;$C$8,IF(Raw!$Q978&gt;$C$8,IF(Raw!$N978&gt;$C$9,IF(Raw!$N978&lt;$A$9,IF(Raw!$X978&gt;$C$9,IF(Raw!$X978&lt;$A$9,Raw!R978,-999),-999),-999),-999),-999),-999)</f>
        <v>-999</v>
      </c>
      <c r="L978" s="9">
        <f>IF(Raw!$G978&gt;$C$8,IF(Raw!$Q978&gt;$C$8,IF(Raw!$N978&gt;$C$9,IF(Raw!$N978&lt;$A$9,IF(Raw!$X978&gt;$C$9,IF(Raw!$X978&lt;$A$9,Raw!S978,-999),-999),-999),-999),-999),-999)</f>
        <v>-999</v>
      </c>
      <c r="M978" s="9">
        <f>Raw!Q978</f>
        <v>0</v>
      </c>
      <c r="N978" s="9">
        <f>IF(Raw!$G978&gt;$C$8,IF(Raw!$Q978&gt;$C$8,IF(Raw!$N978&gt;$C$9,IF(Raw!$N978&lt;$A$9,IF(Raw!$X978&gt;$C$9,IF(Raw!$X978&lt;$A$9,Raw!V978,-999),-999),-999),-999),-999),-999)</f>
        <v>-999</v>
      </c>
      <c r="O978" s="9">
        <f>IF(Raw!$G978&gt;$C$8,IF(Raw!$Q978&gt;$C$8,IF(Raw!$N978&gt;$C$9,IF(Raw!$N978&lt;$A$9,IF(Raw!$X978&gt;$C$9,IF(Raw!$X978&lt;$A$9,Raw!W978,-999),-999),-999),-999),-999),-999)</f>
        <v>-999</v>
      </c>
      <c r="P978" s="9">
        <f>IF(Raw!$G978&gt;$C$8,IF(Raw!$Q978&gt;$C$8,IF(Raw!$N978&gt;$C$9,IF(Raw!$N978&lt;$A$9,IF(Raw!$X978&gt;$C$9,IF(Raw!$X978&lt;$A$9,Raw!X978,-999),-999),-999),-999),-999),-999)</f>
        <v>-999</v>
      </c>
      <c r="R978" s="9">
        <f t="shared" si="271"/>
        <v>0</v>
      </c>
      <c r="S978" s="9">
        <f t="shared" si="272"/>
        <v>0</v>
      </c>
      <c r="T978" s="9">
        <f t="shared" si="273"/>
        <v>0</v>
      </c>
      <c r="U978" s="9">
        <f t="shared" si="274"/>
        <v>0</v>
      </c>
      <c r="V978" s="15">
        <f t="shared" si="275"/>
        <v>-999</v>
      </c>
      <c r="X978" s="11">
        <f t="shared" si="276"/>
        <v>-6.0139799999999993E+20</v>
      </c>
      <c r="Y978" s="11">
        <f t="shared" si="277"/>
        <v>-9.99E-18</v>
      </c>
      <c r="Z978" s="11">
        <f t="shared" si="278"/>
        <v>-9.9899999999999989E-4</v>
      </c>
      <c r="AA978" s="16">
        <f t="shared" si="279"/>
        <v>1</v>
      </c>
      <c r="AB978" s="9">
        <f t="shared" si="280"/>
        <v>-999</v>
      </c>
      <c r="AC978" s="9">
        <f t="shared" si="281"/>
        <v>-999</v>
      </c>
      <c r="AD978" s="15">
        <f t="shared" si="282"/>
        <v>-999</v>
      </c>
      <c r="AE978" s="3">
        <f t="shared" si="283"/>
        <v>-1202.7959999999996</v>
      </c>
      <c r="AF978" s="2">
        <f t="shared" si="284"/>
        <v>0.30099999999999988</v>
      </c>
      <c r="AG978" s="9">
        <f t="shared" si="285"/>
        <v>0</v>
      </c>
      <c r="AH978" s="2">
        <f t="shared" si="286"/>
        <v>0</v>
      </c>
    </row>
    <row r="979" spans="1:34">
      <c r="A979" s="1">
        <f>Raw!A979</f>
        <v>0</v>
      </c>
      <c r="B979" s="14">
        <f>Raw!B979</f>
        <v>0</v>
      </c>
      <c r="C979" s="15">
        <f>Raw!C979</f>
        <v>0</v>
      </c>
      <c r="D979" s="15">
        <f>IF(C979&gt;0.5,Raw!D979*D$11,-999)</f>
        <v>-999</v>
      </c>
      <c r="E979" s="9">
        <f>IF(Raw!$G979&gt;$C$8,IF(Raw!$Q979&gt;$C$8,IF(Raw!$N979&gt;$C$9,IF(Raw!$N979&lt;$A$9,IF(Raw!$X979&gt;$C$9,IF(Raw!$X979&lt;$A$9,Raw!H979,-999),-999),-999),-999),-999),-999)</f>
        <v>-999</v>
      </c>
      <c r="F979" s="9">
        <f>IF(Raw!$G979&gt;$C$8,IF(Raw!$Q979&gt;$C$8,IF(Raw!$N979&gt;$C$9,IF(Raw!$N979&lt;$A$9,IF(Raw!$X979&gt;$C$9,IF(Raw!$X979&lt;$A$9,Raw!I979,-999),-999),-999),-999),-999),-999)</f>
        <v>-999</v>
      </c>
      <c r="G979" s="9">
        <f>Raw!G979</f>
        <v>0</v>
      </c>
      <c r="H979" s="9">
        <f>IF(Raw!$G979&gt;$C$8,IF(Raw!$Q979&gt;$C$8,IF(Raw!$N979&gt;$C$9,IF(Raw!$N979&lt;$A$9,IF(Raw!$X979&gt;$C$9,IF(Raw!$X979&lt;$A$9,Raw!L979,-999),-999),-999),-999),-999),-999)</f>
        <v>-999</v>
      </c>
      <c r="I979" s="9">
        <f>IF(Raw!$G979&gt;$C$8,IF(Raw!$Q979&gt;$C$8,IF(Raw!$N979&gt;$C$9,IF(Raw!$N979&lt;$A$9,IF(Raw!$X979&gt;$C$9,IF(Raw!$X979&lt;$A$9,Raw!M979,-999),-999),-999),-999),-999),-999)</f>
        <v>-999</v>
      </c>
      <c r="J979" s="9">
        <f>IF(Raw!$G979&gt;$C$8,IF(Raw!$Q979&gt;$C$8,IF(Raw!$N979&gt;$C$9,IF(Raw!$N979&lt;$A$9,IF(Raw!$X979&gt;$C$9,IF(Raw!$X979&lt;$A$9,Raw!N979,-999),-999),-999),-999),-999),-999)</f>
        <v>-999</v>
      </c>
      <c r="K979" s="9">
        <f>IF(Raw!$G979&gt;$C$8,IF(Raw!$Q979&gt;$C$8,IF(Raw!$N979&gt;$C$9,IF(Raw!$N979&lt;$A$9,IF(Raw!$X979&gt;$C$9,IF(Raw!$X979&lt;$A$9,Raw!R979,-999),-999),-999),-999),-999),-999)</f>
        <v>-999</v>
      </c>
      <c r="L979" s="9">
        <f>IF(Raw!$G979&gt;$C$8,IF(Raw!$Q979&gt;$C$8,IF(Raw!$N979&gt;$C$9,IF(Raw!$N979&lt;$A$9,IF(Raw!$X979&gt;$C$9,IF(Raw!$X979&lt;$A$9,Raw!S979,-999),-999),-999),-999),-999),-999)</f>
        <v>-999</v>
      </c>
      <c r="M979" s="9">
        <f>Raw!Q979</f>
        <v>0</v>
      </c>
      <c r="N979" s="9">
        <f>IF(Raw!$G979&gt;$C$8,IF(Raw!$Q979&gt;$C$8,IF(Raw!$N979&gt;$C$9,IF(Raw!$N979&lt;$A$9,IF(Raw!$X979&gt;$C$9,IF(Raw!$X979&lt;$A$9,Raw!V979,-999),-999),-999),-999),-999),-999)</f>
        <v>-999</v>
      </c>
      <c r="O979" s="9">
        <f>IF(Raw!$G979&gt;$C$8,IF(Raw!$Q979&gt;$C$8,IF(Raw!$N979&gt;$C$9,IF(Raw!$N979&lt;$A$9,IF(Raw!$X979&gt;$C$9,IF(Raw!$X979&lt;$A$9,Raw!W979,-999),-999),-999),-999),-999),-999)</f>
        <v>-999</v>
      </c>
      <c r="P979" s="9">
        <f>IF(Raw!$G979&gt;$C$8,IF(Raw!$Q979&gt;$C$8,IF(Raw!$N979&gt;$C$9,IF(Raw!$N979&lt;$A$9,IF(Raw!$X979&gt;$C$9,IF(Raw!$X979&lt;$A$9,Raw!X979,-999),-999),-999),-999),-999),-999)</f>
        <v>-999</v>
      </c>
      <c r="R979" s="9">
        <f t="shared" si="271"/>
        <v>0</v>
      </c>
      <c r="S979" s="9">
        <f t="shared" si="272"/>
        <v>0</v>
      </c>
      <c r="T979" s="9">
        <f t="shared" si="273"/>
        <v>0</v>
      </c>
      <c r="U979" s="9">
        <f t="shared" si="274"/>
        <v>0</v>
      </c>
      <c r="V979" s="15">
        <f t="shared" si="275"/>
        <v>-999</v>
      </c>
      <c r="X979" s="11">
        <f t="shared" si="276"/>
        <v>-6.0139799999999993E+20</v>
      </c>
      <c r="Y979" s="11">
        <f t="shared" si="277"/>
        <v>-9.99E-18</v>
      </c>
      <c r="Z979" s="11">
        <f t="shared" si="278"/>
        <v>-9.9899999999999989E-4</v>
      </c>
      <c r="AA979" s="16">
        <f t="shared" si="279"/>
        <v>1</v>
      </c>
      <c r="AB979" s="9">
        <f t="shared" si="280"/>
        <v>-999</v>
      </c>
      <c r="AC979" s="9">
        <f t="shared" si="281"/>
        <v>-999</v>
      </c>
      <c r="AD979" s="15">
        <f t="shared" si="282"/>
        <v>-999</v>
      </c>
      <c r="AE979" s="3">
        <f t="shared" si="283"/>
        <v>-1202.7959999999996</v>
      </c>
      <c r="AF979" s="2">
        <f t="shared" si="284"/>
        <v>0.30099999999999988</v>
      </c>
      <c r="AG979" s="9">
        <f t="shared" si="285"/>
        <v>0</v>
      </c>
      <c r="AH979" s="2">
        <f t="shared" si="286"/>
        <v>0</v>
      </c>
    </row>
    <row r="980" spans="1:34">
      <c r="A980" s="1">
        <f>Raw!A980</f>
        <v>0</v>
      </c>
      <c r="B980" s="14">
        <f>Raw!B980</f>
        <v>0</v>
      </c>
      <c r="C980" s="15">
        <f>Raw!C980</f>
        <v>0</v>
      </c>
      <c r="D980" s="15">
        <f>IF(C980&gt;0.5,Raw!D980*D$11,-999)</f>
        <v>-999</v>
      </c>
      <c r="E980" s="9">
        <f>IF(Raw!$G980&gt;$C$8,IF(Raw!$Q980&gt;$C$8,IF(Raw!$N980&gt;$C$9,IF(Raw!$N980&lt;$A$9,IF(Raw!$X980&gt;$C$9,IF(Raw!$X980&lt;$A$9,Raw!H980,-999),-999),-999),-999),-999),-999)</f>
        <v>-999</v>
      </c>
      <c r="F980" s="9">
        <f>IF(Raw!$G980&gt;$C$8,IF(Raw!$Q980&gt;$C$8,IF(Raw!$N980&gt;$C$9,IF(Raw!$N980&lt;$A$9,IF(Raw!$X980&gt;$C$9,IF(Raw!$X980&lt;$A$9,Raw!I980,-999),-999),-999),-999),-999),-999)</f>
        <v>-999</v>
      </c>
      <c r="G980" s="9">
        <f>Raw!G980</f>
        <v>0</v>
      </c>
      <c r="H980" s="9">
        <f>IF(Raw!$G980&gt;$C$8,IF(Raw!$Q980&gt;$C$8,IF(Raw!$N980&gt;$C$9,IF(Raw!$N980&lt;$A$9,IF(Raw!$X980&gt;$C$9,IF(Raw!$X980&lt;$A$9,Raw!L980,-999),-999),-999),-999),-999),-999)</f>
        <v>-999</v>
      </c>
      <c r="I980" s="9">
        <f>IF(Raw!$G980&gt;$C$8,IF(Raw!$Q980&gt;$C$8,IF(Raw!$N980&gt;$C$9,IF(Raw!$N980&lt;$A$9,IF(Raw!$X980&gt;$C$9,IF(Raw!$X980&lt;$A$9,Raw!M980,-999),-999),-999),-999),-999),-999)</f>
        <v>-999</v>
      </c>
      <c r="J980" s="9">
        <f>IF(Raw!$G980&gt;$C$8,IF(Raw!$Q980&gt;$C$8,IF(Raw!$N980&gt;$C$9,IF(Raw!$N980&lt;$A$9,IF(Raw!$X980&gt;$C$9,IF(Raw!$X980&lt;$A$9,Raw!N980,-999),-999),-999),-999),-999),-999)</f>
        <v>-999</v>
      </c>
      <c r="K980" s="9">
        <f>IF(Raw!$G980&gt;$C$8,IF(Raw!$Q980&gt;$C$8,IF(Raw!$N980&gt;$C$9,IF(Raw!$N980&lt;$A$9,IF(Raw!$X980&gt;$C$9,IF(Raw!$X980&lt;$A$9,Raw!R980,-999),-999),-999),-999),-999),-999)</f>
        <v>-999</v>
      </c>
      <c r="L980" s="9">
        <f>IF(Raw!$G980&gt;$C$8,IF(Raw!$Q980&gt;$C$8,IF(Raw!$N980&gt;$C$9,IF(Raw!$N980&lt;$A$9,IF(Raw!$X980&gt;$C$9,IF(Raw!$X980&lt;$A$9,Raw!S980,-999),-999),-999),-999),-999),-999)</f>
        <v>-999</v>
      </c>
      <c r="M980" s="9">
        <f>Raw!Q980</f>
        <v>0</v>
      </c>
      <c r="N980" s="9">
        <f>IF(Raw!$G980&gt;$C$8,IF(Raw!$Q980&gt;$C$8,IF(Raw!$N980&gt;$C$9,IF(Raw!$N980&lt;$A$9,IF(Raw!$X980&gt;$C$9,IF(Raw!$X980&lt;$A$9,Raw!V980,-999),-999),-999),-999),-999),-999)</f>
        <v>-999</v>
      </c>
      <c r="O980" s="9">
        <f>IF(Raw!$G980&gt;$C$8,IF(Raw!$Q980&gt;$C$8,IF(Raw!$N980&gt;$C$9,IF(Raw!$N980&lt;$A$9,IF(Raw!$X980&gt;$C$9,IF(Raw!$X980&lt;$A$9,Raw!W980,-999),-999),-999),-999),-999),-999)</f>
        <v>-999</v>
      </c>
      <c r="P980" s="9">
        <f>IF(Raw!$G980&gt;$C$8,IF(Raw!$Q980&gt;$C$8,IF(Raw!$N980&gt;$C$9,IF(Raw!$N980&lt;$A$9,IF(Raw!$X980&gt;$C$9,IF(Raw!$X980&lt;$A$9,Raw!X980,-999),-999),-999),-999),-999),-999)</f>
        <v>-999</v>
      </c>
      <c r="R980" s="9">
        <f t="shared" si="271"/>
        <v>0</v>
      </c>
      <c r="S980" s="9">
        <f t="shared" si="272"/>
        <v>0</v>
      </c>
      <c r="T980" s="9">
        <f t="shared" si="273"/>
        <v>0</v>
      </c>
      <c r="U980" s="9">
        <f t="shared" si="274"/>
        <v>0</v>
      </c>
      <c r="V980" s="15">
        <f t="shared" si="275"/>
        <v>-999</v>
      </c>
      <c r="X980" s="11">
        <f t="shared" si="276"/>
        <v>-6.0139799999999993E+20</v>
      </c>
      <c r="Y980" s="11">
        <f t="shared" si="277"/>
        <v>-9.99E-18</v>
      </c>
      <c r="Z980" s="11">
        <f t="shared" si="278"/>
        <v>-9.9899999999999989E-4</v>
      </c>
      <c r="AA980" s="16">
        <f t="shared" si="279"/>
        <v>1</v>
      </c>
      <c r="AB980" s="9">
        <f t="shared" si="280"/>
        <v>-999</v>
      </c>
      <c r="AC980" s="9">
        <f t="shared" si="281"/>
        <v>-999</v>
      </c>
      <c r="AD980" s="15">
        <f t="shared" si="282"/>
        <v>-999</v>
      </c>
      <c r="AE980" s="3">
        <f t="shared" si="283"/>
        <v>-1202.7959999999996</v>
      </c>
      <c r="AF980" s="2">
        <f t="shared" si="284"/>
        <v>0.30099999999999988</v>
      </c>
      <c r="AG980" s="9">
        <f t="shared" si="285"/>
        <v>0</v>
      </c>
      <c r="AH980" s="2">
        <f t="shared" si="286"/>
        <v>0</v>
      </c>
    </row>
    <row r="981" spans="1:34">
      <c r="A981" s="1">
        <f>Raw!A981</f>
        <v>0</v>
      </c>
      <c r="B981" s="14">
        <f>Raw!B981</f>
        <v>0</v>
      </c>
      <c r="C981" s="15">
        <f>Raw!C981</f>
        <v>0</v>
      </c>
      <c r="D981" s="15">
        <f>IF(C981&gt;0.5,Raw!D981*D$11,-999)</f>
        <v>-999</v>
      </c>
      <c r="E981" s="9">
        <f>IF(Raw!$G981&gt;$C$8,IF(Raw!$Q981&gt;$C$8,IF(Raw!$N981&gt;$C$9,IF(Raw!$N981&lt;$A$9,IF(Raw!$X981&gt;$C$9,IF(Raw!$X981&lt;$A$9,Raw!H981,-999),-999),-999),-999),-999),-999)</f>
        <v>-999</v>
      </c>
      <c r="F981" s="9">
        <f>IF(Raw!$G981&gt;$C$8,IF(Raw!$Q981&gt;$C$8,IF(Raw!$N981&gt;$C$9,IF(Raw!$N981&lt;$A$9,IF(Raw!$X981&gt;$C$9,IF(Raw!$X981&lt;$A$9,Raw!I981,-999),-999),-999),-999),-999),-999)</f>
        <v>-999</v>
      </c>
      <c r="G981" s="9">
        <f>Raw!G981</f>
        <v>0</v>
      </c>
      <c r="H981" s="9">
        <f>IF(Raw!$G981&gt;$C$8,IF(Raw!$Q981&gt;$C$8,IF(Raw!$N981&gt;$C$9,IF(Raw!$N981&lt;$A$9,IF(Raw!$X981&gt;$C$9,IF(Raw!$X981&lt;$A$9,Raw!L981,-999),-999),-999),-999),-999),-999)</f>
        <v>-999</v>
      </c>
      <c r="I981" s="9">
        <f>IF(Raw!$G981&gt;$C$8,IF(Raw!$Q981&gt;$C$8,IF(Raw!$N981&gt;$C$9,IF(Raw!$N981&lt;$A$9,IF(Raw!$X981&gt;$C$9,IF(Raw!$X981&lt;$A$9,Raw!M981,-999),-999),-999),-999),-999),-999)</f>
        <v>-999</v>
      </c>
      <c r="J981" s="9">
        <f>IF(Raw!$G981&gt;$C$8,IF(Raw!$Q981&gt;$C$8,IF(Raw!$N981&gt;$C$9,IF(Raw!$N981&lt;$A$9,IF(Raw!$X981&gt;$C$9,IF(Raw!$X981&lt;$A$9,Raw!N981,-999),-999),-999),-999),-999),-999)</f>
        <v>-999</v>
      </c>
      <c r="K981" s="9">
        <f>IF(Raw!$G981&gt;$C$8,IF(Raw!$Q981&gt;$C$8,IF(Raw!$N981&gt;$C$9,IF(Raw!$N981&lt;$A$9,IF(Raw!$X981&gt;$C$9,IF(Raw!$X981&lt;$A$9,Raw!R981,-999),-999),-999),-999),-999),-999)</f>
        <v>-999</v>
      </c>
      <c r="L981" s="9">
        <f>IF(Raw!$G981&gt;$C$8,IF(Raw!$Q981&gt;$C$8,IF(Raw!$N981&gt;$C$9,IF(Raw!$N981&lt;$A$9,IF(Raw!$X981&gt;$C$9,IF(Raw!$X981&lt;$A$9,Raw!S981,-999),-999),-999),-999),-999),-999)</f>
        <v>-999</v>
      </c>
      <c r="M981" s="9">
        <f>Raw!Q981</f>
        <v>0</v>
      </c>
      <c r="N981" s="9">
        <f>IF(Raw!$G981&gt;$C$8,IF(Raw!$Q981&gt;$C$8,IF(Raw!$N981&gt;$C$9,IF(Raw!$N981&lt;$A$9,IF(Raw!$X981&gt;$C$9,IF(Raw!$X981&lt;$A$9,Raw!V981,-999),-999),-999),-999),-999),-999)</f>
        <v>-999</v>
      </c>
      <c r="O981" s="9">
        <f>IF(Raw!$G981&gt;$C$8,IF(Raw!$Q981&gt;$C$8,IF(Raw!$N981&gt;$C$9,IF(Raw!$N981&lt;$A$9,IF(Raw!$X981&gt;$C$9,IF(Raw!$X981&lt;$A$9,Raw!W981,-999),-999),-999),-999),-999),-999)</f>
        <v>-999</v>
      </c>
      <c r="P981" s="9">
        <f>IF(Raw!$G981&gt;$C$8,IF(Raw!$Q981&gt;$C$8,IF(Raw!$N981&gt;$C$9,IF(Raw!$N981&lt;$A$9,IF(Raw!$X981&gt;$C$9,IF(Raw!$X981&lt;$A$9,Raw!X981,-999),-999),-999),-999),-999),-999)</f>
        <v>-999</v>
      </c>
      <c r="R981" s="9">
        <f t="shared" si="271"/>
        <v>0</v>
      </c>
      <c r="S981" s="9">
        <f t="shared" si="272"/>
        <v>0</v>
      </c>
      <c r="T981" s="9">
        <f t="shared" si="273"/>
        <v>0</v>
      </c>
      <c r="U981" s="9">
        <f t="shared" si="274"/>
        <v>0</v>
      </c>
      <c r="V981" s="15">
        <f t="shared" si="275"/>
        <v>-999</v>
      </c>
      <c r="X981" s="11">
        <f t="shared" si="276"/>
        <v>-6.0139799999999993E+20</v>
      </c>
      <c r="Y981" s="11">
        <f t="shared" si="277"/>
        <v>-9.99E-18</v>
      </c>
      <c r="Z981" s="11">
        <f t="shared" si="278"/>
        <v>-9.9899999999999989E-4</v>
      </c>
      <c r="AA981" s="16">
        <f t="shared" si="279"/>
        <v>1</v>
      </c>
      <c r="AB981" s="9">
        <f t="shared" si="280"/>
        <v>-999</v>
      </c>
      <c r="AC981" s="9">
        <f t="shared" si="281"/>
        <v>-999</v>
      </c>
      <c r="AD981" s="15">
        <f t="shared" si="282"/>
        <v>-999</v>
      </c>
      <c r="AE981" s="3">
        <f t="shared" si="283"/>
        <v>-1202.7959999999996</v>
      </c>
      <c r="AF981" s="2">
        <f t="shared" si="284"/>
        <v>0.30099999999999988</v>
      </c>
      <c r="AG981" s="9">
        <f t="shared" si="285"/>
        <v>0</v>
      </c>
      <c r="AH981" s="2">
        <f t="shared" si="286"/>
        <v>0</v>
      </c>
    </row>
    <row r="982" spans="1:34">
      <c r="A982" s="1">
        <f>Raw!A982</f>
        <v>0</v>
      </c>
      <c r="B982" s="14">
        <f>Raw!B982</f>
        <v>0</v>
      </c>
      <c r="C982" s="15">
        <f>Raw!C982</f>
        <v>0</v>
      </c>
      <c r="D982" s="15">
        <f>IF(C982&gt;0.5,Raw!D982*D$11,-999)</f>
        <v>-999</v>
      </c>
      <c r="E982" s="9">
        <f>IF(Raw!$G982&gt;$C$8,IF(Raw!$Q982&gt;$C$8,IF(Raw!$N982&gt;$C$9,IF(Raw!$N982&lt;$A$9,IF(Raw!$X982&gt;$C$9,IF(Raw!$X982&lt;$A$9,Raw!H982,-999),-999),-999),-999),-999),-999)</f>
        <v>-999</v>
      </c>
      <c r="F982" s="9">
        <f>IF(Raw!$G982&gt;$C$8,IF(Raw!$Q982&gt;$C$8,IF(Raw!$N982&gt;$C$9,IF(Raw!$N982&lt;$A$9,IF(Raw!$X982&gt;$C$9,IF(Raw!$X982&lt;$A$9,Raw!I982,-999),-999),-999),-999),-999),-999)</f>
        <v>-999</v>
      </c>
      <c r="G982" s="9">
        <f>Raw!G982</f>
        <v>0</v>
      </c>
      <c r="H982" s="9">
        <f>IF(Raw!$G982&gt;$C$8,IF(Raw!$Q982&gt;$C$8,IF(Raw!$N982&gt;$C$9,IF(Raw!$N982&lt;$A$9,IF(Raw!$X982&gt;$C$9,IF(Raw!$X982&lt;$A$9,Raw!L982,-999),-999),-999),-999),-999),-999)</f>
        <v>-999</v>
      </c>
      <c r="I982" s="9">
        <f>IF(Raw!$G982&gt;$C$8,IF(Raw!$Q982&gt;$C$8,IF(Raw!$N982&gt;$C$9,IF(Raw!$N982&lt;$A$9,IF(Raw!$X982&gt;$C$9,IF(Raw!$X982&lt;$A$9,Raw!M982,-999),-999),-999),-999),-999),-999)</f>
        <v>-999</v>
      </c>
      <c r="J982" s="9">
        <f>IF(Raw!$G982&gt;$C$8,IF(Raw!$Q982&gt;$C$8,IF(Raw!$N982&gt;$C$9,IF(Raw!$N982&lt;$A$9,IF(Raw!$X982&gt;$C$9,IF(Raw!$X982&lt;$A$9,Raw!N982,-999),-999),-999),-999),-999),-999)</f>
        <v>-999</v>
      </c>
      <c r="K982" s="9">
        <f>IF(Raw!$G982&gt;$C$8,IF(Raw!$Q982&gt;$C$8,IF(Raw!$N982&gt;$C$9,IF(Raw!$N982&lt;$A$9,IF(Raw!$X982&gt;$C$9,IF(Raw!$X982&lt;$A$9,Raw!R982,-999),-999),-999),-999),-999),-999)</f>
        <v>-999</v>
      </c>
      <c r="L982" s="9">
        <f>IF(Raw!$G982&gt;$C$8,IF(Raw!$Q982&gt;$C$8,IF(Raw!$N982&gt;$C$9,IF(Raw!$N982&lt;$A$9,IF(Raw!$X982&gt;$C$9,IF(Raw!$X982&lt;$A$9,Raw!S982,-999),-999),-999),-999),-999),-999)</f>
        <v>-999</v>
      </c>
      <c r="M982" s="9">
        <f>Raw!Q982</f>
        <v>0</v>
      </c>
      <c r="N982" s="9">
        <f>IF(Raw!$G982&gt;$C$8,IF(Raw!$Q982&gt;$C$8,IF(Raw!$N982&gt;$C$9,IF(Raw!$N982&lt;$A$9,IF(Raw!$X982&gt;$C$9,IF(Raw!$X982&lt;$A$9,Raw!V982,-999),-999),-999),-999),-999),-999)</f>
        <v>-999</v>
      </c>
      <c r="O982" s="9">
        <f>IF(Raw!$G982&gt;$C$8,IF(Raw!$Q982&gt;$C$8,IF(Raw!$N982&gt;$C$9,IF(Raw!$N982&lt;$A$9,IF(Raw!$X982&gt;$C$9,IF(Raw!$X982&lt;$A$9,Raw!W982,-999),-999),-999),-999),-999),-999)</f>
        <v>-999</v>
      </c>
      <c r="P982" s="9">
        <f>IF(Raw!$G982&gt;$C$8,IF(Raw!$Q982&gt;$C$8,IF(Raw!$N982&gt;$C$9,IF(Raw!$N982&lt;$A$9,IF(Raw!$X982&gt;$C$9,IF(Raw!$X982&lt;$A$9,Raw!X982,-999),-999),-999),-999),-999),-999)</f>
        <v>-999</v>
      </c>
      <c r="R982" s="9">
        <f t="shared" si="271"/>
        <v>0</v>
      </c>
      <c r="S982" s="9">
        <f t="shared" si="272"/>
        <v>0</v>
      </c>
      <c r="T982" s="9">
        <f t="shared" si="273"/>
        <v>0</v>
      </c>
      <c r="U982" s="9">
        <f t="shared" si="274"/>
        <v>0</v>
      </c>
      <c r="V982" s="15">
        <f t="shared" si="275"/>
        <v>-999</v>
      </c>
      <c r="X982" s="11">
        <f t="shared" si="276"/>
        <v>-6.0139799999999993E+20</v>
      </c>
      <c r="Y982" s="11">
        <f t="shared" si="277"/>
        <v>-9.99E-18</v>
      </c>
      <c r="Z982" s="11">
        <f t="shared" si="278"/>
        <v>-9.9899999999999989E-4</v>
      </c>
      <c r="AA982" s="16">
        <f t="shared" si="279"/>
        <v>1</v>
      </c>
      <c r="AB982" s="9">
        <f t="shared" si="280"/>
        <v>-999</v>
      </c>
      <c r="AC982" s="9">
        <f t="shared" si="281"/>
        <v>-999</v>
      </c>
      <c r="AD982" s="15">
        <f t="shared" si="282"/>
        <v>-999</v>
      </c>
      <c r="AE982" s="3">
        <f t="shared" si="283"/>
        <v>-1202.7959999999996</v>
      </c>
      <c r="AF982" s="2">
        <f t="shared" si="284"/>
        <v>0.30099999999999988</v>
      </c>
      <c r="AG982" s="9">
        <f t="shared" si="285"/>
        <v>0</v>
      </c>
      <c r="AH982" s="2">
        <f t="shared" si="286"/>
        <v>0</v>
      </c>
    </row>
    <row r="983" spans="1:34">
      <c r="A983" s="1">
        <f>Raw!A983</f>
        <v>0</v>
      </c>
      <c r="B983" s="14">
        <f>Raw!B983</f>
        <v>0</v>
      </c>
      <c r="C983" s="15">
        <f>Raw!C983</f>
        <v>0</v>
      </c>
      <c r="D983" s="15">
        <f>IF(C983&gt;0.5,Raw!D983*D$11,-999)</f>
        <v>-999</v>
      </c>
      <c r="E983" s="9">
        <f>IF(Raw!$G983&gt;$C$8,IF(Raw!$Q983&gt;$C$8,IF(Raw!$N983&gt;$C$9,IF(Raw!$N983&lt;$A$9,IF(Raw!$X983&gt;$C$9,IF(Raw!$X983&lt;$A$9,Raw!H983,-999),-999),-999),-999),-999),-999)</f>
        <v>-999</v>
      </c>
      <c r="F983" s="9">
        <f>IF(Raw!$G983&gt;$C$8,IF(Raw!$Q983&gt;$C$8,IF(Raw!$N983&gt;$C$9,IF(Raw!$N983&lt;$A$9,IF(Raw!$X983&gt;$C$9,IF(Raw!$X983&lt;$A$9,Raw!I983,-999),-999),-999),-999),-999),-999)</f>
        <v>-999</v>
      </c>
      <c r="G983" s="9">
        <f>Raw!G983</f>
        <v>0</v>
      </c>
      <c r="H983" s="9">
        <f>IF(Raw!$G983&gt;$C$8,IF(Raw!$Q983&gt;$C$8,IF(Raw!$N983&gt;$C$9,IF(Raw!$N983&lt;$A$9,IF(Raw!$X983&gt;$C$9,IF(Raw!$X983&lt;$A$9,Raw!L983,-999),-999),-999),-999),-999),-999)</f>
        <v>-999</v>
      </c>
      <c r="I983" s="9">
        <f>IF(Raw!$G983&gt;$C$8,IF(Raw!$Q983&gt;$C$8,IF(Raw!$N983&gt;$C$9,IF(Raw!$N983&lt;$A$9,IF(Raw!$X983&gt;$C$9,IF(Raw!$X983&lt;$A$9,Raw!M983,-999),-999),-999),-999),-999),-999)</f>
        <v>-999</v>
      </c>
      <c r="J983" s="9">
        <f>IF(Raw!$G983&gt;$C$8,IF(Raw!$Q983&gt;$C$8,IF(Raw!$N983&gt;$C$9,IF(Raw!$N983&lt;$A$9,IF(Raw!$X983&gt;$C$9,IF(Raw!$X983&lt;$A$9,Raw!N983,-999),-999),-999),-999),-999),-999)</f>
        <v>-999</v>
      </c>
      <c r="K983" s="9">
        <f>IF(Raw!$G983&gt;$C$8,IF(Raw!$Q983&gt;$C$8,IF(Raw!$N983&gt;$C$9,IF(Raw!$N983&lt;$A$9,IF(Raw!$X983&gt;$C$9,IF(Raw!$X983&lt;$A$9,Raw!R983,-999),-999),-999),-999),-999),-999)</f>
        <v>-999</v>
      </c>
      <c r="L983" s="9">
        <f>IF(Raw!$G983&gt;$C$8,IF(Raw!$Q983&gt;$C$8,IF(Raw!$N983&gt;$C$9,IF(Raw!$N983&lt;$A$9,IF(Raw!$X983&gt;$C$9,IF(Raw!$X983&lt;$A$9,Raw!S983,-999),-999),-999),-999),-999),-999)</f>
        <v>-999</v>
      </c>
      <c r="M983" s="9">
        <f>Raw!Q983</f>
        <v>0</v>
      </c>
      <c r="N983" s="9">
        <f>IF(Raw!$G983&gt;$C$8,IF(Raw!$Q983&gt;$C$8,IF(Raw!$N983&gt;$C$9,IF(Raw!$N983&lt;$A$9,IF(Raw!$X983&gt;$C$9,IF(Raw!$X983&lt;$A$9,Raw!V983,-999),-999),-999),-999),-999),-999)</f>
        <v>-999</v>
      </c>
      <c r="O983" s="9">
        <f>IF(Raw!$G983&gt;$C$8,IF(Raw!$Q983&gt;$C$8,IF(Raw!$N983&gt;$C$9,IF(Raw!$N983&lt;$A$9,IF(Raw!$X983&gt;$C$9,IF(Raw!$X983&lt;$A$9,Raw!W983,-999),-999),-999),-999),-999),-999)</f>
        <v>-999</v>
      </c>
      <c r="P983" s="9">
        <f>IF(Raw!$G983&gt;$C$8,IF(Raw!$Q983&gt;$C$8,IF(Raw!$N983&gt;$C$9,IF(Raw!$N983&lt;$A$9,IF(Raw!$X983&gt;$C$9,IF(Raw!$X983&lt;$A$9,Raw!X983,-999),-999),-999),-999),-999),-999)</f>
        <v>-999</v>
      </c>
      <c r="R983" s="9">
        <f t="shared" si="271"/>
        <v>0</v>
      </c>
      <c r="S983" s="9">
        <f t="shared" si="272"/>
        <v>0</v>
      </c>
      <c r="T983" s="9">
        <f t="shared" si="273"/>
        <v>0</v>
      </c>
      <c r="U983" s="9">
        <f t="shared" si="274"/>
        <v>0</v>
      </c>
      <c r="V983" s="15">
        <f t="shared" si="275"/>
        <v>-999</v>
      </c>
      <c r="X983" s="11">
        <f t="shared" si="276"/>
        <v>-6.0139799999999993E+20</v>
      </c>
      <c r="Y983" s="11">
        <f t="shared" si="277"/>
        <v>-9.99E-18</v>
      </c>
      <c r="Z983" s="11">
        <f t="shared" si="278"/>
        <v>-9.9899999999999989E-4</v>
      </c>
      <c r="AA983" s="16">
        <f t="shared" si="279"/>
        <v>1</v>
      </c>
      <c r="AB983" s="9">
        <f t="shared" si="280"/>
        <v>-999</v>
      </c>
      <c r="AC983" s="9">
        <f t="shared" si="281"/>
        <v>-999</v>
      </c>
      <c r="AD983" s="15">
        <f t="shared" si="282"/>
        <v>-999</v>
      </c>
      <c r="AE983" s="3">
        <f t="shared" si="283"/>
        <v>-1202.7959999999996</v>
      </c>
      <c r="AF983" s="2">
        <f t="shared" si="284"/>
        <v>0.30099999999999988</v>
      </c>
      <c r="AG983" s="9">
        <f t="shared" si="285"/>
        <v>0</v>
      </c>
      <c r="AH983" s="2">
        <f t="shared" si="286"/>
        <v>0</v>
      </c>
    </row>
    <row r="984" spans="1:34">
      <c r="A984" s="1">
        <f>Raw!A984</f>
        <v>0</v>
      </c>
      <c r="B984" s="14">
        <f>Raw!B984</f>
        <v>0</v>
      </c>
      <c r="C984" s="15">
        <f>Raw!C984</f>
        <v>0</v>
      </c>
      <c r="D984" s="15">
        <f>IF(C984&gt;0.5,Raw!D984*D$11,-999)</f>
        <v>-999</v>
      </c>
      <c r="E984" s="9">
        <f>IF(Raw!$G984&gt;$C$8,IF(Raw!$Q984&gt;$C$8,IF(Raw!$N984&gt;$C$9,IF(Raw!$N984&lt;$A$9,IF(Raw!$X984&gt;$C$9,IF(Raw!$X984&lt;$A$9,Raw!H984,-999),-999),-999),-999),-999),-999)</f>
        <v>-999</v>
      </c>
      <c r="F984" s="9">
        <f>IF(Raw!$G984&gt;$C$8,IF(Raw!$Q984&gt;$C$8,IF(Raw!$N984&gt;$C$9,IF(Raw!$N984&lt;$A$9,IF(Raw!$X984&gt;$C$9,IF(Raw!$X984&lt;$A$9,Raw!I984,-999),-999),-999),-999),-999),-999)</f>
        <v>-999</v>
      </c>
      <c r="G984" s="9">
        <f>Raw!G984</f>
        <v>0</v>
      </c>
      <c r="H984" s="9">
        <f>IF(Raw!$G984&gt;$C$8,IF(Raw!$Q984&gt;$C$8,IF(Raw!$N984&gt;$C$9,IF(Raw!$N984&lt;$A$9,IF(Raw!$X984&gt;$C$9,IF(Raw!$X984&lt;$A$9,Raw!L984,-999),-999),-999),-999),-999),-999)</f>
        <v>-999</v>
      </c>
      <c r="I984" s="9">
        <f>IF(Raw!$G984&gt;$C$8,IF(Raw!$Q984&gt;$C$8,IF(Raw!$N984&gt;$C$9,IF(Raw!$N984&lt;$A$9,IF(Raw!$X984&gt;$C$9,IF(Raw!$X984&lt;$A$9,Raw!M984,-999),-999),-999),-999),-999),-999)</f>
        <v>-999</v>
      </c>
      <c r="J984" s="9">
        <f>IF(Raw!$G984&gt;$C$8,IF(Raw!$Q984&gt;$C$8,IF(Raw!$N984&gt;$C$9,IF(Raw!$N984&lt;$A$9,IF(Raw!$X984&gt;$C$9,IF(Raw!$X984&lt;$A$9,Raw!N984,-999),-999),-999),-999),-999),-999)</f>
        <v>-999</v>
      </c>
      <c r="K984" s="9">
        <f>IF(Raw!$G984&gt;$C$8,IF(Raw!$Q984&gt;$C$8,IF(Raw!$N984&gt;$C$9,IF(Raw!$N984&lt;$A$9,IF(Raw!$X984&gt;$C$9,IF(Raw!$X984&lt;$A$9,Raw!R984,-999),-999),-999),-999),-999),-999)</f>
        <v>-999</v>
      </c>
      <c r="L984" s="9">
        <f>IF(Raw!$G984&gt;$C$8,IF(Raw!$Q984&gt;$C$8,IF(Raw!$N984&gt;$C$9,IF(Raw!$N984&lt;$A$9,IF(Raw!$X984&gt;$C$9,IF(Raw!$X984&lt;$A$9,Raw!S984,-999),-999),-999),-999),-999),-999)</f>
        <v>-999</v>
      </c>
      <c r="M984" s="9">
        <f>Raw!Q984</f>
        <v>0</v>
      </c>
      <c r="N984" s="9">
        <f>IF(Raw!$G984&gt;$C$8,IF(Raw!$Q984&gt;$C$8,IF(Raw!$N984&gt;$C$9,IF(Raw!$N984&lt;$A$9,IF(Raw!$X984&gt;$C$9,IF(Raw!$X984&lt;$A$9,Raw!V984,-999),-999),-999),-999),-999),-999)</f>
        <v>-999</v>
      </c>
      <c r="O984" s="9">
        <f>IF(Raw!$G984&gt;$C$8,IF(Raw!$Q984&gt;$C$8,IF(Raw!$N984&gt;$C$9,IF(Raw!$N984&lt;$A$9,IF(Raw!$X984&gt;$C$9,IF(Raw!$X984&lt;$A$9,Raw!W984,-999),-999),-999),-999),-999),-999)</f>
        <v>-999</v>
      </c>
      <c r="P984" s="9">
        <f>IF(Raw!$G984&gt;$C$8,IF(Raw!$Q984&gt;$C$8,IF(Raw!$N984&gt;$C$9,IF(Raw!$N984&lt;$A$9,IF(Raw!$X984&gt;$C$9,IF(Raw!$X984&lt;$A$9,Raw!X984,-999),-999),-999),-999),-999),-999)</f>
        <v>-999</v>
      </c>
      <c r="R984" s="9">
        <f t="shared" si="271"/>
        <v>0</v>
      </c>
      <c r="S984" s="9">
        <f t="shared" si="272"/>
        <v>0</v>
      </c>
      <c r="T984" s="9">
        <f t="shared" si="273"/>
        <v>0</v>
      </c>
      <c r="U984" s="9">
        <f t="shared" si="274"/>
        <v>0</v>
      </c>
      <c r="V984" s="15">
        <f t="shared" si="275"/>
        <v>-999</v>
      </c>
      <c r="X984" s="11">
        <f t="shared" si="276"/>
        <v>-6.0139799999999993E+20</v>
      </c>
      <c r="Y984" s="11">
        <f t="shared" si="277"/>
        <v>-9.99E-18</v>
      </c>
      <c r="Z984" s="11">
        <f t="shared" si="278"/>
        <v>-9.9899999999999989E-4</v>
      </c>
      <c r="AA984" s="16">
        <f t="shared" si="279"/>
        <v>1</v>
      </c>
      <c r="AB984" s="9">
        <f t="shared" si="280"/>
        <v>-999</v>
      </c>
      <c r="AC984" s="9">
        <f t="shared" si="281"/>
        <v>-999</v>
      </c>
      <c r="AD984" s="15">
        <f t="shared" si="282"/>
        <v>-999</v>
      </c>
      <c r="AE984" s="3">
        <f t="shared" si="283"/>
        <v>-1202.7959999999996</v>
      </c>
      <c r="AF984" s="2">
        <f t="shared" si="284"/>
        <v>0.30099999999999988</v>
      </c>
      <c r="AG984" s="9">
        <f t="shared" si="285"/>
        <v>0</v>
      </c>
      <c r="AH984" s="2">
        <f t="shared" si="286"/>
        <v>0</v>
      </c>
    </row>
    <row r="985" spans="1:34">
      <c r="A985" s="1">
        <f>Raw!A985</f>
        <v>0</v>
      </c>
      <c r="B985" s="14">
        <f>Raw!B985</f>
        <v>0</v>
      </c>
      <c r="C985" s="15">
        <f>Raw!C985</f>
        <v>0</v>
      </c>
      <c r="D985" s="15">
        <f>IF(C985&gt;0.5,Raw!D985*D$11,-999)</f>
        <v>-999</v>
      </c>
      <c r="E985" s="9">
        <f>IF(Raw!$G985&gt;$C$8,IF(Raw!$Q985&gt;$C$8,IF(Raw!$N985&gt;$C$9,IF(Raw!$N985&lt;$A$9,IF(Raw!$X985&gt;$C$9,IF(Raw!$X985&lt;$A$9,Raw!H985,-999),-999),-999),-999),-999),-999)</f>
        <v>-999</v>
      </c>
      <c r="F985" s="9">
        <f>IF(Raw!$G985&gt;$C$8,IF(Raw!$Q985&gt;$C$8,IF(Raw!$N985&gt;$C$9,IF(Raw!$N985&lt;$A$9,IF(Raw!$X985&gt;$C$9,IF(Raw!$X985&lt;$A$9,Raw!I985,-999),-999),-999),-999),-999),-999)</f>
        <v>-999</v>
      </c>
      <c r="G985" s="9">
        <f>Raw!G985</f>
        <v>0</v>
      </c>
      <c r="H985" s="9">
        <f>IF(Raw!$G985&gt;$C$8,IF(Raw!$Q985&gt;$C$8,IF(Raw!$N985&gt;$C$9,IF(Raw!$N985&lt;$A$9,IF(Raw!$X985&gt;$C$9,IF(Raw!$X985&lt;$A$9,Raw!L985,-999),-999),-999),-999),-999),-999)</f>
        <v>-999</v>
      </c>
      <c r="I985" s="9">
        <f>IF(Raw!$G985&gt;$C$8,IF(Raw!$Q985&gt;$C$8,IF(Raw!$N985&gt;$C$9,IF(Raw!$N985&lt;$A$9,IF(Raw!$X985&gt;$C$9,IF(Raw!$X985&lt;$A$9,Raw!M985,-999),-999),-999),-999),-999),-999)</f>
        <v>-999</v>
      </c>
      <c r="J985" s="9">
        <f>IF(Raw!$G985&gt;$C$8,IF(Raw!$Q985&gt;$C$8,IF(Raw!$N985&gt;$C$9,IF(Raw!$N985&lt;$A$9,IF(Raw!$X985&gt;$C$9,IF(Raw!$X985&lt;$A$9,Raw!N985,-999),-999),-999),-999),-999),-999)</f>
        <v>-999</v>
      </c>
      <c r="K985" s="9">
        <f>IF(Raw!$G985&gt;$C$8,IF(Raw!$Q985&gt;$C$8,IF(Raw!$N985&gt;$C$9,IF(Raw!$N985&lt;$A$9,IF(Raw!$X985&gt;$C$9,IF(Raw!$X985&lt;$A$9,Raw!R985,-999),-999),-999),-999),-999),-999)</f>
        <v>-999</v>
      </c>
      <c r="L985" s="9">
        <f>IF(Raw!$G985&gt;$C$8,IF(Raw!$Q985&gt;$C$8,IF(Raw!$N985&gt;$C$9,IF(Raw!$N985&lt;$A$9,IF(Raw!$X985&gt;$C$9,IF(Raw!$X985&lt;$A$9,Raw!S985,-999),-999),-999),-999),-999),-999)</f>
        <v>-999</v>
      </c>
      <c r="M985" s="9">
        <f>Raw!Q985</f>
        <v>0</v>
      </c>
      <c r="N985" s="9">
        <f>IF(Raw!$G985&gt;$C$8,IF(Raw!$Q985&gt;$C$8,IF(Raw!$N985&gt;$C$9,IF(Raw!$N985&lt;$A$9,IF(Raw!$X985&gt;$C$9,IF(Raw!$X985&lt;$A$9,Raw!V985,-999),-999),-999),-999),-999),-999)</f>
        <v>-999</v>
      </c>
      <c r="O985" s="9">
        <f>IF(Raw!$G985&gt;$C$8,IF(Raw!$Q985&gt;$C$8,IF(Raw!$N985&gt;$C$9,IF(Raw!$N985&lt;$A$9,IF(Raw!$X985&gt;$C$9,IF(Raw!$X985&lt;$A$9,Raw!W985,-999),-999),-999),-999),-999),-999)</f>
        <v>-999</v>
      </c>
      <c r="P985" s="9">
        <f>IF(Raw!$G985&gt;$C$8,IF(Raw!$Q985&gt;$C$8,IF(Raw!$N985&gt;$C$9,IF(Raw!$N985&lt;$A$9,IF(Raw!$X985&gt;$C$9,IF(Raw!$X985&lt;$A$9,Raw!X985,-999),-999),-999),-999),-999),-999)</f>
        <v>-999</v>
      </c>
      <c r="R985" s="9">
        <f t="shared" si="271"/>
        <v>0</v>
      </c>
      <c r="S985" s="9">
        <f t="shared" si="272"/>
        <v>0</v>
      </c>
      <c r="T985" s="9">
        <f t="shared" si="273"/>
        <v>0</v>
      </c>
      <c r="U985" s="9">
        <f t="shared" si="274"/>
        <v>0</v>
      </c>
      <c r="V985" s="15">
        <f t="shared" si="275"/>
        <v>-999</v>
      </c>
      <c r="X985" s="11">
        <f t="shared" si="276"/>
        <v>-6.0139799999999993E+20</v>
      </c>
      <c r="Y985" s="11">
        <f t="shared" si="277"/>
        <v>-9.99E-18</v>
      </c>
      <c r="Z985" s="11">
        <f t="shared" si="278"/>
        <v>-9.9899999999999989E-4</v>
      </c>
      <c r="AA985" s="16">
        <f t="shared" si="279"/>
        <v>1</v>
      </c>
      <c r="AB985" s="9">
        <f t="shared" si="280"/>
        <v>-999</v>
      </c>
      <c r="AC985" s="9">
        <f t="shared" si="281"/>
        <v>-999</v>
      </c>
      <c r="AD985" s="15">
        <f t="shared" si="282"/>
        <v>-999</v>
      </c>
      <c r="AE985" s="3">
        <f t="shared" si="283"/>
        <v>-1202.7959999999996</v>
      </c>
      <c r="AF985" s="2">
        <f t="shared" si="284"/>
        <v>0.30099999999999988</v>
      </c>
      <c r="AG985" s="9">
        <f t="shared" si="285"/>
        <v>0</v>
      </c>
      <c r="AH985" s="2">
        <f t="shared" si="286"/>
        <v>0</v>
      </c>
    </row>
    <row r="986" spans="1:34">
      <c r="A986" s="1">
        <f>Raw!A986</f>
        <v>0</v>
      </c>
      <c r="B986" s="14">
        <f>Raw!B986</f>
        <v>0</v>
      </c>
      <c r="C986" s="15">
        <f>Raw!C986</f>
        <v>0</v>
      </c>
      <c r="D986" s="15">
        <f>IF(C986&gt;0.5,Raw!D986*D$11,-999)</f>
        <v>-999</v>
      </c>
      <c r="E986" s="9">
        <f>IF(Raw!$G986&gt;$C$8,IF(Raw!$Q986&gt;$C$8,IF(Raw!$N986&gt;$C$9,IF(Raw!$N986&lt;$A$9,IF(Raw!$X986&gt;$C$9,IF(Raw!$X986&lt;$A$9,Raw!H986,-999),-999),-999),-999),-999),-999)</f>
        <v>-999</v>
      </c>
      <c r="F986" s="9">
        <f>IF(Raw!$G986&gt;$C$8,IF(Raw!$Q986&gt;$C$8,IF(Raw!$N986&gt;$C$9,IF(Raw!$N986&lt;$A$9,IF(Raw!$X986&gt;$C$9,IF(Raw!$X986&lt;$A$9,Raw!I986,-999),-999),-999),-999),-999),-999)</f>
        <v>-999</v>
      </c>
      <c r="G986" s="9">
        <f>Raw!G986</f>
        <v>0</v>
      </c>
      <c r="H986" s="9">
        <f>IF(Raw!$G986&gt;$C$8,IF(Raw!$Q986&gt;$C$8,IF(Raw!$N986&gt;$C$9,IF(Raw!$N986&lt;$A$9,IF(Raw!$X986&gt;$C$9,IF(Raw!$X986&lt;$A$9,Raw!L986,-999),-999),-999),-999),-999),-999)</f>
        <v>-999</v>
      </c>
      <c r="I986" s="9">
        <f>IF(Raw!$G986&gt;$C$8,IF(Raw!$Q986&gt;$C$8,IF(Raw!$N986&gt;$C$9,IF(Raw!$N986&lt;$A$9,IF(Raw!$X986&gt;$C$9,IF(Raw!$X986&lt;$A$9,Raw!M986,-999),-999),-999),-999),-999),-999)</f>
        <v>-999</v>
      </c>
      <c r="J986" s="9">
        <f>IF(Raw!$G986&gt;$C$8,IF(Raw!$Q986&gt;$C$8,IF(Raw!$N986&gt;$C$9,IF(Raw!$N986&lt;$A$9,IF(Raw!$X986&gt;$C$9,IF(Raw!$X986&lt;$A$9,Raw!N986,-999),-999),-999),-999),-999),-999)</f>
        <v>-999</v>
      </c>
      <c r="K986" s="9">
        <f>IF(Raw!$G986&gt;$C$8,IF(Raw!$Q986&gt;$C$8,IF(Raw!$N986&gt;$C$9,IF(Raw!$N986&lt;$A$9,IF(Raw!$X986&gt;$C$9,IF(Raw!$X986&lt;$A$9,Raw!R986,-999),-999),-999),-999),-999),-999)</f>
        <v>-999</v>
      </c>
      <c r="L986" s="9">
        <f>IF(Raw!$G986&gt;$C$8,IF(Raw!$Q986&gt;$C$8,IF(Raw!$N986&gt;$C$9,IF(Raw!$N986&lt;$A$9,IF(Raw!$X986&gt;$C$9,IF(Raw!$X986&lt;$A$9,Raw!S986,-999),-999),-999),-999),-999),-999)</f>
        <v>-999</v>
      </c>
      <c r="M986" s="9">
        <f>Raw!Q986</f>
        <v>0</v>
      </c>
      <c r="N986" s="9">
        <f>IF(Raw!$G986&gt;$C$8,IF(Raw!$Q986&gt;$C$8,IF(Raw!$N986&gt;$C$9,IF(Raw!$N986&lt;$A$9,IF(Raw!$X986&gt;$C$9,IF(Raw!$X986&lt;$A$9,Raw!V986,-999),-999),-999),-999),-999),-999)</f>
        <v>-999</v>
      </c>
      <c r="O986" s="9">
        <f>IF(Raw!$G986&gt;$C$8,IF(Raw!$Q986&gt;$C$8,IF(Raw!$N986&gt;$C$9,IF(Raw!$N986&lt;$A$9,IF(Raw!$X986&gt;$C$9,IF(Raw!$X986&lt;$A$9,Raw!W986,-999),-999),-999),-999),-999),-999)</f>
        <v>-999</v>
      </c>
      <c r="P986" s="9">
        <f>IF(Raw!$G986&gt;$C$8,IF(Raw!$Q986&gt;$C$8,IF(Raw!$N986&gt;$C$9,IF(Raw!$N986&lt;$A$9,IF(Raw!$X986&gt;$C$9,IF(Raw!$X986&lt;$A$9,Raw!X986,-999),-999),-999),-999),-999),-999)</f>
        <v>-999</v>
      </c>
      <c r="R986" s="9">
        <f t="shared" si="271"/>
        <v>0</v>
      </c>
      <c r="S986" s="9">
        <f t="shared" si="272"/>
        <v>0</v>
      </c>
      <c r="T986" s="9">
        <f t="shared" si="273"/>
        <v>0</v>
      </c>
      <c r="U986" s="9">
        <f t="shared" si="274"/>
        <v>0</v>
      </c>
      <c r="V986" s="15">
        <f t="shared" si="275"/>
        <v>-999</v>
      </c>
      <c r="X986" s="11">
        <f t="shared" si="276"/>
        <v>-6.0139799999999993E+20</v>
      </c>
      <c r="Y986" s="11">
        <f t="shared" si="277"/>
        <v>-9.99E-18</v>
      </c>
      <c r="Z986" s="11">
        <f t="shared" si="278"/>
        <v>-9.9899999999999989E-4</v>
      </c>
      <c r="AA986" s="16">
        <f t="shared" si="279"/>
        <v>1</v>
      </c>
      <c r="AB986" s="9">
        <f t="shared" si="280"/>
        <v>-999</v>
      </c>
      <c r="AC986" s="9">
        <f t="shared" si="281"/>
        <v>-999</v>
      </c>
      <c r="AD986" s="15">
        <f t="shared" si="282"/>
        <v>-999</v>
      </c>
      <c r="AE986" s="3">
        <f t="shared" si="283"/>
        <v>-1202.7959999999996</v>
      </c>
      <c r="AF986" s="2">
        <f t="shared" si="284"/>
        <v>0.30099999999999988</v>
      </c>
      <c r="AG986" s="9">
        <f t="shared" si="285"/>
        <v>0</v>
      </c>
      <c r="AH986" s="2">
        <f t="shared" si="286"/>
        <v>0</v>
      </c>
    </row>
    <row r="987" spans="1:34">
      <c r="A987" s="1">
        <f>Raw!A987</f>
        <v>0</v>
      </c>
      <c r="B987" s="14">
        <f>Raw!B987</f>
        <v>0</v>
      </c>
      <c r="C987" s="15">
        <f>Raw!C987</f>
        <v>0</v>
      </c>
      <c r="D987" s="15">
        <f>IF(C987&gt;0.5,Raw!D987*D$11,-999)</f>
        <v>-999</v>
      </c>
      <c r="E987" s="9">
        <f>IF(Raw!$G987&gt;$C$8,IF(Raw!$Q987&gt;$C$8,IF(Raw!$N987&gt;$C$9,IF(Raw!$N987&lt;$A$9,IF(Raw!$X987&gt;$C$9,IF(Raw!$X987&lt;$A$9,Raw!H987,-999),-999),-999),-999),-999),-999)</f>
        <v>-999</v>
      </c>
      <c r="F987" s="9">
        <f>IF(Raw!$G987&gt;$C$8,IF(Raw!$Q987&gt;$C$8,IF(Raw!$N987&gt;$C$9,IF(Raw!$N987&lt;$A$9,IF(Raw!$X987&gt;$C$9,IF(Raw!$X987&lt;$A$9,Raw!I987,-999),-999),-999),-999),-999),-999)</f>
        <v>-999</v>
      </c>
      <c r="G987" s="9">
        <f>Raw!G987</f>
        <v>0</v>
      </c>
      <c r="H987" s="9">
        <f>IF(Raw!$G987&gt;$C$8,IF(Raw!$Q987&gt;$C$8,IF(Raw!$N987&gt;$C$9,IF(Raw!$N987&lt;$A$9,IF(Raw!$X987&gt;$C$9,IF(Raw!$X987&lt;$A$9,Raw!L987,-999),-999),-999),-999),-999),-999)</f>
        <v>-999</v>
      </c>
      <c r="I987" s="9">
        <f>IF(Raw!$G987&gt;$C$8,IF(Raw!$Q987&gt;$C$8,IF(Raw!$N987&gt;$C$9,IF(Raw!$N987&lt;$A$9,IF(Raw!$X987&gt;$C$9,IF(Raw!$X987&lt;$A$9,Raw!M987,-999),-999),-999),-999),-999),-999)</f>
        <v>-999</v>
      </c>
      <c r="J987" s="9">
        <f>IF(Raw!$G987&gt;$C$8,IF(Raw!$Q987&gt;$C$8,IF(Raw!$N987&gt;$C$9,IF(Raw!$N987&lt;$A$9,IF(Raw!$X987&gt;$C$9,IF(Raw!$X987&lt;$A$9,Raw!N987,-999),-999),-999),-999),-999),-999)</f>
        <v>-999</v>
      </c>
      <c r="K987" s="9">
        <f>IF(Raw!$G987&gt;$C$8,IF(Raw!$Q987&gt;$C$8,IF(Raw!$N987&gt;$C$9,IF(Raw!$N987&lt;$A$9,IF(Raw!$X987&gt;$C$9,IF(Raw!$X987&lt;$A$9,Raw!R987,-999),-999),-999),-999),-999),-999)</f>
        <v>-999</v>
      </c>
      <c r="L987" s="9">
        <f>IF(Raw!$G987&gt;$C$8,IF(Raw!$Q987&gt;$C$8,IF(Raw!$N987&gt;$C$9,IF(Raw!$N987&lt;$A$9,IF(Raw!$X987&gt;$C$9,IF(Raw!$X987&lt;$A$9,Raw!S987,-999),-999),-999),-999),-999),-999)</f>
        <v>-999</v>
      </c>
      <c r="M987" s="9">
        <f>Raw!Q987</f>
        <v>0</v>
      </c>
      <c r="N987" s="9">
        <f>IF(Raw!$G987&gt;$C$8,IF(Raw!$Q987&gt;$C$8,IF(Raw!$N987&gt;$C$9,IF(Raw!$N987&lt;$A$9,IF(Raw!$X987&gt;$C$9,IF(Raw!$X987&lt;$A$9,Raw!V987,-999),-999),-999),-999),-999),-999)</f>
        <v>-999</v>
      </c>
      <c r="O987" s="9">
        <f>IF(Raw!$G987&gt;$C$8,IF(Raw!$Q987&gt;$C$8,IF(Raw!$N987&gt;$C$9,IF(Raw!$N987&lt;$A$9,IF(Raw!$X987&gt;$C$9,IF(Raw!$X987&lt;$A$9,Raw!W987,-999),-999),-999),-999),-999),-999)</f>
        <v>-999</v>
      </c>
      <c r="P987" s="9">
        <f>IF(Raw!$G987&gt;$C$8,IF(Raw!$Q987&gt;$C$8,IF(Raw!$N987&gt;$C$9,IF(Raw!$N987&lt;$A$9,IF(Raw!$X987&gt;$C$9,IF(Raw!$X987&lt;$A$9,Raw!X987,-999),-999),-999),-999),-999),-999)</f>
        <v>-999</v>
      </c>
      <c r="R987" s="9">
        <f t="shared" si="271"/>
        <v>0</v>
      </c>
      <c r="S987" s="9">
        <f t="shared" si="272"/>
        <v>0</v>
      </c>
      <c r="T987" s="9">
        <f t="shared" si="273"/>
        <v>0</v>
      </c>
      <c r="U987" s="9">
        <f t="shared" si="274"/>
        <v>0</v>
      </c>
      <c r="V987" s="15">
        <f t="shared" si="275"/>
        <v>-999</v>
      </c>
      <c r="X987" s="11">
        <f t="shared" si="276"/>
        <v>-6.0139799999999993E+20</v>
      </c>
      <c r="Y987" s="11">
        <f t="shared" si="277"/>
        <v>-9.99E-18</v>
      </c>
      <c r="Z987" s="11">
        <f t="shared" si="278"/>
        <v>-9.9899999999999989E-4</v>
      </c>
      <c r="AA987" s="16">
        <f t="shared" si="279"/>
        <v>1</v>
      </c>
      <c r="AB987" s="9">
        <f t="shared" si="280"/>
        <v>-999</v>
      </c>
      <c r="AC987" s="9">
        <f t="shared" si="281"/>
        <v>-999</v>
      </c>
      <c r="AD987" s="15">
        <f t="shared" si="282"/>
        <v>-999</v>
      </c>
      <c r="AE987" s="3">
        <f t="shared" si="283"/>
        <v>-1202.7959999999996</v>
      </c>
      <c r="AF987" s="2">
        <f t="shared" si="284"/>
        <v>0.30099999999999988</v>
      </c>
      <c r="AG987" s="9">
        <f t="shared" si="285"/>
        <v>0</v>
      </c>
      <c r="AH987" s="2">
        <f t="shared" si="286"/>
        <v>0</v>
      </c>
    </row>
    <row r="988" spans="1:34">
      <c r="A988" s="1">
        <f>Raw!A988</f>
        <v>0</v>
      </c>
      <c r="B988" s="14">
        <f>Raw!B988</f>
        <v>0</v>
      </c>
      <c r="C988" s="15">
        <f>Raw!C988</f>
        <v>0</v>
      </c>
      <c r="D988" s="15">
        <f>IF(C988&gt;0.5,Raw!D988*D$11,-999)</f>
        <v>-999</v>
      </c>
      <c r="E988" s="9">
        <f>IF(Raw!$G988&gt;$C$8,IF(Raw!$Q988&gt;$C$8,IF(Raw!$N988&gt;$C$9,IF(Raw!$N988&lt;$A$9,IF(Raw!$X988&gt;$C$9,IF(Raw!$X988&lt;$A$9,Raw!H988,-999),-999),-999),-999),-999),-999)</f>
        <v>-999</v>
      </c>
      <c r="F988" s="9">
        <f>IF(Raw!$G988&gt;$C$8,IF(Raw!$Q988&gt;$C$8,IF(Raw!$N988&gt;$C$9,IF(Raw!$N988&lt;$A$9,IF(Raw!$X988&gt;$C$9,IF(Raw!$X988&lt;$A$9,Raw!I988,-999),-999),-999),-999),-999),-999)</f>
        <v>-999</v>
      </c>
      <c r="G988" s="9">
        <f>Raw!G988</f>
        <v>0</v>
      </c>
      <c r="H988" s="9">
        <f>IF(Raw!$G988&gt;$C$8,IF(Raw!$Q988&gt;$C$8,IF(Raw!$N988&gt;$C$9,IF(Raw!$N988&lt;$A$9,IF(Raw!$X988&gt;$C$9,IF(Raw!$X988&lt;$A$9,Raw!L988,-999),-999),-999),-999),-999),-999)</f>
        <v>-999</v>
      </c>
      <c r="I988" s="9">
        <f>IF(Raw!$G988&gt;$C$8,IF(Raw!$Q988&gt;$C$8,IF(Raw!$N988&gt;$C$9,IF(Raw!$N988&lt;$A$9,IF(Raw!$X988&gt;$C$9,IF(Raw!$X988&lt;$A$9,Raw!M988,-999),-999),-999),-999),-999),-999)</f>
        <v>-999</v>
      </c>
      <c r="J988" s="9">
        <f>IF(Raw!$G988&gt;$C$8,IF(Raw!$Q988&gt;$C$8,IF(Raw!$N988&gt;$C$9,IF(Raw!$N988&lt;$A$9,IF(Raw!$X988&gt;$C$9,IF(Raw!$X988&lt;$A$9,Raw!N988,-999),-999),-999),-999),-999),-999)</f>
        <v>-999</v>
      </c>
      <c r="K988" s="9">
        <f>IF(Raw!$G988&gt;$C$8,IF(Raw!$Q988&gt;$C$8,IF(Raw!$N988&gt;$C$9,IF(Raw!$N988&lt;$A$9,IF(Raw!$X988&gt;$C$9,IF(Raw!$X988&lt;$A$9,Raw!R988,-999),-999),-999),-999),-999),-999)</f>
        <v>-999</v>
      </c>
      <c r="L988" s="9">
        <f>IF(Raw!$G988&gt;$C$8,IF(Raw!$Q988&gt;$C$8,IF(Raw!$N988&gt;$C$9,IF(Raw!$N988&lt;$A$9,IF(Raw!$X988&gt;$C$9,IF(Raw!$X988&lt;$A$9,Raw!S988,-999),-999),-999),-999),-999),-999)</f>
        <v>-999</v>
      </c>
      <c r="M988" s="9">
        <f>Raw!Q988</f>
        <v>0</v>
      </c>
      <c r="N988" s="9">
        <f>IF(Raw!$G988&gt;$C$8,IF(Raw!$Q988&gt;$C$8,IF(Raw!$N988&gt;$C$9,IF(Raw!$N988&lt;$A$9,IF(Raw!$X988&gt;$C$9,IF(Raw!$X988&lt;$A$9,Raw!V988,-999),-999),-999),-999),-999),-999)</f>
        <v>-999</v>
      </c>
      <c r="O988" s="9">
        <f>IF(Raw!$G988&gt;$C$8,IF(Raw!$Q988&gt;$C$8,IF(Raw!$N988&gt;$C$9,IF(Raw!$N988&lt;$A$9,IF(Raw!$X988&gt;$C$9,IF(Raw!$X988&lt;$A$9,Raw!W988,-999),-999),-999),-999),-999),-999)</f>
        <v>-999</v>
      </c>
      <c r="P988" s="9">
        <f>IF(Raw!$G988&gt;$C$8,IF(Raw!$Q988&gt;$C$8,IF(Raw!$N988&gt;$C$9,IF(Raw!$N988&lt;$A$9,IF(Raw!$X988&gt;$C$9,IF(Raw!$X988&lt;$A$9,Raw!X988,-999),-999),-999),-999),-999),-999)</f>
        <v>-999</v>
      </c>
      <c r="R988" s="9">
        <f t="shared" si="271"/>
        <v>0</v>
      </c>
      <c r="S988" s="9">
        <f t="shared" si="272"/>
        <v>0</v>
      </c>
      <c r="T988" s="9">
        <f t="shared" si="273"/>
        <v>0</v>
      </c>
      <c r="U988" s="9">
        <f t="shared" si="274"/>
        <v>0</v>
      </c>
      <c r="V988" s="15">
        <f t="shared" si="275"/>
        <v>-999</v>
      </c>
      <c r="X988" s="11">
        <f t="shared" si="276"/>
        <v>-6.0139799999999993E+20</v>
      </c>
      <c r="Y988" s="11">
        <f t="shared" si="277"/>
        <v>-9.99E-18</v>
      </c>
      <c r="Z988" s="11">
        <f t="shared" si="278"/>
        <v>-9.9899999999999989E-4</v>
      </c>
      <c r="AA988" s="16">
        <f t="shared" si="279"/>
        <v>1</v>
      </c>
      <c r="AB988" s="9">
        <f t="shared" si="280"/>
        <v>-999</v>
      </c>
      <c r="AC988" s="9">
        <f t="shared" si="281"/>
        <v>-999</v>
      </c>
      <c r="AD988" s="15">
        <f t="shared" si="282"/>
        <v>-999</v>
      </c>
      <c r="AE988" s="3">
        <f t="shared" si="283"/>
        <v>-1202.7959999999996</v>
      </c>
      <c r="AF988" s="2">
        <f t="shared" si="284"/>
        <v>0.30099999999999988</v>
      </c>
      <c r="AG988" s="9">
        <f t="shared" si="285"/>
        <v>0</v>
      </c>
      <c r="AH988" s="2">
        <f t="shared" si="286"/>
        <v>0</v>
      </c>
    </row>
    <row r="989" spans="1:34">
      <c r="A989" s="1">
        <f>Raw!A989</f>
        <v>0</v>
      </c>
      <c r="B989" s="14">
        <f>Raw!B989</f>
        <v>0</v>
      </c>
      <c r="C989" s="15">
        <f>Raw!C989</f>
        <v>0</v>
      </c>
      <c r="D989" s="15">
        <f>IF(C989&gt;0.5,Raw!D989*D$11,-999)</f>
        <v>-999</v>
      </c>
      <c r="E989" s="9">
        <f>IF(Raw!$G989&gt;$C$8,IF(Raw!$Q989&gt;$C$8,IF(Raw!$N989&gt;$C$9,IF(Raw!$N989&lt;$A$9,IF(Raw!$X989&gt;$C$9,IF(Raw!$X989&lt;$A$9,Raw!H989,-999),-999),-999),-999),-999),-999)</f>
        <v>-999</v>
      </c>
      <c r="F989" s="9">
        <f>IF(Raw!$G989&gt;$C$8,IF(Raw!$Q989&gt;$C$8,IF(Raw!$N989&gt;$C$9,IF(Raw!$N989&lt;$A$9,IF(Raw!$X989&gt;$C$9,IF(Raw!$X989&lt;$A$9,Raw!I989,-999),-999),-999),-999),-999),-999)</f>
        <v>-999</v>
      </c>
      <c r="G989" s="9">
        <f>Raw!G989</f>
        <v>0</v>
      </c>
      <c r="H989" s="9">
        <f>IF(Raw!$G989&gt;$C$8,IF(Raw!$Q989&gt;$C$8,IF(Raw!$N989&gt;$C$9,IF(Raw!$N989&lt;$A$9,IF(Raw!$X989&gt;$C$9,IF(Raw!$X989&lt;$A$9,Raw!L989,-999),-999),-999),-999),-999),-999)</f>
        <v>-999</v>
      </c>
      <c r="I989" s="9">
        <f>IF(Raw!$G989&gt;$C$8,IF(Raw!$Q989&gt;$C$8,IF(Raw!$N989&gt;$C$9,IF(Raw!$N989&lt;$A$9,IF(Raw!$X989&gt;$C$9,IF(Raw!$X989&lt;$A$9,Raw!M989,-999),-999),-999),-999),-999),-999)</f>
        <v>-999</v>
      </c>
      <c r="J989" s="9">
        <f>IF(Raw!$G989&gt;$C$8,IF(Raw!$Q989&gt;$C$8,IF(Raw!$N989&gt;$C$9,IF(Raw!$N989&lt;$A$9,IF(Raw!$X989&gt;$C$9,IF(Raw!$X989&lt;$A$9,Raw!N989,-999),-999),-999),-999),-999),-999)</f>
        <v>-999</v>
      </c>
      <c r="K989" s="9">
        <f>IF(Raw!$G989&gt;$C$8,IF(Raw!$Q989&gt;$C$8,IF(Raw!$N989&gt;$C$9,IF(Raw!$N989&lt;$A$9,IF(Raw!$X989&gt;$C$9,IF(Raw!$X989&lt;$A$9,Raw!R989,-999),-999),-999),-999),-999),-999)</f>
        <v>-999</v>
      </c>
      <c r="L989" s="9">
        <f>IF(Raw!$G989&gt;$C$8,IF(Raw!$Q989&gt;$C$8,IF(Raw!$N989&gt;$C$9,IF(Raw!$N989&lt;$A$9,IF(Raw!$X989&gt;$C$9,IF(Raw!$X989&lt;$A$9,Raw!S989,-999),-999),-999),-999),-999),-999)</f>
        <v>-999</v>
      </c>
      <c r="M989" s="9">
        <f>Raw!Q989</f>
        <v>0</v>
      </c>
      <c r="N989" s="9">
        <f>IF(Raw!$G989&gt;$C$8,IF(Raw!$Q989&gt;$C$8,IF(Raw!$N989&gt;$C$9,IF(Raw!$N989&lt;$A$9,IF(Raw!$X989&gt;$C$9,IF(Raw!$X989&lt;$A$9,Raw!V989,-999),-999),-999),-999),-999),-999)</f>
        <v>-999</v>
      </c>
      <c r="O989" s="9">
        <f>IF(Raw!$G989&gt;$C$8,IF(Raw!$Q989&gt;$C$8,IF(Raw!$N989&gt;$C$9,IF(Raw!$N989&lt;$A$9,IF(Raw!$X989&gt;$C$9,IF(Raw!$X989&lt;$A$9,Raw!W989,-999),-999),-999),-999),-999),-999)</f>
        <v>-999</v>
      </c>
      <c r="P989" s="9">
        <f>IF(Raw!$G989&gt;$C$8,IF(Raw!$Q989&gt;$C$8,IF(Raw!$N989&gt;$C$9,IF(Raw!$N989&lt;$A$9,IF(Raw!$X989&gt;$C$9,IF(Raw!$X989&lt;$A$9,Raw!X989,-999),-999),-999),-999),-999),-999)</f>
        <v>-999</v>
      </c>
      <c r="R989" s="9">
        <f t="shared" si="271"/>
        <v>0</v>
      </c>
      <c r="S989" s="9">
        <f t="shared" si="272"/>
        <v>0</v>
      </c>
      <c r="T989" s="9">
        <f t="shared" si="273"/>
        <v>0</v>
      </c>
      <c r="U989" s="9">
        <f t="shared" si="274"/>
        <v>0</v>
      </c>
      <c r="V989" s="15">
        <f t="shared" si="275"/>
        <v>-999</v>
      </c>
      <c r="X989" s="11">
        <f t="shared" si="276"/>
        <v>-6.0139799999999993E+20</v>
      </c>
      <c r="Y989" s="11">
        <f t="shared" si="277"/>
        <v>-9.99E-18</v>
      </c>
      <c r="Z989" s="11">
        <f t="shared" si="278"/>
        <v>-9.9899999999999989E-4</v>
      </c>
      <c r="AA989" s="16">
        <f t="shared" si="279"/>
        <v>1</v>
      </c>
      <c r="AB989" s="9">
        <f t="shared" si="280"/>
        <v>-999</v>
      </c>
      <c r="AC989" s="9">
        <f t="shared" si="281"/>
        <v>-999</v>
      </c>
      <c r="AD989" s="15">
        <f t="shared" si="282"/>
        <v>-999</v>
      </c>
      <c r="AE989" s="3">
        <f t="shared" si="283"/>
        <v>-1202.7959999999996</v>
      </c>
      <c r="AF989" s="2">
        <f t="shared" si="284"/>
        <v>0.30099999999999988</v>
      </c>
      <c r="AG989" s="9">
        <f t="shared" si="285"/>
        <v>0</v>
      </c>
      <c r="AH989" s="2">
        <f t="shared" si="286"/>
        <v>0</v>
      </c>
    </row>
    <row r="990" spans="1:34">
      <c r="A990" s="1">
        <f>Raw!A990</f>
        <v>0</v>
      </c>
      <c r="B990" s="14">
        <f>Raw!B990</f>
        <v>0</v>
      </c>
      <c r="C990" s="15">
        <f>Raw!C990</f>
        <v>0</v>
      </c>
      <c r="D990" s="15">
        <f>IF(C990&gt;0.5,Raw!D990*D$11,-999)</f>
        <v>-999</v>
      </c>
      <c r="E990" s="9">
        <f>IF(Raw!$G990&gt;$C$8,IF(Raw!$Q990&gt;$C$8,IF(Raw!$N990&gt;$C$9,IF(Raw!$N990&lt;$A$9,IF(Raw!$X990&gt;$C$9,IF(Raw!$X990&lt;$A$9,Raw!H990,-999),-999),-999),-999),-999),-999)</f>
        <v>-999</v>
      </c>
      <c r="F990" s="9">
        <f>IF(Raw!$G990&gt;$C$8,IF(Raw!$Q990&gt;$C$8,IF(Raw!$N990&gt;$C$9,IF(Raw!$N990&lt;$A$9,IF(Raw!$X990&gt;$C$9,IF(Raw!$X990&lt;$A$9,Raw!I990,-999),-999),-999),-999),-999),-999)</f>
        <v>-999</v>
      </c>
      <c r="G990" s="9">
        <f>Raw!G990</f>
        <v>0</v>
      </c>
      <c r="H990" s="9">
        <f>IF(Raw!$G990&gt;$C$8,IF(Raw!$Q990&gt;$C$8,IF(Raw!$N990&gt;$C$9,IF(Raw!$N990&lt;$A$9,IF(Raw!$X990&gt;$C$9,IF(Raw!$X990&lt;$A$9,Raw!L990,-999),-999),-999),-999),-999),-999)</f>
        <v>-999</v>
      </c>
      <c r="I990" s="9">
        <f>IF(Raw!$G990&gt;$C$8,IF(Raw!$Q990&gt;$C$8,IF(Raw!$N990&gt;$C$9,IF(Raw!$N990&lt;$A$9,IF(Raw!$X990&gt;$C$9,IF(Raw!$X990&lt;$A$9,Raw!M990,-999),-999),-999),-999),-999),-999)</f>
        <v>-999</v>
      </c>
      <c r="J990" s="9">
        <f>IF(Raw!$G990&gt;$C$8,IF(Raw!$Q990&gt;$C$8,IF(Raw!$N990&gt;$C$9,IF(Raw!$N990&lt;$A$9,IF(Raw!$X990&gt;$C$9,IF(Raw!$X990&lt;$A$9,Raw!N990,-999),-999),-999),-999),-999),-999)</f>
        <v>-999</v>
      </c>
      <c r="K990" s="9">
        <f>IF(Raw!$G990&gt;$C$8,IF(Raw!$Q990&gt;$C$8,IF(Raw!$N990&gt;$C$9,IF(Raw!$N990&lt;$A$9,IF(Raw!$X990&gt;$C$9,IF(Raw!$X990&lt;$A$9,Raw!R990,-999),-999),-999),-999),-999),-999)</f>
        <v>-999</v>
      </c>
      <c r="L990" s="9">
        <f>IF(Raw!$G990&gt;$C$8,IF(Raw!$Q990&gt;$C$8,IF(Raw!$N990&gt;$C$9,IF(Raw!$N990&lt;$A$9,IF(Raw!$X990&gt;$C$9,IF(Raw!$X990&lt;$A$9,Raw!S990,-999),-999),-999),-999),-999),-999)</f>
        <v>-999</v>
      </c>
      <c r="M990" s="9">
        <f>Raw!Q990</f>
        <v>0</v>
      </c>
      <c r="N990" s="9">
        <f>IF(Raw!$G990&gt;$C$8,IF(Raw!$Q990&gt;$C$8,IF(Raw!$N990&gt;$C$9,IF(Raw!$N990&lt;$A$9,IF(Raw!$X990&gt;$C$9,IF(Raw!$X990&lt;$A$9,Raw!V990,-999),-999),-999),-999),-999),-999)</f>
        <v>-999</v>
      </c>
      <c r="O990" s="9">
        <f>IF(Raw!$G990&gt;$C$8,IF(Raw!$Q990&gt;$C$8,IF(Raw!$N990&gt;$C$9,IF(Raw!$N990&lt;$A$9,IF(Raw!$X990&gt;$C$9,IF(Raw!$X990&lt;$A$9,Raw!W990,-999),-999),-999),-999),-999),-999)</f>
        <v>-999</v>
      </c>
      <c r="P990" s="9">
        <f>IF(Raw!$G990&gt;$C$8,IF(Raw!$Q990&gt;$C$8,IF(Raw!$N990&gt;$C$9,IF(Raw!$N990&lt;$A$9,IF(Raw!$X990&gt;$C$9,IF(Raw!$X990&lt;$A$9,Raw!X990,-999),-999),-999),-999),-999),-999)</f>
        <v>-999</v>
      </c>
      <c r="R990" s="9">
        <f t="shared" si="271"/>
        <v>0</v>
      </c>
      <c r="S990" s="9">
        <f t="shared" si="272"/>
        <v>0</v>
      </c>
      <c r="T990" s="9">
        <f t="shared" si="273"/>
        <v>0</v>
      </c>
      <c r="U990" s="9">
        <f t="shared" si="274"/>
        <v>0</v>
      </c>
      <c r="V990" s="15">
        <f t="shared" si="275"/>
        <v>-999</v>
      </c>
      <c r="X990" s="11">
        <f t="shared" si="276"/>
        <v>-6.0139799999999993E+20</v>
      </c>
      <c r="Y990" s="11">
        <f t="shared" si="277"/>
        <v>-9.99E-18</v>
      </c>
      <c r="Z990" s="11">
        <f t="shared" si="278"/>
        <v>-9.9899999999999989E-4</v>
      </c>
      <c r="AA990" s="16">
        <f t="shared" si="279"/>
        <v>1</v>
      </c>
      <c r="AB990" s="9">
        <f t="shared" si="280"/>
        <v>-999</v>
      </c>
      <c r="AC990" s="9">
        <f t="shared" si="281"/>
        <v>-999</v>
      </c>
      <c r="AD990" s="15">
        <f t="shared" si="282"/>
        <v>-999</v>
      </c>
      <c r="AE990" s="3">
        <f t="shared" si="283"/>
        <v>-1202.7959999999996</v>
      </c>
      <c r="AF990" s="2">
        <f t="shared" si="284"/>
        <v>0.30099999999999988</v>
      </c>
      <c r="AG990" s="9">
        <f t="shared" si="285"/>
        <v>0</v>
      </c>
      <c r="AH990" s="2">
        <f t="shared" si="286"/>
        <v>0</v>
      </c>
    </row>
    <row r="991" spans="1:34">
      <c r="A991" s="1">
        <f>Raw!A991</f>
        <v>0</v>
      </c>
      <c r="B991" s="14">
        <f>Raw!B991</f>
        <v>0</v>
      </c>
      <c r="C991" s="15">
        <f>Raw!C991</f>
        <v>0</v>
      </c>
      <c r="D991" s="15">
        <f>IF(C991&gt;0.5,Raw!D991*D$11,-999)</f>
        <v>-999</v>
      </c>
      <c r="E991" s="9">
        <f>IF(Raw!$G991&gt;$C$8,IF(Raw!$Q991&gt;$C$8,IF(Raw!$N991&gt;$C$9,IF(Raw!$N991&lt;$A$9,IF(Raw!$X991&gt;$C$9,IF(Raw!$X991&lt;$A$9,Raw!H991,-999),-999),-999),-999),-999),-999)</f>
        <v>-999</v>
      </c>
      <c r="F991" s="9">
        <f>IF(Raw!$G991&gt;$C$8,IF(Raw!$Q991&gt;$C$8,IF(Raw!$N991&gt;$C$9,IF(Raw!$N991&lt;$A$9,IF(Raw!$X991&gt;$C$9,IF(Raw!$X991&lt;$A$9,Raw!I991,-999),-999),-999),-999),-999),-999)</f>
        <v>-999</v>
      </c>
      <c r="G991" s="9">
        <f>Raw!G991</f>
        <v>0</v>
      </c>
      <c r="H991" s="9">
        <f>IF(Raw!$G991&gt;$C$8,IF(Raw!$Q991&gt;$C$8,IF(Raw!$N991&gt;$C$9,IF(Raw!$N991&lt;$A$9,IF(Raw!$X991&gt;$C$9,IF(Raw!$X991&lt;$A$9,Raw!L991,-999),-999),-999),-999),-999),-999)</f>
        <v>-999</v>
      </c>
      <c r="I991" s="9">
        <f>IF(Raw!$G991&gt;$C$8,IF(Raw!$Q991&gt;$C$8,IF(Raw!$N991&gt;$C$9,IF(Raw!$N991&lt;$A$9,IF(Raw!$X991&gt;$C$9,IF(Raw!$X991&lt;$A$9,Raw!M991,-999),-999),-999),-999),-999),-999)</f>
        <v>-999</v>
      </c>
      <c r="J991" s="9">
        <f>IF(Raw!$G991&gt;$C$8,IF(Raw!$Q991&gt;$C$8,IF(Raw!$N991&gt;$C$9,IF(Raw!$N991&lt;$A$9,IF(Raw!$X991&gt;$C$9,IF(Raw!$X991&lt;$A$9,Raw!N991,-999),-999),-999),-999),-999),-999)</f>
        <v>-999</v>
      </c>
      <c r="K991" s="9">
        <f>IF(Raw!$G991&gt;$C$8,IF(Raw!$Q991&gt;$C$8,IF(Raw!$N991&gt;$C$9,IF(Raw!$N991&lt;$A$9,IF(Raw!$X991&gt;$C$9,IF(Raw!$X991&lt;$A$9,Raw!R991,-999),-999),-999),-999),-999),-999)</f>
        <v>-999</v>
      </c>
      <c r="L991" s="9">
        <f>IF(Raw!$G991&gt;$C$8,IF(Raw!$Q991&gt;$C$8,IF(Raw!$N991&gt;$C$9,IF(Raw!$N991&lt;$A$9,IF(Raw!$X991&gt;$C$9,IF(Raw!$X991&lt;$A$9,Raw!S991,-999),-999),-999),-999),-999),-999)</f>
        <v>-999</v>
      </c>
      <c r="M991" s="9">
        <f>Raw!Q991</f>
        <v>0</v>
      </c>
      <c r="N991" s="9">
        <f>IF(Raw!$G991&gt;$C$8,IF(Raw!$Q991&gt;$C$8,IF(Raw!$N991&gt;$C$9,IF(Raw!$N991&lt;$A$9,IF(Raw!$X991&gt;$C$9,IF(Raw!$X991&lt;$A$9,Raw!V991,-999),-999),-999),-999),-999),-999)</f>
        <v>-999</v>
      </c>
      <c r="O991" s="9">
        <f>IF(Raw!$G991&gt;$C$8,IF(Raw!$Q991&gt;$C$8,IF(Raw!$N991&gt;$C$9,IF(Raw!$N991&lt;$A$9,IF(Raw!$X991&gt;$C$9,IF(Raw!$X991&lt;$A$9,Raw!W991,-999),-999),-999),-999),-999),-999)</f>
        <v>-999</v>
      </c>
      <c r="P991" s="9">
        <f>IF(Raw!$G991&gt;$C$8,IF(Raw!$Q991&gt;$C$8,IF(Raw!$N991&gt;$C$9,IF(Raw!$N991&lt;$A$9,IF(Raw!$X991&gt;$C$9,IF(Raw!$X991&lt;$A$9,Raw!X991,-999),-999),-999),-999),-999),-999)</f>
        <v>-999</v>
      </c>
      <c r="R991" s="9">
        <f t="shared" si="271"/>
        <v>0</v>
      </c>
      <c r="S991" s="9">
        <f t="shared" si="272"/>
        <v>0</v>
      </c>
      <c r="T991" s="9">
        <f t="shared" si="273"/>
        <v>0</v>
      </c>
      <c r="U991" s="9">
        <f t="shared" si="274"/>
        <v>0</v>
      </c>
      <c r="V991" s="15">
        <f t="shared" si="275"/>
        <v>-999</v>
      </c>
      <c r="X991" s="11">
        <f t="shared" si="276"/>
        <v>-6.0139799999999993E+20</v>
      </c>
      <c r="Y991" s="11">
        <f t="shared" si="277"/>
        <v>-9.99E-18</v>
      </c>
      <c r="Z991" s="11">
        <f t="shared" si="278"/>
        <v>-9.9899999999999989E-4</v>
      </c>
      <c r="AA991" s="16">
        <f t="shared" si="279"/>
        <v>1</v>
      </c>
      <c r="AB991" s="9">
        <f t="shared" si="280"/>
        <v>-999</v>
      </c>
      <c r="AC991" s="9">
        <f t="shared" si="281"/>
        <v>-999</v>
      </c>
      <c r="AD991" s="15">
        <f t="shared" si="282"/>
        <v>-999</v>
      </c>
      <c r="AE991" s="3">
        <f t="shared" si="283"/>
        <v>-1202.7959999999996</v>
      </c>
      <c r="AF991" s="2">
        <f t="shared" si="284"/>
        <v>0.30099999999999988</v>
      </c>
      <c r="AG991" s="9">
        <f t="shared" si="285"/>
        <v>0</v>
      </c>
      <c r="AH991" s="2">
        <f t="shared" si="286"/>
        <v>0</v>
      </c>
    </row>
    <row r="992" spans="1:34">
      <c r="A992" s="1">
        <f>Raw!A992</f>
        <v>0</v>
      </c>
      <c r="B992" s="14">
        <f>Raw!B992</f>
        <v>0</v>
      </c>
      <c r="C992" s="15">
        <f>Raw!C992</f>
        <v>0</v>
      </c>
      <c r="D992" s="15">
        <f>IF(C992&gt;0.5,Raw!D992*D$11,-999)</f>
        <v>-999</v>
      </c>
      <c r="E992" s="9">
        <f>IF(Raw!$G992&gt;$C$8,IF(Raw!$Q992&gt;$C$8,IF(Raw!$N992&gt;$C$9,IF(Raw!$N992&lt;$A$9,IF(Raw!$X992&gt;$C$9,IF(Raw!$X992&lt;$A$9,Raw!H992,-999),-999),-999),-999),-999),-999)</f>
        <v>-999</v>
      </c>
      <c r="F992" s="9">
        <f>IF(Raw!$G992&gt;$C$8,IF(Raw!$Q992&gt;$C$8,IF(Raw!$N992&gt;$C$9,IF(Raw!$N992&lt;$A$9,IF(Raw!$X992&gt;$C$9,IF(Raw!$X992&lt;$A$9,Raw!I992,-999),-999),-999),-999),-999),-999)</f>
        <v>-999</v>
      </c>
      <c r="G992" s="9">
        <f>Raw!G992</f>
        <v>0</v>
      </c>
      <c r="H992" s="9">
        <f>IF(Raw!$G992&gt;$C$8,IF(Raw!$Q992&gt;$C$8,IF(Raw!$N992&gt;$C$9,IF(Raw!$N992&lt;$A$9,IF(Raw!$X992&gt;$C$9,IF(Raw!$X992&lt;$A$9,Raw!L992,-999),-999),-999),-999),-999),-999)</f>
        <v>-999</v>
      </c>
      <c r="I992" s="9">
        <f>IF(Raw!$G992&gt;$C$8,IF(Raw!$Q992&gt;$C$8,IF(Raw!$N992&gt;$C$9,IF(Raw!$N992&lt;$A$9,IF(Raw!$X992&gt;$C$9,IF(Raw!$X992&lt;$A$9,Raw!M992,-999),-999),-999),-999),-999),-999)</f>
        <v>-999</v>
      </c>
      <c r="J992" s="9">
        <f>IF(Raw!$G992&gt;$C$8,IF(Raw!$Q992&gt;$C$8,IF(Raw!$N992&gt;$C$9,IF(Raw!$N992&lt;$A$9,IF(Raw!$X992&gt;$C$9,IF(Raw!$X992&lt;$A$9,Raw!N992,-999),-999),-999),-999),-999),-999)</f>
        <v>-999</v>
      </c>
      <c r="K992" s="9">
        <f>IF(Raw!$G992&gt;$C$8,IF(Raw!$Q992&gt;$C$8,IF(Raw!$N992&gt;$C$9,IF(Raw!$N992&lt;$A$9,IF(Raw!$X992&gt;$C$9,IF(Raw!$X992&lt;$A$9,Raw!R992,-999),-999),-999),-999),-999),-999)</f>
        <v>-999</v>
      </c>
      <c r="L992" s="9">
        <f>IF(Raw!$G992&gt;$C$8,IF(Raw!$Q992&gt;$C$8,IF(Raw!$N992&gt;$C$9,IF(Raw!$N992&lt;$A$9,IF(Raw!$X992&gt;$C$9,IF(Raw!$X992&lt;$A$9,Raw!S992,-999),-999),-999),-999),-999),-999)</f>
        <v>-999</v>
      </c>
      <c r="M992" s="9">
        <f>Raw!Q992</f>
        <v>0</v>
      </c>
      <c r="N992" s="9">
        <f>IF(Raw!$G992&gt;$C$8,IF(Raw!$Q992&gt;$C$8,IF(Raw!$N992&gt;$C$9,IF(Raw!$N992&lt;$A$9,IF(Raw!$X992&gt;$C$9,IF(Raw!$X992&lt;$A$9,Raw!V992,-999),-999),-999),-999),-999),-999)</f>
        <v>-999</v>
      </c>
      <c r="O992" s="9">
        <f>IF(Raw!$G992&gt;$C$8,IF(Raw!$Q992&gt;$C$8,IF(Raw!$N992&gt;$C$9,IF(Raw!$N992&lt;$A$9,IF(Raw!$X992&gt;$C$9,IF(Raw!$X992&lt;$A$9,Raw!W992,-999),-999),-999),-999),-999),-999)</f>
        <v>-999</v>
      </c>
      <c r="P992" s="9">
        <f>IF(Raw!$G992&gt;$C$8,IF(Raw!$Q992&gt;$C$8,IF(Raw!$N992&gt;$C$9,IF(Raw!$N992&lt;$A$9,IF(Raw!$X992&gt;$C$9,IF(Raw!$X992&lt;$A$9,Raw!X992,-999),-999),-999),-999),-999),-999)</f>
        <v>-999</v>
      </c>
      <c r="R992" s="9">
        <f t="shared" si="271"/>
        <v>0</v>
      </c>
      <c r="S992" s="9">
        <f t="shared" si="272"/>
        <v>0</v>
      </c>
      <c r="T992" s="9">
        <f t="shared" si="273"/>
        <v>0</v>
      </c>
      <c r="U992" s="9">
        <f t="shared" si="274"/>
        <v>0</v>
      </c>
      <c r="V992" s="15">
        <f t="shared" si="275"/>
        <v>-999</v>
      </c>
      <c r="X992" s="11">
        <f t="shared" si="276"/>
        <v>-6.0139799999999993E+20</v>
      </c>
      <c r="Y992" s="11">
        <f t="shared" si="277"/>
        <v>-9.99E-18</v>
      </c>
      <c r="Z992" s="11">
        <f t="shared" si="278"/>
        <v>-9.9899999999999989E-4</v>
      </c>
      <c r="AA992" s="16">
        <f t="shared" si="279"/>
        <v>1</v>
      </c>
      <c r="AB992" s="9">
        <f t="shared" si="280"/>
        <v>-999</v>
      </c>
      <c r="AC992" s="9">
        <f t="shared" si="281"/>
        <v>-999</v>
      </c>
      <c r="AD992" s="15">
        <f t="shared" si="282"/>
        <v>-999</v>
      </c>
      <c r="AE992" s="3">
        <f t="shared" si="283"/>
        <v>-1202.7959999999996</v>
      </c>
      <c r="AF992" s="2">
        <f t="shared" si="284"/>
        <v>0.30099999999999988</v>
      </c>
      <c r="AG992" s="9">
        <f t="shared" si="285"/>
        <v>0</v>
      </c>
      <c r="AH992" s="2">
        <f t="shared" si="286"/>
        <v>0</v>
      </c>
    </row>
    <row r="993" spans="1:34">
      <c r="A993" s="1">
        <f>Raw!A993</f>
        <v>0</v>
      </c>
      <c r="B993" s="14">
        <f>Raw!B993</f>
        <v>0</v>
      </c>
      <c r="C993" s="15">
        <f>Raw!C993</f>
        <v>0</v>
      </c>
      <c r="D993" s="15">
        <f>IF(C993&gt;0.5,Raw!D993*D$11,-999)</f>
        <v>-999</v>
      </c>
      <c r="E993" s="9">
        <f>IF(Raw!$G993&gt;$C$8,IF(Raw!$Q993&gt;$C$8,IF(Raw!$N993&gt;$C$9,IF(Raw!$N993&lt;$A$9,IF(Raw!$X993&gt;$C$9,IF(Raw!$X993&lt;$A$9,Raw!H993,-999),-999),-999),-999),-999),-999)</f>
        <v>-999</v>
      </c>
      <c r="F993" s="9">
        <f>IF(Raw!$G993&gt;$C$8,IF(Raw!$Q993&gt;$C$8,IF(Raw!$N993&gt;$C$9,IF(Raw!$N993&lt;$A$9,IF(Raw!$X993&gt;$C$9,IF(Raw!$X993&lt;$A$9,Raw!I993,-999),-999),-999),-999),-999),-999)</f>
        <v>-999</v>
      </c>
      <c r="G993" s="9">
        <f>Raw!G993</f>
        <v>0</v>
      </c>
      <c r="H993" s="9">
        <f>IF(Raw!$G993&gt;$C$8,IF(Raw!$Q993&gt;$C$8,IF(Raw!$N993&gt;$C$9,IF(Raw!$N993&lt;$A$9,IF(Raw!$X993&gt;$C$9,IF(Raw!$X993&lt;$A$9,Raw!L993,-999),-999),-999),-999),-999),-999)</f>
        <v>-999</v>
      </c>
      <c r="I993" s="9">
        <f>IF(Raw!$G993&gt;$C$8,IF(Raw!$Q993&gt;$C$8,IF(Raw!$N993&gt;$C$9,IF(Raw!$N993&lt;$A$9,IF(Raw!$X993&gt;$C$9,IF(Raw!$X993&lt;$A$9,Raw!M993,-999),-999),-999),-999),-999),-999)</f>
        <v>-999</v>
      </c>
      <c r="J993" s="9">
        <f>IF(Raw!$G993&gt;$C$8,IF(Raw!$Q993&gt;$C$8,IF(Raw!$N993&gt;$C$9,IF(Raw!$N993&lt;$A$9,IF(Raw!$X993&gt;$C$9,IF(Raw!$X993&lt;$A$9,Raw!N993,-999),-999),-999),-999),-999),-999)</f>
        <v>-999</v>
      </c>
      <c r="K993" s="9">
        <f>IF(Raw!$G993&gt;$C$8,IF(Raw!$Q993&gt;$C$8,IF(Raw!$N993&gt;$C$9,IF(Raw!$N993&lt;$A$9,IF(Raw!$X993&gt;$C$9,IF(Raw!$X993&lt;$A$9,Raw!R993,-999),-999),-999),-999),-999),-999)</f>
        <v>-999</v>
      </c>
      <c r="L993" s="9">
        <f>IF(Raw!$G993&gt;$C$8,IF(Raw!$Q993&gt;$C$8,IF(Raw!$N993&gt;$C$9,IF(Raw!$N993&lt;$A$9,IF(Raw!$X993&gt;$C$9,IF(Raw!$X993&lt;$A$9,Raw!S993,-999),-999),-999),-999),-999),-999)</f>
        <v>-999</v>
      </c>
      <c r="M993" s="9">
        <f>Raw!Q993</f>
        <v>0</v>
      </c>
      <c r="N993" s="9">
        <f>IF(Raw!$G993&gt;$C$8,IF(Raw!$Q993&gt;$C$8,IF(Raw!$N993&gt;$C$9,IF(Raw!$N993&lt;$A$9,IF(Raw!$X993&gt;$C$9,IF(Raw!$X993&lt;$A$9,Raw!V993,-999),-999),-999),-999),-999),-999)</f>
        <v>-999</v>
      </c>
      <c r="O993" s="9">
        <f>IF(Raw!$G993&gt;$C$8,IF(Raw!$Q993&gt;$C$8,IF(Raw!$N993&gt;$C$9,IF(Raw!$N993&lt;$A$9,IF(Raw!$X993&gt;$C$9,IF(Raw!$X993&lt;$A$9,Raw!W993,-999),-999),-999),-999),-999),-999)</f>
        <v>-999</v>
      </c>
      <c r="P993" s="9">
        <f>IF(Raw!$G993&gt;$C$8,IF(Raw!$Q993&gt;$C$8,IF(Raw!$N993&gt;$C$9,IF(Raw!$N993&lt;$A$9,IF(Raw!$X993&gt;$C$9,IF(Raw!$X993&lt;$A$9,Raw!X993,-999),-999),-999),-999),-999),-999)</f>
        <v>-999</v>
      </c>
      <c r="R993" s="9">
        <f t="shared" si="271"/>
        <v>0</v>
      </c>
      <c r="S993" s="9">
        <f t="shared" si="272"/>
        <v>0</v>
      </c>
      <c r="T993" s="9">
        <f t="shared" si="273"/>
        <v>0</v>
      </c>
      <c r="U993" s="9">
        <f t="shared" si="274"/>
        <v>0</v>
      </c>
      <c r="V993" s="15">
        <f t="shared" si="275"/>
        <v>-999</v>
      </c>
      <c r="X993" s="11">
        <f t="shared" si="276"/>
        <v>-6.0139799999999993E+20</v>
      </c>
      <c r="Y993" s="11">
        <f t="shared" si="277"/>
        <v>-9.99E-18</v>
      </c>
      <c r="Z993" s="11">
        <f t="shared" si="278"/>
        <v>-9.9899999999999989E-4</v>
      </c>
      <c r="AA993" s="16">
        <f t="shared" si="279"/>
        <v>1</v>
      </c>
      <c r="AB993" s="9">
        <f t="shared" si="280"/>
        <v>-999</v>
      </c>
      <c r="AC993" s="9">
        <f t="shared" si="281"/>
        <v>-999</v>
      </c>
      <c r="AD993" s="15">
        <f t="shared" si="282"/>
        <v>-999</v>
      </c>
      <c r="AE993" s="3">
        <f t="shared" si="283"/>
        <v>-1202.7959999999996</v>
      </c>
      <c r="AF993" s="2">
        <f t="shared" si="284"/>
        <v>0.30099999999999988</v>
      </c>
      <c r="AG993" s="9">
        <f t="shared" si="285"/>
        <v>0</v>
      </c>
      <c r="AH993" s="2">
        <f t="shared" si="286"/>
        <v>0</v>
      </c>
    </row>
    <row r="994" spans="1:34">
      <c r="A994" s="1">
        <f>Raw!A994</f>
        <v>0</v>
      </c>
      <c r="B994" s="14">
        <f>Raw!B994</f>
        <v>0</v>
      </c>
      <c r="C994" s="15">
        <f>Raw!C994</f>
        <v>0</v>
      </c>
      <c r="D994" s="15">
        <f>IF(C994&gt;0.5,Raw!D994*D$11,-999)</f>
        <v>-999</v>
      </c>
      <c r="E994" s="9">
        <f>IF(Raw!$G994&gt;$C$8,IF(Raw!$Q994&gt;$C$8,IF(Raw!$N994&gt;$C$9,IF(Raw!$N994&lt;$A$9,IF(Raw!$X994&gt;$C$9,IF(Raw!$X994&lt;$A$9,Raw!H994,-999),-999),-999),-999),-999),-999)</f>
        <v>-999</v>
      </c>
      <c r="F994" s="9">
        <f>IF(Raw!$G994&gt;$C$8,IF(Raw!$Q994&gt;$C$8,IF(Raw!$N994&gt;$C$9,IF(Raw!$N994&lt;$A$9,IF(Raw!$X994&gt;$C$9,IF(Raw!$X994&lt;$A$9,Raw!I994,-999),-999),-999),-999),-999),-999)</f>
        <v>-999</v>
      </c>
      <c r="G994" s="9">
        <f>Raw!G994</f>
        <v>0</v>
      </c>
      <c r="H994" s="9">
        <f>IF(Raw!$G994&gt;$C$8,IF(Raw!$Q994&gt;$C$8,IF(Raw!$N994&gt;$C$9,IF(Raw!$N994&lt;$A$9,IF(Raw!$X994&gt;$C$9,IF(Raw!$X994&lt;$A$9,Raw!L994,-999),-999),-999),-999),-999),-999)</f>
        <v>-999</v>
      </c>
      <c r="I994" s="9">
        <f>IF(Raw!$G994&gt;$C$8,IF(Raw!$Q994&gt;$C$8,IF(Raw!$N994&gt;$C$9,IF(Raw!$N994&lt;$A$9,IF(Raw!$X994&gt;$C$9,IF(Raw!$X994&lt;$A$9,Raw!M994,-999),-999),-999),-999),-999),-999)</f>
        <v>-999</v>
      </c>
      <c r="J994" s="9">
        <f>IF(Raw!$G994&gt;$C$8,IF(Raw!$Q994&gt;$C$8,IF(Raw!$N994&gt;$C$9,IF(Raw!$N994&lt;$A$9,IF(Raw!$X994&gt;$C$9,IF(Raw!$X994&lt;$A$9,Raw!N994,-999),-999),-999),-999),-999),-999)</f>
        <v>-999</v>
      </c>
      <c r="K994" s="9">
        <f>IF(Raw!$G994&gt;$C$8,IF(Raw!$Q994&gt;$C$8,IF(Raw!$N994&gt;$C$9,IF(Raw!$N994&lt;$A$9,IF(Raw!$X994&gt;$C$9,IF(Raw!$X994&lt;$A$9,Raw!R994,-999),-999),-999),-999),-999),-999)</f>
        <v>-999</v>
      </c>
      <c r="L994" s="9">
        <f>IF(Raw!$G994&gt;$C$8,IF(Raw!$Q994&gt;$C$8,IF(Raw!$N994&gt;$C$9,IF(Raw!$N994&lt;$A$9,IF(Raw!$X994&gt;$C$9,IF(Raw!$X994&lt;$A$9,Raw!S994,-999),-999),-999),-999),-999),-999)</f>
        <v>-999</v>
      </c>
      <c r="M994" s="9">
        <f>Raw!Q994</f>
        <v>0</v>
      </c>
      <c r="N994" s="9">
        <f>IF(Raw!$G994&gt;$C$8,IF(Raw!$Q994&gt;$C$8,IF(Raw!$N994&gt;$C$9,IF(Raw!$N994&lt;$A$9,IF(Raw!$X994&gt;$C$9,IF(Raw!$X994&lt;$A$9,Raw!V994,-999),-999),-999),-999),-999),-999)</f>
        <v>-999</v>
      </c>
      <c r="O994" s="9">
        <f>IF(Raw!$G994&gt;$C$8,IF(Raw!$Q994&gt;$C$8,IF(Raw!$N994&gt;$C$9,IF(Raw!$N994&lt;$A$9,IF(Raw!$X994&gt;$C$9,IF(Raw!$X994&lt;$A$9,Raw!W994,-999),-999),-999),-999),-999),-999)</f>
        <v>-999</v>
      </c>
      <c r="P994" s="9">
        <f>IF(Raw!$G994&gt;$C$8,IF(Raw!$Q994&gt;$C$8,IF(Raw!$N994&gt;$C$9,IF(Raw!$N994&lt;$A$9,IF(Raw!$X994&gt;$C$9,IF(Raw!$X994&lt;$A$9,Raw!X994,-999),-999),-999),-999),-999),-999)</f>
        <v>-999</v>
      </c>
      <c r="R994" s="9">
        <f t="shared" si="271"/>
        <v>0</v>
      </c>
      <c r="S994" s="9">
        <f t="shared" si="272"/>
        <v>0</v>
      </c>
      <c r="T994" s="9">
        <f t="shared" si="273"/>
        <v>0</v>
      </c>
      <c r="U994" s="9">
        <f t="shared" si="274"/>
        <v>0</v>
      </c>
      <c r="V994" s="15">
        <f t="shared" si="275"/>
        <v>-999</v>
      </c>
      <c r="X994" s="11">
        <f t="shared" si="276"/>
        <v>-6.0139799999999993E+20</v>
      </c>
      <c r="Y994" s="11">
        <f t="shared" si="277"/>
        <v>-9.99E-18</v>
      </c>
      <c r="Z994" s="11">
        <f t="shared" si="278"/>
        <v>-9.9899999999999989E-4</v>
      </c>
      <c r="AA994" s="16">
        <f t="shared" si="279"/>
        <v>1</v>
      </c>
      <c r="AB994" s="9">
        <f t="shared" si="280"/>
        <v>-999</v>
      </c>
      <c r="AC994" s="9">
        <f t="shared" si="281"/>
        <v>-999</v>
      </c>
      <c r="AD994" s="15">
        <f t="shared" si="282"/>
        <v>-999</v>
      </c>
      <c r="AE994" s="3">
        <f t="shared" si="283"/>
        <v>-1202.7959999999996</v>
      </c>
      <c r="AF994" s="2">
        <f t="shared" si="284"/>
        <v>0.30099999999999988</v>
      </c>
      <c r="AG994" s="9">
        <f t="shared" si="285"/>
        <v>0</v>
      </c>
      <c r="AH994" s="2">
        <f t="shared" si="286"/>
        <v>0</v>
      </c>
    </row>
    <row r="995" spans="1:34">
      <c r="A995" s="1">
        <f>Raw!A995</f>
        <v>0</v>
      </c>
      <c r="B995" s="14">
        <f>Raw!B995</f>
        <v>0</v>
      </c>
      <c r="C995" s="15">
        <f>Raw!C995</f>
        <v>0</v>
      </c>
      <c r="D995" s="15">
        <f>IF(C995&gt;0.5,Raw!D995*D$11,-999)</f>
        <v>-999</v>
      </c>
      <c r="E995" s="9">
        <f>IF(Raw!$G995&gt;$C$8,IF(Raw!$Q995&gt;$C$8,IF(Raw!$N995&gt;$C$9,IF(Raw!$N995&lt;$A$9,IF(Raw!$X995&gt;$C$9,IF(Raw!$X995&lt;$A$9,Raw!H995,-999),-999),-999),-999),-999),-999)</f>
        <v>-999</v>
      </c>
      <c r="F995" s="9">
        <f>IF(Raw!$G995&gt;$C$8,IF(Raw!$Q995&gt;$C$8,IF(Raw!$N995&gt;$C$9,IF(Raw!$N995&lt;$A$9,IF(Raw!$X995&gt;$C$9,IF(Raw!$X995&lt;$A$9,Raw!I995,-999),-999),-999),-999),-999),-999)</f>
        <v>-999</v>
      </c>
      <c r="G995" s="9">
        <f>Raw!G995</f>
        <v>0</v>
      </c>
      <c r="H995" s="9">
        <f>IF(Raw!$G995&gt;$C$8,IF(Raw!$Q995&gt;$C$8,IF(Raw!$N995&gt;$C$9,IF(Raw!$N995&lt;$A$9,IF(Raw!$X995&gt;$C$9,IF(Raw!$X995&lt;$A$9,Raw!L995,-999),-999),-999),-999),-999),-999)</f>
        <v>-999</v>
      </c>
      <c r="I995" s="9">
        <f>IF(Raw!$G995&gt;$C$8,IF(Raw!$Q995&gt;$C$8,IF(Raw!$N995&gt;$C$9,IF(Raw!$N995&lt;$A$9,IF(Raw!$X995&gt;$C$9,IF(Raw!$X995&lt;$A$9,Raw!M995,-999),-999),-999),-999),-999),-999)</f>
        <v>-999</v>
      </c>
      <c r="J995" s="9">
        <f>IF(Raw!$G995&gt;$C$8,IF(Raw!$Q995&gt;$C$8,IF(Raw!$N995&gt;$C$9,IF(Raw!$N995&lt;$A$9,IF(Raw!$X995&gt;$C$9,IF(Raw!$X995&lt;$A$9,Raw!N995,-999),-999),-999),-999),-999),-999)</f>
        <v>-999</v>
      </c>
      <c r="K995" s="9">
        <f>IF(Raw!$G995&gt;$C$8,IF(Raw!$Q995&gt;$C$8,IF(Raw!$N995&gt;$C$9,IF(Raw!$N995&lt;$A$9,IF(Raw!$X995&gt;$C$9,IF(Raw!$X995&lt;$A$9,Raw!R995,-999),-999),-999),-999),-999),-999)</f>
        <v>-999</v>
      </c>
      <c r="L995" s="9">
        <f>IF(Raw!$G995&gt;$C$8,IF(Raw!$Q995&gt;$C$8,IF(Raw!$N995&gt;$C$9,IF(Raw!$N995&lt;$A$9,IF(Raw!$X995&gt;$C$9,IF(Raw!$X995&lt;$A$9,Raw!S995,-999),-999),-999),-999),-999),-999)</f>
        <v>-999</v>
      </c>
      <c r="M995" s="9">
        <f>Raw!Q995</f>
        <v>0</v>
      </c>
      <c r="N995" s="9">
        <f>IF(Raw!$G995&gt;$C$8,IF(Raw!$Q995&gt;$C$8,IF(Raw!$N995&gt;$C$9,IF(Raw!$N995&lt;$A$9,IF(Raw!$X995&gt;$C$9,IF(Raw!$X995&lt;$A$9,Raw!V995,-999),-999),-999),-999),-999),-999)</f>
        <v>-999</v>
      </c>
      <c r="O995" s="9">
        <f>IF(Raw!$G995&gt;$C$8,IF(Raw!$Q995&gt;$C$8,IF(Raw!$N995&gt;$C$9,IF(Raw!$N995&lt;$A$9,IF(Raw!$X995&gt;$C$9,IF(Raw!$X995&lt;$A$9,Raw!W995,-999),-999),-999),-999),-999),-999)</f>
        <v>-999</v>
      </c>
      <c r="P995" s="9">
        <f>IF(Raw!$G995&gt;$C$8,IF(Raw!$Q995&gt;$C$8,IF(Raw!$N995&gt;$C$9,IF(Raw!$N995&lt;$A$9,IF(Raw!$X995&gt;$C$9,IF(Raw!$X995&lt;$A$9,Raw!X995,-999),-999),-999),-999),-999),-999)</f>
        <v>-999</v>
      </c>
      <c r="R995" s="9">
        <f t="shared" si="271"/>
        <v>0</v>
      </c>
      <c r="S995" s="9">
        <f t="shared" si="272"/>
        <v>0</v>
      </c>
      <c r="T995" s="9">
        <f t="shared" si="273"/>
        <v>0</v>
      </c>
      <c r="U995" s="9">
        <f t="shared" si="274"/>
        <v>0</v>
      </c>
      <c r="V995" s="15">
        <f t="shared" si="275"/>
        <v>-999</v>
      </c>
      <c r="X995" s="11">
        <f t="shared" si="276"/>
        <v>-6.0139799999999993E+20</v>
      </c>
      <c r="Y995" s="11">
        <f t="shared" si="277"/>
        <v>-9.99E-18</v>
      </c>
      <c r="Z995" s="11">
        <f t="shared" si="278"/>
        <v>-9.9899999999999989E-4</v>
      </c>
      <c r="AA995" s="16">
        <f t="shared" si="279"/>
        <v>1</v>
      </c>
      <c r="AB995" s="9">
        <f t="shared" si="280"/>
        <v>-999</v>
      </c>
      <c r="AC995" s="9">
        <f t="shared" si="281"/>
        <v>-999</v>
      </c>
      <c r="AD995" s="15">
        <f t="shared" si="282"/>
        <v>-999</v>
      </c>
      <c r="AE995" s="3">
        <f t="shared" si="283"/>
        <v>-1202.7959999999996</v>
      </c>
      <c r="AF995" s="2">
        <f t="shared" si="284"/>
        <v>0.30099999999999988</v>
      </c>
      <c r="AG995" s="9">
        <f t="shared" si="285"/>
        <v>0</v>
      </c>
      <c r="AH995" s="2">
        <f t="shared" si="286"/>
        <v>0</v>
      </c>
    </row>
    <row r="996" spans="1:34">
      <c r="A996" s="1">
        <f>Raw!A996</f>
        <v>0</v>
      </c>
      <c r="B996" s="14">
        <f>Raw!B996</f>
        <v>0</v>
      </c>
      <c r="C996" s="15">
        <f>Raw!C996</f>
        <v>0</v>
      </c>
      <c r="D996" s="15">
        <f>IF(C996&gt;0.5,Raw!D996*D$11,-999)</f>
        <v>-999</v>
      </c>
      <c r="E996" s="9">
        <f>IF(Raw!$G996&gt;$C$8,IF(Raw!$Q996&gt;$C$8,IF(Raw!$N996&gt;$C$9,IF(Raw!$N996&lt;$A$9,IF(Raw!$X996&gt;$C$9,IF(Raw!$X996&lt;$A$9,Raw!H996,-999),-999),-999),-999),-999),-999)</f>
        <v>-999</v>
      </c>
      <c r="F996" s="9">
        <f>IF(Raw!$G996&gt;$C$8,IF(Raw!$Q996&gt;$C$8,IF(Raw!$N996&gt;$C$9,IF(Raw!$N996&lt;$A$9,IF(Raw!$X996&gt;$C$9,IF(Raw!$X996&lt;$A$9,Raw!I996,-999),-999),-999),-999),-999),-999)</f>
        <v>-999</v>
      </c>
      <c r="G996" s="9">
        <f>Raw!G996</f>
        <v>0</v>
      </c>
      <c r="H996" s="9">
        <f>IF(Raw!$G996&gt;$C$8,IF(Raw!$Q996&gt;$C$8,IF(Raw!$N996&gt;$C$9,IF(Raw!$N996&lt;$A$9,IF(Raw!$X996&gt;$C$9,IF(Raw!$X996&lt;$A$9,Raw!L996,-999),-999),-999),-999),-999),-999)</f>
        <v>-999</v>
      </c>
      <c r="I996" s="9">
        <f>IF(Raw!$G996&gt;$C$8,IF(Raw!$Q996&gt;$C$8,IF(Raw!$N996&gt;$C$9,IF(Raw!$N996&lt;$A$9,IF(Raw!$X996&gt;$C$9,IF(Raw!$X996&lt;$A$9,Raw!M996,-999),-999),-999),-999),-999),-999)</f>
        <v>-999</v>
      </c>
      <c r="J996" s="9">
        <f>IF(Raw!$G996&gt;$C$8,IF(Raw!$Q996&gt;$C$8,IF(Raw!$N996&gt;$C$9,IF(Raw!$N996&lt;$A$9,IF(Raw!$X996&gt;$C$9,IF(Raw!$X996&lt;$A$9,Raw!N996,-999),-999),-999),-999),-999),-999)</f>
        <v>-999</v>
      </c>
      <c r="K996" s="9">
        <f>IF(Raw!$G996&gt;$C$8,IF(Raw!$Q996&gt;$C$8,IF(Raw!$N996&gt;$C$9,IF(Raw!$N996&lt;$A$9,IF(Raw!$X996&gt;$C$9,IF(Raw!$X996&lt;$A$9,Raw!R996,-999),-999),-999),-999),-999),-999)</f>
        <v>-999</v>
      </c>
      <c r="L996" s="9">
        <f>IF(Raw!$G996&gt;$C$8,IF(Raw!$Q996&gt;$C$8,IF(Raw!$N996&gt;$C$9,IF(Raw!$N996&lt;$A$9,IF(Raw!$X996&gt;$C$9,IF(Raw!$X996&lt;$A$9,Raw!S996,-999),-999),-999),-999),-999),-999)</f>
        <v>-999</v>
      </c>
      <c r="M996" s="9">
        <f>Raw!Q996</f>
        <v>0</v>
      </c>
      <c r="N996" s="9">
        <f>IF(Raw!$G996&gt;$C$8,IF(Raw!$Q996&gt;$C$8,IF(Raw!$N996&gt;$C$9,IF(Raw!$N996&lt;$A$9,IF(Raw!$X996&gt;$C$9,IF(Raw!$X996&lt;$A$9,Raw!V996,-999),-999),-999),-999),-999),-999)</f>
        <v>-999</v>
      </c>
      <c r="O996" s="9">
        <f>IF(Raw!$G996&gt;$C$8,IF(Raw!$Q996&gt;$C$8,IF(Raw!$N996&gt;$C$9,IF(Raw!$N996&lt;$A$9,IF(Raw!$X996&gt;$C$9,IF(Raw!$X996&lt;$A$9,Raw!W996,-999),-999),-999),-999),-999),-999)</f>
        <v>-999</v>
      </c>
      <c r="P996" s="9">
        <f>IF(Raw!$G996&gt;$C$8,IF(Raw!$Q996&gt;$C$8,IF(Raw!$N996&gt;$C$9,IF(Raw!$N996&lt;$A$9,IF(Raw!$X996&gt;$C$9,IF(Raw!$X996&lt;$A$9,Raw!X996,-999),-999),-999),-999),-999),-999)</f>
        <v>-999</v>
      </c>
      <c r="R996" s="9">
        <f t="shared" si="271"/>
        <v>0</v>
      </c>
      <c r="S996" s="9">
        <f t="shared" si="272"/>
        <v>0</v>
      </c>
      <c r="T996" s="9">
        <f t="shared" si="273"/>
        <v>0</v>
      </c>
      <c r="U996" s="9">
        <f t="shared" si="274"/>
        <v>0</v>
      </c>
      <c r="V996" s="15">
        <f t="shared" si="275"/>
        <v>-999</v>
      </c>
      <c r="X996" s="11">
        <f t="shared" si="276"/>
        <v>-6.0139799999999993E+20</v>
      </c>
      <c r="Y996" s="11">
        <f t="shared" si="277"/>
        <v>-9.99E-18</v>
      </c>
      <c r="Z996" s="11">
        <f t="shared" si="278"/>
        <v>-9.9899999999999989E-4</v>
      </c>
      <c r="AA996" s="16">
        <f t="shared" si="279"/>
        <v>1</v>
      </c>
      <c r="AB996" s="9">
        <f t="shared" si="280"/>
        <v>-999</v>
      </c>
      <c r="AC996" s="9">
        <f t="shared" si="281"/>
        <v>-999</v>
      </c>
      <c r="AD996" s="15">
        <f t="shared" si="282"/>
        <v>-999</v>
      </c>
      <c r="AE996" s="3">
        <f t="shared" si="283"/>
        <v>-1202.7959999999996</v>
      </c>
      <c r="AF996" s="2">
        <f t="shared" si="284"/>
        <v>0.30099999999999988</v>
      </c>
      <c r="AG996" s="9">
        <f t="shared" si="285"/>
        <v>0</v>
      </c>
      <c r="AH996" s="2">
        <f t="shared" si="286"/>
        <v>0</v>
      </c>
    </row>
    <row r="997" spans="1:34">
      <c r="A997" s="1">
        <f>Raw!A997</f>
        <v>0</v>
      </c>
      <c r="B997" s="14">
        <f>Raw!B997</f>
        <v>0</v>
      </c>
      <c r="C997" s="15">
        <f>Raw!C997</f>
        <v>0</v>
      </c>
      <c r="D997" s="15">
        <f>IF(C997&gt;0.5,Raw!D997*D$11,-999)</f>
        <v>-999</v>
      </c>
      <c r="E997" s="9">
        <f>IF(Raw!$G997&gt;$C$8,IF(Raw!$Q997&gt;$C$8,IF(Raw!$N997&gt;$C$9,IF(Raw!$N997&lt;$A$9,IF(Raw!$X997&gt;$C$9,IF(Raw!$X997&lt;$A$9,Raw!H997,-999),-999),-999),-999),-999),-999)</f>
        <v>-999</v>
      </c>
      <c r="F997" s="9">
        <f>IF(Raw!$G997&gt;$C$8,IF(Raw!$Q997&gt;$C$8,IF(Raw!$N997&gt;$C$9,IF(Raw!$N997&lt;$A$9,IF(Raw!$X997&gt;$C$9,IF(Raw!$X997&lt;$A$9,Raw!I997,-999),-999),-999),-999),-999),-999)</f>
        <v>-999</v>
      </c>
      <c r="G997" s="9">
        <f>Raw!G997</f>
        <v>0</v>
      </c>
      <c r="H997" s="9">
        <f>IF(Raw!$G997&gt;$C$8,IF(Raw!$Q997&gt;$C$8,IF(Raw!$N997&gt;$C$9,IF(Raw!$N997&lt;$A$9,IF(Raw!$X997&gt;$C$9,IF(Raw!$X997&lt;$A$9,Raw!L997,-999),-999),-999),-999),-999),-999)</f>
        <v>-999</v>
      </c>
      <c r="I997" s="9">
        <f>IF(Raw!$G997&gt;$C$8,IF(Raw!$Q997&gt;$C$8,IF(Raw!$N997&gt;$C$9,IF(Raw!$N997&lt;$A$9,IF(Raw!$X997&gt;$C$9,IF(Raw!$X997&lt;$A$9,Raw!M997,-999),-999),-999),-999),-999),-999)</f>
        <v>-999</v>
      </c>
      <c r="J997" s="9">
        <f>IF(Raw!$G997&gt;$C$8,IF(Raw!$Q997&gt;$C$8,IF(Raw!$N997&gt;$C$9,IF(Raw!$N997&lt;$A$9,IF(Raw!$X997&gt;$C$9,IF(Raw!$X997&lt;$A$9,Raw!N997,-999),-999),-999),-999),-999),-999)</f>
        <v>-999</v>
      </c>
      <c r="K997" s="9">
        <f>IF(Raw!$G997&gt;$C$8,IF(Raw!$Q997&gt;$C$8,IF(Raw!$N997&gt;$C$9,IF(Raw!$N997&lt;$A$9,IF(Raw!$X997&gt;$C$9,IF(Raw!$X997&lt;$A$9,Raw!R997,-999),-999),-999),-999),-999),-999)</f>
        <v>-999</v>
      </c>
      <c r="L997" s="9">
        <f>IF(Raw!$G997&gt;$C$8,IF(Raw!$Q997&gt;$C$8,IF(Raw!$N997&gt;$C$9,IF(Raw!$N997&lt;$A$9,IF(Raw!$X997&gt;$C$9,IF(Raw!$X997&lt;$A$9,Raw!S997,-999),-999),-999),-999),-999),-999)</f>
        <v>-999</v>
      </c>
      <c r="M997" s="9">
        <f>Raw!Q997</f>
        <v>0</v>
      </c>
      <c r="N997" s="9">
        <f>IF(Raw!$G997&gt;$C$8,IF(Raw!$Q997&gt;$C$8,IF(Raw!$N997&gt;$C$9,IF(Raw!$N997&lt;$A$9,IF(Raw!$X997&gt;$C$9,IF(Raw!$X997&lt;$A$9,Raw!V997,-999),-999),-999),-999),-999),-999)</f>
        <v>-999</v>
      </c>
      <c r="O997" s="9">
        <f>IF(Raw!$G997&gt;$C$8,IF(Raw!$Q997&gt;$C$8,IF(Raw!$N997&gt;$C$9,IF(Raw!$N997&lt;$A$9,IF(Raw!$X997&gt;$C$9,IF(Raw!$X997&lt;$A$9,Raw!W997,-999),-999),-999),-999),-999),-999)</f>
        <v>-999</v>
      </c>
      <c r="P997" s="9">
        <f>IF(Raw!$G997&gt;$C$8,IF(Raw!$Q997&gt;$C$8,IF(Raw!$N997&gt;$C$9,IF(Raw!$N997&lt;$A$9,IF(Raw!$X997&gt;$C$9,IF(Raw!$X997&lt;$A$9,Raw!X997,-999),-999),-999),-999),-999),-999)</f>
        <v>-999</v>
      </c>
      <c r="R997" s="9">
        <f t="shared" si="271"/>
        <v>0</v>
      </c>
      <c r="S997" s="9">
        <f t="shared" si="272"/>
        <v>0</v>
      </c>
      <c r="T997" s="9">
        <f t="shared" si="273"/>
        <v>0</v>
      </c>
      <c r="U997" s="9">
        <f t="shared" si="274"/>
        <v>0</v>
      </c>
      <c r="V997" s="15">
        <f t="shared" si="275"/>
        <v>-999</v>
      </c>
      <c r="X997" s="11">
        <f t="shared" si="276"/>
        <v>-6.0139799999999993E+20</v>
      </c>
      <c r="Y997" s="11">
        <f t="shared" si="277"/>
        <v>-9.99E-18</v>
      </c>
      <c r="Z997" s="11">
        <f t="shared" si="278"/>
        <v>-9.9899999999999989E-4</v>
      </c>
      <c r="AA997" s="16">
        <f t="shared" si="279"/>
        <v>1</v>
      </c>
      <c r="AB997" s="9">
        <f t="shared" si="280"/>
        <v>-999</v>
      </c>
      <c r="AC997" s="9">
        <f t="shared" si="281"/>
        <v>-999</v>
      </c>
      <c r="AD997" s="15">
        <f t="shared" si="282"/>
        <v>-999</v>
      </c>
      <c r="AE997" s="3">
        <f t="shared" si="283"/>
        <v>-1202.7959999999996</v>
      </c>
      <c r="AF997" s="2">
        <f t="shared" si="284"/>
        <v>0.30099999999999988</v>
      </c>
      <c r="AG997" s="9">
        <f t="shared" si="285"/>
        <v>0</v>
      </c>
      <c r="AH997" s="2">
        <f t="shared" si="286"/>
        <v>0</v>
      </c>
    </row>
    <row r="998" spans="1:34">
      <c r="A998" s="1">
        <f>Raw!A998</f>
        <v>0</v>
      </c>
      <c r="B998" s="14">
        <f>Raw!B998</f>
        <v>0</v>
      </c>
      <c r="C998" s="15">
        <f>Raw!C998</f>
        <v>0</v>
      </c>
      <c r="D998" s="15">
        <f>IF(C998&gt;0.5,Raw!D998*D$11,-999)</f>
        <v>-999</v>
      </c>
      <c r="E998" s="9">
        <f>IF(Raw!$G998&gt;$C$8,IF(Raw!$Q998&gt;$C$8,IF(Raw!$N998&gt;$C$9,IF(Raw!$N998&lt;$A$9,IF(Raw!$X998&gt;$C$9,IF(Raw!$X998&lt;$A$9,Raw!H998,-999),-999),-999),-999),-999),-999)</f>
        <v>-999</v>
      </c>
      <c r="F998" s="9">
        <f>IF(Raw!$G998&gt;$C$8,IF(Raw!$Q998&gt;$C$8,IF(Raw!$N998&gt;$C$9,IF(Raw!$N998&lt;$A$9,IF(Raw!$X998&gt;$C$9,IF(Raw!$X998&lt;$A$9,Raw!I998,-999),-999),-999),-999),-999),-999)</f>
        <v>-999</v>
      </c>
      <c r="G998" s="9">
        <f>Raw!G998</f>
        <v>0</v>
      </c>
      <c r="H998" s="9">
        <f>IF(Raw!$G998&gt;$C$8,IF(Raw!$Q998&gt;$C$8,IF(Raw!$N998&gt;$C$9,IF(Raw!$N998&lt;$A$9,IF(Raw!$X998&gt;$C$9,IF(Raw!$X998&lt;$A$9,Raw!L998,-999),-999),-999),-999),-999),-999)</f>
        <v>-999</v>
      </c>
      <c r="I998" s="9">
        <f>IF(Raw!$G998&gt;$C$8,IF(Raw!$Q998&gt;$C$8,IF(Raw!$N998&gt;$C$9,IF(Raw!$N998&lt;$A$9,IF(Raw!$X998&gt;$C$9,IF(Raw!$X998&lt;$A$9,Raw!M998,-999),-999),-999),-999),-999),-999)</f>
        <v>-999</v>
      </c>
      <c r="J998" s="9">
        <f>IF(Raw!$G998&gt;$C$8,IF(Raw!$Q998&gt;$C$8,IF(Raw!$N998&gt;$C$9,IF(Raw!$N998&lt;$A$9,IF(Raw!$X998&gt;$C$9,IF(Raw!$X998&lt;$A$9,Raw!N998,-999),-999),-999),-999),-999),-999)</f>
        <v>-999</v>
      </c>
      <c r="K998" s="9">
        <f>IF(Raw!$G998&gt;$C$8,IF(Raw!$Q998&gt;$C$8,IF(Raw!$N998&gt;$C$9,IF(Raw!$N998&lt;$A$9,IF(Raw!$X998&gt;$C$9,IF(Raw!$X998&lt;$A$9,Raw!R998,-999),-999),-999),-999),-999),-999)</f>
        <v>-999</v>
      </c>
      <c r="L998" s="9">
        <f>IF(Raw!$G998&gt;$C$8,IF(Raw!$Q998&gt;$C$8,IF(Raw!$N998&gt;$C$9,IF(Raw!$N998&lt;$A$9,IF(Raw!$X998&gt;$C$9,IF(Raw!$X998&lt;$A$9,Raw!S998,-999),-999),-999),-999),-999),-999)</f>
        <v>-999</v>
      </c>
      <c r="M998" s="9">
        <f>Raw!Q998</f>
        <v>0</v>
      </c>
      <c r="N998" s="9">
        <f>IF(Raw!$G998&gt;$C$8,IF(Raw!$Q998&gt;$C$8,IF(Raw!$N998&gt;$C$9,IF(Raw!$N998&lt;$A$9,IF(Raw!$X998&gt;$C$9,IF(Raw!$X998&lt;$A$9,Raw!V998,-999),-999),-999),-999),-999),-999)</f>
        <v>-999</v>
      </c>
      <c r="O998" s="9">
        <f>IF(Raw!$G998&gt;$C$8,IF(Raw!$Q998&gt;$C$8,IF(Raw!$N998&gt;$C$9,IF(Raw!$N998&lt;$A$9,IF(Raw!$X998&gt;$C$9,IF(Raw!$X998&lt;$A$9,Raw!W998,-999),-999),-999),-999),-999),-999)</f>
        <v>-999</v>
      </c>
      <c r="P998" s="9">
        <f>IF(Raw!$G998&gt;$C$8,IF(Raw!$Q998&gt;$C$8,IF(Raw!$N998&gt;$C$9,IF(Raw!$N998&lt;$A$9,IF(Raw!$X998&gt;$C$9,IF(Raw!$X998&lt;$A$9,Raw!X998,-999),-999),-999),-999),-999),-999)</f>
        <v>-999</v>
      </c>
      <c r="R998" s="9">
        <f t="shared" si="271"/>
        <v>0</v>
      </c>
      <c r="S998" s="9">
        <f t="shared" si="272"/>
        <v>0</v>
      </c>
      <c r="T998" s="9">
        <f t="shared" si="273"/>
        <v>0</v>
      </c>
      <c r="U998" s="9">
        <f t="shared" si="274"/>
        <v>0</v>
      </c>
      <c r="V998" s="15">
        <f t="shared" si="275"/>
        <v>-999</v>
      </c>
      <c r="X998" s="11">
        <f t="shared" si="276"/>
        <v>-6.0139799999999993E+20</v>
      </c>
      <c r="Y998" s="11">
        <f t="shared" si="277"/>
        <v>-9.99E-18</v>
      </c>
      <c r="Z998" s="11">
        <f t="shared" si="278"/>
        <v>-9.9899999999999989E-4</v>
      </c>
      <c r="AA998" s="16">
        <f t="shared" si="279"/>
        <v>1</v>
      </c>
      <c r="AB998" s="9">
        <f t="shared" si="280"/>
        <v>-999</v>
      </c>
      <c r="AC998" s="9">
        <f t="shared" si="281"/>
        <v>-999</v>
      </c>
      <c r="AD998" s="15">
        <f t="shared" si="282"/>
        <v>-999</v>
      </c>
      <c r="AE998" s="3">
        <f t="shared" si="283"/>
        <v>-1202.7959999999996</v>
      </c>
      <c r="AF998" s="2">
        <f t="shared" si="284"/>
        <v>0.30099999999999988</v>
      </c>
      <c r="AG998" s="9">
        <f t="shared" si="285"/>
        <v>0</v>
      </c>
      <c r="AH998" s="2">
        <f t="shared" si="286"/>
        <v>0</v>
      </c>
    </row>
    <row r="999" spans="1:34">
      <c r="A999" s="1">
        <f>Raw!A999</f>
        <v>0</v>
      </c>
      <c r="B999" s="14">
        <f>Raw!B999</f>
        <v>0</v>
      </c>
      <c r="C999" s="15">
        <f>Raw!C999</f>
        <v>0</v>
      </c>
      <c r="D999" s="15">
        <f>IF(C999&gt;0.5,Raw!D999*D$11,-999)</f>
        <v>-999</v>
      </c>
      <c r="E999" s="9">
        <f>IF(Raw!$G999&gt;$C$8,IF(Raw!$Q999&gt;$C$8,IF(Raw!$N999&gt;$C$9,IF(Raw!$N999&lt;$A$9,IF(Raw!$X999&gt;$C$9,IF(Raw!$X999&lt;$A$9,Raw!H999,-999),-999),-999),-999),-999),-999)</f>
        <v>-999</v>
      </c>
      <c r="F999" s="9">
        <f>IF(Raw!$G999&gt;$C$8,IF(Raw!$Q999&gt;$C$8,IF(Raw!$N999&gt;$C$9,IF(Raw!$N999&lt;$A$9,IF(Raw!$X999&gt;$C$9,IF(Raw!$X999&lt;$A$9,Raw!I999,-999),-999),-999),-999),-999),-999)</f>
        <v>-999</v>
      </c>
      <c r="G999" s="9">
        <f>Raw!G999</f>
        <v>0</v>
      </c>
      <c r="H999" s="9">
        <f>IF(Raw!$G999&gt;$C$8,IF(Raw!$Q999&gt;$C$8,IF(Raw!$N999&gt;$C$9,IF(Raw!$N999&lt;$A$9,IF(Raw!$X999&gt;$C$9,IF(Raw!$X999&lt;$A$9,Raw!L999,-999),-999),-999),-999),-999),-999)</f>
        <v>-999</v>
      </c>
      <c r="I999" s="9">
        <f>IF(Raw!$G999&gt;$C$8,IF(Raw!$Q999&gt;$C$8,IF(Raw!$N999&gt;$C$9,IF(Raw!$N999&lt;$A$9,IF(Raw!$X999&gt;$C$9,IF(Raw!$X999&lt;$A$9,Raw!M999,-999),-999),-999),-999),-999),-999)</f>
        <v>-999</v>
      </c>
      <c r="J999" s="9">
        <f>IF(Raw!$G999&gt;$C$8,IF(Raw!$Q999&gt;$C$8,IF(Raw!$N999&gt;$C$9,IF(Raw!$N999&lt;$A$9,IF(Raw!$X999&gt;$C$9,IF(Raw!$X999&lt;$A$9,Raw!N999,-999),-999),-999),-999),-999),-999)</f>
        <v>-999</v>
      </c>
      <c r="K999" s="9">
        <f>IF(Raw!$G999&gt;$C$8,IF(Raw!$Q999&gt;$C$8,IF(Raw!$N999&gt;$C$9,IF(Raw!$N999&lt;$A$9,IF(Raw!$X999&gt;$C$9,IF(Raw!$X999&lt;$A$9,Raw!R999,-999),-999),-999),-999),-999),-999)</f>
        <v>-999</v>
      </c>
      <c r="L999" s="9">
        <f>IF(Raw!$G999&gt;$C$8,IF(Raw!$Q999&gt;$C$8,IF(Raw!$N999&gt;$C$9,IF(Raw!$N999&lt;$A$9,IF(Raw!$X999&gt;$C$9,IF(Raw!$X999&lt;$A$9,Raw!S999,-999),-999),-999),-999),-999),-999)</f>
        <v>-999</v>
      </c>
      <c r="M999" s="9">
        <f>Raw!Q999</f>
        <v>0</v>
      </c>
      <c r="N999" s="9">
        <f>IF(Raw!$G999&gt;$C$8,IF(Raw!$Q999&gt;$C$8,IF(Raw!$N999&gt;$C$9,IF(Raw!$N999&lt;$A$9,IF(Raw!$X999&gt;$C$9,IF(Raw!$X999&lt;$A$9,Raw!V999,-999),-999),-999),-999),-999),-999)</f>
        <v>-999</v>
      </c>
      <c r="O999" s="9">
        <f>IF(Raw!$G999&gt;$C$8,IF(Raw!$Q999&gt;$C$8,IF(Raw!$N999&gt;$C$9,IF(Raw!$N999&lt;$A$9,IF(Raw!$X999&gt;$C$9,IF(Raw!$X999&lt;$A$9,Raw!W999,-999),-999),-999),-999),-999),-999)</f>
        <v>-999</v>
      </c>
      <c r="P999" s="9">
        <f>IF(Raw!$G999&gt;$C$8,IF(Raw!$Q999&gt;$C$8,IF(Raw!$N999&gt;$C$9,IF(Raw!$N999&lt;$A$9,IF(Raw!$X999&gt;$C$9,IF(Raw!$X999&lt;$A$9,Raw!X999,-999),-999),-999),-999),-999),-999)</f>
        <v>-999</v>
      </c>
      <c r="R999" s="9">
        <f t="shared" si="271"/>
        <v>0</v>
      </c>
      <c r="S999" s="9">
        <f t="shared" si="272"/>
        <v>0</v>
      </c>
      <c r="T999" s="9">
        <f t="shared" si="273"/>
        <v>0</v>
      </c>
      <c r="U999" s="9">
        <f t="shared" si="274"/>
        <v>0</v>
      </c>
      <c r="V999" s="15">
        <f t="shared" si="275"/>
        <v>-999</v>
      </c>
      <c r="X999" s="11">
        <f t="shared" si="276"/>
        <v>-6.0139799999999993E+20</v>
      </c>
      <c r="Y999" s="11">
        <f t="shared" si="277"/>
        <v>-9.99E-18</v>
      </c>
      <c r="Z999" s="11">
        <f t="shared" si="278"/>
        <v>-9.9899999999999989E-4</v>
      </c>
      <c r="AA999" s="16">
        <f t="shared" si="279"/>
        <v>1</v>
      </c>
      <c r="AB999" s="9">
        <f t="shared" si="280"/>
        <v>-999</v>
      </c>
      <c r="AC999" s="9">
        <f t="shared" si="281"/>
        <v>-999</v>
      </c>
      <c r="AD999" s="15">
        <f t="shared" si="282"/>
        <v>-999</v>
      </c>
      <c r="AE999" s="3">
        <f t="shared" si="283"/>
        <v>-1202.7959999999996</v>
      </c>
      <c r="AF999" s="2">
        <f t="shared" si="284"/>
        <v>0.30099999999999988</v>
      </c>
      <c r="AG999" s="9">
        <f t="shared" si="285"/>
        <v>0</v>
      </c>
      <c r="AH999" s="2">
        <f t="shared" si="286"/>
        <v>0</v>
      </c>
    </row>
    <row r="1000" spans="1:34">
      <c r="A1000" s="1">
        <f>Raw!A1000</f>
        <v>0</v>
      </c>
      <c r="B1000" s="14">
        <f>Raw!B1000</f>
        <v>0</v>
      </c>
      <c r="C1000" s="15">
        <f>Raw!C1000</f>
        <v>0</v>
      </c>
      <c r="D1000" s="15">
        <f>IF(C1000&gt;0.5,Raw!D1000*D$11,-999)</f>
        <v>-999</v>
      </c>
      <c r="E1000" s="9">
        <f>IF(Raw!$G1000&gt;$C$8,IF(Raw!$Q1000&gt;$C$8,IF(Raw!$N1000&gt;$C$9,IF(Raw!$N1000&lt;$A$9,IF(Raw!$X1000&gt;$C$9,IF(Raw!$X1000&lt;$A$9,Raw!H1000,-999),-999),-999),-999),-999),-999)</f>
        <v>-999</v>
      </c>
      <c r="F1000" s="9">
        <f>IF(Raw!$G1000&gt;$C$8,IF(Raw!$Q1000&gt;$C$8,IF(Raw!$N1000&gt;$C$9,IF(Raw!$N1000&lt;$A$9,IF(Raw!$X1000&gt;$C$9,IF(Raw!$X1000&lt;$A$9,Raw!I1000,-999),-999),-999),-999),-999),-999)</f>
        <v>-999</v>
      </c>
      <c r="G1000" s="9">
        <f>Raw!G1000</f>
        <v>0</v>
      </c>
      <c r="H1000" s="9">
        <f>IF(Raw!$G1000&gt;$C$8,IF(Raw!$Q1000&gt;$C$8,IF(Raw!$N1000&gt;$C$9,IF(Raw!$N1000&lt;$A$9,IF(Raw!$X1000&gt;$C$9,IF(Raw!$X1000&lt;$A$9,Raw!L1000,-999),-999),-999),-999),-999),-999)</f>
        <v>-999</v>
      </c>
      <c r="I1000" s="9">
        <f>IF(Raw!$G1000&gt;$C$8,IF(Raw!$Q1000&gt;$C$8,IF(Raw!$N1000&gt;$C$9,IF(Raw!$N1000&lt;$A$9,IF(Raw!$X1000&gt;$C$9,IF(Raw!$X1000&lt;$A$9,Raw!M1000,-999),-999),-999),-999),-999),-999)</f>
        <v>-999</v>
      </c>
      <c r="J1000" s="9">
        <f>IF(Raw!$G1000&gt;$C$8,IF(Raw!$Q1000&gt;$C$8,IF(Raw!$N1000&gt;$C$9,IF(Raw!$N1000&lt;$A$9,IF(Raw!$X1000&gt;$C$9,IF(Raw!$X1000&lt;$A$9,Raw!N1000,-999),-999),-999),-999),-999),-999)</f>
        <v>-999</v>
      </c>
      <c r="K1000" s="9">
        <f>IF(Raw!$G1000&gt;$C$8,IF(Raw!$Q1000&gt;$C$8,IF(Raw!$N1000&gt;$C$9,IF(Raw!$N1000&lt;$A$9,IF(Raw!$X1000&gt;$C$9,IF(Raw!$X1000&lt;$A$9,Raw!R1000,-999),-999),-999),-999),-999),-999)</f>
        <v>-999</v>
      </c>
      <c r="L1000" s="9">
        <f>IF(Raw!$G1000&gt;$C$8,IF(Raw!$Q1000&gt;$C$8,IF(Raw!$N1000&gt;$C$9,IF(Raw!$N1000&lt;$A$9,IF(Raw!$X1000&gt;$C$9,IF(Raw!$X1000&lt;$A$9,Raw!S1000,-999),-999),-999),-999),-999),-999)</f>
        <v>-999</v>
      </c>
      <c r="M1000" s="9">
        <f>Raw!Q1000</f>
        <v>0</v>
      </c>
      <c r="N1000" s="9">
        <f>IF(Raw!$G1000&gt;$C$8,IF(Raw!$Q1000&gt;$C$8,IF(Raw!$N1000&gt;$C$9,IF(Raw!$N1000&lt;$A$9,IF(Raw!$X1000&gt;$C$9,IF(Raw!$X1000&lt;$A$9,Raw!V1000,-999),-999),-999),-999),-999),-999)</f>
        <v>-999</v>
      </c>
      <c r="O1000" s="9">
        <f>IF(Raw!$G1000&gt;$C$8,IF(Raw!$Q1000&gt;$C$8,IF(Raw!$N1000&gt;$C$9,IF(Raw!$N1000&lt;$A$9,IF(Raw!$X1000&gt;$C$9,IF(Raw!$X1000&lt;$A$9,Raw!W1000,-999),-999),-999),-999),-999),-999)</f>
        <v>-999</v>
      </c>
      <c r="P1000" s="9">
        <f>IF(Raw!$G1000&gt;$C$8,IF(Raw!$Q1000&gt;$C$8,IF(Raw!$N1000&gt;$C$9,IF(Raw!$N1000&lt;$A$9,IF(Raw!$X1000&gt;$C$9,IF(Raw!$X1000&lt;$A$9,Raw!X1000,-999),-999),-999),-999),-999),-999)</f>
        <v>-999</v>
      </c>
      <c r="R1000" s="9">
        <f t="shared" si="271"/>
        <v>0</v>
      </c>
      <c r="S1000" s="9">
        <f t="shared" si="272"/>
        <v>0</v>
      </c>
      <c r="T1000" s="9">
        <f t="shared" si="273"/>
        <v>0</v>
      </c>
      <c r="U1000" s="9">
        <f t="shared" si="274"/>
        <v>0</v>
      </c>
      <c r="V1000" s="15">
        <f t="shared" si="275"/>
        <v>-999</v>
      </c>
      <c r="X1000" s="11">
        <f t="shared" si="276"/>
        <v>-6.0139799999999993E+20</v>
      </c>
      <c r="Y1000" s="11">
        <f t="shared" si="277"/>
        <v>-9.99E-18</v>
      </c>
      <c r="Z1000" s="11">
        <f t="shared" si="278"/>
        <v>-9.9899999999999989E-4</v>
      </c>
      <c r="AA1000" s="16">
        <f t="shared" si="279"/>
        <v>1</v>
      </c>
      <c r="AB1000" s="9">
        <f t="shared" si="280"/>
        <v>-999</v>
      </c>
      <c r="AC1000" s="9">
        <f t="shared" si="281"/>
        <v>-999</v>
      </c>
      <c r="AD1000" s="15">
        <f t="shared" si="282"/>
        <v>-999</v>
      </c>
      <c r="AE1000" s="3">
        <f t="shared" si="283"/>
        <v>-1202.7959999999996</v>
      </c>
      <c r="AF1000" s="2">
        <f t="shared" si="284"/>
        <v>0.30099999999999988</v>
      </c>
      <c r="AG1000" s="9">
        <f t="shared" si="285"/>
        <v>0</v>
      </c>
      <c r="AH1000" s="2">
        <f t="shared" si="286"/>
        <v>0</v>
      </c>
    </row>
  </sheetData>
  <phoneticPr fontId="2"/>
  <pageMargins left="0.75" right="0.75" top="1" bottom="1" header="0.51200000000000001" footer="0.51200000000000001"/>
  <pageSetup paperSize="9" orientation="portrait" horizontalDpi="355" verticalDpi="35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97"/>
  <sheetViews>
    <sheetView workbookViewId="0">
      <selection sqref="A1:IV65536"/>
    </sheetView>
  </sheetViews>
  <sheetFormatPr baseColWidth="10" defaultColWidth="9" defaultRowHeight="14"/>
  <cols>
    <col min="1" max="16384" width="9" style="17"/>
  </cols>
  <sheetData>
    <row r="1" spans="1:31">
      <c r="A1" s="17" t="s">
        <v>103</v>
      </c>
    </row>
    <row r="2" spans="1:31">
      <c r="A2" s="17" t="s">
        <v>99</v>
      </c>
    </row>
    <row r="3" spans="1:31">
      <c r="A3" s="17" t="s">
        <v>104</v>
      </c>
      <c r="B3" s="17" t="s">
        <v>100</v>
      </c>
    </row>
    <row r="4" spans="1:31">
      <c r="A4" s="17" t="s">
        <v>55</v>
      </c>
    </row>
    <row r="5" spans="1:31">
      <c r="B5" s="17" t="s">
        <v>56</v>
      </c>
      <c r="C5" s="18">
        <v>8.9999999999999999E-18</v>
      </c>
      <c r="E5" s="17" t="s">
        <v>57</v>
      </c>
      <c r="F5" s="18">
        <v>1.0000000000000001E-18</v>
      </c>
      <c r="H5" s="17" t="s">
        <v>58</v>
      </c>
      <c r="I5" s="17">
        <v>0.6</v>
      </c>
      <c r="K5" s="17" t="s">
        <v>59</v>
      </c>
    </row>
    <row r="6" spans="1:31">
      <c r="B6" s="17" t="s">
        <v>60</v>
      </c>
      <c r="C6" s="17">
        <v>2.52E-2</v>
      </c>
      <c r="E6" s="17" t="s">
        <v>61</v>
      </c>
      <c r="F6" s="17">
        <v>10</v>
      </c>
      <c r="H6" s="17" t="s">
        <v>62</v>
      </c>
      <c r="I6" s="17">
        <v>0</v>
      </c>
      <c r="K6" s="17" t="s">
        <v>63</v>
      </c>
      <c r="L6" s="17">
        <v>0</v>
      </c>
      <c r="M6" s="17">
        <v>0</v>
      </c>
      <c r="N6" s="17">
        <v>0</v>
      </c>
      <c r="O6" s="17">
        <v>0</v>
      </c>
      <c r="Q6" s="17" t="s">
        <v>64</v>
      </c>
      <c r="R6" s="17">
        <v>1</v>
      </c>
      <c r="S6" s="17">
        <v>1</v>
      </c>
      <c r="T6" s="17">
        <v>1</v>
      </c>
      <c r="U6" s="17">
        <v>1</v>
      </c>
    </row>
    <row r="7" spans="1:31">
      <c r="A7" s="17" t="s">
        <v>65</v>
      </c>
    </row>
    <row r="8" spans="1:31">
      <c r="B8" s="17" t="s">
        <v>56</v>
      </c>
      <c r="C8" s="18">
        <v>8.9999999999999999E-18</v>
      </c>
      <c r="E8" s="17" t="s">
        <v>57</v>
      </c>
      <c r="F8" s="18">
        <v>1.0000000000000001E-18</v>
      </c>
      <c r="H8" s="17" t="s">
        <v>58</v>
      </c>
      <c r="I8" s="17">
        <v>0.6</v>
      </c>
      <c r="K8" s="17" t="s">
        <v>59</v>
      </c>
    </row>
    <row r="9" spans="1:31">
      <c r="B9" s="17" t="s">
        <v>60</v>
      </c>
      <c r="C9" s="17">
        <v>2.4899999999999999E-2</v>
      </c>
      <c r="E9" s="17" t="s">
        <v>61</v>
      </c>
      <c r="F9" s="17">
        <v>10</v>
      </c>
      <c r="H9" s="17" t="s">
        <v>62</v>
      </c>
      <c r="I9" s="17">
        <v>0</v>
      </c>
      <c r="K9" s="17" t="s">
        <v>63</v>
      </c>
      <c r="L9" s="17">
        <v>0</v>
      </c>
      <c r="M9" s="17">
        <v>0</v>
      </c>
      <c r="N9" s="17">
        <v>0</v>
      </c>
      <c r="O9" s="17">
        <v>0</v>
      </c>
      <c r="Q9" s="17" t="s">
        <v>64</v>
      </c>
      <c r="R9" s="17">
        <v>1</v>
      </c>
      <c r="S9" s="17">
        <v>1</v>
      </c>
      <c r="T9" s="17">
        <v>1</v>
      </c>
      <c r="U9" s="17">
        <v>1</v>
      </c>
    </row>
    <row r="10" spans="1:31">
      <c r="A10" s="17" t="s">
        <v>66</v>
      </c>
      <c r="B10" s="17" t="s">
        <v>67</v>
      </c>
      <c r="C10" s="17" t="s">
        <v>68</v>
      </c>
      <c r="D10" s="17" t="s">
        <v>69</v>
      </c>
      <c r="E10" s="17" t="s">
        <v>70</v>
      </c>
    </row>
    <row r="11" spans="1:31">
      <c r="A11" s="17" t="s">
        <v>71</v>
      </c>
    </row>
    <row r="12" spans="1:31">
      <c r="A12" s="17" t="s">
        <v>4</v>
      </c>
      <c r="B12" s="17" t="s">
        <v>5</v>
      </c>
      <c r="C12" s="17" t="s">
        <v>6</v>
      </c>
      <c r="D12" s="17" t="s">
        <v>7</v>
      </c>
      <c r="E12" s="17" t="s">
        <v>72</v>
      </c>
      <c r="F12" s="17" t="s">
        <v>73</v>
      </c>
      <c r="G12" s="17" t="s">
        <v>74</v>
      </c>
      <c r="H12" s="17" t="s">
        <v>75</v>
      </c>
      <c r="I12" s="17" t="s">
        <v>76</v>
      </c>
      <c r="J12" s="17" t="s">
        <v>77</v>
      </c>
      <c r="K12" s="17" t="s">
        <v>78</v>
      </c>
      <c r="L12" s="17" t="s">
        <v>8</v>
      </c>
      <c r="M12" s="17" t="s">
        <v>9</v>
      </c>
      <c r="N12" s="17" t="s">
        <v>10</v>
      </c>
      <c r="O12" s="17" t="s">
        <v>79</v>
      </c>
      <c r="P12" s="17" t="s">
        <v>80</v>
      </c>
      <c r="Q12" s="17" t="s">
        <v>81</v>
      </c>
      <c r="R12" s="17" t="s">
        <v>82</v>
      </c>
      <c r="S12" s="17" t="s">
        <v>83</v>
      </c>
      <c r="T12" s="17" t="s">
        <v>84</v>
      </c>
      <c r="U12" s="17" t="s">
        <v>85</v>
      </c>
      <c r="V12" s="17" t="s">
        <v>86</v>
      </c>
      <c r="W12" s="17" t="s">
        <v>87</v>
      </c>
      <c r="X12" s="17" t="s">
        <v>88</v>
      </c>
      <c r="Y12" s="17" t="s">
        <v>89</v>
      </c>
      <c r="Z12" s="17" t="s">
        <v>90</v>
      </c>
      <c r="AA12" s="17" t="s">
        <v>91</v>
      </c>
      <c r="AB12" s="17" t="s">
        <v>92</v>
      </c>
      <c r="AC12" s="17" t="s">
        <v>93</v>
      </c>
      <c r="AD12" s="17" t="s">
        <v>94</v>
      </c>
      <c r="AE12" s="17" t="s">
        <v>95</v>
      </c>
    </row>
    <row r="13" spans="1:31">
      <c r="A13" s="17">
        <v>0</v>
      </c>
      <c r="B13" s="19">
        <v>0.45636574074074071</v>
      </c>
      <c r="C13" s="17">
        <v>79.2</v>
      </c>
      <c r="D13" s="17">
        <v>0.9</v>
      </c>
      <c r="E13" s="17">
        <v>1.0660000000000001E-3</v>
      </c>
      <c r="F13" s="17">
        <v>5.1999999999999998E-2</v>
      </c>
      <c r="G13" s="17">
        <v>0.976379</v>
      </c>
      <c r="H13" s="17">
        <v>0.78974100000000003</v>
      </c>
      <c r="I13" s="17">
        <v>1.3351919999999999</v>
      </c>
      <c r="J13" s="17">
        <v>0.54545100000000002</v>
      </c>
      <c r="K13" s="17">
        <v>0.40851900000000002</v>
      </c>
      <c r="L13" s="17">
        <v>646.29999999999995</v>
      </c>
      <c r="M13" s="17">
        <v>0.25228400000000001</v>
      </c>
      <c r="N13" s="17">
        <v>664</v>
      </c>
      <c r="O13" s="17">
        <v>0</v>
      </c>
      <c r="P13" s="17">
        <v>0</v>
      </c>
      <c r="Q13" s="17">
        <v>0.98252799999999996</v>
      </c>
      <c r="R13" s="17">
        <v>0.67915700000000001</v>
      </c>
      <c r="S13" s="17">
        <v>1.155573</v>
      </c>
      <c r="T13" s="17">
        <v>0.47641600000000001</v>
      </c>
      <c r="U13" s="17">
        <v>0.412277</v>
      </c>
      <c r="V13" s="17">
        <v>635.79999999999995</v>
      </c>
      <c r="W13" s="17">
        <v>0.221862</v>
      </c>
      <c r="X13" s="17">
        <v>1329</v>
      </c>
      <c r="Y13" s="17">
        <v>0</v>
      </c>
      <c r="Z13" s="17">
        <v>0</v>
      </c>
      <c r="AA13" s="17">
        <v>0.63427199999999995</v>
      </c>
      <c r="AB13" s="17">
        <v>2.2315999999999998E-3</v>
      </c>
      <c r="AC13" s="17">
        <v>0.68022000000000005</v>
      </c>
      <c r="AD13" s="17">
        <v>0.25</v>
      </c>
      <c r="AE13" s="17">
        <v>1285.0999999999999</v>
      </c>
    </row>
    <row r="14" spans="1:31">
      <c r="A14" s="17">
        <v>1</v>
      </c>
      <c r="B14" s="19">
        <v>0.45642361111111113</v>
      </c>
      <c r="C14" s="17">
        <v>79.400000000000006</v>
      </c>
      <c r="D14" s="17">
        <v>0.9</v>
      </c>
      <c r="E14" s="17">
        <v>1.1709999999999999E-3</v>
      </c>
      <c r="F14" s="17">
        <v>5.7000000000000002E-2</v>
      </c>
      <c r="G14" s="17">
        <v>0.97239500000000001</v>
      </c>
      <c r="H14" s="17">
        <v>0.70985500000000001</v>
      </c>
      <c r="I14" s="17">
        <v>1.145038</v>
      </c>
      <c r="J14" s="17">
        <v>0.43518299999999999</v>
      </c>
      <c r="K14" s="17">
        <v>0.38006000000000001</v>
      </c>
      <c r="L14" s="17">
        <v>673.8</v>
      </c>
      <c r="M14" s="17">
        <v>0.257162</v>
      </c>
      <c r="N14" s="17">
        <v>1184</v>
      </c>
      <c r="O14" s="17">
        <v>0</v>
      </c>
      <c r="P14" s="17">
        <v>0</v>
      </c>
      <c r="Q14" s="17">
        <v>0.97977000000000003</v>
      </c>
      <c r="R14" s="17">
        <v>0.60076600000000002</v>
      </c>
      <c r="S14" s="17">
        <v>1.063842</v>
      </c>
      <c r="T14" s="17">
        <v>0.46307599999999999</v>
      </c>
      <c r="U14" s="17">
        <v>0.43528600000000001</v>
      </c>
      <c r="V14" s="17">
        <v>714.4</v>
      </c>
      <c r="W14" s="17">
        <v>0.215832</v>
      </c>
      <c r="X14" s="17">
        <v>930</v>
      </c>
      <c r="Y14" s="17">
        <v>0</v>
      </c>
      <c r="Z14" s="17">
        <v>0</v>
      </c>
      <c r="AA14" s="17">
        <v>0.66967100000000002</v>
      </c>
      <c r="AB14" s="17">
        <v>4.1394700000000001E-3</v>
      </c>
      <c r="AC14" s="17">
        <v>0.60268299999999997</v>
      </c>
      <c r="AD14" s="17">
        <v>0.25</v>
      </c>
      <c r="AE14" s="17">
        <v>1232.5999999999999</v>
      </c>
    </row>
    <row r="15" spans="1:31">
      <c r="A15" s="17">
        <v>2</v>
      </c>
      <c r="B15" s="19">
        <v>0.45646990740740739</v>
      </c>
      <c r="C15" s="17">
        <v>79.400000000000006</v>
      </c>
      <c r="D15" s="17">
        <v>0.9</v>
      </c>
      <c r="E15" s="17">
        <v>1.0560000000000001E-3</v>
      </c>
      <c r="F15" s="17">
        <v>5.0999999999999997E-2</v>
      </c>
      <c r="G15" s="17">
        <v>0.975074</v>
      </c>
      <c r="H15" s="17">
        <v>0.73313099999999998</v>
      </c>
      <c r="I15" s="17">
        <v>1.2277400000000001</v>
      </c>
      <c r="J15" s="17">
        <v>0.49460900000000002</v>
      </c>
      <c r="K15" s="17">
        <v>0.402862</v>
      </c>
      <c r="L15" s="17">
        <v>629.29999999999995</v>
      </c>
      <c r="M15" s="17">
        <v>0.23161899999999999</v>
      </c>
      <c r="N15" s="17">
        <v>1220</v>
      </c>
      <c r="O15" s="17">
        <v>0</v>
      </c>
      <c r="P15" s="17">
        <v>0</v>
      </c>
      <c r="Q15" s="17">
        <v>0.97732399999999997</v>
      </c>
      <c r="R15" s="17">
        <v>0.64220600000000005</v>
      </c>
      <c r="S15" s="17">
        <v>1.1075470000000001</v>
      </c>
      <c r="T15" s="17">
        <v>0.465341</v>
      </c>
      <c r="U15" s="17">
        <v>0.420155</v>
      </c>
      <c r="V15" s="17">
        <v>669.8</v>
      </c>
      <c r="W15" s="17">
        <v>0.21396899999999999</v>
      </c>
      <c r="X15" s="17">
        <v>937</v>
      </c>
      <c r="Y15" s="17">
        <v>0</v>
      </c>
      <c r="Z15" s="17">
        <v>0</v>
      </c>
      <c r="AA15" s="17">
        <v>0.64639199999999997</v>
      </c>
      <c r="AB15" s="17">
        <v>3.9854900000000004E-3</v>
      </c>
      <c r="AC15" s="17">
        <v>0.64405999999999997</v>
      </c>
      <c r="AD15" s="17">
        <v>0.25</v>
      </c>
      <c r="AE15" s="17">
        <v>1319.9</v>
      </c>
    </row>
    <row r="16" spans="1:31">
      <c r="A16" s="17">
        <v>3</v>
      </c>
      <c r="B16" s="19">
        <v>0.45652777777777781</v>
      </c>
      <c r="C16" s="17">
        <v>78.900000000000006</v>
      </c>
      <c r="D16" s="17">
        <v>0</v>
      </c>
      <c r="E16" s="17">
        <v>0</v>
      </c>
      <c r="F16" s="17">
        <v>0</v>
      </c>
      <c r="G16" s="17">
        <v>0.97476799999999997</v>
      </c>
      <c r="H16" s="17">
        <v>0.78063099999999996</v>
      </c>
      <c r="I16" s="17">
        <v>1.275366</v>
      </c>
      <c r="J16" s="17">
        <v>0.49473499999999998</v>
      </c>
      <c r="K16" s="17">
        <v>0.38791599999999998</v>
      </c>
      <c r="L16" s="17">
        <v>574.1</v>
      </c>
      <c r="M16" s="17">
        <v>0.26319199999999998</v>
      </c>
      <c r="N16" s="17">
        <v>576</v>
      </c>
      <c r="O16" s="17">
        <v>0</v>
      </c>
      <c r="P16" s="17">
        <v>0</v>
      </c>
      <c r="Q16" s="17">
        <v>0.98621999999999999</v>
      </c>
      <c r="R16" s="17">
        <v>0.69109399999999999</v>
      </c>
      <c r="S16" s="17">
        <v>1.1634199999999999</v>
      </c>
      <c r="T16" s="17">
        <v>0.47232600000000002</v>
      </c>
      <c r="U16" s="17">
        <v>0.40598099999999998</v>
      </c>
      <c r="V16" s="17">
        <v>642.29999999999995</v>
      </c>
      <c r="W16" s="17">
        <v>0.24252699999999999</v>
      </c>
      <c r="X16" s="17">
        <v>995</v>
      </c>
      <c r="Y16" s="17">
        <v>0</v>
      </c>
      <c r="Z16" s="17">
        <v>0</v>
      </c>
    </row>
    <row r="17" spans="1:31">
      <c r="A17" s="17">
        <v>4</v>
      </c>
      <c r="B17" s="19">
        <v>0.45657407407407408</v>
      </c>
      <c r="C17" s="17">
        <v>77.8</v>
      </c>
      <c r="D17" s="17">
        <v>0</v>
      </c>
      <c r="E17" s="17">
        <v>0</v>
      </c>
      <c r="F17" s="17">
        <v>0</v>
      </c>
      <c r="G17" s="17">
        <v>0.98199599999999998</v>
      </c>
      <c r="H17" s="17">
        <v>0.72834699999999997</v>
      </c>
      <c r="I17" s="17">
        <v>1.1952119999999999</v>
      </c>
      <c r="J17" s="17">
        <v>0.46686499999999997</v>
      </c>
      <c r="K17" s="17">
        <v>0.39061200000000001</v>
      </c>
      <c r="L17" s="17">
        <v>601.70000000000005</v>
      </c>
      <c r="M17" s="17">
        <v>0.16173000000000001</v>
      </c>
      <c r="N17" s="17">
        <v>945</v>
      </c>
      <c r="O17" s="17">
        <v>0</v>
      </c>
      <c r="P17" s="17">
        <v>0</v>
      </c>
      <c r="Q17" s="17">
        <v>0.978877</v>
      </c>
      <c r="R17" s="17">
        <v>0.63518200000000002</v>
      </c>
      <c r="S17" s="17">
        <v>1.088592</v>
      </c>
      <c r="T17" s="17">
        <v>0.45340999999999998</v>
      </c>
      <c r="U17" s="17">
        <v>0.41651100000000002</v>
      </c>
      <c r="V17" s="17">
        <v>659.3</v>
      </c>
      <c r="W17" s="17">
        <v>8.9978000000000002E-2</v>
      </c>
      <c r="X17" s="17">
        <v>1435</v>
      </c>
      <c r="Y17" s="17">
        <v>0</v>
      </c>
      <c r="Z17" s="17">
        <v>0</v>
      </c>
    </row>
    <row r="18" spans="1:31">
      <c r="A18" s="17">
        <v>5</v>
      </c>
      <c r="B18" s="19">
        <v>0.45663194444444444</v>
      </c>
      <c r="C18" s="17">
        <v>76.7</v>
      </c>
      <c r="D18" s="17">
        <v>0</v>
      </c>
      <c r="E18" s="17">
        <v>0</v>
      </c>
      <c r="F18" s="17">
        <v>0</v>
      </c>
      <c r="G18" s="17">
        <v>0.97562000000000004</v>
      </c>
      <c r="H18" s="17">
        <v>0.74663800000000002</v>
      </c>
      <c r="I18" s="17">
        <v>1.256459</v>
      </c>
      <c r="J18" s="17">
        <v>0.509822</v>
      </c>
      <c r="K18" s="17">
        <v>0.40576099999999998</v>
      </c>
      <c r="L18" s="17">
        <v>612.20000000000005</v>
      </c>
      <c r="M18" s="17">
        <v>5.6541000000000001E-2</v>
      </c>
      <c r="N18" s="17">
        <v>755</v>
      </c>
      <c r="O18" s="17">
        <v>0</v>
      </c>
      <c r="P18" s="17">
        <v>0</v>
      </c>
      <c r="Q18" s="17">
        <v>0.97769099999999998</v>
      </c>
      <c r="R18" s="17">
        <v>0.81089599999999995</v>
      </c>
      <c r="S18" s="17">
        <v>1.4306239999999999</v>
      </c>
      <c r="T18" s="17">
        <v>0.61972799999999995</v>
      </c>
      <c r="U18" s="17">
        <v>0.43318699999999999</v>
      </c>
      <c r="V18" s="17">
        <v>618.70000000000005</v>
      </c>
      <c r="W18" s="17">
        <v>0.23463400000000001</v>
      </c>
      <c r="X18" s="17">
        <v>1069</v>
      </c>
      <c r="Y18" s="17">
        <v>0</v>
      </c>
      <c r="Z18" s="17">
        <v>0</v>
      </c>
    </row>
    <row r="19" spans="1:31">
      <c r="A19" s="17">
        <v>6</v>
      </c>
      <c r="B19" s="19">
        <v>0.4566898148148148</v>
      </c>
      <c r="C19" s="17">
        <v>75.900000000000006</v>
      </c>
      <c r="D19" s="17">
        <v>0.9</v>
      </c>
      <c r="E19" s="17">
        <v>1.0449999999999999E-3</v>
      </c>
      <c r="F19" s="17">
        <v>5.0999999999999997E-2</v>
      </c>
      <c r="G19" s="17">
        <v>0.98180199999999995</v>
      </c>
      <c r="H19" s="17">
        <v>0.75493699999999997</v>
      </c>
      <c r="I19" s="17">
        <v>1.3090599999999999</v>
      </c>
      <c r="J19" s="17">
        <v>0.55412300000000003</v>
      </c>
      <c r="K19" s="17">
        <v>0.42329899999999998</v>
      </c>
      <c r="L19" s="17">
        <v>608.20000000000005</v>
      </c>
      <c r="M19" s="17">
        <v>0.23463400000000001</v>
      </c>
      <c r="N19" s="17">
        <v>1906</v>
      </c>
      <c r="O19" s="17">
        <v>0</v>
      </c>
      <c r="P19" s="17">
        <v>0</v>
      </c>
      <c r="Q19" s="17">
        <v>0.978024</v>
      </c>
      <c r="R19" s="17">
        <v>0.66391999999999995</v>
      </c>
      <c r="S19" s="17">
        <v>1.167198</v>
      </c>
      <c r="T19" s="17">
        <v>0.503278</v>
      </c>
      <c r="U19" s="17">
        <v>0.43118499999999998</v>
      </c>
      <c r="V19" s="17">
        <v>680.3</v>
      </c>
      <c r="W19" s="17">
        <v>0.239512</v>
      </c>
      <c r="X19" s="17">
        <v>2140</v>
      </c>
      <c r="Y19" s="17">
        <v>0</v>
      </c>
      <c r="Z19" s="17">
        <v>0</v>
      </c>
      <c r="AA19" s="17">
        <v>0.66336099999999998</v>
      </c>
      <c r="AB19" s="17">
        <v>6.0065400000000003E-3</v>
      </c>
      <c r="AC19" s="17">
        <v>0.66694299999999995</v>
      </c>
      <c r="AD19" s="17">
        <v>0.25</v>
      </c>
      <c r="AE19" s="17">
        <v>1365.6</v>
      </c>
    </row>
    <row r="20" spans="1:31">
      <c r="A20" s="17">
        <v>7</v>
      </c>
      <c r="B20" s="19">
        <v>0.45673611111111106</v>
      </c>
      <c r="C20" s="17">
        <v>74.900000000000006</v>
      </c>
      <c r="D20" s="17">
        <v>0</v>
      </c>
      <c r="E20" s="17">
        <v>0</v>
      </c>
      <c r="F20" s="17">
        <v>0</v>
      </c>
      <c r="G20" s="17">
        <v>0.97533499999999995</v>
      </c>
      <c r="H20" s="17">
        <v>0.71638000000000002</v>
      </c>
      <c r="I20" s="17">
        <v>1.148334</v>
      </c>
      <c r="J20" s="17">
        <v>0.431954</v>
      </c>
      <c r="K20" s="17">
        <v>0.37615700000000002</v>
      </c>
      <c r="L20" s="17">
        <v>580.70000000000005</v>
      </c>
      <c r="M20" s="17">
        <v>0.13130800000000001</v>
      </c>
      <c r="N20" s="17">
        <v>602</v>
      </c>
      <c r="O20" s="17">
        <v>0</v>
      </c>
      <c r="P20" s="17">
        <v>0</v>
      </c>
      <c r="Q20" s="17">
        <v>0.98197999999999996</v>
      </c>
      <c r="R20" s="17">
        <v>0.76443499999999998</v>
      </c>
      <c r="S20" s="17">
        <v>1.271115</v>
      </c>
      <c r="T20" s="17">
        <v>0.50668100000000005</v>
      </c>
      <c r="U20" s="17">
        <v>0.39861099999999999</v>
      </c>
      <c r="V20" s="17">
        <v>648.79999999999995</v>
      </c>
      <c r="W20" s="17">
        <v>0.36838100000000001</v>
      </c>
      <c r="X20" s="17">
        <v>1611</v>
      </c>
      <c r="Y20" s="17">
        <v>0</v>
      </c>
      <c r="Z20" s="17">
        <v>0</v>
      </c>
    </row>
    <row r="21" spans="1:31">
      <c r="A21" s="17">
        <v>8</v>
      </c>
      <c r="B21" s="19">
        <v>0.45679398148148148</v>
      </c>
      <c r="C21" s="17">
        <v>73.8</v>
      </c>
      <c r="D21" s="17">
        <v>0.9</v>
      </c>
      <c r="E21" s="17">
        <v>1.039E-3</v>
      </c>
      <c r="F21" s="17">
        <v>0.05</v>
      </c>
      <c r="G21" s="17">
        <v>0.98361600000000005</v>
      </c>
      <c r="H21" s="17">
        <v>0.73484400000000005</v>
      </c>
      <c r="I21" s="17">
        <v>1.242693</v>
      </c>
      <c r="J21" s="17">
        <v>0.50784899999999999</v>
      </c>
      <c r="K21" s="17">
        <v>0.40866799999999998</v>
      </c>
      <c r="L21" s="17">
        <v>621.20000000000005</v>
      </c>
      <c r="M21" s="17">
        <v>9.2993000000000006E-2</v>
      </c>
      <c r="N21" s="17">
        <v>1638</v>
      </c>
      <c r="O21" s="17">
        <v>0</v>
      </c>
      <c r="P21" s="17">
        <v>0</v>
      </c>
      <c r="Q21" s="17">
        <v>0.97002200000000005</v>
      </c>
      <c r="R21" s="17">
        <v>0.66599399999999997</v>
      </c>
      <c r="S21" s="17">
        <v>1.1471309999999999</v>
      </c>
      <c r="T21" s="17">
        <v>0.48113699999999998</v>
      </c>
      <c r="U21" s="17">
        <v>0.41942600000000002</v>
      </c>
      <c r="V21" s="17">
        <v>659.3</v>
      </c>
      <c r="W21" s="17">
        <v>0.14895800000000001</v>
      </c>
      <c r="X21" s="17">
        <v>597</v>
      </c>
      <c r="Y21" s="17">
        <v>0</v>
      </c>
      <c r="Z21" s="17">
        <v>0</v>
      </c>
      <c r="AA21" s="17">
        <v>0.64527100000000004</v>
      </c>
      <c r="AB21" s="17">
        <v>5.2749900000000002E-3</v>
      </c>
      <c r="AC21" s="17">
        <v>0.66853200000000002</v>
      </c>
      <c r="AD21" s="17">
        <v>0.25</v>
      </c>
      <c r="AE21" s="17">
        <v>1337</v>
      </c>
    </row>
    <row r="22" spans="1:31">
      <c r="A22" s="17">
        <v>9</v>
      </c>
      <c r="B22" s="19">
        <v>0.4568402777777778</v>
      </c>
      <c r="C22" s="17">
        <v>72.8</v>
      </c>
      <c r="D22" s="17">
        <v>0.9</v>
      </c>
      <c r="E22" s="17">
        <v>9.8400000000000007E-4</v>
      </c>
      <c r="F22" s="17">
        <v>4.8000000000000001E-2</v>
      </c>
      <c r="G22" s="17">
        <v>0.97635899999999998</v>
      </c>
      <c r="H22" s="17">
        <v>0.72354499999999999</v>
      </c>
      <c r="I22" s="17">
        <v>1.208491</v>
      </c>
      <c r="J22" s="17">
        <v>0.48494599999999999</v>
      </c>
      <c r="K22" s="17">
        <v>0.401283</v>
      </c>
      <c r="L22" s="17">
        <v>601.70000000000005</v>
      </c>
      <c r="M22" s="17">
        <v>0.169623</v>
      </c>
      <c r="N22" s="17">
        <v>808</v>
      </c>
      <c r="O22" s="17">
        <v>0</v>
      </c>
      <c r="P22" s="17">
        <v>0</v>
      </c>
      <c r="Q22" s="17">
        <v>0.97245400000000004</v>
      </c>
      <c r="R22" s="17">
        <v>0.63333700000000004</v>
      </c>
      <c r="S22" s="17">
        <v>1.0713090000000001</v>
      </c>
      <c r="T22" s="17">
        <v>0.43797199999999997</v>
      </c>
      <c r="U22" s="17">
        <v>0.40881899999999999</v>
      </c>
      <c r="V22" s="17">
        <v>665.8</v>
      </c>
      <c r="W22" s="17">
        <v>0.15986700000000001</v>
      </c>
      <c r="X22" s="17">
        <v>1809</v>
      </c>
      <c r="Y22" s="17">
        <v>0</v>
      </c>
      <c r="Z22" s="17">
        <v>0</v>
      </c>
      <c r="AA22" s="17">
        <v>0.62895299999999998</v>
      </c>
      <c r="AB22" s="17">
        <v>2.5261400000000001E-3</v>
      </c>
      <c r="AC22" s="17">
        <v>0.63444400000000001</v>
      </c>
      <c r="AD22" s="17">
        <v>0.25</v>
      </c>
      <c r="AE22" s="17">
        <v>1380.4</v>
      </c>
    </row>
    <row r="23" spans="1:31">
      <c r="A23" s="17">
        <v>10</v>
      </c>
      <c r="B23" s="19">
        <v>0.45689814814814816</v>
      </c>
      <c r="C23" s="17">
        <v>71.8</v>
      </c>
      <c r="D23" s="17">
        <v>0.9</v>
      </c>
      <c r="E23" s="17">
        <v>1.0579999999999999E-3</v>
      </c>
      <c r="F23" s="17">
        <v>5.0999999999999997E-2</v>
      </c>
      <c r="G23" s="17">
        <v>0.97668699999999997</v>
      </c>
      <c r="H23" s="17">
        <v>0.73100299999999996</v>
      </c>
      <c r="I23" s="17">
        <v>1.218969</v>
      </c>
      <c r="J23" s="17">
        <v>0.48796600000000001</v>
      </c>
      <c r="K23" s="17">
        <v>0.40031099999999997</v>
      </c>
      <c r="L23" s="17">
        <v>631.70000000000005</v>
      </c>
      <c r="M23" s="17">
        <v>0.16173000000000001</v>
      </c>
      <c r="N23" s="17">
        <v>1218</v>
      </c>
      <c r="O23" s="17">
        <v>0</v>
      </c>
      <c r="P23" s="17">
        <v>0</v>
      </c>
      <c r="Q23" s="17">
        <v>0.98191600000000001</v>
      </c>
      <c r="R23" s="17">
        <v>0.71565100000000004</v>
      </c>
      <c r="S23" s="17">
        <v>1.2327980000000001</v>
      </c>
      <c r="T23" s="17">
        <v>0.51714700000000002</v>
      </c>
      <c r="U23" s="17">
        <v>0.41948999999999997</v>
      </c>
      <c r="V23" s="17">
        <v>669.8</v>
      </c>
      <c r="W23" s="17">
        <v>0.26319199999999998</v>
      </c>
      <c r="X23" s="17">
        <v>1131</v>
      </c>
      <c r="Y23" s="17">
        <v>0</v>
      </c>
      <c r="Z23" s="17">
        <v>0</v>
      </c>
      <c r="AA23" s="17">
        <v>0.64537</v>
      </c>
      <c r="AB23" s="17">
        <v>3.9941899999999999E-3</v>
      </c>
      <c r="AC23" s="17">
        <v>0.71771700000000005</v>
      </c>
      <c r="AD23" s="17">
        <v>0.25</v>
      </c>
      <c r="AE23" s="17">
        <v>1314.7</v>
      </c>
    </row>
    <row r="24" spans="1:31">
      <c r="A24" s="17">
        <v>11</v>
      </c>
      <c r="B24" s="19">
        <v>0.45694444444444443</v>
      </c>
      <c r="C24" s="17">
        <v>70.8</v>
      </c>
      <c r="D24" s="17">
        <v>0.9</v>
      </c>
      <c r="E24" s="17">
        <v>1.0480000000000001E-3</v>
      </c>
      <c r="F24" s="17">
        <v>5.0999999999999997E-2</v>
      </c>
      <c r="G24" s="17">
        <v>0.978881</v>
      </c>
      <c r="H24" s="17">
        <v>0.77953700000000004</v>
      </c>
      <c r="I24" s="17">
        <v>1.359246</v>
      </c>
      <c r="J24" s="17">
        <v>0.57970900000000003</v>
      </c>
      <c r="K24" s="17">
        <v>0.42649300000000001</v>
      </c>
      <c r="L24" s="17">
        <v>642.29999999999995</v>
      </c>
      <c r="M24" s="17">
        <v>0.20305999999999999</v>
      </c>
      <c r="N24" s="17">
        <v>800</v>
      </c>
      <c r="O24" s="17">
        <v>0</v>
      </c>
      <c r="P24" s="17">
        <v>0</v>
      </c>
      <c r="Q24" s="17">
        <v>0.97769600000000001</v>
      </c>
      <c r="R24" s="17">
        <v>0.71000200000000002</v>
      </c>
      <c r="S24" s="17">
        <v>1.19937</v>
      </c>
      <c r="T24" s="17">
        <v>0.48936800000000003</v>
      </c>
      <c r="U24" s="17">
        <v>0.40802100000000002</v>
      </c>
      <c r="V24" s="17">
        <v>608.20000000000005</v>
      </c>
      <c r="W24" s="17">
        <v>0.13130800000000001</v>
      </c>
      <c r="X24" s="17">
        <v>1962</v>
      </c>
      <c r="Y24" s="17">
        <v>0</v>
      </c>
      <c r="Z24" s="17">
        <v>0</v>
      </c>
      <c r="AA24" s="17">
        <v>0.62772399999999995</v>
      </c>
      <c r="AB24" s="17">
        <v>2.67038E-3</v>
      </c>
      <c r="AC24" s="17">
        <v>0.71130899999999997</v>
      </c>
      <c r="AD24" s="17">
        <v>0.25</v>
      </c>
      <c r="AE24" s="17">
        <v>1293.2</v>
      </c>
    </row>
    <row r="25" spans="1:31">
      <c r="A25" s="17">
        <v>12</v>
      </c>
      <c r="B25" s="19">
        <v>0.45700231481481479</v>
      </c>
      <c r="C25" s="17">
        <v>69.900000000000006</v>
      </c>
      <c r="D25" s="17">
        <v>0.9</v>
      </c>
      <c r="E25" s="17">
        <v>9.9500000000000001E-4</v>
      </c>
      <c r="F25" s="17">
        <v>4.8000000000000001E-2</v>
      </c>
      <c r="G25" s="17">
        <v>0.97731900000000005</v>
      </c>
      <c r="H25" s="17">
        <v>0.763656</v>
      </c>
      <c r="I25" s="17">
        <v>1.282149</v>
      </c>
      <c r="J25" s="17">
        <v>0.51849299999999998</v>
      </c>
      <c r="K25" s="17">
        <v>0.40439399999999998</v>
      </c>
      <c r="L25" s="17">
        <v>612.20000000000005</v>
      </c>
      <c r="M25" s="17">
        <v>0.198182</v>
      </c>
      <c r="N25" s="17">
        <v>805</v>
      </c>
      <c r="O25" s="17">
        <v>0</v>
      </c>
      <c r="P25" s="17">
        <v>0</v>
      </c>
      <c r="Q25" s="17">
        <v>0.97319</v>
      </c>
      <c r="R25" s="17">
        <v>0.68120899999999995</v>
      </c>
      <c r="S25" s="17">
        <v>1.147384</v>
      </c>
      <c r="T25" s="17">
        <v>0.46617500000000001</v>
      </c>
      <c r="U25" s="17">
        <v>0.40629399999999999</v>
      </c>
      <c r="V25" s="17">
        <v>625.20000000000005</v>
      </c>
      <c r="W25" s="17">
        <v>0.18540999999999999</v>
      </c>
      <c r="X25" s="17">
        <v>856</v>
      </c>
      <c r="Y25" s="17">
        <v>0</v>
      </c>
      <c r="Z25" s="17">
        <v>0</v>
      </c>
      <c r="AA25" s="17">
        <v>0.62506700000000004</v>
      </c>
      <c r="AB25" s="17">
        <v>2.5611100000000001E-3</v>
      </c>
      <c r="AC25" s="17">
        <v>0.68240299999999998</v>
      </c>
      <c r="AD25" s="17">
        <v>0.25</v>
      </c>
      <c r="AE25" s="17">
        <v>1356.6</v>
      </c>
    </row>
    <row r="26" spans="1:31">
      <c r="A26" s="17">
        <v>13</v>
      </c>
      <c r="B26" s="19">
        <v>0.45704861111111111</v>
      </c>
      <c r="C26" s="17">
        <v>68.8</v>
      </c>
      <c r="D26" s="17">
        <v>0.9</v>
      </c>
      <c r="E26" s="17">
        <v>9.0399999999999996E-4</v>
      </c>
      <c r="F26" s="17">
        <v>4.3999999999999997E-2</v>
      </c>
      <c r="G26" s="17">
        <v>0.97973200000000005</v>
      </c>
      <c r="H26" s="17">
        <v>0.76985499999999996</v>
      </c>
      <c r="I26" s="17">
        <v>1.263841</v>
      </c>
      <c r="J26" s="17">
        <v>0.49398599999999998</v>
      </c>
      <c r="K26" s="17">
        <v>0.39086100000000001</v>
      </c>
      <c r="L26" s="17">
        <v>563.6</v>
      </c>
      <c r="M26" s="17">
        <v>0.13130800000000001</v>
      </c>
      <c r="N26" s="17">
        <v>835</v>
      </c>
      <c r="O26" s="17">
        <v>0</v>
      </c>
      <c r="P26" s="17">
        <v>0</v>
      </c>
      <c r="Q26" s="17">
        <v>0.98364200000000002</v>
      </c>
      <c r="R26" s="17">
        <v>0.74947799999999998</v>
      </c>
      <c r="S26" s="17">
        <v>1.2516039999999999</v>
      </c>
      <c r="T26" s="17">
        <v>0.50212599999999996</v>
      </c>
      <c r="U26" s="17">
        <v>0.40118599999999999</v>
      </c>
      <c r="V26" s="17">
        <v>621.20000000000005</v>
      </c>
      <c r="W26" s="17">
        <v>0.285721</v>
      </c>
      <c r="X26" s="17">
        <v>1167</v>
      </c>
      <c r="Y26" s="17">
        <v>0</v>
      </c>
      <c r="Z26" s="17">
        <v>0</v>
      </c>
      <c r="AA26" s="17">
        <v>0.61720900000000001</v>
      </c>
      <c r="AB26" s="17">
        <v>2.44728E-3</v>
      </c>
      <c r="AC26" s="17">
        <v>0.75070700000000001</v>
      </c>
      <c r="AD26" s="17">
        <v>0.25</v>
      </c>
      <c r="AE26" s="17">
        <v>1473.6</v>
      </c>
    </row>
    <row r="27" spans="1:31">
      <c r="A27" s="17">
        <v>14</v>
      </c>
      <c r="B27" s="19">
        <v>0.45710648148148153</v>
      </c>
      <c r="C27" s="17">
        <v>67.900000000000006</v>
      </c>
      <c r="D27" s="17">
        <v>0.9</v>
      </c>
      <c r="E27" s="17">
        <v>9.7099999999999997E-4</v>
      </c>
      <c r="F27" s="17">
        <v>4.7E-2</v>
      </c>
      <c r="G27" s="17">
        <v>0.97909299999999999</v>
      </c>
      <c r="H27" s="17">
        <v>0.81087799999999999</v>
      </c>
      <c r="I27" s="17">
        <v>1.381893</v>
      </c>
      <c r="J27" s="17">
        <v>0.57101500000000005</v>
      </c>
      <c r="K27" s="17">
        <v>0.41321200000000002</v>
      </c>
      <c r="L27" s="17">
        <v>587.20000000000005</v>
      </c>
      <c r="M27" s="17">
        <v>5.6541000000000001E-2</v>
      </c>
      <c r="N27" s="17">
        <v>877</v>
      </c>
      <c r="O27" s="17">
        <v>0</v>
      </c>
      <c r="P27" s="17">
        <v>0</v>
      </c>
      <c r="Q27" s="17">
        <v>0.98440799999999995</v>
      </c>
      <c r="R27" s="17">
        <v>0.66609700000000005</v>
      </c>
      <c r="S27" s="17">
        <v>1.1361650000000001</v>
      </c>
      <c r="T27" s="17">
        <v>0.47006900000000001</v>
      </c>
      <c r="U27" s="17">
        <v>0.41373300000000002</v>
      </c>
      <c r="V27" s="17">
        <v>648.79999999999995</v>
      </c>
      <c r="W27" s="17">
        <v>0.23649700000000001</v>
      </c>
      <c r="X27" s="17">
        <v>1252</v>
      </c>
      <c r="Y27" s="17">
        <v>0</v>
      </c>
      <c r="Z27" s="17">
        <v>0</v>
      </c>
      <c r="AA27" s="17">
        <v>0.63651199999999997</v>
      </c>
      <c r="AB27" s="17">
        <v>2.67753E-3</v>
      </c>
      <c r="AC27" s="17">
        <v>0.66735500000000003</v>
      </c>
      <c r="AD27" s="17">
        <v>0.25</v>
      </c>
      <c r="AE27" s="17">
        <v>1414.6</v>
      </c>
    </row>
    <row r="28" spans="1:31">
      <c r="A28" s="17">
        <v>15</v>
      </c>
      <c r="B28" s="19">
        <v>0.45715277777777774</v>
      </c>
      <c r="C28" s="17">
        <v>66.8</v>
      </c>
      <c r="D28" s="17">
        <v>0.9</v>
      </c>
      <c r="E28" s="17">
        <v>9.8200000000000002E-4</v>
      </c>
      <c r="F28" s="17">
        <v>4.8000000000000001E-2</v>
      </c>
      <c r="G28" s="17">
        <v>0.97094000000000003</v>
      </c>
      <c r="H28" s="17">
        <v>0.79631399999999997</v>
      </c>
      <c r="I28" s="17">
        <v>1.285209</v>
      </c>
      <c r="J28" s="17">
        <v>0.48889500000000002</v>
      </c>
      <c r="K28" s="17">
        <v>0.38040099999999999</v>
      </c>
      <c r="L28" s="17">
        <v>608.20000000000005</v>
      </c>
      <c r="M28" s="17">
        <v>0.28270600000000001</v>
      </c>
      <c r="N28" s="17">
        <v>719</v>
      </c>
      <c r="O28" s="17">
        <v>0</v>
      </c>
      <c r="P28" s="17">
        <v>0</v>
      </c>
      <c r="Q28" s="17">
        <v>0.98070400000000002</v>
      </c>
      <c r="R28" s="17">
        <v>0.70047700000000002</v>
      </c>
      <c r="S28" s="17">
        <v>1.174992</v>
      </c>
      <c r="T28" s="17">
        <v>0.47451500000000002</v>
      </c>
      <c r="U28" s="17">
        <v>0.40384500000000001</v>
      </c>
      <c r="V28" s="17">
        <v>625.20000000000005</v>
      </c>
      <c r="W28" s="17">
        <v>0.33494400000000002</v>
      </c>
      <c r="X28" s="17">
        <v>982</v>
      </c>
      <c r="Y28" s="17">
        <v>0</v>
      </c>
      <c r="Z28" s="17">
        <v>0</v>
      </c>
      <c r="AA28" s="17">
        <v>0.62130099999999999</v>
      </c>
      <c r="AB28" s="17">
        <v>2.27451E-3</v>
      </c>
      <c r="AC28" s="17">
        <v>0.70155599999999996</v>
      </c>
      <c r="AD28" s="17">
        <v>0.25</v>
      </c>
      <c r="AE28" s="17">
        <v>1365.6</v>
      </c>
    </row>
    <row r="29" spans="1:31">
      <c r="A29" s="17">
        <v>16</v>
      </c>
      <c r="B29" s="19">
        <v>0.45721064814814816</v>
      </c>
      <c r="C29" s="17">
        <v>66.099999999999994</v>
      </c>
      <c r="D29" s="17">
        <v>0.9</v>
      </c>
      <c r="E29" s="17">
        <v>1.0870000000000001E-3</v>
      </c>
      <c r="F29" s="17">
        <v>5.2999999999999999E-2</v>
      </c>
      <c r="G29" s="17">
        <v>0.98475800000000002</v>
      </c>
      <c r="H29" s="17">
        <v>0.72419699999999998</v>
      </c>
      <c r="I29" s="17">
        <v>1.2347520000000001</v>
      </c>
      <c r="J29" s="17">
        <v>0.51055600000000001</v>
      </c>
      <c r="K29" s="17">
        <v>0.41348800000000002</v>
      </c>
      <c r="L29" s="17">
        <v>635.79999999999995</v>
      </c>
      <c r="M29" s="17">
        <v>0.169623</v>
      </c>
      <c r="N29" s="17">
        <v>866</v>
      </c>
      <c r="O29" s="17">
        <v>0</v>
      </c>
      <c r="P29" s="17">
        <v>0</v>
      </c>
      <c r="Q29" s="17">
        <v>0.97810900000000001</v>
      </c>
      <c r="R29" s="17">
        <v>0.73374899999999998</v>
      </c>
      <c r="S29" s="17">
        <v>1.282349</v>
      </c>
      <c r="T29" s="17">
        <v>0.54859899999999995</v>
      </c>
      <c r="U29" s="17">
        <v>0.42780800000000002</v>
      </c>
      <c r="V29" s="17">
        <v>665.8</v>
      </c>
      <c r="W29" s="17">
        <v>0.20607500000000001</v>
      </c>
      <c r="X29" s="17">
        <v>1193</v>
      </c>
      <c r="Y29" s="17">
        <v>0</v>
      </c>
      <c r="Z29" s="17">
        <v>0</v>
      </c>
      <c r="AA29" s="17">
        <v>0.65816600000000003</v>
      </c>
      <c r="AB29" s="17">
        <v>2.8602300000000001E-3</v>
      </c>
      <c r="AC29" s="17">
        <v>0.73531800000000003</v>
      </c>
      <c r="AD29" s="17">
        <v>0.25</v>
      </c>
      <c r="AE29" s="17">
        <v>1306.4000000000001</v>
      </c>
    </row>
    <row r="30" spans="1:31">
      <c r="A30" s="17">
        <v>17</v>
      </c>
      <c r="B30" s="19">
        <v>0.45726851851851852</v>
      </c>
      <c r="C30" s="17">
        <v>65</v>
      </c>
      <c r="D30" s="17">
        <v>0.9</v>
      </c>
      <c r="E30" s="17">
        <v>1.0280000000000001E-3</v>
      </c>
      <c r="F30" s="17">
        <v>0.05</v>
      </c>
      <c r="G30" s="17">
        <v>0.97997000000000001</v>
      </c>
      <c r="H30" s="17">
        <v>0.74805999999999995</v>
      </c>
      <c r="I30" s="17">
        <v>1.219128</v>
      </c>
      <c r="J30" s="17">
        <v>0.47106700000000001</v>
      </c>
      <c r="K30" s="17">
        <v>0.38639699999999999</v>
      </c>
      <c r="L30" s="17">
        <v>608.20000000000005</v>
      </c>
      <c r="M30" s="17">
        <v>0.221862</v>
      </c>
      <c r="N30" s="17">
        <v>555</v>
      </c>
      <c r="O30" s="17">
        <v>0</v>
      </c>
      <c r="P30" s="17">
        <v>0</v>
      </c>
      <c r="Q30" s="17">
        <v>0.97915099999999999</v>
      </c>
      <c r="R30" s="17">
        <v>0.69320000000000004</v>
      </c>
      <c r="S30" s="17">
        <v>1.200008</v>
      </c>
      <c r="T30" s="17">
        <v>0.50680800000000004</v>
      </c>
      <c r="U30" s="17">
        <v>0.42233700000000002</v>
      </c>
      <c r="V30" s="17">
        <v>614.70000000000005</v>
      </c>
      <c r="W30" s="17">
        <v>0.17751700000000001</v>
      </c>
      <c r="X30" s="17">
        <v>665</v>
      </c>
      <c r="Y30" s="17">
        <v>0</v>
      </c>
      <c r="Z30" s="17">
        <v>0</v>
      </c>
      <c r="AA30" s="17">
        <v>0.64974900000000002</v>
      </c>
      <c r="AB30" s="17">
        <v>1.75526E-3</v>
      </c>
      <c r="AC30" s="17">
        <v>0.69408999999999998</v>
      </c>
      <c r="AD30" s="17">
        <v>0.25</v>
      </c>
      <c r="AE30" s="17">
        <v>1365.6</v>
      </c>
    </row>
    <row r="31" spans="1:31">
      <c r="A31" s="17">
        <v>18</v>
      </c>
      <c r="B31" s="19">
        <v>0.45731481481481479</v>
      </c>
      <c r="C31" s="17">
        <v>63.9</v>
      </c>
      <c r="D31" s="17">
        <v>0.9</v>
      </c>
      <c r="E31" s="17">
        <v>1E-3</v>
      </c>
      <c r="F31" s="17">
        <v>4.8000000000000001E-2</v>
      </c>
      <c r="G31" s="17">
        <v>0.97846100000000003</v>
      </c>
      <c r="H31" s="17">
        <v>0.73770100000000005</v>
      </c>
      <c r="I31" s="17">
        <v>1.20838</v>
      </c>
      <c r="J31" s="17">
        <v>0.47067900000000001</v>
      </c>
      <c r="K31" s="17">
        <v>0.389513</v>
      </c>
      <c r="L31" s="17">
        <v>576.6</v>
      </c>
      <c r="M31" s="17">
        <v>0.107628</v>
      </c>
      <c r="N31" s="17">
        <v>971</v>
      </c>
      <c r="O31" s="17">
        <v>0</v>
      </c>
      <c r="P31" s="17">
        <v>0</v>
      </c>
      <c r="Q31" s="17">
        <v>0.97928400000000004</v>
      </c>
      <c r="R31" s="17">
        <v>0.70366499999999998</v>
      </c>
      <c r="S31" s="17">
        <v>1.2425360000000001</v>
      </c>
      <c r="T31" s="17">
        <v>0.53887099999999999</v>
      </c>
      <c r="U31" s="17">
        <v>0.43368600000000002</v>
      </c>
      <c r="V31" s="17">
        <v>614.70000000000005</v>
      </c>
      <c r="W31" s="17">
        <v>0.13920199999999999</v>
      </c>
      <c r="X31" s="17">
        <v>687</v>
      </c>
      <c r="Y31" s="17">
        <v>0</v>
      </c>
      <c r="Z31" s="17">
        <v>0</v>
      </c>
      <c r="AA31" s="17">
        <v>0.66720999999999997</v>
      </c>
      <c r="AB31" s="17">
        <v>2.9087200000000001E-3</v>
      </c>
      <c r="AC31" s="17">
        <v>0.70523199999999997</v>
      </c>
      <c r="AD31" s="17">
        <v>0.25</v>
      </c>
      <c r="AE31" s="17">
        <v>1440.4</v>
      </c>
    </row>
    <row r="32" spans="1:31">
      <c r="A32" s="17">
        <v>19</v>
      </c>
      <c r="B32" s="19">
        <v>0.4573726851851852</v>
      </c>
      <c r="C32" s="17">
        <v>63.2</v>
      </c>
      <c r="D32" s="17">
        <v>0.9</v>
      </c>
      <c r="E32" s="17">
        <v>1.0529999999999999E-3</v>
      </c>
      <c r="F32" s="17">
        <v>5.0999999999999997E-2</v>
      </c>
      <c r="G32" s="17">
        <v>0.98365400000000003</v>
      </c>
      <c r="H32" s="17">
        <v>0.72295200000000004</v>
      </c>
      <c r="I32" s="17">
        <v>1.2074910000000001</v>
      </c>
      <c r="J32" s="17">
        <v>0.484539</v>
      </c>
      <c r="K32" s="17">
        <v>0.40127800000000002</v>
      </c>
      <c r="L32" s="17">
        <v>625.20000000000005</v>
      </c>
      <c r="M32" s="17">
        <v>0.16173000000000001</v>
      </c>
      <c r="N32" s="17">
        <v>609</v>
      </c>
      <c r="O32" s="17">
        <v>0</v>
      </c>
      <c r="P32" s="17">
        <v>0</v>
      </c>
      <c r="Q32" s="17">
        <v>0.97687800000000002</v>
      </c>
      <c r="R32" s="17">
        <v>0.71238500000000005</v>
      </c>
      <c r="S32" s="17">
        <v>1.2301580000000001</v>
      </c>
      <c r="T32" s="17">
        <v>0.51777399999999996</v>
      </c>
      <c r="U32" s="17">
        <v>0.4209</v>
      </c>
      <c r="V32" s="17">
        <v>642.29999999999995</v>
      </c>
      <c r="W32" s="17">
        <v>0.13920199999999999</v>
      </c>
      <c r="X32" s="17">
        <v>1085</v>
      </c>
      <c r="Y32" s="17">
        <v>0</v>
      </c>
      <c r="Z32" s="17">
        <v>0</v>
      </c>
      <c r="AA32" s="17">
        <v>0.64753899999999998</v>
      </c>
      <c r="AB32" s="17">
        <v>1.9811999999999998E-3</v>
      </c>
      <c r="AC32" s="17">
        <v>0.71340999999999999</v>
      </c>
      <c r="AD32" s="17">
        <v>0.25</v>
      </c>
      <c r="AE32" s="17">
        <v>1328.4</v>
      </c>
    </row>
    <row r="33" spans="1:31">
      <c r="A33" s="17">
        <v>20</v>
      </c>
      <c r="B33" s="19">
        <v>0.45741898148148147</v>
      </c>
      <c r="C33" s="17">
        <v>62.3</v>
      </c>
      <c r="D33" s="17">
        <v>0.9</v>
      </c>
      <c r="E33" s="17">
        <v>1.01E-3</v>
      </c>
      <c r="F33" s="17">
        <v>4.9000000000000002E-2</v>
      </c>
      <c r="G33" s="17">
        <v>0.97698499999999999</v>
      </c>
      <c r="H33" s="17">
        <v>0.71831999999999996</v>
      </c>
      <c r="I33" s="17">
        <v>1.210963</v>
      </c>
      <c r="J33" s="17">
        <v>0.49264200000000002</v>
      </c>
      <c r="K33" s="17">
        <v>0.40681899999999999</v>
      </c>
      <c r="L33" s="17">
        <v>601.70000000000005</v>
      </c>
      <c r="M33" s="17">
        <v>3.5875999999999998E-2</v>
      </c>
      <c r="N33" s="17">
        <v>587</v>
      </c>
      <c r="O33" s="17">
        <v>0</v>
      </c>
      <c r="P33" s="17">
        <v>0</v>
      </c>
      <c r="Q33" s="17">
        <v>0.97695100000000001</v>
      </c>
      <c r="R33" s="17">
        <v>0.68345699999999998</v>
      </c>
      <c r="S33" s="17">
        <v>1.176992</v>
      </c>
      <c r="T33" s="17">
        <v>0.493535</v>
      </c>
      <c r="U33" s="17">
        <v>0.419319</v>
      </c>
      <c r="V33" s="17">
        <v>587.20000000000005</v>
      </c>
      <c r="W33" s="17">
        <v>2.7983000000000001E-2</v>
      </c>
      <c r="X33" s="17">
        <v>781</v>
      </c>
      <c r="Y33" s="17">
        <v>0</v>
      </c>
      <c r="Z33" s="17">
        <v>0</v>
      </c>
      <c r="AA33" s="17">
        <v>0.64510599999999996</v>
      </c>
      <c r="AB33" s="17">
        <v>1.8378699999999999E-3</v>
      </c>
      <c r="AC33" s="17">
        <v>0.68436399999999997</v>
      </c>
      <c r="AD33" s="17">
        <v>0.25</v>
      </c>
      <c r="AE33" s="17">
        <v>1380.4</v>
      </c>
    </row>
    <row r="34" spans="1:31">
      <c r="A34" s="17">
        <v>21</v>
      </c>
      <c r="B34" s="19">
        <v>0.45747685185185188</v>
      </c>
      <c r="C34" s="17">
        <v>61.2</v>
      </c>
      <c r="D34" s="17">
        <v>0.9</v>
      </c>
      <c r="E34" s="17">
        <v>1.034E-3</v>
      </c>
      <c r="F34" s="17">
        <v>0.05</v>
      </c>
      <c r="G34" s="17">
        <v>0.98298099999999999</v>
      </c>
      <c r="H34" s="17">
        <v>0.79392200000000002</v>
      </c>
      <c r="I34" s="17">
        <v>1.341037</v>
      </c>
      <c r="J34" s="17">
        <v>0.54711399999999999</v>
      </c>
      <c r="K34" s="17">
        <v>0.40797899999999998</v>
      </c>
      <c r="L34" s="17">
        <v>618.70000000000005</v>
      </c>
      <c r="M34" s="17">
        <v>0.175653</v>
      </c>
      <c r="N34" s="17">
        <v>1177</v>
      </c>
      <c r="O34" s="17">
        <v>0</v>
      </c>
      <c r="P34" s="17">
        <v>0</v>
      </c>
      <c r="Q34" s="17">
        <v>0.98109800000000003</v>
      </c>
      <c r="R34" s="17">
        <v>0.65390800000000004</v>
      </c>
      <c r="S34" s="17">
        <v>1.124447</v>
      </c>
      <c r="T34" s="17">
        <v>0.47053899999999999</v>
      </c>
      <c r="U34" s="17">
        <v>0.41846299999999997</v>
      </c>
      <c r="V34" s="17">
        <v>684.4</v>
      </c>
      <c r="W34" s="17">
        <v>0.17751700000000001</v>
      </c>
      <c r="X34" s="17">
        <v>1077</v>
      </c>
      <c r="Y34" s="17">
        <v>0</v>
      </c>
      <c r="Z34" s="17">
        <v>0</v>
      </c>
      <c r="AA34" s="17">
        <v>0.64378800000000003</v>
      </c>
      <c r="AB34" s="17">
        <v>3.7806699999999999E-3</v>
      </c>
      <c r="AC34" s="17">
        <v>0.65568700000000002</v>
      </c>
      <c r="AD34" s="17">
        <v>0.25</v>
      </c>
      <c r="AE34" s="17">
        <v>1342.4</v>
      </c>
    </row>
    <row r="35" spans="1:31">
      <c r="A35" s="17">
        <v>22</v>
      </c>
      <c r="B35" s="19">
        <v>0.45752314814814815</v>
      </c>
      <c r="C35" s="17">
        <v>60.5</v>
      </c>
      <c r="D35" s="17">
        <v>0.9</v>
      </c>
      <c r="E35" s="17">
        <v>9.4899999999999997E-4</v>
      </c>
      <c r="F35" s="17">
        <v>4.5999999999999999E-2</v>
      </c>
      <c r="G35" s="17">
        <v>0.97118899999999997</v>
      </c>
      <c r="H35" s="17">
        <v>0.76712199999999997</v>
      </c>
      <c r="I35" s="17">
        <v>1.2717959999999999</v>
      </c>
      <c r="J35" s="17">
        <v>0.50467399999999996</v>
      </c>
      <c r="K35" s="17">
        <v>0.39682000000000001</v>
      </c>
      <c r="L35" s="17">
        <v>576.6</v>
      </c>
      <c r="M35" s="17">
        <v>0.19028900000000001</v>
      </c>
      <c r="N35" s="17">
        <v>551</v>
      </c>
      <c r="O35" s="17">
        <v>0</v>
      </c>
      <c r="P35" s="17">
        <v>0</v>
      </c>
      <c r="Q35" s="17">
        <v>0.976495</v>
      </c>
      <c r="R35" s="17">
        <v>0.66637800000000003</v>
      </c>
      <c r="S35" s="17">
        <v>1.1321380000000001</v>
      </c>
      <c r="T35" s="17">
        <v>0.46576000000000001</v>
      </c>
      <c r="U35" s="17">
        <v>0.41139799999999999</v>
      </c>
      <c r="V35" s="17">
        <v>631.70000000000005</v>
      </c>
      <c r="W35" s="17">
        <v>0.123415</v>
      </c>
      <c r="X35" s="17">
        <v>1067</v>
      </c>
      <c r="Y35" s="17">
        <v>0</v>
      </c>
      <c r="Z35" s="17">
        <v>0</v>
      </c>
      <c r="AA35" s="17">
        <v>0.63292099999999996</v>
      </c>
      <c r="AB35" s="17">
        <v>1.65332E-3</v>
      </c>
      <c r="AC35" s="17">
        <v>0.66714799999999996</v>
      </c>
      <c r="AD35" s="17">
        <v>0.25</v>
      </c>
      <c r="AE35" s="17">
        <v>1440.4</v>
      </c>
    </row>
    <row r="36" spans="1:31">
      <c r="A36" s="17">
        <v>23</v>
      </c>
      <c r="B36" s="19">
        <v>0.45758101851851851</v>
      </c>
      <c r="C36" s="17">
        <v>59.4</v>
      </c>
      <c r="D36" s="17">
        <v>0.9</v>
      </c>
      <c r="E36" s="17">
        <v>9.6900000000000003E-4</v>
      </c>
      <c r="F36" s="17">
        <v>4.7E-2</v>
      </c>
      <c r="G36" s="17">
        <v>0.98413700000000004</v>
      </c>
      <c r="H36" s="17">
        <v>0.800041</v>
      </c>
      <c r="I36" s="17">
        <v>1.3568119999999999</v>
      </c>
      <c r="J36" s="17">
        <v>0.55677100000000002</v>
      </c>
      <c r="K36" s="17">
        <v>0.41035199999999999</v>
      </c>
      <c r="L36" s="17">
        <v>618.70000000000005</v>
      </c>
      <c r="M36" s="17">
        <v>0.19516700000000001</v>
      </c>
      <c r="N36" s="17">
        <v>1847</v>
      </c>
      <c r="O36" s="17">
        <v>0</v>
      </c>
      <c r="P36" s="17">
        <v>0</v>
      </c>
      <c r="Q36" s="17">
        <v>0.97685200000000005</v>
      </c>
      <c r="R36" s="17">
        <v>0.69047199999999997</v>
      </c>
      <c r="S36" s="17">
        <v>1.137678</v>
      </c>
      <c r="T36" s="17">
        <v>0.44720599999999999</v>
      </c>
      <c r="U36" s="17">
        <v>0.39308599999999999</v>
      </c>
      <c r="V36" s="17">
        <v>618.70000000000005</v>
      </c>
      <c r="W36" s="17">
        <v>0.26505600000000001</v>
      </c>
      <c r="X36" s="17">
        <v>1545</v>
      </c>
      <c r="Y36" s="17">
        <v>0</v>
      </c>
      <c r="Z36" s="17">
        <v>0</v>
      </c>
      <c r="AA36" s="17">
        <v>0.60474799999999995</v>
      </c>
      <c r="AB36" s="17">
        <v>5.9187399999999996E-3</v>
      </c>
      <c r="AC36" s="17">
        <v>0.69311900000000004</v>
      </c>
      <c r="AD36" s="17">
        <v>0.25</v>
      </c>
      <c r="AE36" s="17">
        <v>1342.4</v>
      </c>
    </row>
    <row r="37" spans="1:31">
      <c r="A37" s="17">
        <v>24</v>
      </c>
      <c r="B37" s="19">
        <v>0.45762731481481483</v>
      </c>
      <c r="C37" s="17">
        <v>58.5</v>
      </c>
      <c r="D37" s="17">
        <v>0.9</v>
      </c>
      <c r="E37" s="17">
        <v>9.8700000000000003E-4</v>
      </c>
      <c r="F37" s="17">
        <v>4.8000000000000001E-2</v>
      </c>
      <c r="G37" s="17">
        <v>0.966839</v>
      </c>
      <c r="H37" s="17">
        <v>0.72356500000000001</v>
      </c>
      <c r="I37" s="17">
        <v>1.186774</v>
      </c>
      <c r="J37" s="17">
        <v>0.46320899999999998</v>
      </c>
      <c r="K37" s="17">
        <v>0.39030900000000002</v>
      </c>
      <c r="L37" s="17">
        <v>608.20000000000005</v>
      </c>
      <c r="M37" s="17">
        <v>0.31427899999999998</v>
      </c>
      <c r="N37" s="17">
        <v>1066</v>
      </c>
      <c r="O37" s="17">
        <v>0</v>
      </c>
      <c r="P37" s="17">
        <v>0</v>
      </c>
      <c r="Q37" s="17">
        <v>0.98176600000000003</v>
      </c>
      <c r="R37" s="17">
        <v>0.673095</v>
      </c>
      <c r="S37" s="17">
        <v>1.1332230000000001</v>
      </c>
      <c r="T37" s="17">
        <v>0.46012799999999998</v>
      </c>
      <c r="U37" s="17">
        <v>0.40603499999999998</v>
      </c>
      <c r="V37" s="17">
        <v>614.70000000000005</v>
      </c>
      <c r="W37" s="17">
        <v>0.13920199999999999</v>
      </c>
      <c r="X37" s="17">
        <v>582</v>
      </c>
      <c r="Y37" s="17">
        <v>0</v>
      </c>
      <c r="Z37" s="17">
        <v>0</v>
      </c>
      <c r="AA37" s="17">
        <v>0.62466900000000003</v>
      </c>
      <c r="AB37" s="17">
        <v>3.3684800000000001E-3</v>
      </c>
      <c r="AC37" s="17">
        <v>0.67464500000000005</v>
      </c>
      <c r="AD37" s="17">
        <v>0.25</v>
      </c>
      <c r="AE37" s="17">
        <v>1365.6</v>
      </c>
    </row>
    <row r="38" spans="1:31">
      <c r="A38" s="17">
        <v>25</v>
      </c>
      <c r="B38" s="19">
        <v>0.45768518518518514</v>
      </c>
      <c r="C38" s="17">
        <v>57.6</v>
      </c>
      <c r="D38" s="17">
        <v>0.9</v>
      </c>
      <c r="E38" s="17">
        <v>1.036E-3</v>
      </c>
      <c r="F38" s="17">
        <v>0.05</v>
      </c>
      <c r="G38" s="17">
        <v>0.96815399999999996</v>
      </c>
      <c r="H38" s="17">
        <v>0.73733800000000005</v>
      </c>
      <c r="I38" s="17">
        <v>1.225649</v>
      </c>
      <c r="J38" s="17">
        <v>0.488311</v>
      </c>
      <c r="K38" s="17">
        <v>0.39840999999999999</v>
      </c>
      <c r="L38" s="17">
        <v>629.29999999999995</v>
      </c>
      <c r="M38" s="17">
        <v>0.24439</v>
      </c>
      <c r="N38" s="17">
        <v>998</v>
      </c>
      <c r="O38" s="17">
        <v>0</v>
      </c>
      <c r="P38" s="17">
        <v>0</v>
      </c>
      <c r="Q38" s="17">
        <v>0.97841900000000004</v>
      </c>
      <c r="R38" s="17">
        <v>0.65148300000000003</v>
      </c>
      <c r="S38" s="17">
        <v>1.108109</v>
      </c>
      <c r="T38" s="17">
        <v>0.45662599999999998</v>
      </c>
      <c r="U38" s="17">
        <v>0.41207700000000003</v>
      </c>
      <c r="V38" s="17">
        <v>597.70000000000005</v>
      </c>
      <c r="W38" s="17">
        <v>0.136187</v>
      </c>
      <c r="X38" s="17">
        <v>1280</v>
      </c>
      <c r="Y38" s="17">
        <v>0</v>
      </c>
      <c r="Z38" s="17">
        <v>0</v>
      </c>
      <c r="AA38" s="17">
        <v>0.63396399999999997</v>
      </c>
      <c r="AB38" s="17">
        <v>3.2606200000000001E-3</v>
      </c>
      <c r="AC38" s="17">
        <v>0.652972</v>
      </c>
      <c r="AD38" s="17">
        <v>0.25</v>
      </c>
      <c r="AE38" s="17">
        <v>1319.9</v>
      </c>
    </row>
    <row r="39" spans="1:31">
      <c r="A39" s="17">
        <v>26</v>
      </c>
      <c r="B39" s="19">
        <v>0.45774305555555556</v>
      </c>
      <c r="C39" s="17">
        <v>56.6</v>
      </c>
      <c r="D39" s="17">
        <v>0.9</v>
      </c>
      <c r="E39" s="17">
        <v>1.0660000000000001E-3</v>
      </c>
      <c r="F39" s="17">
        <v>5.1999999999999998E-2</v>
      </c>
      <c r="G39" s="17">
        <v>0.97564499999999998</v>
      </c>
      <c r="H39" s="17">
        <v>0.75923200000000002</v>
      </c>
      <c r="I39" s="17">
        <v>1.250075</v>
      </c>
      <c r="J39" s="17">
        <v>0.490844</v>
      </c>
      <c r="K39" s="17">
        <v>0.39265099999999997</v>
      </c>
      <c r="L39" s="17">
        <v>639.79999999999995</v>
      </c>
      <c r="M39" s="17">
        <v>0.193304</v>
      </c>
      <c r="N39" s="17">
        <v>693</v>
      </c>
      <c r="O39" s="17">
        <v>0</v>
      </c>
      <c r="P39" s="17">
        <v>0</v>
      </c>
      <c r="Q39" s="17">
        <v>0.98703700000000005</v>
      </c>
      <c r="R39" s="17">
        <v>0.76639100000000004</v>
      </c>
      <c r="S39" s="17">
        <v>1.313418</v>
      </c>
      <c r="T39" s="17">
        <v>0.54702799999999996</v>
      </c>
      <c r="U39" s="17">
        <v>0.41649199999999997</v>
      </c>
      <c r="V39" s="17">
        <v>580.70000000000005</v>
      </c>
      <c r="W39" s="17">
        <v>0.147095</v>
      </c>
      <c r="X39" s="17">
        <v>1096</v>
      </c>
      <c r="Y39" s="17">
        <v>0</v>
      </c>
      <c r="Z39" s="17">
        <v>0</v>
      </c>
      <c r="AA39" s="17">
        <v>0.64075599999999999</v>
      </c>
      <c r="AB39" s="17">
        <v>2.3058200000000001E-3</v>
      </c>
      <c r="AC39" s="17">
        <v>0.767652</v>
      </c>
      <c r="AD39" s="17">
        <v>0.25</v>
      </c>
      <c r="AE39" s="17">
        <v>1298.2</v>
      </c>
    </row>
    <row r="40" spans="1:31">
      <c r="A40" s="17">
        <v>27</v>
      </c>
      <c r="B40" s="19">
        <v>0.45778935185185188</v>
      </c>
      <c r="C40" s="17">
        <v>55.5</v>
      </c>
      <c r="D40" s="17">
        <v>0.9</v>
      </c>
      <c r="E40" s="17">
        <v>9.0799999999999995E-4</v>
      </c>
      <c r="F40" s="17">
        <v>4.3999999999999997E-2</v>
      </c>
      <c r="G40" s="17">
        <v>0.98422299999999996</v>
      </c>
      <c r="H40" s="17">
        <v>0.75975499999999996</v>
      </c>
      <c r="I40" s="17">
        <v>1.2567729999999999</v>
      </c>
      <c r="J40" s="17">
        <v>0.49701800000000002</v>
      </c>
      <c r="K40" s="17">
        <v>0.39547199999999999</v>
      </c>
      <c r="L40" s="17">
        <v>553.1</v>
      </c>
      <c r="M40" s="17">
        <v>0.20119699999999999</v>
      </c>
      <c r="N40" s="17">
        <v>1535</v>
      </c>
      <c r="O40" s="17">
        <v>0</v>
      </c>
      <c r="P40" s="17">
        <v>0</v>
      </c>
      <c r="Q40" s="17">
        <v>0.97619500000000003</v>
      </c>
      <c r="R40" s="17">
        <v>0.65588599999999997</v>
      </c>
      <c r="S40" s="17">
        <v>1.1138669999999999</v>
      </c>
      <c r="T40" s="17">
        <v>0.45798100000000003</v>
      </c>
      <c r="U40" s="17">
        <v>0.411163</v>
      </c>
      <c r="V40" s="17">
        <v>646.29999999999995</v>
      </c>
      <c r="W40" s="17">
        <v>0.13920199999999999</v>
      </c>
      <c r="X40" s="17">
        <v>655</v>
      </c>
      <c r="Y40" s="17">
        <v>0</v>
      </c>
      <c r="Z40" s="17">
        <v>0</v>
      </c>
      <c r="AA40" s="17">
        <v>0.63255799999999995</v>
      </c>
      <c r="AB40" s="17">
        <v>4.4044799999999997E-3</v>
      </c>
      <c r="AC40" s="17">
        <v>0.65790300000000002</v>
      </c>
      <c r="AD40" s="17">
        <v>0.25</v>
      </c>
      <c r="AE40" s="17">
        <v>1501.7</v>
      </c>
    </row>
    <row r="41" spans="1:31">
      <c r="A41" s="17">
        <v>28</v>
      </c>
      <c r="B41" s="19">
        <v>0.45784722222222224</v>
      </c>
      <c r="C41" s="17">
        <v>54.6</v>
      </c>
      <c r="D41" s="17">
        <v>0.9</v>
      </c>
      <c r="E41" s="17">
        <v>1.0089999999999999E-3</v>
      </c>
      <c r="F41" s="17">
        <v>4.9000000000000002E-2</v>
      </c>
      <c r="G41" s="17">
        <v>0.97829600000000005</v>
      </c>
      <c r="H41" s="17">
        <v>0.79289200000000004</v>
      </c>
      <c r="I41" s="17">
        <v>1.3318779999999999</v>
      </c>
      <c r="J41" s="17">
        <v>0.53898599999999997</v>
      </c>
      <c r="K41" s="17">
        <v>0.40468100000000001</v>
      </c>
      <c r="L41" s="17">
        <v>574.1</v>
      </c>
      <c r="M41" s="17">
        <v>0.17751700000000001</v>
      </c>
      <c r="N41" s="17">
        <v>1362</v>
      </c>
      <c r="O41" s="17">
        <v>0</v>
      </c>
      <c r="P41" s="17">
        <v>0</v>
      </c>
      <c r="Q41" s="17">
        <v>0.98589899999999997</v>
      </c>
      <c r="R41" s="17">
        <v>0.73588299999999995</v>
      </c>
      <c r="S41" s="17">
        <v>1.31427</v>
      </c>
      <c r="T41" s="17">
        <v>0.57838699999999998</v>
      </c>
      <c r="U41" s="17">
        <v>0.44008199999999997</v>
      </c>
      <c r="V41" s="17">
        <v>625.20000000000005</v>
      </c>
      <c r="W41" s="17">
        <v>0.18842500000000001</v>
      </c>
      <c r="X41" s="17">
        <v>543</v>
      </c>
      <c r="Y41" s="17">
        <v>0</v>
      </c>
      <c r="Z41" s="17">
        <v>0</v>
      </c>
      <c r="AA41" s="17">
        <v>0.67705000000000004</v>
      </c>
      <c r="AB41" s="17">
        <v>4.0599499999999997E-3</v>
      </c>
      <c r="AC41" s="17">
        <v>0.73823099999999997</v>
      </c>
      <c r="AD41" s="17">
        <v>0.25</v>
      </c>
      <c r="AE41" s="17">
        <v>1446.6</v>
      </c>
    </row>
    <row r="42" spans="1:31">
      <c r="A42" s="17">
        <v>29</v>
      </c>
      <c r="B42" s="19">
        <v>0.45789351851851851</v>
      </c>
      <c r="C42" s="17">
        <v>53.9</v>
      </c>
      <c r="D42" s="17">
        <v>0.9</v>
      </c>
      <c r="E42" s="17">
        <v>1.067E-3</v>
      </c>
      <c r="F42" s="17">
        <v>5.1999999999999998E-2</v>
      </c>
      <c r="G42" s="17">
        <v>0.97075999999999996</v>
      </c>
      <c r="H42" s="17">
        <v>0.72158900000000004</v>
      </c>
      <c r="I42" s="17">
        <v>1.2004779999999999</v>
      </c>
      <c r="J42" s="17">
        <v>0.47888900000000001</v>
      </c>
      <c r="K42" s="17">
        <v>0.39891500000000002</v>
      </c>
      <c r="L42" s="17">
        <v>621.20000000000005</v>
      </c>
      <c r="M42" s="17">
        <v>0.175653</v>
      </c>
      <c r="N42" s="17">
        <v>1055</v>
      </c>
      <c r="O42" s="17">
        <v>0</v>
      </c>
      <c r="P42" s="17">
        <v>0</v>
      </c>
      <c r="Q42" s="17">
        <v>0.98554299999999995</v>
      </c>
      <c r="R42" s="17">
        <v>0.70318899999999995</v>
      </c>
      <c r="S42" s="17">
        <v>1.233714</v>
      </c>
      <c r="T42" s="17">
        <v>0.53052500000000002</v>
      </c>
      <c r="U42" s="17">
        <v>0.43002299999999999</v>
      </c>
      <c r="V42" s="17">
        <v>621.20000000000005</v>
      </c>
      <c r="W42" s="17">
        <v>0.134323</v>
      </c>
      <c r="X42" s="17">
        <v>790</v>
      </c>
      <c r="Y42" s="17">
        <v>0</v>
      </c>
      <c r="Z42" s="17">
        <v>0</v>
      </c>
      <c r="AA42" s="17">
        <v>0.66157299999999997</v>
      </c>
      <c r="AB42" s="17">
        <v>3.4031999999999999E-3</v>
      </c>
      <c r="AC42" s="17">
        <v>0.70499500000000004</v>
      </c>
      <c r="AD42" s="17">
        <v>0.25</v>
      </c>
      <c r="AE42" s="17">
        <v>1337</v>
      </c>
    </row>
    <row r="43" spans="1:31">
      <c r="A43" s="17">
        <v>30</v>
      </c>
      <c r="B43" s="19">
        <v>0.45795138888888887</v>
      </c>
      <c r="C43" s="17">
        <v>52.8</v>
      </c>
      <c r="D43" s="17">
        <v>0.9</v>
      </c>
      <c r="E43" s="17">
        <v>9.8200000000000002E-4</v>
      </c>
      <c r="F43" s="17">
        <v>4.7E-2</v>
      </c>
      <c r="G43" s="17">
        <v>0.97815700000000005</v>
      </c>
      <c r="H43" s="17">
        <v>0.77659800000000001</v>
      </c>
      <c r="I43" s="17">
        <v>1.3033809999999999</v>
      </c>
      <c r="J43" s="17">
        <v>0.526783</v>
      </c>
      <c r="K43" s="17">
        <v>0.404167</v>
      </c>
      <c r="L43" s="17">
        <v>591.20000000000005</v>
      </c>
      <c r="M43" s="17">
        <v>0.113658</v>
      </c>
      <c r="N43" s="17">
        <v>674</v>
      </c>
      <c r="O43" s="17">
        <v>0</v>
      </c>
      <c r="P43" s="17">
        <v>0</v>
      </c>
      <c r="Q43" s="17">
        <v>0.98469600000000002</v>
      </c>
      <c r="R43" s="17">
        <v>0.73681099999999999</v>
      </c>
      <c r="S43" s="17">
        <v>1.2595989999999999</v>
      </c>
      <c r="T43" s="17">
        <v>0.52278800000000003</v>
      </c>
      <c r="U43" s="17">
        <v>0.415043</v>
      </c>
      <c r="V43" s="17">
        <v>591.20000000000005</v>
      </c>
      <c r="W43" s="17">
        <v>0.26505600000000001</v>
      </c>
      <c r="X43" s="17">
        <v>1279</v>
      </c>
      <c r="Y43" s="17">
        <v>0</v>
      </c>
      <c r="Z43" s="17">
        <v>0</v>
      </c>
      <c r="AA43" s="17">
        <v>0.63852799999999998</v>
      </c>
      <c r="AB43" s="17">
        <v>2.0726500000000001E-3</v>
      </c>
      <c r="AC43" s="17">
        <v>0.73789499999999997</v>
      </c>
      <c r="AD43" s="17">
        <v>0.25</v>
      </c>
      <c r="AE43" s="17">
        <v>1404.9</v>
      </c>
    </row>
    <row r="44" spans="1:31">
      <c r="A44" s="17">
        <v>31</v>
      </c>
      <c r="B44" s="19">
        <v>0.45799768518518519</v>
      </c>
      <c r="C44" s="17">
        <v>51.9</v>
      </c>
      <c r="D44" s="17">
        <v>0.9</v>
      </c>
      <c r="E44" s="17">
        <v>1.016E-3</v>
      </c>
      <c r="F44" s="17">
        <v>4.9000000000000002E-2</v>
      </c>
      <c r="G44" s="17">
        <v>0.97996099999999997</v>
      </c>
      <c r="H44" s="17">
        <v>0.75416899999999998</v>
      </c>
      <c r="I44" s="17">
        <v>1.2718910000000001</v>
      </c>
      <c r="J44" s="17">
        <v>0.51772200000000002</v>
      </c>
      <c r="K44" s="17">
        <v>0.40704899999999999</v>
      </c>
      <c r="L44" s="17">
        <v>604.20000000000005</v>
      </c>
      <c r="M44" s="17">
        <v>0.16173000000000001</v>
      </c>
      <c r="N44" s="17">
        <v>358</v>
      </c>
      <c r="O44" s="17">
        <v>0</v>
      </c>
      <c r="P44" s="17">
        <v>0</v>
      </c>
      <c r="Q44" s="17">
        <v>0.98177300000000001</v>
      </c>
      <c r="R44" s="17">
        <v>0.65497899999999998</v>
      </c>
      <c r="S44" s="17">
        <v>1.128879</v>
      </c>
      <c r="T44" s="17">
        <v>0.47389900000000001</v>
      </c>
      <c r="U44" s="17">
        <v>0.419796</v>
      </c>
      <c r="V44" s="17">
        <v>629.29999999999995</v>
      </c>
      <c r="W44" s="17">
        <v>0.17263800000000001</v>
      </c>
      <c r="X44" s="17">
        <v>801</v>
      </c>
      <c r="Y44" s="17">
        <v>0</v>
      </c>
      <c r="Z44" s="17">
        <v>0</v>
      </c>
      <c r="AA44" s="17">
        <v>0.645841</v>
      </c>
      <c r="AB44" s="17">
        <v>1.1253299999999999E-3</v>
      </c>
      <c r="AC44" s="17">
        <v>0.65551300000000001</v>
      </c>
      <c r="AD44" s="17">
        <v>0.25</v>
      </c>
      <c r="AE44" s="17">
        <v>1374.7</v>
      </c>
    </row>
    <row r="45" spans="1:31">
      <c r="A45" s="17">
        <v>32</v>
      </c>
      <c r="B45" s="19">
        <v>0.4580555555555556</v>
      </c>
      <c r="C45" s="17">
        <v>51</v>
      </c>
      <c r="D45" s="17">
        <v>0.9</v>
      </c>
      <c r="E45" s="17">
        <v>9.2000000000000003E-4</v>
      </c>
      <c r="F45" s="17">
        <v>4.4999999999999998E-2</v>
      </c>
      <c r="G45" s="17">
        <v>0.98338899999999996</v>
      </c>
      <c r="H45" s="17">
        <v>0.80452800000000002</v>
      </c>
      <c r="I45" s="17">
        <v>1.3885510000000001</v>
      </c>
      <c r="J45" s="17">
        <v>0.58402299999999996</v>
      </c>
      <c r="K45" s="17">
        <v>0.420599</v>
      </c>
      <c r="L45" s="17">
        <v>553.1</v>
      </c>
      <c r="M45" s="17">
        <v>8.5099999999999995E-2</v>
      </c>
      <c r="N45" s="17">
        <v>685</v>
      </c>
      <c r="O45" s="17">
        <v>0</v>
      </c>
      <c r="P45" s="17">
        <v>0</v>
      </c>
      <c r="Q45" s="17">
        <v>0.97092100000000003</v>
      </c>
      <c r="R45" s="17">
        <v>0.624413</v>
      </c>
      <c r="S45" s="17">
        <v>1.0684979999999999</v>
      </c>
      <c r="T45" s="17">
        <v>0.44408500000000001</v>
      </c>
      <c r="U45" s="17">
        <v>0.41561599999999999</v>
      </c>
      <c r="V45" s="17">
        <v>659.3</v>
      </c>
      <c r="W45" s="17">
        <v>0.22372500000000001</v>
      </c>
      <c r="X45" s="17">
        <v>1429</v>
      </c>
      <c r="Y45" s="17">
        <v>0</v>
      </c>
      <c r="Z45" s="17">
        <v>0</v>
      </c>
      <c r="AA45" s="17">
        <v>0.63940900000000001</v>
      </c>
      <c r="AB45" s="17">
        <v>1.9692199999999998E-3</v>
      </c>
      <c r="AC45" s="17">
        <v>0.62528799999999995</v>
      </c>
      <c r="AD45" s="17">
        <v>0.25</v>
      </c>
      <c r="AE45" s="17">
        <v>1501.7</v>
      </c>
    </row>
    <row r="46" spans="1:31">
      <c r="A46" s="17">
        <v>33</v>
      </c>
      <c r="B46" s="19">
        <v>0.45811342592592591</v>
      </c>
      <c r="C46" s="17">
        <v>50.1</v>
      </c>
      <c r="D46" s="17">
        <v>0.9</v>
      </c>
      <c r="E46" s="17">
        <v>1.0380000000000001E-3</v>
      </c>
      <c r="F46" s="17">
        <v>0.05</v>
      </c>
      <c r="G46" s="17">
        <v>0.97787000000000002</v>
      </c>
      <c r="H46" s="17">
        <v>0.76009599999999999</v>
      </c>
      <c r="I46" s="17">
        <v>1.2526139999999999</v>
      </c>
      <c r="J46" s="17">
        <v>0.49251699999999998</v>
      </c>
      <c r="K46" s="17">
        <v>0.39319199999999999</v>
      </c>
      <c r="L46" s="17">
        <v>612.20000000000005</v>
      </c>
      <c r="M46" s="17">
        <v>0.23649700000000001</v>
      </c>
      <c r="N46" s="17">
        <v>1106</v>
      </c>
      <c r="O46" s="17">
        <v>0</v>
      </c>
      <c r="P46" s="17">
        <v>0</v>
      </c>
      <c r="Q46" s="17">
        <v>0.98027299999999995</v>
      </c>
      <c r="R46" s="17">
        <v>0.65691200000000005</v>
      </c>
      <c r="S46" s="17">
        <v>1.141284</v>
      </c>
      <c r="T46" s="17">
        <v>0.48437200000000002</v>
      </c>
      <c r="U46" s="17">
        <v>0.42441000000000001</v>
      </c>
      <c r="V46" s="17">
        <v>642.29999999999995</v>
      </c>
      <c r="W46" s="17">
        <v>0.136187</v>
      </c>
      <c r="X46" s="17">
        <v>879</v>
      </c>
      <c r="Y46" s="17">
        <v>0</v>
      </c>
      <c r="Z46" s="17">
        <v>0</v>
      </c>
      <c r="AA46" s="17">
        <v>0.65293900000000005</v>
      </c>
      <c r="AB46" s="17">
        <v>3.5164900000000002E-3</v>
      </c>
      <c r="AC46" s="17">
        <v>0.65861499999999995</v>
      </c>
      <c r="AD46" s="17">
        <v>0.25</v>
      </c>
      <c r="AE46" s="17">
        <v>1356.6</v>
      </c>
    </row>
    <row r="47" spans="1:31">
      <c r="A47" s="17">
        <v>34</v>
      </c>
      <c r="B47" s="19">
        <v>0.45815972222222223</v>
      </c>
      <c r="C47" s="17">
        <v>49.2</v>
      </c>
      <c r="D47" s="17">
        <v>0.9</v>
      </c>
      <c r="E47" s="17">
        <v>9.7000000000000005E-4</v>
      </c>
      <c r="F47" s="17">
        <v>4.7E-2</v>
      </c>
      <c r="G47" s="17">
        <v>0.98689899999999997</v>
      </c>
      <c r="H47" s="17">
        <v>0.75006200000000001</v>
      </c>
      <c r="I47" s="17">
        <v>1.2852570000000001</v>
      </c>
      <c r="J47" s="17">
        <v>0.53519499999999998</v>
      </c>
      <c r="K47" s="17">
        <v>0.41641099999999998</v>
      </c>
      <c r="L47" s="17">
        <v>591.20000000000005</v>
      </c>
      <c r="M47" s="17">
        <v>3.0998000000000001E-2</v>
      </c>
      <c r="N47" s="17">
        <v>928</v>
      </c>
      <c r="O47" s="17">
        <v>0</v>
      </c>
      <c r="P47" s="17">
        <v>0</v>
      </c>
      <c r="Q47" s="17">
        <v>0.98598399999999997</v>
      </c>
      <c r="R47" s="17">
        <v>0.70272800000000002</v>
      </c>
      <c r="S47" s="17">
        <v>1.1922630000000001</v>
      </c>
      <c r="T47" s="17">
        <v>0.489535</v>
      </c>
      <c r="U47" s="17">
        <v>0.41059299999999999</v>
      </c>
      <c r="V47" s="17">
        <v>639.79999999999995</v>
      </c>
      <c r="W47" s="17">
        <v>0.29662899999999998</v>
      </c>
      <c r="X47" s="17">
        <v>1586</v>
      </c>
      <c r="Y47" s="17">
        <v>0</v>
      </c>
      <c r="Z47" s="17">
        <v>0</v>
      </c>
      <c r="AA47" s="17">
        <v>0.63168199999999997</v>
      </c>
      <c r="AB47" s="17">
        <v>2.8507599999999999E-3</v>
      </c>
      <c r="AC47" s="17">
        <v>0.70412300000000005</v>
      </c>
      <c r="AD47" s="17">
        <v>0.25</v>
      </c>
      <c r="AE47" s="17">
        <v>1404.9</v>
      </c>
    </row>
    <row r="48" spans="1:31">
      <c r="A48" s="17">
        <v>35</v>
      </c>
      <c r="B48" s="19">
        <v>0.45821759259259259</v>
      </c>
      <c r="C48" s="17">
        <v>48.1</v>
      </c>
      <c r="D48" s="17">
        <v>0.9</v>
      </c>
      <c r="E48" s="17">
        <v>1.021E-3</v>
      </c>
      <c r="F48" s="17">
        <v>4.9000000000000002E-2</v>
      </c>
      <c r="G48" s="17">
        <v>0.98073100000000002</v>
      </c>
      <c r="H48" s="17">
        <v>0.78670600000000002</v>
      </c>
      <c r="I48" s="17">
        <v>1.3095429999999999</v>
      </c>
      <c r="J48" s="17">
        <v>0.522837</v>
      </c>
      <c r="K48" s="17">
        <v>0.39925100000000002</v>
      </c>
      <c r="L48" s="17">
        <v>612.20000000000005</v>
      </c>
      <c r="M48" s="17">
        <v>0.32217299999999999</v>
      </c>
      <c r="N48" s="17">
        <v>614</v>
      </c>
      <c r="O48" s="17">
        <v>0</v>
      </c>
      <c r="P48" s="17">
        <v>0</v>
      </c>
      <c r="Q48" s="17">
        <v>0.977136</v>
      </c>
      <c r="R48" s="17">
        <v>0.68757999999999997</v>
      </c>
      <c r="S48" s="17">
        <v>1.1788730000000001</v>
      </c>
      <c r="T48" s="17">
        <v>0.49129400000000001</v>
      </c>
      <c r="U48" s="17">
        <v>0.41674899999999998</v>
      </c>
      <c r="V48" s="17">
        <v>635.79999999999995</v>
      </c>
      <c r="W48" s="17">
        <v>0.13920199999999999</v>
      </c>
      <c r="X48" s="17">
        <v>1352</v>
      </c>
      <c r="Y48" s="17">
        <v>0</v>
      </c>
      <c r="Z48" s="17">
        <v>0</v>
      </c>
      <c r="AA48" s="17">
        <v>0.64115200000000006</v>
      </c>
      <c r="AB48" s="17">
        <v>1.9563200000000001E-3</v>
      </c>
      <c r="AC48" s="17">
        <v>0.68854099999999996</v>
      </c>
      <c r="AD48" s="17">
        <v>0.25</v>
      </c>
      <c r="AE48" s="17">
        <v>1356.6</v>
      </c>
    </row>
    <row r="49" spans="1:31">
      <c r="A49" s="17">
        <v>36</v>
      </c>
      <c r="B49" s="19">
        <v>0.45826388888888886</v>
      </c>
      <c r="C49" s="17">
        <v>47.2</v>
      </c>
      <c r="D49" s="17">
        <v>0.9</v>
      </c>
      <c r="E49" s="17">
        <v>9.5200000000000005E-4</v>
      </c>
      <c r="F49" s="17">
        <v>4.5999999999999999E-2</v>
      </c>
      <c r="G49" s="17">
        <v>0.97535799999999995</v>
      </c>
      <c r="H49" s="17">
        <v>0.74560400000000004</v>
      </c>
      <c r="I49" s="17">
        <v>1.2304360000000001</v>
      </c>
      <c r="J49" s="17">
        <v>0.48483199999999999</v>
      </c>
      <c r="K49" s="17">
        <v>0.39403199999999999</v>
      </c>
      <c r="L49" s="17">
        <v>593.70000000000005</v>
      </c>
      <c r="M49" s="17">
        <v>2.6119E-2</v>
      </c>
      <c r="N49" s="17">
        <v>609</v>
      </c>
      <c r="O49" s="17">
        <v>0</v>
      </c>
      <c r="P49" s="17">
        <v>0</v>
      </c>
      <c r="Q49" s="17">
        <v>0.97316899999999995</v>
      </c>
      <c r="R49" s="17">
        <v>0.65571000000000002</v>
      </c>
      <c r="S49" s="17">
        <v>1.0945929999999999</v>
      </c>
      <c r="T49" s="17">
        <v>0.43888300000000002</v>
      </c>
      <c r="U49" s="17">
        <v>0.40095599999999998</v>
      </c>
      <c r="V49" s="17">
        <v>663.3</v>
      </c>
      <c r="W49" s="17">
        <v>0.215832</v>
      </c>
      <c r="X49" s="17">
        <v>563</v>
      </c>
      <c r="Y49" s="17">
        <v>0</v>
      </c>
      <c r="Z49" s="17">
        <v>0</v>
      </c>
      <c r="AA49" s="17">
        <v>0.61685500000000004</v>
      </c>
      <c r="AB49" s="17">
        <v>1.87963E-3</v>
      </c>
      <c r="AC49" s="17">
        <v>0.65653499999999998</v>
      </c>
      <c r="AD49" s="17">
        <v>0.25</v>
      </c>
      <c r="AE49" s="17">
        <v>1399.1</v>
      </c>
    </row>
    <row r="50" spans="1:31">
      <c r="A50" s="17">
        <v>37</v>
      </c>
      <c r="B50" s="19">
        <v>0.45832175925925928</v>
      </c>
      <c r="C50" s="17">
        <v>46.3</v>
      </c>
      <c r="D50" s="17">
        <v>0.9</v>
      </c>
      <c r="E50" s="17">
        <v>1.0139999999999999E-3</v>
      </c>
      <c r="F50" s="17">
        <v>4.9000000000000002E-2</v>
      </c>
      <c r="G50" s="17">
        <v>0.97619100000000003</v>
      </c>
      <c r="H50" s="17">
        <v>0.797427</v>
      </c>
      <c r="I50" s="17">
        <v>1.366171</v>
      </c>
      <c r="J50" s="17">
        <v>0.56874400000000003</v>
      </c>
      <c r="K50" s="17">
        <v>0.41630499999999998</v>
      </c>
      <c r="L50" s="17">
        <v>601.70000000000005</v>
      </c>
      <c r="M50" s="17">
        <v>0.24439</v>
      </c>
      <c r="N50" s="17">
        <v>617</v>
      </c>
      <c r="O50" s="17">
        <v>0</v>
      </c>
      <c r="P50" s="17">
        <v>0</v>
      </c>
      <c r="Q50" s="17">
        <v>0.97145400000000004</v>
      </c>
      <c r="R50" s="17">
        <v>0.62761999999999996</v>
      </c>
      <c r="S50" s="17">
        <v>1.0844579999999999</v>
      </c>
      <c r="T50" s="17">
        <v>0.45683800000000002</v>
      </c>
      <c r="U50" s="17">
        <v>0.42125899999999999</v>
      </c>
      <c r="V50" s="17">
        <v>697.4</v>
      </c>
      <c r="W50" s="17">
        <v>0.12155100000000001</v>
      </c>
      <c r="X50" s="17">
        <v>1183</v>
      </c>
      <c r="Y50" s="17">
        <v>0</v>
      </c>
      <c r="Z50" s="17">
        <v>0</v>
      </c>
      <c r="AA50" s="17">
        <v>0.64809099999999997</v>
      </c>
      <c r="AB50" s="17">
        <v>1.9318200000000001E-3</v>
      </c>
      <c r="AC50" s="17">
        <v>0.62850300000000003</v>
      </c>
      <c r="AD50" s="17">
        <v>0.25</v>
      </c>
      <c r="AE50" s="17">
        <v>1380.4</v>
      </c>
    </row>
    <row r="51" spans="1:31">
      <c r="A51" s="17">
        <v>38</v>
      </c>
      <c r="B51" s="19">
        <v>0.45836805555555554</v>
      </c>
      <c r="C51" s="17">
        <v>45.2</v>
      </c>
      <c r="D51" s="17">
        <v>0.9</v>
      </c>
      <c r="E51" s="17">
        <v>9.2800000000000001E-4</v>
      </c>
      <c r="F51" s="17">
        <v>4.4999999999999998E-2</v>
      </c>
      <c r="G51" s="17">
        <v>0.97219299999999997</v>
      </c>
      <c r="H51" s="17">
        <v>0.74005399999999999</v>
      </c>
      <c r="I51" s="17">
        <v>1.2219739999999999</v>
      </c>
      <c r="J51" s="17">
        <v>0.48192000000000002</v>
      </c>
      <c r="K51" s="17">
        <v>0.39437899999999998</v>
      </c>
      <c r="L51" s="17">
        <v>570.1</v>
      </c>
      <c r="M51" s="17">
        <v>0.147095</v>
      </c>
      <c r="N51" s="17">
        <v>870</v>
      </c>
      <c r="O51" s="17">
        <v>0</v>
      </c>
      <c r="P51" s="17">
        <v>0</v>
      </c>
      <c r="Q51" s="17">
        <v>0.97585900000000003</v>
      </c>
      <c r="R51" s="17">
        <v>0.73931999999999998</v>
      </c>
      <c r="S51" s="17">
        <v>1.247223</v>
      </c>
      <c r="T51" s="17">
        <v>0.50790299999999999</v>
      </c>
      <c r="U51" s="17">
        <v>0.40722700000000001</v>
      </c>
      <c r="V51" s="17">
        <v>680.3</v>
      </c>
      <c r="W51" s="17">
        <v>0.32403599999999999</v>
      </c>
      <c r="X51" s="17">
        <v>437</v>
      </c>
      <c r="Y51" s="17">
        <v>0</v>
      </c>
      <c r="Z51" s="17">
        <v>0</v>
      </c>
      <c r="AA51" s="17">
        <v>0.62650300000000003</v>
      </c>
      <c r="AB51" s="17">
        <v>2.5772E-3</v>
      </c>
      <c r="AC51" s="17">
        <v>0.74062899999999998</v>
      </c>
      <c r="AD51" s="17">
        <v>0.25</v>
      </c>
      <c r="AE51" s="17">
        <v>1456.8</v>
      </c>
    </row>
    <row r="52" spans="1:31">
      <c r="A52" s="17">
        <v>39</v>
      </c>
      <c r="B52" s="19">
        <v>0.45842592592592596</v>
      </c>
      <c r="C52" s="17">
        <v>44.4</v>
      </c>
      <c r="D52" s="17">
        <v>1.7</v>
      </c>
      <c r="E52" s="17">
        <v>1.9530000000000001E-3</v>
      </c>
      <c r="F52" s="17">
        <v>9.5000000000000001E-2</v>
      </c>
      <c r="G52" s="17">
        <v>0.980298</v>
      </c>
      <c r="H52" s="17">
        <v>0.757552</v>
      </c>
      <c r="I52" s="17">
        <v>1.216567</v>
      </c>
      <c r="J52" s="17">
        <v>0.45901399999999998</v>
      </c>
      <c r="K52" s="17">
        <v>0.377303</v>
      </c>
      <c r="L52" s="17">
        <v>563.6</v>
      </c>
      <c r="M52" s="17">
        <v>0.239512</v>
      </c>
      <c r="N52" s="17">
        <v>1806</v>
      </c>
      <c r="O52" s="17">
        <v>0</v>
      </c>
      <c r="P52" s="17">
        <v>0</v>
      </c>
      <c r="Q52" s="17">
        <v>0.98225799999999996</v>
      </c>
      <c r="R52" s="17">
        <v>0.62334599999999996</v>
      </c>
      <c r="S52" s="17">
        <v>1.1068720000000001</v>
      </c>
      <c r="T52" s="17">
        <v>0.48352600000000001</v>
      </c>
      <c r="U52" s="17">
        <v>0.43684000000000001</v>
      </c>
      <c r="V52" s="17">
        <v>652.79999999999995</v>
      </c>
      <c r="W52" s="17">
        <v>2.4390000000000002E-3</v>
      </c>
      <c r="X52" s="17">
        <v>1301</v>
      </c>
      <c r="Y52" s="17">
        <v>0</v>
      </c>
      <c r="Z52" s="17">
        <v>0</v>
      </c>
      <c r="AA52" s="17">
        <v>0.67206100000000002</v>
      </c>
      <c r="AB52" s="17">
        <v>1.0499400000000001E-2</v>
      </c>
      <c r="AC52" s="17">
        <v>0.62842299999999995</v>
      </c>
      <c r="AD52" s="17">
        <v>0.25</v>
      </c>
      <c r="AE52" s="17">
        <v>1473.6</v>
      </c>
    </row>
    <row r="53" spans="1:31">
      <c r="A53" s="17">
        <v>40</v>
      </c>
      <c r="B53" s="19">
        <v>0.45847222222222223</v>
      </c>
      <c r="C53" s="17">
        <v>43.3</v>
      </c>
      <c r="D53" s="17">
        <v>1.7</v>
      </c>
      <c r="E53" s="17">
        <v>2.0339999999999998E-3</v>
      </c>
      <c r="F53" s="17">
        <v>9.8000000000000004E-2</v>
      </c>
      <c r="G53" s="17">
        <v>0.97809999999999997</v>
      </c>
      <c r="H53" s="17">
        <v>0.74918700000000005</v>
      </c>
      <c r="I53" s="17">
        <v>1.2294639999999999</v>
      </c>
      <c r="J53" s="17">
        <v>0.48027700000000001</v>
      </c>
      <c r="K53" s="17">
        <v>0.39063999999999999</v>
      </c>
      <c r="L53" s="17">
        <v>587.20000000000005</v>
      </c>
      <c r="M53" s="17">
        <v>0.20607500000000001</v>
      </c>
      <c r="N53" s="17">
        <v>599</v>
      </c>
      <c r="O53" s="17">
        <v>0</v>
      </c>
      <c r="P53" s="17">
        <v>0</v>
      </c>
      <c r="Q53" s="17">
        <v>0.97845700000000002</v>
      </c>
      <c r="R53" s="17">
        <v>0.65460200000000002</v>
      </c>
      <c r="S53" s="17">
        <v>1.1559159999999999</v>
      </c>
      <c r="T53" s="17">
        <v>0.50131300000000001</v>
      </c>
      <c r="U53" s="17">
        <v>0.43369400000000002</v>
      </c>
      <c r="V53" s="17">
        <v>631.70000000000005</v>
      </c>
      <c r="W53" s="17">
        <v>5.6541000000000001E-2</v>
      </c>
      <c r="X53" s="17">
        <v>866</v>
      </c>
      <c r="Y53" s="17">
        <v>0</v>
      </c>
      <c r="Z53" s="17">
        <v>0</v>
      </c>
      <c r="AA53" s="17">
        <v>0.66722099999999995</v>
      </c>
      <c r="AB53" s="17">
        <v>3.6539699999999999E-3</v>
      </c>
      <c r="AC53" s="17">
        <v>0.65643399999999996</v>
      </c>
      <c r="AD53" s="17">
        <v>0.25</v>
      </c>
      <c r="AE53" s="17">
        <v>1414.6</v>
      </c>
    </row>
    <row r="54" spans="1:31">
      <c r="A54" s="17">
        <v>41</v>
      </c>
      <c r="B54" s="19">
        <v>0.45853009259259259</v>
      </c>
      <c r="C54" s="17">
        <v>42.4</v>
      </c>
      <c r="D54" s="17">
        <v>1.7</v>
      </c>
      <c r="E54" s="17">
        <v>2.2720000000000001E-3</v>
      </c>
      <c r="F54" s="17">
        <v>0.11</v>
      </c>
      <c r="G54" s="17">
        <v>0.97357499999999997</v>
      </c>
      <c r="H54" s="17">
        <v>0.74199000000000004</v>
      </c>
      <c r="I54" s="17">
        <v>1.2366159999999999</v>
      </c>
      <c r="J54" s="17">
        <v>0.49462600000000001</v>
      </c>
      <c r="K54" s="17">
        <v>0.39998299999999998</v>
      </c>
      <c r="L54" s="17">
        <v>646.29999999999995</v>
      </c>
      <c r="M54" s="17">
        <v>0.23463400000000001</v>
      </c>
      <c r="N54" s="17">
        <v>508</v>
      </c>
      <c r="O54" s="17">
        <v>0</v>
      </c>
      <c r="P54" s="17">
        <v>0</v>
      </c>
      <c r="Q54" s="17">
        <v>0.98529900000000004</v>
      </c>
      <c r="R54" s="17">
        <v>0.67854899999999996</v>
      </c>
      <c r="S54" s="17">
        <v>1.211678</v>
      </c>
      <c r="T54" s="17">
        <v>0.53312800000000005</v>
      </c>
      <c r="U54" s="17">
        <v>0.43999199999999999</v>
      </c>
      <c r="V54" s="17">
        <v>656.8</v>
      </c>
      <c r="W54" s="17">
        <v>0.136187</v>
      </c>
      <c r="X54" s="17">
        <v>948</v>
      </c>
      <c r="Y54" s="17">
        <v>0</v>
      </c>
      <c r="Z54" s="17">
        <v>0</v>
      </c>
      <c r="AA54" s="17">
        <v>0.67691000000000001</v>
      </c>
      <c r="AB54" s="17">
        <v>3.4121199999999998E-3</v>
      </c>
      <c r="AC54" s="17">
        <v>0.68036799999999997</v>
      </c>
      <c r="AD54" s="17">
        <v>0.25</v>
      </c>
      <c r="AE54" s="17">
        <v>1285.0999999999999</v>
      </c>
    </row>
    <row r="55" spans="1:31">
      <c r="A55" s="17">
        <v>42</v>
      </c>
      <c r="B55" s="19">
        <v>0.45858796296296295</v>
      </c>
      <c r="C55" s="17">
        <v>41.3</v>
      </c>
      <c r="D55" s="17">
        <v>1.7</v>
      </c>
      <c r="E55" s="17">
        <v>2.039E-3</v>
      </c>
      <c r="F55" s="17">
        <v>9.9000000000000005E-2</v>
      </c>
      <c r="G55" s="17">
        <v>0.97468699999999997</v>
      </c>
      <c r="H55" s="17">
        <v>0.774733</v>
      </c>
      <c r="I55" s="17">
        <v>1.259706</v>
      </c>
      <c r="J55" s="17">
        <v>0.48497299999999999</v>
      </c>
      <c r="K55" s="17">
        <v>0.38498900000000003</v>
      </c>
      <c r="L55" s="17">
        <v>621.20000000000005</v>
      </c>
      <c r="M55" s="17">
        <v>0.198182</v>
      </c>
      <c r="N55" s="17">
        <v>567</v>
      </c>
      <c r="O55" s="17">
        <v>0</v>
      </c>
      <c r="P55" s="17">
        <v>0</v>
      </c>
      <c r="Q55" s="17">
        <v>0.982927</v>
      </c>
      <c r="R55" s="17">
        <v>0.65364299999999997</v>
      </c>
      <c r="S55" s="17">
        <v>1.1093930000000001</v>
      </c>
      <c r="T55" s="17">
        <v>0.45574999999999999</v>
      </c>
      <c r="U55" s="17">
        <v>0.41081000000000001</v>
      </c>
      <c r="V55" s="17">
        <v>684.4</v>
      </c>
      <c r="W55" s="17">
        <v>0.29662899999999998</v>
      </c>
      <c r="X55" s="17">
        <v>865</v>
      </c>
      <c r="Y55" s="17">
        <v>0</v>
      </c>
      <c r="Z55" s="17">
        <v>0</v>
      </c>
      <c r="AA55" s="17">
        <v>0.63201600000000002</v>
      </c>
      <c r="AB55" s="17">
        <v>3.65475E-3</v>
      </c>
      <c r="AC55" s="17">
        <v>0.655308</v>
      </c>
      <c r="AD55" s="17">
        <v>0.25</v>
      </c>
      <c r="AE55" s="17">
        <v>1337</v>
      </c>
    </row>
    <row r="56" spans="1:31">
      <c r="A56" s="17">
        <v>43</v>
      </c>
      <c r="B56" s="19">
        <v>0.45863425925925921</v>
      </c>
      <c r="C56" s="17">
        <v>40.4</v>
      </c>
      <c r="D56" s="17">
        <v>1.7</v>
      </c>
      <c r="E56" s="17">
        <v>2.1150000000000001E-3</v>
      </c>
      <c r="F56" s="17">
        <v>0.10199999999999999</v>
      </c>
      <c r="G56" s="17">
        <v>0.97731100000000004</v>
      </c>
      <c r="H56" s="17">
        <v>0.703295</v>
      </c>
      <c r="I56" s="17">
        <v>1.2029449999999999</v>
      </c>
      <c r="J56" s="17">
        <v>0.49964999999999998</v>
      </c>
      <c r="K56" s="17">
        <v>0.415356</v>
      </c>
      <c r="L56" s="17">
        <v>614.70000000000005</v>
      </c>
      <c r="M56" s="17">
        <v>2.4390000000000002E-3</v>
      </c>
      <c r="N56" s="17">
        <v>716</v>
      </c>
      <c r="O56" s="17">
        <v>0</v>
      </c>
      <c r="P56" s="17">
        <v>0</v>
      </c>
      <c r="Q56" s="17">
        <v>0.98448999999999998</v>
      </c>
      <c r="R56" s="17">
        <v>0.71865000000000001</v>
      </c>
      <c r="S56" s="17">
        <v>1.2633030000000001</v>
      </c>
      <c r="T56" s="17">
        <v>0.54465300000000005</v>
      </c>
      <c r="U56" s="17">
        <v>0.43113400000000002</v>
      </c>
      <c r="V56" s="17">
        <v>614.70000000000005</v>
      </c>
      <c r="W56" s="17">
        <v>0.193304</v>
      </c>
      <c r="X56" s="17">
        <v>1089</v>
      </c>
      <c r="Y56" s="17">
        <v>0</v>
      </c>
      <c r="Z56" s="17">
        <v>0</v>
      </c>
      <c r="AA56" s="17">
        <v>0.66328299999999996</v>
      </c>
      <c r="AB56" s="17">
        <v>4.5661800000000004E-3</v>
      </c>
      <c r="AC56" s="17">
        <v>0.72113700000000003</v>
      </c>
      <c r="AD56" s="17">
        <v>0.25</v>
      </c>
      <c r="AE56" s="17">
        <v>1351.2</v>
      </c>
    </row>
    <row r="57" spans="1:31">
      <c r="A57" s="17">
        <v>44</v>
      </c>
      <c r="B57" s="19">
        <v>0.45869212962962963</v>
      </c>
      <c r="C57" s="17">
        <v>39.700000000000003</v>
      </c>
      <c r="D57" s="17">
        <v>1.7</v>
      </c>
      <c r="E57" s="17">
        <v>2.1419999999999998E-3</v>
      </c>
      <c r="F57" s="17">
        <v>0.104</v>
      </c>
      <c r="G57" s="17">
        <v>0.97456900000000002</v>
      </c>
      <c r="H57" s="17">
        <v>0.75695199999999996</v>
      </c>
      <c r="I57" s="17">
        <v>1.280087</v>
      </c>
      <c r="J57" s="17">
        <v>0.52313500000000002</v>
      </c>
      <c r="K57" s="17">
        <v>0.40867100000000001</v>
      </c>
      <c r="L57" s="17">
        <v>614.70000000000005</v>
      </c>
      <c r="M57" s="17">
        <v>0.29662899999999998</v>
      </c>
      <c r="N57" s="17">
        <v>631</v>
      </c>
      <c r="O57" s="17">
        <v>0</v>
      </c>
      <c r="P57" s="17">
        <v>0</v>
      </c>
      <c r="Q57" s="17">
        <v>0.96681600000000001</v>
      </c>
      <c r="R57" s="17">
        <v>0.62716700000000003</v>
      </c>
      <c r="S57" s="17">
        <v>1.1128899999999999</v>
      </c>
      <c r="T57" s="17">
        <v>0.48572300000000002</v>
      </c>
      <c r="U57" s="17">
        <v>0.43645200000000001</v>
      </c>
      <c r="V57" s="17">
        <v>680.3</v>
      </c>
      <c r="W57" s="17">
        <v>0.19516700000000001</v>
      </c>
      <c r="X57" s="17">
        <v>713</v>
      </c>
      <c r="Y57" s="17">
        <v>0</v>
      </c>
      <c r="Z57" s="17">
        <v>0</v>
      </c>
      <c r="AA57" s="17">
        <v>0.67146499999999998</v>
      </c>
      <c r="AB57" s="17">
        <v>4.0289999999999996E-3</v>
      </c>
      <c r="AC57" s="17">
        <v>0.62912400000000002</v>
      </c>
      <c r="AD57" s="17">
        <v>0.25</v>
      </c>
      <c r="AE57" s="17">
        <v>1351.2</v>
      </c>
    </row>
    <row r="58" spans="1:31">
      <c r="A58" s="17">
        <v>45</v>
      </c>
      <c r="B58" s="19">
        <v>0.45873842592592595</v>
      </c>
      <c r="C58" s="17">
        <v>38.4</v>
      </c>
      <c r="D58" s="17">
        <v>1.7</v>
      </c>
      <c r="E58" s="17">
        <v>2.1050000000000001E-3</v>
      </c>
      <c r="F58" s="17">
        <v>0.10199999999999999</v>
      </c>
      <c r="G58" s="17">
        <v>0.97011000000000003</v>
      </c>
      <c r="H58" s="17">
        <v>0.76348000000000005</v>
      </c>
      <c r="I58" s="17">
        <v>1.2614449999999999</v>
      </c>
      <c r="J58" s="17">
        <v>0.49796499999999999</v>
      </c>
      <c r="K58" s="17">
        <v>0.39475700000000002</v>
      </c>
      <c r="L58" s="17">
        <v>621.20000000000005</v>
      </c>
      <c r="M58" s="17">
        <v>0.20909</v>
      </c>
      <c r="N58" s="17">
        <v>695</v>
      </c>
      <c r="O58" s="17">
        <v>0</v>
      </c>
      <c r="P58" s="17">
        <v>0</v>
      </c>
      <c r="Q58" s="17">
        <v>0.97940499999999997</v>
      </c>
      <c r="R58" s="17">
        <v>0.68692600000000004</v>
      </c>
      <c r="S58" s="17">
        <v>1.193608</v>
      </c>
      <c r="T58" s="17">
        <v>0.50668199999999997</v>
      </c>
      <c r="U58" s="17">
        <v>0.42449599999999998</v>
      </c>
      <c r="V58" s="17">
        <v>639.79999999999995</v>
      </c>
      <c r="W58" s="17">
        <v>0.13920199999999999</v>
      </c>
      <c r="X58" s="17">
        <v>680</v>
      </c>
      <c r="Y58" s="17">
        <v>0</v>
      </c>
      <c r="Z58" s="17">
        <v>0</v>
      </c>
      <c r="AA58" s="17">
        <v>0.65307099999999996</v>
      </c>
      <c r="AB58" s="17">
        <v>4.4802399999999999E-3</v>
      </c>
      <c r="AC58" s="17">
        <v>0.68919600000000003</v>
      </c>
      <c r="AD58" s="17">
        <v>0.25</v>
      </c>
      <c r="AE58" s="17">
        <v>1337</v>
      </c>
    </row>
    <row r="59" spans="1:31">
      <c r="A59" s="17">
        <v>46</v>
      </c>
      <c r="B59" s="19">
        <v>0.45879629629629631</v>
      </c>
      <c r="C59" s="17">
        <v>37.700000000000003</v>
      </c>
      <c r="D59" s="17">
        <v>1.7</v>
      </c>
      <c r="E59" s="17">
        <v>2.0330000000000001E-3</v>
      </c>
      <c r="F59" s="17">
        <v>9.8000000000000004E-2</v>
      </c>
      <c r="G59" s="17">
        <v>0.97872000000000003</v>
      </c>
      <c r="H59" s="17">
        <v>0.74596399999999996</v>
      </c>
      <c r="I59" s="17">
        <v>1.2562599999999999</v>
      </c>
      <c r="J59" s="17">
        <v>0.51029599999999997</v>
      </c>
      <c r="K59" s="17">
        <v>0.40620299999999998</v>
      </c>
      <c r="L59" s="17">
        <v>593.70000000000005</v>
      </c>
      <c r="M59" s="17">
        <v>0.21884700000000001</v>
      </c>
      <c r="N59" s="17">
        <v>1263</v>
      </c>
      <c r="O59" s="17">
        <v>0</v>
      </c>
      <c r="P59" s="17">
        <v>0</v>
      </c>
      <c r="Q59" s="17">
        <v>0.98238400000000003</v>
      </c>
      <c r="R59" s="17">
        <v>0.63328200000000001</v>
      </c>
      <c r="S59" s="17">
        <v>1.11188</v>
      </c>
      <c r="T59" s="17">
        <v>0.47859699999999999</v>
      </c>
      <c r="U59" s="17">
        <v>0.43043999999999999</v>
      </c>
      <c r="V59" s="17">
        <v>648.79999999999995</v>
      </c>
      <c r="W59" s="17">
        <v>0.100886</v>
      </c>
      <c r="X59" s="17">
        <v>846</v>
      </c>
      <c r="Y59" s="17">
        <v>0</v>
      </c>
      <c r="Z59" s="17">
        <v>0</v>
      </c>
      <c r="AA59" s="17">
        <v>0.662215</v>
      </c>
      <c r="AB59" s="17">
        <v>7.75364E-3</v>
      </c>
      <c r="AC59" s="17">
        <v>0.63699300000000003</v>
      </c>
      <c r="AD59" s="17">
        <v>0.25</v>
      </c>
      <c r="AE59" s="17">
        <v>1399.1</v>
      </c>
    </row>
    <row r="60" spans="1:31">
      <c r="A60" s="17">
        <v>47</v>
      </c>
      <c r="B60" s="19">
        <v>0.45884259259259258</v>
      </c>
      <c r="C60" s="17">
        <v>36.6</v>
      </c>
      <c r="D60" s="17">
        <v>1.7</v>
      </c>
      <c r="E60" s="17">
        <v>1.9550000000000001E-3</v>
      </c>
      <c r="F60" s="17">
        <v>9.5000000000000001E-2</v>
      </c>
      <c r="G60" s="17">
        <v>0.98024699999999998</v>
      </c>
      <c r="H60" s="17">
        <v>0.77300199999999997</v>
      </c>
      <c r="I60" s="17">
        <v>1.270397</v>
      </c>
      <c r="J60" s="17">
        <v>0.49739499999999998</v>
      </c>
      <c r="K60" s="17">
        <v>0.39152700000000001</v>
      </c>
      <c r="L60" s="17">
        <v>584.70000000000005</v>
      </c>
      <c r="M60" s="17">
        <v>0.28270600000000001</v>
      </c>
      <c r="N60" s="17">
        <v>575</v>
      </c>
      <c r="O60" s="17">
        <v>0</v>
      </c>
      <c r="P60" s="17">
        <v>0</v>
      </c>
      <c r="Q60" s="17">
        <v>0.97860999999999998</v>
      </c>
      <c r="R60" s="17">
        <v>0.67677500000000002</v>
      </c>
      <c r="S60" s="17">
        <v>1.163942</v>
      </c>
      <c r="T60" s="17">
        <v>0.48716700000000002</v>
      </c>
      <c r="U60" s="17">
        <v>0.418549</v>
      </c>
      <c r="V60" s="17">
        <v>648.79999999999995</v>
      </c>
      <c r="W60" s="17">
        <v>0.257162</v>
      </c>
      <c r="X60" s="17">
        <v>1277</v>
      </c>
      <c r="Y60" s="17">
        <v>0</v>
      </c>
      <c r="Z60" s="17">
        <v>0</v>
      </c>
      <c r="AA60" s="17">
        <v>0.64392199999999999</v>
      </c>
      <c r="AB60" s="17">
        <v>3.4894100000000001E-3</v>
      </c>
      <c r="AC60" s="17">
        <v>0.67847500000000005</v>
      </c>
      <c r="AD60" s="17">
        <v>0.25</v>
      </c>
      <c r="AE60" s="17">
        <v>1420.6</v>
      </c>
    </row>
    <row r="61" spans="1:31">
      <c r="A61" s="17">
        <v>48</v>
      </c>
      <c r="B61" s="19">
        <v>0.45890046296296294</v>
      </c>
      <c r="C61" s="17">
        <v>35.700000000000003</v>
      </c>
      <c r="D61" s="17">
        <v>1.7</v>
      </c>
      <c r="E61" s="17">
        <v>2.0760000000000002E-3</v>
      </c>
      <c r="F61" s="17">
        <v>0.1</v>
      </c>
      <c r="G61" s="17">
        <v>0.976414</v>
      </c>
      <c r="H61" s="17">
        <v>0.765571</v>
      </c>
      <c r="I61" s="17">
        <v>1.2389600000000001</v>
      </c>
      <c r="J61" s="17">
        <v>0.47338799999999998</v>
      </c>
      <c r="K61" s="17">
        <v>0.38208500000000001</v>
      </c>
      <c r="L61" s="17">
        <v>618.70000000000005</v>
      </c>
      <c r="M61" s="17">
        <v>0.28270600000000001</v>
      </c>
      <c r="N61" s="17">
        <v>1583</v>
      </c>
      <c r="O61" s="17">
        <v>0</v>
      </c>
      <c r="P61" s="17">
        <v>0</v>
      </c>
      <c r="Q61" s="17">
        <v>0.97593600000000003</v>
      </c>
      <c r="R61" s="17">
        <v>0.68640900000000005</v>
      </c>
      <c r="S61" s="17">
        <v>1.189068</v>
      </c>
      <c r="T61" s="17">
        <v>0.50265899999999997</v>
      </c>
      <c r="U61" s="17">
        <v>0.42273300000000003</v>
      </c>
      <c r="V61" s="17">
        <v>652.79999999999995</v>
      </c>
      <c r="W61" s="17">
        <v>0.175653</v>
      </c>
      <c r="X61" s="17">
        <v>994</v>
      </c>
      <c r="Y61" s="17">
        <v>0</v>
      </c>
      <c r="Z61" s="17">
        <v>0</v>
      </c>
      <c r="AA61" s="17">
        <v>0.65035900000000002</v>
      </c>
      <c r="AB61" s="17">
        <v>1.0104200000000001E-2</v>
      </c>
      <c r="AC61" s="17">
        <v>0.69148799999999999</v>
      </c>
      <c r="AD61" s="17">
        <v>0.25</v>
      </c>
      <c r="AE61" s="17">
        <v>1342.4</v>
      </c>
    </row>
    <row r="62" spans="1:31">
      <c r="A62" s="17">
        <v>49</v>
      </c>
      <c r="B62" s="19">
        <v>0.45894675925925926</v>
      </c>
      <c r="C62" s="17">
        <v>35.200000000000003</v>
      </c>
      <c r="D62" s="17">
        <v>1.7</v>
      </c>
      <c r="E62" s="17">
        <v>2.032E-3</v>
      </c>
      <c r="F62" s="17">
        <v>9.8000000000000004E-2</v>
      </c>
      <c r="G62" s="17">
        <v>0.979599</v>
      </c>
      <c r="H62" s="17">
        <v>0.76378299999999999</v>
      </c>
      <c r="I62" s="17">
        <v>1.2665150000000001</v>
      </c>
      <c r="J62" s="17">
        <v>0.50273299999999999</v>
      </c>
      <c r="K62" s="17">
        <v>0.39694200000000002</v>
      </c>
      <c r="L62" s="17">
        <v>601.70000000000005</v>
      </c>
      <c r="M62" s="17">
        <v>0.18540999999999999</v>
      </c>
      <c r="N62" s="17">
        <v>1651</v>
      </c>
      <c r="O62" s="17">
        <v>0</v>
      </c>
      <c r="P62" s="17">
        <v>0</v>
      </c>
      <c r="Q62" s="17">
        <v>0.98024</v>
      </c>
      <c r="R62" s="17">
        <v>0.70271399999999995</v>
      </c>
      <c r="S62" s="17">
        <v>1.2234510000000001</v>
      </c>
      <c r="T62" s="17">
        <v>0.52073800000000003</v>
      </c>
      <c r="U62" s="17">
        <v>0.42563000000000001</v>
      </c>
      <c r="V62" s="17">
        <v>680.3</v>
      </c>
      <c r="W62" s="17">
        <v>0.28873599999999999</v>
      </c>
      <c r="X62" s="17">
        <v>640</v>
      </c>
      <c r="Y62" s="17">
        <v>0</v>
      </c>
      <c r="Z62" s="17">
        <v>0</v>
      </c>
      <c r="AA62" s="17">
        <v>0.65481500000000004</v>
      </c>
      <c r="AB62" s="17">
        <v>1.0245300000000001E-2</v>
      </c>
      <c r="AC62" s="17">
        <v>0.70804900000000004</v>
      </c>
      <c r="AD62" s="17">
        <v>0.25</v>
      </c>
      <c r="AE62" s="17">
        <v>1380.4</v>
      </c>
    </row>
    <row r="63" spans="1:31">
      <c r="A63" s="17">
        <v>50</v>
      </c>
      <c r="B63" s="19">
        <v>0.45900462962962968</v>
      </c>
      <c r="C63" s="17">
        <v>33.9</v>
      </c>
      <c r="D63" s="17">
        <v>2.6</v>
      </c>
      <c r="E63" s="17">
        <v>3.091E-3</v>
      </c>
      <c r="F63" s="17">
        <v>0.15</v>
      </c>
      <c r="G63" s="17">
        <v>0.97592100000000004</v>
      </c>
      <c r="H63" s="17">
        <v>0.79219300000000004</v>
      </c>
      <c r="I63" s="17">
        <v>1.3362430000000001</v>
      </c>
      <c r="J63" s="17">
        <v>0.54405000000000003</v>
      </c>
      <c r="K63" s="17">
        <v>0.40714899999999998</v>
      </c>
      <c r="L63" s="17">
        <v>601.70000000000005</v>
      </c>
      <c r="M63" s="17">
        <v>0.319158</v>
      </c>
      <c r="N63" s="17">
        <v>615</v>
      </c>
      <c r="O63" s="17">
        <v>0</v>
      </c>
      <c r="P63" s="17">
        <v>0</v>
      </c>
      <c r="Q63" s="17">
        <v>0.97847700000000004</v>
      </c>
      <c r="R63" s="17">
        <v>0.67070600000000002</v>
      </c>
      <c r="S63" s="17">
        <v>1.1760440000000001</v>
      </c>
      <c r="T63" s="17">
        <v>0.50533799999999995</v>
      </c>
      <c r="U63" s="17">
        <v>0.42969299999999999</v>
      </c>
      <c r="V63" s="17">
        <v>652.79999999999995</v>
      </c>
      <c r="W63" s="17">
        <v>0.26017699999999999</v>
      </c>
      <c r="X63" s="17">
        <v>703</v>
      </c>
      <c r="Y63" s="17">
        <v>0</v>
      </c>
      <c r="Z63" s="17">
        <v>0</v>
      </c>
      <c r="AA63" s="17">
        <v>0.66106600000000004</v>
      </c>
      <c r="AB63" s="17">
        <v>5.7547900000000001E-3</v>
      </c>
      <c r="AC63" s="17">
        <v>0.67361400000000005</v>
      </c>
      <c r="AD63" s="17">
        <v>0.25</v>
      </c>
      <c r="AE63" s="17">
        <v>1380.4</v>
      </c>
    </row>
    <row r="64" spans="1:31">
      <c r="A64" s="17">
        <v>51</v>
      </c>
      <c r="B64" s="19">
        <v>0.45906249999999998</v>
      </c>
      <c r="C64" s="17">
        <v>33</v>
      </c>
      <c r="D64" s="17">
        <v>2.6</v>
      </c>
      <c r="E64" s="17">
        <v>2.9399999999999999E-3</v>
      </c>
      <c r="F64" s="17">
        <v>0.14199999999999999</v>
      </c>
      <c r="G64" s="17">
        <v>0.98374600000000001</v>
      </c>
      <c r="H64" s="17">
        <v>0.80459400000000003</v>
      </c>
      <c r="I64" s="17">
        <v>1.3771439999999999</v>
      </c>
      <c r="J64" s="17">
        <v>0.57255</v>
      </c>
      <c r="K64" s="17">
        <v>0.41575200000000001</v>
      </c>
      <c r="L64" s="17">
        <v>584.70000000000005</v>
      </c>
      <c r="M64" s="17">
        <v>0.169623</v>
      </c>
      <c r="N64" s="17">
        <v>383</v>
      </c>
      <c r="O64" s="17">
        <v>0</v>
      </c>
      <c r="P64" s="17">
        <v>0</v>
      </c>
      <c r="Q64" s="17">
        <v>0.97460199999999997</v>
      </c>
      <c r="R64" s="17">
        <v>0.662991</v>
      </c>
      <c r="S64" s="17">
        <v>1.1421539999999999</v>
      </c>
      <c r="T64" s="17">
        <v>0.47916300000000001</v>
      </c>
      <c r="U64" s="17">
        <v>0.41952600000000001</v>
      </c>
      <c r="V64" s="17">
        <v>646.29999999999995</v>
      </c>
      <c r="W64" s="17">
        <v>0.21396899999999999</v>
      </c>
      <c r="X64" s="17">
        <v>1161</v>
      </c>
      <c r="Y64" s="17">
        <v>0</v>
      </c>
      <c r="Z64" s="17">
        <v>0</v>
      </c>
      <c r="AA64" s="17">
        <v>0.645424</v>
      </c>
      <c r="AB64" s="17">
        <v>3.4890400000000001E-3</v>
      </c>
      <c r="AC64" s="17">
        <v>0.66466199999999998</v>
      </c>
      <c r="AD64" s="17">
        <v>0.25</v>
      </c>
      <c r="AE64" s="17">
        <v>1420.6</v>
      </c>
    </row>
    <row r="65" spans="1:31">
      <c r="A65" s="17">
        <v>52</v>
      </c>
      <c r="B65" s="19">
        <v>0.45910879629629631</v>
      </c>
      <c r="C65" s="17">
        <v>32.1</v>
      </c>
      <c r="D65" s="17">
        <v>2.6</v>
      </c>
      <c r="E65" s="17">
        <v>3.0070000000000001E-3</v>
      </c>
      <c r="F65" s="17">
        <v>0.14599999999999999</v>
      </c>
      <c r="G65" s="17">
        <v>0.97509299999999999</v>
      </c>
      <c r="H65" s="17">
        <v>0.742869</v>
      </c>
      <c r="I65" s="17">
        <v>1.233147</v>
      </c>
      <c r="J65" s="17">
        <v>0.49027799999999999</v>
      </c>
      <c r="K65" s="17">
        <v>0.39758300000000002</v>
      </c>
      <c r="L65" s="17">
        <v>587.20000000000005</v>
      </c>
      <c r="M65" s="17">
        <v>0.15986700000000001</v>
      </c>
      <c r="N65" s="17">
        <v>720</v>
      </c>
      <c r="O65" s="17">
        <v>0</v>
      </c>
      <c r="P65" s="17">
        <v>0</v>
      </c>
      <c r="Q65" s="17">
        <v>0.98171200000000003</v>
      </c>
      <c r="R65" s="17">
        <v>0.69735599999999998</v>
      </c>
      <c r="S65" s="17">
        <v>1.220515</v>
      </c>
      <c r="T65" s="17">
        <v>0.52315900000000004</v>
      </c>
      <c r="U65" s="17">
        <v>0.42863800000000002</v>
      </c>
      <c r="V65" s="17">
        <v>642.29999999999995</v>
      </c>
      <c r="W65" s="17">
        <v>0.20607500000000001</v>
      </c>
      <c r="X65" s="17">
        <v>762</v>
      </c>
      <c r="Y65" s="17">
        <v>0</v>
      </c>
      <c r="Z65" s="17">
        <v>0</v>
      </c>
      <c r="AA65" s="17">
        <v>0.659443</v>
      </c>
      <c r="AB65" s="17">
        <v>6.5672400000000002E-3</v>
      </c>
      <c r="AC65" s="17">
        <v>0.70079199999999997</v>
      </c>
      <c r="AD65" s="17">
        <v>0.25</v>
      </c>
      <c r="AE65" s="17">
        <v>1414.6</v>
      </c>
    </row>
    <row r="66" spans="1:31">
      <c r="A66" s="17">
        <v>53</v>
      </c>
      <c r="B66" s="19">
        <v>0.45916666666666667</v>
      </c>
      <c r="C66" s="17">
        <v>31</v>
      </c>
      <c r="D66" s="17">
        <v>2.6</v>
      </c>
      <c r="E66" s="17">
        <v>2.911E-3</v>
      </c>
      <c r="F66" s="17">
        <v>0.14099999999999999</v>
      </c>
      <c r="G66" s="17">
        <v>0.98189800000000005</v>
      </c>
      <c r="H66" s="17">
        <v>0.78664199999999995</v>
      </c>
      <c r="I66" s="17">
        <v>1.3338909999999999</v>
      </c>
      <c r="J66" s="17">
        <v>0.54724899999999999</v>
      </c>
      <c r="K66" s="17">
        <v>0.41026499999999999</v>
      </c>
      <c r="L66" s="17">
        <v>591.20000000000005</v>
      </c>
      <c r="M66" s="17">
        <v>9.4855999999999996E-2</v>
      </c>
      <c r="N66" s="17">
        <v>976</v>
      </c>
      <c r="O66" s="17">
        <v>0</v>
      </c>
      <c r="P66" s="17">
        <v>0</v>
      </c>
      <c r="Q66" s="17">
        <v>0.97888600000000003</v>
      </c>
      <c r="R66" s="17">
        <v>0.68284699999999998</v>
      </c>
      <c r="S66" s="17">
        <v>1.1635009999999999</v>
      </c>
      <c r="T66" s="17">
        <v>0.480653</v>
      </c>
      <c r="U66" s="17">
        <v>0.413109</v>
      </c>
      <c r="V66" s="17">
        <v>629.29999999999995</v>
      </c>
      <c r="W66" s="17">
        <v>0.14408000000000001</v>
      </c>
      <c r="X66" s="17">
        <v>799</v>
      </c>
      <c r="Y66" s="17">
        <v>0</v>
      </c>
      <c r="Z66" s="17">
        <v>0</v>
      </c>
      <c r="AA66" s="17">
        <v>0.63555300000000003</v>
      </c>
      <c r="AB66" s="17">
        <v>8.9379699999999999E-3</v>
      </c>
      <c r="AC66" s="17">
        <v>0.68714399999999998</v>
      </c>
      <c r="AD66" s="17">
        <v>0.25</v>
      </c>
      <c r="AE66" s="17">
        <v>1404.9</v>
      </c>
    </row>
    <row r="67" spans="1:31">
      <c r="A67" s="17">
        <v>54</v>
      </c>
      <c r="B67" s="19">
        <v>0.45921296296296293</v>
      </c>
      <c r="C67" s="17">
        <v>30.1</v>
      </c>
      <c r="D67" s="17">
        <v>2.6</v>
      </c>
      <c r="E67" s="17">
        <v>3.1340000000000001E-3</v>
      </c>
      <c r="F67" s="17">
        <v>0.152</v>
      </c>
      <c r="G67" s="17">
        <v>0.97465999999999997</v>
      </c>
      <c r="H67" s="17">
        <v>0.804732</v>
      </c>
      <c r="I67" s="17">
        <v>1.383721</v>
      </c>
      <c r="J67" s="17">
        <v>0.57898899999999998</v>
      </c>
      <c r="K67" s="17">
        <v>0.418429</v>
      </c>
      <c r="L67" s="17">
        <v>625.20000000000005</v>
      </c>
      <c r="M67" s="17">
        <v>0.17751700000000001</v>
      </c>
      <c r="N67" s="17">
        <v>912</v>
      </c>
      <c r="O67" s="17">
        <v>0</v>
      </c>
      <c r="P67" s="17">
        <v>0</v>
      </c>
      <c r="Q67" s="17">
        <v>0.97877700000000001</v>
      </c>
      <c r="R67" s="17">
        <v>0.70673600000000003</v>
      </c>
      <c r="S67" s="17">
        <v>1.219603</v>
      </c>
      <c r="T67" s="17">
        <v>0.51286699999999996</v>
      </c>
      <c r="U67" s="17">
        <v>0.42052</v>
      </c>
      <c r="V67" s="17">
        <v>621.20000000000005</v>
      </c>
      <c r="W67" s="17">
        <v>0.23161899999999999</v>
      </c>
      <c r="X67" s="17">
        <v>953</v>
      </c>
      <c r="Y67" s="17">
        <v>0</v>
      </c>
      <c r="Z67" s="17">
        <v>0</v>
      </c>
      <c r="AA67" s="17">
        <v>0.64695400000000003</v>
      </c>
      <c r="AB67" s="17">
        <v>8.8371400000000003E-3</v>
      </c>
      <c r="AC67" s="17">
        <v>0.71126800000000001</v>
      </c>
      <c r="AD67" s="17">
        <v>0.25</v>
      </c>
      <c r="AE67" s="17">
        <v>1328.4</v>
      </c>
    </row>
    <row r="68" spans="1:31">
      <c r="A68" s="17">
        <v>55</v>
      </c>
      <c r="B68" s="19">
        <v>0.45927083333333335</v>
      </c>
      <c r="C68" s="17">
        <v>29.1</v>
      </c>
      <c r="D68" s="17">
        <v>2.6</v>
      </c>
      <c r="E68" s="17">
        <v>3.0690000000000001E-3</v>
      </c>
      <c r="F68" s="17">
        <v>0.14899999999999999</v>
      </c>
      <c r="G68" s="17">
        <v>0.976213</v>
      </c>
      <c r="H68" s="17">
        <v>0.74053999999999998</v>
      </c>
      <c r="I68" s="17">
        <v>1.2472209999999999</v>
      </c>
      <c r="J68" s="17">
        <v>0.50668100000000005</v>
      </c>
      <c r="K68" s="17">
        <v>0.406248</v>
      </c>
      <c r="L68" s="17">
        <v>608.20000000000005</v>
      </c>
      <c r="M68" s="17">
        <v>0.23161899999999999</v>
      </c>
      <c r="N68" s="17">
        <v>796</v>
      </c>
      <c r="O68" s="17">
        <v>0</v>
      </c>
      <c r="P68" s="17">
        <v>0</v>
      </c>
      <c r="Q68" s="17">
        <v>0.98122399999999999</v>
      </c>
      <c r="R68" s="17">
        <v>0.66828900000000002</v>
      </c>
      <c r="S68" s="17">
        <v>1.1577740000000001</v>
      </c>
      <c r="T68" s="17">
        <v>0.489485</v>
      </c>
      <c r="U68" s="17">
        <v>0.42278100000000002</v>
      </c>
      <c r="V68" s="17">
        <v>635.79999999999995</v>
      </c>
      <c r="W68" s="17">
        <v>0.13920199999999999</v>
      </c>
      <c r="X68" s="17">
        <v>630</v>
      </c>
      <c r="Y68" s="17">
        <v>0</v>
      </c>
      <c r="Z68" s="17">
        <v>0</v>
      </c>
      <c r="AA68" s="17">
        <v>0.65043200000000001</v>
      </c>
      <c r="AB68" s="17">
        <v>7.5113300000000001E-3</v>
      </c>
      <c r="AC68" s="17">
        <v>0.67196599999999995</v>
      </c>
      <c r="AD68" s="17">
        <v>0.25</v>
      </c>
      <c r="AE68" s="17">
        <v>1365.6</v>
      </c>
    </row>
    <row r="69" spans="1:31">
      <c r="A69" s="17">
        <v>56</v>
      </c>
      <c r="B69" s="19">
        <v>0.45931712962962962</v>
      </c>
      <c r="C69" s="17">
        <v>28</v>
      </c>
      <c r="D69" s="17">
        <v>2.6</v>
      </c>
      <c r="E69" s="17">
        <v>3.1089999999999998E-3</v>
      </c>
      <c r="F69" s="17">
        <v>0.15</v>
      </c>
      <c r="G69" s="17">
        <v>0.98064799999999996</v>
      </c>
      <c r="H69" s="17">
        <v>0.82236299999999996</v>
      </c>
      <c r="I69" s="17">
        <v>1.3911389999999999</v>
      </c>
      <c r="J69" s="17">
        <v>0.56877599999999995</v>
      </c>
      <c r="K69" s="17">
        <v>0.40885700000000003</v>
      </c>
      <c r="L69" s="17">
        <v>608.20000000000005</v>
      </c>
      <c r="M69" s="17">
        <v>0.33006600000000003</v>
      </c>
      <c r="N69" s="17">
        <v>1240</v>
      </c>
      <c r="O69" s="17">
        <v>0</v>
      </c>
      <c r="P69" s="17">
        <v>0</v>
      </c>
      <c r="Q69" s="17">
        <v>0.957175</v>
      </c>
      <c r="R69" s="17">
        <v>0.65562299999999996</v>
      </c>
      <c r="S69" s="17">
        <v>1.1503840000000001</v>
      </c>
      <c r="T69" s="17">
        <v>0.49476100000000001</v>
      </c>
      <c r="U69" s="17">
        <v>0.43008299999999999</v>
      </c>
      <c r="V69" s="17">
        <v>665.8</v>
      </c>
      <c r="W69" s="17">
        <v>2.4390000000000002E-3</v>
      </c>
      <c r="X69" s="17">
        <v>876</v>
      </c>
      <c r="Y69" s="17">
        <v>0</v>
      </c>
      <c r="Z69" s="17">
        <v>0</v>
      </c>
      <c r="AA69" s="17">
        <v>0.66166599999999998</v>
      </c>
      <c r="AB69" s="17">
        <v>1.16521E-2</v>
      </c>
      <c r="AC69" s="17">
        <v>0.66138799999999998</v>
      </c>
      <c r="AD69" s="17">
        <v>0.25</v>
      </c>
      <c r="AE69" s="17">
        <v>1365.6</v>
      </c>
    </row>
    <row r="70" spans="1:31">
      <c r="A70" s="17">
        <v>57</v>
      </c>
      <c r="B70" s="19">
        <v>0.45937500000000003</v>
      </c>
      <c r="C70" s="17">
        <v>27.3</v>
      </c>
      <c r="D70" s="17">
        <v>2.6</v>
      </c>
      <c r="E70" s="17">
        <v>3.3240000000000001E-3</v>
      </c>
      <c r="F70" s="17">
        <v>0.161</v>
      </c>
      <c r="G70" s="17">
        <v>0.98410299999999995</v>
      </c>
      <c r="H70" s="17">
        <v>0.74965800000000005</v>
      </c>
      <c r="I70" s="17">
        <v>1.259072</v>
      </c>
      <c r="J70" s="17">
        <v>0.50941400000000003</v>
      </c>
      <c r="K70" s="17">
        <v>0.40459499999999998</v>
      </c>
      <c r="L70" s="17">
        <v>635.79999999999995</v>
      </c>
      <c r="M70" s="17">
        <v>0.13920199999999999</v>
      </c>
      <c r="N70" s="17">
        <v>610</v>
      </c>
      <c r="O70" s="17">
        <v>0</v>
      </c>
      <c r="P70" s="17">
        <v>0</v>
      </c>
      <c r="Q70" s="17">
        <v>0.97932600000000003</v>
      </c>
      <c r="R70" s="17">
        <v>0.73599899999999996</v>
      </c>
      <c r="S70" s="17">
        <v>1.308311</v>
      </c>
      <c r="T70" s="17">
        <v>0.57231200000000004</v>
      </c>
      <c r="U70" s="17">
        <v>0.43744300000000003</v>
      </c>
      <c r="V70" s="17">
        <v>591.20000000000005</v>
      </c>
      <c r="W70" s="17">
        <v>9.7871E-2</v>
      </c>
      <c r="X70" s="17">
        <v>849</v>
      </c>
      <c r="Y70" s="17">
        <v>0</v>
      </c>
      <c r="Z70" s="17">
        <v>0</v>
      </c>
      <c r="AA70" s="17">
        <v>0.67298999999999998</v>
      </c>
      <c r="AB70" s="17">
        <v>6.0248699999999999E-3</v>
      </c>
      <c r="AC70" s="17">
        <v>0.73944699999999997</v>
      </c>
      <c r="AD70" s="17">
        <v>0.25</v>
      </c>
      <c r="AE70" s="17">
        <v>1306.4000000000001</v>
      </c>
    </row>
    <row r="71" spans="1:31">
      <c r="A71" s="17">
        <v>58</v>
      </c>
      <c r="B71" s="19">
        <v>0.4594212962962963</v>
      </c>
      <c r="C71" s="17">
        <v>26.2</v>
      </c>
      <c r="D71" s="17">
        <v>3.5</v>
      </c>
      <c r="E71" s="17">
        <v>4.2300000000000003E-3</v>
      </c>
      <c r="F71" s="17">
        <v>0.20499999999999999</v>
      </c>
      <c r="G71" s="17">
        <v>0.98743999999999998</v>
      </c>
      <c r="H71" s="17">
        <v>0.81871799999999995</v>
      </c>
      <c r="I71" s="17">
        <v>1.4020820000000001</v>
      </c>
      <c r="J71" s="17">
        <v>0.58336299999999996</v>
      </c>
      <c r="K71" s="17">
        <v>0.41606900000000002</v>
      </c>
      <c r="L71" s="17">
        <v>618.70000000000005</v>
      </c>
      <c r="M71" s="17">
        <v>0.239512</v>
      </c>
      <c r="N71" s="17">
        <v>1216</v>
      </c>
      <c r="O71" s="17">
        <v>0</v>
      </c>
      <c r="P71" s="17">
        <v>0</v>
      </c>
      <c r="Q71" s="17">
        <v>0.97340499999999996</v>
      </c>
      <c r="R71" s="17">
        <v>0.62943499999999997</v>
      </c>
      <c r="S71" s="17">
        <v>1.1102259999999999</v>
      </c>
      <c r="T71" s="17">
        <v>0.48079100000000002</v>
      </c>
      <c r="U71" s="17">
        <v>0.43305700000000003</v>
      </c>
      <c r="V71" s="17">
        <v>665.8</v>
      </c>
      <c r="W71" s="17">
        <v>0.14895800000000001</v>
      </c>
      <c r="X71" s="17">
        <v>1872</v>
      </c>
      <c r="Y71" s="17">
        <v>0</v>
      </c>
      <c r="Z71" s="17">
        <v>0</v>
      </c>
      <c r="AA71" s="17">
        <v>0.66624099999999997</v>
      </c>
      <c r="AB71" s="17">
        <v>1.54377E-2</v>
      </c>
      <c r="AC71" s="17">
        <v>0.63685800000000004</v>
      </c>
      <c r="AD71" s="17">
        <v>0.25</v>
      </c>
      <c r="AE71" s="17">
        <v>1342.4</v>
      </c>
    </row>
    <row r="72" spans="1:31">
      <c r="A72" s="17">
        <v>59</v>
      </c>
      <c r="B72" s="19">
        <v>0.45947916666666666</v>
      </c>
      <c r="C72" s="17">
        <v>25.1</v>
      </c>
      <c r="D72" s="17">
        <v>3.5</v>
      </c>
      <c r="E72" s="17">
        <v>4.3030000000000004E-3</v>
      </c>
      <c r="F72" s="17">
        <v>0.20799999999999999</v>
      </c>
      <c r="G72" s="17">
        <v>0.96709599999999996</v>
      </c>
      <c r="H72" s="17">
        <v>0.72926400000000002</v>
      </c>
      <c r="I72" s="17">
        <v>1.193773</v>
      </c>
      <c r="J72" s="17">
        <v>0.46450999999999998</v>
      </c>
      <c r="K72" s="17">
        <v>0.38911099999999998</v>
      </c>
      <c r="L72" s="17">
        <v>656.8</v>
      </c>
      <c r="M72" s="17">
        <v>0.23161899999999999</v>
      </c>
      <c r="N72" s="17">
        <v>708</v>
      </c>
      <c r="O72" s="17">
        <v>0</v>
      </c>
      <c r="P72" s="17">
        <v>0</v>
      </c>
      <c r="Q72" s="17">
        <v>0.96908099999999997</v>
      </c>
      <c r="R72" s="17">
        <v>0.68340999999999996</v>
      </c>
      <c r="S72" s="17">
        <v>1.163319</v>
      </c>
      <c r="T72" s="17">
        <v>0.47990899999999997</v>
      </c>
      <c r="U72" s="17">
        <v>0.41253400000000001</v>
      </c>
      <c r="V72" s="17">
        <v>673.8</v>
      </c>
      <c r="W72" s="17">
        <v>0.19028900000000001</v>
      </c>
      <c r="X72" s="17">
        <v>794</v>
      </c>
      <c r="Y72" s="17">
        <v>0</v>
      </c>
      <c r="Z72" s="17">
        <v>0</v>
      </c>
      <c r="AA72" s="17">
        <v>0.63466800000000001</v>
      </c>
      <c r="AB72" s="17">
        <v>9.6042200000000001E-3</v>
      </c>
      <c r="AC72" s="17">
        <v>0.68801999999999996</v>
      </c>
      <c r="AD72" s="17">
        <v>0.25</v>
      </c>
      <c r="AE72" s="17">
        <v>1264.5999999999999</v>
      </c>
    </row>
    <row r="73" spans="1:31">
      <c r="A73" s="17">
        <v>60</v>
      </c>
      <c r="B73" s="19">
        <v>0.45952546296296298</v>
      </c>
      <c r="C73" s="17">
        <v>24.4</v>
      </c>
      <c r="D73" s="17">
        <v>3.5</v>
      </c>
      <c r="E73" s="17">
        <v>4.0679999999999996E-3</v>
      </c>
      <c r="F73" s="17">
        <v>0.19700000000000001</v>
      </c>
      <c r="G73" s="17">
        <v>0.97287500000000005</v>
      </c>
      <c r="H73" s="17">
        <v>0.72378100000000001</v>
      </c>
      <c r="I73" s="17">
        <v>1.1880310000000001</v>
      </c>
      <c r="J73" s="17">
        <v>0.46425</v>
      </c>
      <c r="K73" s="17">
        <v>0.39077299999999998</v>
      </c>
      <c r="L73" s="17">
        <v>631.70000000000005</v>
      </c>
      <c r="M73" s="17">
        <v>0.198182</v>
      </c>
      <c r="N73" s="17">
        <v>885</v>
      </c>
      <c r="O73" s="17">
        <v>0</v>
      </c>
      <c r="P73" s="17">
        <v>0</v>
      </c>
      <c r="Q73" s="17">
        <v>0.97716800000000004</v>
      </c>
      <c r="R73" s="17">
        <v>0.73352899999999999</v>
      </c>
      <c r="S73" s="17">
        <v>1.2354510000000001</v>
      </c>
      <c r="T73" s="17">
        <v>0.50192199999999998</v>
      </c>
      <c r="U73" s="17">
        <v>0.40626600000000002</v>
      </c>
      <c r="V73" s="17">
        <v>639.79999999999995</v>
      </c>
      <c r="W73" s="17">
        <v>0.31126399999999999</v>
      </c>
      <c r="X73" s="17">
        <v>1382</v>
      </c>
      <c r="Y73" s="17">
        <v>0</v>
      </c>
      <c r="Z73" s="17">
        <v>0</v>
      </c>
      <c r="AA73" s="17">
        <v>0.62502500000000005</v>
      </c>
      <c r="AB73" s="17">
        <v>1.1521699999999999E-2</v>
      </c>
      <c r="AC73" s="17">
        <v>0.73931199999999997</v>
      </c>
      <c r="AD73" s="17">
        <v>0.25</v>
      </c>
      <c r="AE73" s="17">
        <v>1314.7</v>
      </c>
    </row>
    <row r="74" spans="1:31">
      <c r="A74" s="17">
        <v>61</v>
      </c>
      <c r="B74" s="19">
        <v>0.45958333333333329</v>
      </c>
      <c r="C74" s="17">
        <v>23.1</v>
      </c>
      <c r="D74" s="17">
        <v>3.5</v>
      </c>
      <c r="E74" s="17">
        <v>3.9719999999999998E-3</v>
      </c>
      <c r="F74" s="17">
        <v>0.192</v>
      </c>
      <c r="G74" s="17">
        <v>0.98392800000000002</v>
      </c>
      <c r="H74" s="17">
        <v>0.76061699999999999</v>
      </c>
      <c r="I74" s="17">
        <v>1.2860640000000001</v>
      </c>
      <c r="J74" s="17">
        <v>0.525447</v>
      </c>
      <c r="K74" s="17">
        <v>0.40856999999999999</v>
      </c>
      <c r="L74" s="17">
        <v>618.70000000000005</v>
      </c>
      <c r="M74" s="17">
        <v>0.24926899999999999</v>
      </c>
      <c r="N74" s="17">
        <v>989</v>
      </c>
      <c r="O74" s="17">
        <v>0</v>
      </c>
      <c r="P74" s="17">
        <v>0</v>
      </c>
      <c r="Q74" s="17">
        <v>0.97038400000000002</v>
      </c>
      <c r="R74" s="17">
        <v>0.68177299999999996</v>
      </c>
      <c r="S74" s="17">
        <v>1.1467620000000001</v>
      </c>
      <c r="T74" s="17">
        <v>0.46498899999999999</v>
      </c>
      <c r="U74" s="17">
        <v>0.40548000000000001</v>
      </c>
      <c r="V74" s="17">
        <v>659.3</v>
      </c>
      <c r="W74" s="17">
        <v>0.24439</v>
      </c>
      <c r="X74" s="17">
        <v>1071</v>
      </c>
      <c r="Y74" s="17">
        <v>0</v>
      </c>
      <c r="Z74" s="17">
        <v>0</v>
      </c>
      <c r="AA74" s="17">
        <v>0.62381600000000004</v>
      </c>
      <c r="AB74" s="17">
        <v>1.25925E-2</v>
      </c>
      <c r="AC74" s="17">
        <v>0.68762800000000002</v>
      </c>
      <c r="AD74" s="17">
        <v>0.25</v>
      </c>
      <c r="AE74" s="17">
        <v>1342.4</v>
      </c>
    </row>
    <row r="75" spans="1:31">
      <c r="A75" s="17">
        <v>62</v>
      </c>
      <c r="B75" s="19">
        <v>0.4596412037037037</v>
      </c>
      <c r="C75" s="17">
        <v>22</v>
      </c>
      <c r="D75" s="17">
        <v>4.3</v>
      </c>
      <c r="E75" s="17">
        <v>5.5449999999999996E-3</v>
      </c>
      <c r="F75" s="17">
        <v>0.26800000000000002</v>
      </c>
      <c r="G75" s="17">
        <v>0.96406199999999997</v>
      </c>
      <c r="H75" s="17">
        <v>0.74324400000000002</v>
      </c>
      <c r="I75" s="17">
        <v>1.2420659999999999</v>
      </c>
      <c r="J75" s="17">
        <v>0.49882199999999999</v>
      </c>
      <c r="K75" s="17">
        <v>0.40160699999999999</v>
      </c>
      <c r="L75" s="17">
        <v>663.3</v>
      </c>
      <c r="M75" s="17">
        <v>0.21396899999999999</v>
      </c>
      <c r="N75" s="17">
        <v>772</v>
      </c>
      <c r="O75" s="17">
        <v>0</v>
      </c>
      <c r="P75" s="17">
        <v>0</v>
      </c>
      <c r="Q75" s="17">
        <v>0.97521500000000005</v>
      </c>
      <c r="R75" s="17">
        <v>0.68463399999999996</v>
      </c>
      <c r="S75" s="17">
        <v>1.185853</v>
      </c>
      <c r="T75" s="17">
        <v>0.50121899999999997</v>
      </c>
      <c r="U75" s="17">
        <v>0.42266500000000001</v>
      </c>
      <c r="V75" s="17">
        <v>656.8</v>
      </c>
      <c r="W75" s="17">
        <v>0.23463400000000001</v>
      </c>
      <c r="X75" s="17">
        <v>974</v>
      </c>
      <c r="Y75" s="17">
        <v>0</v>
      </c>
      <c r="Z75" s="17">
        <v>0</v>
      </c>
      <c r="AA75" s="17">
        <v>0.650254</v>
      </c>
      <c r="AB75" s="17">
        <v>1.3171499999999999E-2</v>
      </c>
      <c r="AC75" s="17">
        <v>0.69123599999999996</v>
      </c>
      <c r="AD75" s="17">
        <v>0.25</v>
      </c>
      <c r="AE75" s="17">
        <v>1252.2</v>
      </c>
    </row>
    <row r="76" spans="1:31">
      <c r="A76" s="17">
        <v>63</v>
      </c>
      <c r="B76" s="19">
        <v>0.45968750000000003</v>
      </c>
      <c r="C76" s="17">
        <v>21.5</v>
      </c>
      <c r="D76" s="17">
        <v>4.3</v>
      </c>
      <c r="E76" s="17">
        <v>4.9249999999999997E-3</v>
      </c>
      <c r="F76" s="17">
        <v>0.23799999999999999</v>
      </c>
      <c r="G76" s="17">
        <v>0.98102</v>
      </c>
      <c r="H76" s="17">
        <v>0.74325399999999997</v>
      </c>
      <c r="I76" s="17">
        <v>1.194205</v>
      </c>
      <c r="J76" s="17">
        <v>0.45095099999999999</v>
      </c>
      <c r="K76" s="17">
        <v>0.37761600000000001</v>
      </c>
      <c r="L76" s="17">
        <v>604.20000000000005</v>
      </c>
      <c r="M76" s="17">
        <v>0.319158</v>
      </c>
      <c r="N76" s="17">
        <v>1507</v>
      </c>
      <c r="O76" s="17">
        <v>0</v>
      </c>
      <c r="P76" s="17">
        <v>0</v>
      </c>
      <c r="Q76" s="17">
        <v>0.97364700000000004</v>
      </c>
      <c r="R76" s="17">
        <v>0.71184800000000004</v>
      </c>
      <c r="S76" s="17">
        <v>1.219533</v>
      </c>
      <c r="T76" s="17">
        <v>0.50768400000000002</v>
      </c>
      <c r="U76" s="17">
        <v>0.416294</v>
      </c>
      <c r="V76" s="17">
        <v>669.8</v>
      </c>
      <c r="W76" s="17">
        <v>0.27596399999999999</v>
      </c>
      <c r="X76" s="17">
        <v>926</v>
      </c>
      <c r="Y76" s="17">
        <v>0</v>
      </c>
      <c r="Z76" s="17">
        <v>0</v>
      </c>
      <c r="AA76" s="17">
        <v>0.64045300000000005</v>
      </c>
      <c r="AB76" s="17">
        <v>2.3175399999999999E-2</v>
      </c>
      <c r="AC76" s="17">
        <v>0.72361399999999998</v>
      </c>
      <c r="AD76" s="17">
        <v>0.25</v>
      </c>
      <c r="AE76" s="17">
        <v>1374.7</v>
      </c>
    </row>
    <row r="77" spans="1:31">
      <c r="A77" s="17">
        <v>64</v>
      </c>
      <c r="B77" s="19">
        <v>0.45974537037037039</v>
      </c>
      <c r="C77" s="17">
        <v>20</v>
      </c>
      <c r="D77" s="17">
        <v>4.3</v>
      </c>
      <c r="E77" s="17">
        <v>4.9579999999999997E-3</v>
      </c>
      <c r="F77" s="17">
        <v>0.24</v>
      </c>
      <c r="G77" s="17">
        <v>0.97525499999999998</v>
      </c>
      <c r="H77" s="17">
        <v>0.83140999999999998</v>
      </c>
      <c r="I77" s="17">
        <v>1.369769</v>
      </c>
      <c r="J77" s="17">
        <v>0.53835999999999995</v>
      </c>
      <c r="K77" s="17">
        <v>0.39302900000000002</v>
      </c>
      <c r="L77" s="17">
        <v>608.20000000000005</v>
      </c>
      <c r="M77" s="17">
        <v>0.180532</v>
      </c>
      <c r="N77" s="17">
        <v>1217</v>
      </c>
      <c r="O77" s="17">
        <v>0</v>
      </c>
      <c r="P77" s="17">
        <v>0</v>
      </c>
      <c r="Q77" s="17">
        <v>0.97582599999999997</v>
      </c>
      <c r="R77" s="17">
        <v>0.720356</v>
      </c>
      <c r="S77" s="17">
        <v>1.230507</v>
      </c>
      <c r="T77" s="17">
        <v>0.51015100000000002</v>
      </c>
      <c r="U77" s="17">
        <v>0.41458600000000001</v>
      </c>
      <c r="V77" s="17">
        <v>646.29999999999995</v>
      </c>
      <c r="W77" s="17">
        <v>0.22674</v>
      </c>
      <c r="X77" s="17">
        <v>584</v>
      </c>
      <c r="Y77" s="17">
        <v>0</v>
      </c>
      <c r="Z77" s="17">
        <v>0</v>
      </c>
      <c r="AA77" s="17">
        <v>0.63782499999999998</v>
      </c>
      <c r="AB77" s="17">
        <v>1.8924799999999999E-2</v>
      </c>
      <c r="AC77" s="17">
        <v>0.73001099999999997</v>
      </c>
      <c r="AD77" s="17">
        <v>0.25</v>
      </c>
      <c r="AE77" s="17">
        <v>1365.6</v>
      </c>
    </row>
    <row r="78" spans="1:31">
      <c r="A78" s="17">
        <v>65</v>
      </c>
      <c r="B78" s="19">
        <v>0.45979166666666665</v>
      </c>
      <c r="C78" s="17">
        <v>19.3</v>
      </c>
      <c r="D78" s="17">
        <v>5.2</v>
      </c>
      <c r="E78" s="17">
        <v>5.9890000000000004E-3</v>
      </c>
      <c r="F78" s="17">
        <v>0.28999999999999998</v>
      </c>
      <c r="G78" s="17">
        <v>0.97944900000000001</v>
      </c>
      <c r="H78" s="17">
        <v>0.85714299999999999</v>
      </c>
      <c r="I78" s="17">
        <v>1.429343</v>
      </c>
      <c r="J78" s="17">
        <v>0.57220000000000004</v>
      </c>
      <c r="K78" s="17">
        <v>0.40032400000000001</v>
      </c>
      <c r="L78" s="17">
        <v>612.20000000000005</v>
      </c>
      <c r="M78" s="17">
        <v>0.16173000000000001</v>
      </c>
      <c r="N78" s="17">
        <v>785</v>
      </c>
      <c r="O78" s="17">
        <v>0</v>
      </c>
      <c r="P78" s="17">
        <v>0</v>
      </c>
      <c r="Q78" s="17">
        <v>0.97931699999999999</v>
      </c>
      <c r="R78" s="17">
        <v>0.67507899999999998</v>
      </c>
      <c r="S78" s="17">
        <v>1.149734</v>
      </c>
      <c r="T78" s="17">
        <v>0.47465499999999999</v>
      </c>
      <c r="U78" s="17">
        <v>0.41283900000000001</v>
      </c>
      <c r="V78" s="17">
        <v>676.3</v>
      </c>
      <c r="W78" s="17">
        <v>0.26017699999999999</v>
      </c>
      <c r="X78" s="17">
        <v>1086</v>
      </c>
      <c r="Y78" s="17">
        <v>0</v>
      </c>
      <c r="Z78" s="17">
        <v>0</v>
      </c>
      <c r="AA78" s="17">
        <v>0.63513699999999995</v>
      </c>
      <c r="AB78" s="17">
        <v>1.4802600000000001E-2</v>
      </c>
      <c r="AC78" s="17">
        <v>0.68210499999999996</v>
      </c>
      <c r="AD78" s="17">
        <v>0.25</v>
      </c>
      <c r="AE78" s="17">
        <v>1356.6</v>
      </c>
    </row>
    <row r="79" spans="1:31">
      <c r="A79" s="17">
        <v>66</v>
      </c>
      <c r="B79" s="19">
        <v>0.45984953703703701</v>
      </c>
      <c r="C79" s="17">
        <v>18.2</v>
      </c>
      <c r="D79" s="17">
        <v>5.2</v>
      </c>
      <c r="E79" s="17">
        <v>6.2550000000000001E-3</v>
      </c>
      <c r="F79" s="17">
        <v>0.30299999999999999</v>
      </c>
      <c r="G79" s="17">
        <v>0.98238000000000003</v>
      </c>
      <c r="H79" s="17">
        <v>0.78555900000000001</v>
      </c>
      <c r="I79" s="17">
        <v>1.2954209999999999</v>
      </c>
      <c r="J79" s="17">
        <v>0.50986200000000004</v>
      </c>
      <c r="K79" s="17">
        <v>0.39358799999999999</v>
      </c>
      <c r="L79" s="17">
        <v>625.20000000000005</v>
      </c>
      <c r="M79" s="17">
        <v>0.19028900000000001</v>
      </c>
      <c r="N79" s="17">
        <v>881</v>
      </c>
      <c r="O79" s="17">
        <v>0</v>
      </c>
      <c r="P79" s="17">
        <v>0</v>
      </c>
      <c r="Q79" s="17">
        <v>0.974962</v>
      </c>
      <c r="R79" s="17">
        <v>0.70265100000000003</v>
      </c>
      <c r="S79" s="17">
        <v>1.2179739999999999</v>
      </c>
      <c r="T79" s="17">
        <v>0.51532299999999998</v>
      </c>
      <c r="U79" s="17">
        <v>0.423099</v>
      </c>
      <c r="V79" s="17">
        <v>659.3</v>
      </c>
      <c r="W79" s="17">
        <v>0.123415</v>
      </c>
      <c r="X79" s="17">
        <v>667</v>
      </c>
      <c r="Y79" s="17">
        <v>0</v>
      </c>
      <c r="Z79" s="17">
        <v>0</v>
      </c>
      <c r="AA79" s="17">
        <v>0.65092099999999997</v>
      </c>
      <c r="AB79" s="17">
        <v>1.69277E-2</v>
      </c>
      <c r="AC79" s="17">
        <v>0.71137399999999995</v>
      </c>
      <c r="AD79" s="17">
        <v>0.25</v>
      </c>
      <c r="AE79" s="17">
        <v>1328.4</v>
      </c>
    </row>
    <row r="80" spans="1:31">
      <c r="A80" s="17">
        <v>67</v>
      </c>
      <c r="B80" s="19">
        <v>0.45989583333333334</v>
      </c>
      <c r="C80" s="17">
        <v>16.899999999999999</v>
      </c>
      <c r="D80" s="17">
        <v>6.1</v>
      </c>
      <c r="E80" s="17">
        <v>7.1770000000000002E-3</v>
      </c>
      <c r="F80" s="17">
        <v>0.34699999999999998</v>
      </c>
      <c r="G80" s="17">
        <v>0.971943</v>
      </c>
      <c r="H80" s="17">
        <v>0.76601799999999998</v>
      </c>
      <c r="I80" s="17">
        <v>1.2410680000000001</v>
      </c>
      <c r="J80" s="17">
        <v>0.47504999999999997</v>
      </c>
      <c r="K80" s="17">
        <v>0.38277499999999998</v>
      </c>
      <c r="L80" s="17">
        <v>659.3</v>
      </c>
      <c r="M80" s="17">
        <v>0.25228400000000001</v>
      </c>
      <c r="N80" s="17">
        <v>978</v>
      </c>
      <c r="O80" s="17">
        <v>0</v>
      </c>
      <c r="P80" s="17">
        <v>0</v>
      </c>
      <c r="Q80" s="17">
        <v>0.97883399999999998</v>
      </c>
      <c r="R80" s="17">
        <v>0.78378400000000004</v>
      </c>
      <c r="S80" s="17">
        <v>1.299909</v>
      </c>
      <c r="T80" s="17">
        <v>0.51612499999999994</v>
      </c>
      <c r="U80" s="17">
        <v>0.39704699999999998</v>
      </c>
      <c r="V80" s="17">
        <v>621.20000000000005</v>
      </c>
      <c r="W80" s="17">
        <v>0.26319199999999998</v>
      </c>
      <c r="X80" s="17">
        <v>877</v>
      </c>
      <c r="Y80" s="17">
        <v>0</v>
      </c>
      <c r="Z80" s="17">
        <v>0</v>
      </c>
      <c r="AA80" s="17">
        <v>0.610842</v>
      </c>
      <c r="AB80" s="17">
        <v>2.2970899999999999E-2</v>
      </c>
      <c r="AC80" s="17">
        <v>0.79564000000000001</v>
      </c>
      <c r="AD80" s="17">
        <v>0.25</v>
      </c>
      <c r="AE80" s="17">
        <v>1259.8</v>
      </c>
    </row>
    <row r="81" spans="1:31">
      <c r="A81" s="17">
        <v>68</v>
      </c>
      <c r="B81" s="19">
        <v>0.45995370370370375</v>
      </c>
      <c r="C81" s="17">
        <v>16</v>
      </c>
      <c r="D81" s="17">
        <v>6.1</v>
      </c>
      <c r="E81" s="17">
        <v>7.8619999999999992E-3</v>
      </c>
      <c r="F81" s="17">
        <v>0.38</v>
      </c>
      <c r="G81" s="17">
        <v>0.96454799999999996</v>
      </c>
      <c r="H81" s="17">
        <v>0.74861999999999995</v>
      </c>
      <c r="I81" s="17">
        <v>1.2016150000000001</v>
      </c>
      <c r="J81" s="17">
        <v>0.45299499999999998</v>
      </c>
      <c r="K81" s="17">
        <v>0.37698799999999999</v>
      </c>
      <c r="L81" s="17">
        <v>680.3</v>
      </c>
      <c r="M81" s="17">
        <v>0.27596399999999999</v>
      </c>
      <c r="N81" s="17">
        <v>872</v>
      </c>
      <c r="O81" s="17">
        <v>0</v>
      </c>
      <c r="P81" s="17">
        <v>0</v>
      </c>
      <c r="Q81" s="17">
        <v>0.96960500000000005</v>
      </c>
      <c r="R81" s="17">
        <v>0.70936900000000003</v>
      </c>
      <c r="S81" s="17">
        <v>1.2245379999999999</v>
      </c>
      <c r="T81" s="17">
        <v>0.51517000000000002</v>
      </c>
      <c r="U81" s="17">
        <v>0.420705</v>
      </c>
      <c r="V81" s="17">
        <v>669.8</v>
      </c>
      <c r="W81" s="17">
        <v>0.164745</v>
      </c>
      <c r="X81" s="17">
        <v>1562</v>
      </c>
      <c r="Y81" s="17">
        <v>0</v>
      </c>
      <c r="Z81" s="17">
        <v>0</v>
      </c>
      <c r="AA81" s="17">
        <v>0.64723900000000001</v>
      </c>
      <c r="AB81" s="17">
        <v>2.1179900000000002E-2</v>
      </c>
      <c r="AC81" s="17">
        <v>0.72028000000000003</v>
      </c>
      <c r="AD81" s="17">
        <v>0.25</v>
      </c>
      <c r="AE81" s="17">
        <v>1220.8</v>
      </c>
    </row>
    <row r="82" spans="1:31">
      <c r="A82" s="17">
        <v>69</v>
      </c>
      <c r="B82" s="19">
        <v>0.46001157407407406</v>
      </c>
      <c r="C82" s="17">
        <v>15.1</v>
      </c>
      <c r="D82" s="17">
        <v>6.1</v>
      </c>
      <c r="E82" s="17">
        <v>6.7479999999999997E-3</v>
      </c>
      <c r="F82" s="17">
        <v>0.32700000000000001</v>
      </c>
      <c r="G82" s="17">
        <v>0.98614800000000002</v>
      </c>
      <c r="H82" s="17">
        <v>0.93642300000000001</v>
      </c>
      <c r="I82" s="17">
        <v>1.6212899999999999</v>
      </c>
      <c r="J82" s="17">
        <v>0.684867</v>
      </c>
      <c r="K82" s="17">
        <v>0.42242099999999999</v>
      </c>
      <c r="L82" s="17">
        <v>559.6</v>
      </c>
      <c r="M82" s="17">
        <v>0.11064300000000001</v>
      </c>
      <c r="N82" s="17">
        <v>625</v>
      </c>
      <c r="O82" s="17">
        <v>0</v>
      </c>
      <c r="P82" s="17">
        <v>0</v>
      </c>
      <c r="Q82" s="17">
        <v>0.98258400000000001</v>
      </c>
      <c r="R82" s="17">
        <v>0.78974500000000003</v>
      </c>
      <c r="S82" s="17">
        <v>1.39829</v>
      </c>
      <c r="T82" s="17">
        <v>0.60854600000000003</v>
      </c>
      <c r="U82" s="17">
        <v>0.43520700000000001</v>
      </c>
      <c r="V82" s="17">
        <v>718.4</v>
      </c>
      <c r="W82" s="17">
        <v>0.290599</v>
      </c>
      <c r="X82" s="17">
        <v>913</v>
      </c>
      <c r="Y82" s="17">
        <v>0</v>
      </c>
      <c r="Z82" s="17">
        <v>0</v>
      </c>
      <c r="AA82" s="17">
        <v>0.66954899999999995</v>
      </c>
      <c r="AB82" s="17">
        <v>1.25992E-2</v>
      </c>
      <c r="AC82" s="17">
        <v>0.79741200000000001</v>
      </c>
      <c r="AD82" s="17">
        <v>0.25</v>
      </c>
      <c r="AE82" s="17">
        <v>1484.2</v>
      </c>
    </row>
    <row r="83" spans="1:31">
      <c r="A83" s="17">
        <v>70</v>
      </c>
      <c r="B83" s="19">
        <v>0.46005787037037038</v>
      </c>
      <c r="C83" s="17">
        <v>14</v>
      </c>
      <c r="D83" s="17">
        <v>7.8</v>
      </c>
      <c r="E83" s="17">
        <v>9.0329999999999994E-3</v>
      </c>
      <c r="F83" s="17">
        <v>0.437</v>
      </c>
      <c r="G83" s="17">
        <v>0.98214199999999996</v>
      </c>
      <c r="H83" s="17">
        <v>0.83436500000000002</v>
      </c>
      <c r="I83" s="17">
        <v>1.370816</v>
      </c>
      <c r="J83" s="17">
        <v>0.53645100000000001</v>
      </c>
      <c r="K83" s="17">
        <v>0.39133699999999999</v>
      </c>
      <c r="L83" s="17">
        <v>614.70000000000005</v>
      </c>
      <c r="M83" s="17">
        <v>0.19028900000000001</v>
      </c>
      <c r="N83" s="17">
        <v>491</v>
      </c>
      <c r="O83" s="17">
        <v>0</v>
      </c>
      <c r="P83" s="17">
        <v>0</v>
      </c>
      <c r="Q83" s="17">
        <v>0.97469099999999997</v>
      </c>
      <c r="R83" s="17">
        <v>0.74196300000000004</v>
      </c>
      <c r="S83" s="17">
        <v>1.26414</v>
      </c>
      <c r="T83" s="17">
        <v>0.522177</v>
      </c>
      <c r="U83" s="17">
        <v>0.41306900000000002</v>
      </c>
      <c r="V83" s="17">
        <v>639.79999999999995</v>
      </c>
      <c r="W83" s="17">
        <v>0.193304</v>
      </c>
      <c r="X83" s="17">
        <v>669</v>
      </c>
      <c r="Y83" s="17">
        <v>0</v>
      </c>
      <c r="Z83" s="17">
        <v>0</v>
      </c>
      <c r="AA83" s="17">
        <v>0.63549100000000003</v>
      </c>
      <c r="AB83" s="17">
        <v>1.3958999999999999E-2</v>
      </c>
      <c r="AC83" s="17">
        <v>0.74925200000000003</v>
      </c>
      <c r="AD83" s="17">
        <v>0.25</v>
      </c>
      <c r="AE83" s="17">
        <v>1351.2</v>
      </c>
    </row>
    <row r="84" spans="1:31">
      <c r="A84" s="17">
        <v>71</v>
      </c>
      <c r="B84" s="19">
        <v>0.46011574074074074</v>
      </c>
      <c r="C84" s="17">
        <v>12.7</v>
      </c>
      <c r="D84" s="17">
        <v>7.8</v>
      </c>
      <c r="E84" s="17">
        <v>1.0361E-2</v>
      </c>
      <c r="F84" s="17">
        <v>0.501</v>
      </c>
      <c r="G84" s="17">
        <v>0.97664899999999999</v>
      </c>
      <c r="H84" s="17">
        <v>0.78561400000000003</v>
      </c>
      <c r="I84" s="17">
        <v>1.3129690000000001</v>
      </c>
      <c r="J84" s="17">
        <v>0.52735500000000002</v>
      </c>
      <c r="K84" s="17">
        <v>0.40165099999999998</v>
      </c>
      <c r="L84" s="17">
        <v>690.9</v>
      </c>
      <c r="M84" s="17">
        <v>0.193304</v>
      </c>
      <c r="N84" s="17">
        <v>714</v>
      </c>
      <c r="O84" s="17">
        <v>0</v>
      </c>
      <c r="P84" s="17">
        <v>0</v>
      </c>
      <c r="Q84" s="17">
        <v>0.97755700000000001</v>
      </c>
      <c r="R84" s="17">
        <v>0.63940399999999997</v>
      </c>
      <c r="S84" s="17">
        <v>1.1125879999999999</v>
      </c>
      <c r="T84" s="17">
        <v>0.47318399999999999</v>
      </c>
      <c r="U84" s="17">
        <v>0.42530000000000001</v>
      </c>
      <c r="V84" s="17">
        <v>707.9</v>
      </c>
      <c r="W84" s="17">
        <v>0.20305999999999999</v>
      </c>
      <c r="X84" s="17">
        <v>633</v>
      </c>
      <c r="Y84" s="17">
        <v>0</v>
      </c>
      <c r="Z84" s="17">
        <v>0</v>
      </c>
      <c r="AA84" s="17">
        <v>0.654308</v>
      </c>
      <c r="AB84" s="17">
        <v>2.2609600000000001E-2</v>
      </c>
      <c r="AC84" s="17">
        <v>0.65010299999999999</v>
      </c>
      <c r="AD84" s="17">
        <v>0.25</v>
      </c>
      <c r="AE84" s="17">
        <v>1202.2</v>
      </c>
    </row>
    <row r="85" spans="1:31">
      <c r="A85" s="17">
        <v>72</v>
      </c>
      <c r="B85" s="19">
        <v>0.46016203703703701</v>
      </c>
      <c r="C85" s="17">
        <v>11.8</v>
      </c>
      <c r="D85" s="17">
        <v>7.8</v>
      </c>
      <c r="E85" s="17">
        <v>9.7359999999999999E-3</v>
      </c>
      <c r="F85" s="17">
        <v>0.47099999999999997</v>
      </c>
      <c r="G85" s="17">
        <v>0.97768699999999997</v>
      </c>
      <c r="H85" s="17">
        <v>0.71245999999999998</v>
      </c>
      <c r="I85" s="17">
        <v>1.158617</v>
      </c>
      <c r="J85" s="17">
        <v>0.446156</v>
      </c>
      <c r="K85" s="17">
        <v>0.385077</v>
      </c>
      <c r="L85" s="17">
        <v>665.8</v>
      </c>
      <c r="M85" s="17">
        <v>0.164745</v>
      </c>
      <c r="N85" s="17">
        <v>824</v>
      </c>
      <c r="O85" s="17">
        <v>0</v>
      </c>
      <c r="P85" s="17">
        <v>0</v>
      </c>
      <c r="Q85" s="17">
        <v>0.97873699999999997</v>
      </c>
      <c r="R85" s="17">
        <v>0.70221</v>
      </c>
      <c r="S85" s="17">
        <v>1.201857</v>
      </c>
      <c r="T85" s="17">
        <v>0.49964700000000001</v>
      </c>
      <c r="U85" s="17">
        <v>0.41572900000000002</v>
      </c>
      <c r="V85" s="17">
        <v>648.79999999999995</v>
      </c>
      <c r="W85" s="17">
        <v>0.268071</v>
      </c>
      <c r="X85" s="17">
        <v>856</v>
      </c>
      <c r="Y85" s="17">
        <v>0</v>
      </c>
      <c r="Z85" s="17">
        <v>0</v>
      </c>
      <c r="AA85" s="17">
        <v>0.63958300000000001</v>
      </c>
      <c r="AB85" s="17">
        <v>2.50891E-2</v>
      </c>
      <c r="AC85" s="17">
        <v>0.71474599999999999</v>
      </c>
      <c r="AD85" s="17">
        <v>0.25</v>
      </c>
      <c r="AE85" s="17">
        <v>1247.5</v>
      </c>
    </row>
    <row r="86" spans="1:31">
      <c r="A86" s="17">
        <v>73</v>
      </c>
      <c r="B86" s="19">
        <v>0.46021990740740742</v>
      </c>
      <c r="C86" s="17">
        <v>11.1</v>
      </c>
      <c r="D86" s="17">
        <v>8.6999999999999993</v>
      </c>
      <c r="E86" s="17">
        <v>1.0600999999999999E-2</v>
      </c>
      <c r="F86" s="17">
        <v>0.51300000000000001</v>
      </c>
      <c r="G86" s="17">
        <v>0.97635499999999997</v>
      </c>
      <c r="H86" s="17">
        <v>0.86039500000000002</v>
      </c>
      <c r="I86" s="17">
        <v>1.370886</v>
      </c>
      <c r="J86" s="17">
        <v>0.51049100000000003</v>
      </c>
      <c r="K86" s="17">
        <v>0.37238100000000002</v>
      </c>
      <c r="L86" s="17">
        <v>614.70000000000005</v>
      </c>
      <c r="M86" s="17">
        <v>0.28873599999999999</v>
      </c>
      <c r="N86" s="17">
        <v>473</v>
      </c>
      <c r="O86" s="17">
        <v>0</v>
      </c>
      <c r="P86" s="17">
        <v>0</v>
      </c>
      <c r="Q86" s="17">
        <v>0.97667899999999996</v>
      </c>
      <c r="R86" s="17">
        <v>0.74597999999999998</v>
      </c>
      <c r="S86" s="17">
        <v>1.3243100000000001</v>
      </c>
      <c r="T86" s="17">
        <v>0.57833000000000001</v>
      </c>
      <c r="U86" s="17">
        <v>0.43670300000000001</v>
      </c>
      <c r="V86" s="17">
        <v>728.9</v>
      </c>
      <c r="W86" s="17">
        <v>0.29361399999999999</v>
      </c>
      <c r="X86" s="17">
        <v>1043</v>
      </c>
      <c r="Y86" s="17">
        <v>0</v>
      </c>
      <c r="Z86" s="17">
        <v>0</v>
      </c>
      <c r="AA86" s="17">
        <v>0.67184999999999995</v>
      </c>
      <c r="AB86" s="17">
        <v>1.4914200000000001E-2</v>
      </c>
      <c r="AC86" s="17">
        <v>0.754606</v>
      </c>
      <c r="AD86" s="17">
        <v>0.25</v>
      </c>
      <c r="AE86" s="17">
        <v>1351.2</v>
      </c>
    </row>
    <row r="87" spans="1:31">
      <c r="A87" s="17">
        <v>74</v>
      </c>
      <c r="B87" s="19">
        <v>0.46026620370370369</v>
      </c>
      <c r="C87" s="17">
        <v>9.5</v>
      </c>
      <c r="D87" s="17">
        <v>10.4</v>
      </c>
      <c r="E87" s="17">
        <v>1.2161999999999999E-2</v>
      </c>
      <c r="F87" s="17">
        <v>0.58799999999999997</v>
      </c>
      <c r="G87" s="17">
        <v>0.97783699999999996</v>
      </c>
      <c r="H87" s="17">
        <v>0.74467499999999998</v>
      </c>
      <c r="I87" s="17">
        <v>1.1934309999999999</v>
      </c>
      <c r="J87" s="17">
        <v>0.44875599999999999</v>
      </c>
      <c r="K87" s="17">
        <v>0.37602200000000002</v>
      </c>
      <c r="L87" s="17">
        <v>621.20000000000005</v>
      </c>
      <c r="M87" s="17">
        <v>0.134323</v>
      </c>
      <c r="N87" s="17">
        <v>717</v>
      </c>
      <c r="O87" s="17">
        <v>0</v>
      </c>
      <c r="P87" s="17">
        <v>0</v>
      </c>
      <c r="Q87" s="17">
        <v>0.974105</v>
      </c>
      <c r="R87" s="17">
        <v>0.68212799999999996</v>
      </c>
      <c r="S87" s="17">
        <v>1.1726510000000001</v>
      </c>
      <c r="T87" s="17">
        <v>0.49052299999999999</v>
      </c>
      <c r="U87" s="17">
        <v>0.41830299999999998</v>
      </c>
      <c r="V87" s="17">
        <v>629.29999999999995</v>
      </c>
      <c r="W87" s="17">
        <v>0.18842500000000001</v>
      </c>
      <c r="X87" s="17">
        <v>1254</v>
      </c>
      <c r="Y87" s="17">
        <v>0</v>
      </c>
      <c r="Z87" s="17">
        <v>0</v>
      </c>
      <c r="AA87" s="17">
        <v>0.64354299999999998</v>
      </c>
      <c r="AB87" s="17">
        <v>2.7097300000000001E-2</v>
      </c>
      <c r="AC87" s="17">
        <v>0.69542000000000004</v>
      </c>
      <c r="AD87" s="17">
        <v>0.25</v>
      </c>
      <c r="AE87" s="17">
        <v>1337</v>
      </c>
    </row>
    <row r="88" spans="1:31">
      <c r="A88" s="17">
        <v>75</v>
      </c>
      <c r="B88" s="19">
        <v>0.46032407407407411</v>
      </c>
      <c r="C88" s="17">
        <v>8.9</v>
      </c>
      <c r="D88" s="17">
        <v>10.4</v>
      </c>
      <c r="E88" s="17">
        <v>1.2076999999999999E-2</v>
      </c>
      <c r="F88" s="17">
        <v>0.58399999999999996</v>
      </c>
      <c r="G88" s="17">
        <v>0.98451200000000005</v>
      </c>
      <c r="H88" s="17">
        <v>0.80274800000000002</v>
      </c>
      <c r="I88" s="17">
        <v>1.3299719999999999</v>
      </c>
      <c r="J88" s="17">
        <v>0.52722400000000003</v>
      </c>
      <c r="K88" s="17">
        <v>0.39641700000000002</v>
      </c>
      <c r="L88" s="17">
        <v>614.70000000000005</v>
      </c>
      <c r="M88" s="17">
        <v>0.23649700000000001</v>
      </c>
      <c r="N88" s="17">
        <v>1290</v>
      </c>
      <c r="O88" s="17">
        <v>0</v>
      </c>
      <c r="P88" s="17">
        <v>0</v>
      </c>
      <c r="Q88" s="17">
        <v>0.98549500000000001</v>
      </c>
      <c r="R88" s="17">
        <v>0.69491099999999995</v>
      </c>
      <c r="S88" s="17">
        <v>1.216269</v>
      </c>
      <c r="T88" s="17">
        <v>0.52135799999999999</v>
      </c>
      <c r="U88" s="17">
        <v>0.42865399999999998</v>
      </c>
      <c r="V88" s="17">
        <v>642.29999999999995</v>
      </c>
      <c r="W88" s="17">
        <v>9.7871E-2</v>
      </c>
      <c r="X88" s="17">
        <v>902</v>
      </c>
      <c r="Y88" s="17">
        <v>0</v>
      </c>
      <c r="Z88" s="17">
        <v>0</v>
      </c>
      <c r="AA88" s="17">
        <v>0.65946700000000003</v>
      </c>
      <c r="AB88" s="17">
        <v>4.7250899999999998E-2</v>
      </c>
      <c r="AC88" s="17">
        <v>0.71954499999999999</v>
      </c>
      <c r="AD88" s="17">
        <v>0.25</v>
      </c>
      <c r="AE88" s="17">
        <v>1351.2</v>
      </c>
    </row>
    <row r="89" spans="1:31">
      <c r="A89" s="17">
        <v>76</v>
      </c>
      <c r="B89" s="19">
        <v>0.46037037037037037</v>
      </c>
      <c r="C89" s="17">
        <v>7.3</v>
      </c>
      <c r="D89" s="17">
        <v>12.1</v>
      </c>
      <c r="E89" s="17">
        <v>1.3181E-2</v>
      </c>
      <c r="F89" s="17">
        <v>0.63800000000000001</v>
      </c>
      <c r="G89" s="17">
        <v>0.96074599999999999</v>
      </c>
      <c r="H89" s="17">
        <v>0.77783199999999997</v>
      </c>
      <c r="I89" s="17">
        <v>1.2740610000000001</v>
      </c>
      <c r="J89" s="17">
        <v>0.49623</v>
      </c>
      <c r="K89" s="17">
        <v>0.389486</v>
      </c>
      <c r="L89" s="17">
        <v>604.20000000000005</v>
      </c>
      <c r="M89" s="17">
        <v>8.0221000000000001E-2</v>
      </c>
      <c r="N89" s="17">
        <v>577</v>
      </c>
      <c r="O89" s="17">
        <v>0</v>
      </c>
      <c r="P89" s="17">
        <v>0</v>
      </c>
      <c r="Q89" s="17">
        <v>0.981182</v>
      </c>
      <c r="R89" s="17">
        <v>0.65074900000000002</v>
      </c>
      <c r="S89" s="17">
        <v>1.082085</v>
      </c>
      <c r="T89" s="17">
        <v>0.43133700000000003</v>
      </c>
      <c r="U89" s="17">
        <v>0.39861600000000003</v>
      </c>
      <c r="V89" s="17">
        <v>684.4</v>
      </c>
      <c r="W89" s="17">
        <v>0.16173000000000001</v>
      </c>
      <c r="X89" s="17">
        <v>862</v>
      </c>
      <c r="Y89" s="17">
        <v>0</v>
      </c>
      <c r="Z89" s="17">
        <v>0</v>
      </c>
      <c r="AA89" s="17">
        <v>0.61325499999999999</v>
      </c>
      <c r="AB89" s="17">
        <v>2.4784400000000002E-2</v>
      </c>
      <c r="AC89" s="17">
        <v>0.661439</v>
      </c>
      <c r="AD89" s="17">
        <v>0.25</v>
      </c>
      <c r="AE89" s="17">
        <v>1374.7</v>
      </c>
    </row>
    <row r="90" spans="1:31">
      <c r="A90" s="17">
        <v>77</v>
      </c>
      <c r="B90" s="19">
        <v>0.46042824074074074</v>
      </c>
      <c r="C90" s="17">
        <v>6.7</v>
      </c>
      <c r="D90" s="17">
        <v>12.1</v>
      </c>
      <c r="E90" s="17">
        <v>1.5789999999999998E-2</v>
      </c>
      <c r="F90" s="17">
        <v>0.76400000000000001</v>
      </c>
      <c r="G90" s="17">
        <v>0.97962899999999997</v>
      </c>
      <c r="H90" s="17">
        <v>0.79537999999999998</v>
      </c>
      <c r="I90" s="17">
        <v>1.300648</v>
      </c>
      <c r="J90" s="17">
        <v>0.50526899999999997</v>
      </c>
      <c r="K90" s="17">
        <v>0.38847399999999999</v>
      </c>
      <c r="L90" s="17">
        <v>648.79999999999995</v>
      </c>
      <c r="M90" s="17">
        <v>0.28084199999999998</v>
      </c>
      <c r="N90" s="17">
        <v>670</v>
      </c>
      <c r="O90" s="17">
        <v>0</v>
      </c>
      <c r="P90" s="17">
        <v>0</v>
      </c>
      <c r="Q90" s="17">
        <v>0.973584</v>
      </c>
      <c r="R90" s="17">
        <v>0.66566000000000003</v>
      </c>
      <c r="S90" s="17">
        <v>1.204609</v>
      </c>
      <c r="T90" s="17">
        <v>0.53894900000000001</v>
      </c>
      <c r="U90" s="17">
        <v>0.44740600000000003</v>
      </c>
      <c r="V90" s="17">
        <v>707.9</v>
      </c>
      <c r="W90" s="17">
        <v>0.18540999999999999</v>
      </c>
      <c r="X90" s="17">
        <v>518</v>
      </c>
      <c r="Y90" s="17">
        <v>0</v>
      </c>
      <c r="Z90" s="17">
        <v>0</v>
      </c>
      <c r="AA90" s="17">
        <v>0.68831600000000004</v>
      </c>
      <c r="AB90" s="17">
        <v>3.07207E-2</v>
      </c>
      <c r="AC90" s="17">
        <v>0.68221699999999996</v>
      </c>
      <c r="AD90" s="17">
        <v>0.25</v>
      </c>
      <c r="AE90" s="17">
        <v>1280.2</v>
      </c>
    </row>
    <row r="91" spans="1:31">
      <c r="A91" s="17">
        <v>78</v>
      </c>
      <c r="B91" s="19">
        <v>0.4604861111111111</v>
      </c>
      <c r="C91" s="17">
        <v>5.5</v>
      </c>
      <c r="D91" s="17">
        <v>14.7</v>
      </c>
      <c r="E91" s="17">
        <v>1.7264999999999999E-2</v>
      </c>
      <c r="F91" s="17">
        <v>0.83499999999999996</v>
      </c>
      <c r="G91" s="17">
        <v>0.97220600000000001</v>
      </c>
      <c r="H91" s="17">
        <v>0.77290099999999995</v>
      </c>
      <c r="I91" s="17">
        <v>1.2505820000000001</v>
      </c>
      <c r="J91" s="17">
        <v>0.47767999999999999</v>
      </c>
      <c r="K91" s="17">
        <v>0.381967</v>
      </c>
      <c r="L91" s="17">
        <v>618.70000000000005</v>
      </c>
      <c r="M91" s="17">
        <v>0.13920199999999999</v>
      </c>
      <c r="N91" s="17">
        <v>990</v>
      </c>
      <c r="O91" s="17">
        <v>0</v>
      </c>
      <c r="P91" s="17">
        <v>0</v>
      </c>
      <c r="Q91" s="17">
        <v>0.98400299999999996</v>
      </c>
      <c r="R91" s="17">
        <v>0.74919500000000006</v>
      </c>
      <c r="S91" s="17">
        <v>1.318292</v>
      </c>
      <c r="T91" s="17">
        <v>0.56909699999999996</v>
      </c>
      <c r="U91" s="17">
        <v>0.43169200000000002</v>
      </c>
      <c r="V91" s="17">
        <v>659.3</v>
      </c>
      <c r="W91" s="17">
        <v>0.28084199999999998</v>
      </c>
      <c r="X91" s="17">
        <v>703</v>
      </c>
      <c r="Y91" s="17">
        <v>0</v>
      </c>
      <c r="Z91" s="17">
        <v>0</v>
      </c>
      <c r="AA91" s="17">
        <v>0.66414200000000001</v>
      </c>
      <c r="AB91" s="17">
        <v>5.1492700000000002E-2</v>
      </c>
      <c r="AC91" s="17">
        <v>0.77849999999999997</v>
      </c>
      <c r="AD91" s="17">
        <v>0.25</v>
      </c>
      <c r="AE91" s="17">
        <v>1342.4</v>
      </c>
    </row>
    <row r="92" spans="1:31">
      <c r="A92" s="17">
        <v>79</v>
      </c>
      <c r="B92" s="19">
        <v>0.46053240740740736</v>
      </c>
      <c r="C92" s="17">
        <v>4.5999999999999996</v>
      </c>
      <c r="D92" s="17">
        <v>15.6</v>
      </c>
      <c r="E92" s="17">
        <v>1.9497E-2</v>
      </c>
      <c r="F92" s="17">
        <v>0.94299999999999995</v>
      </c>
      <c r="G92" s="17">
        <v>0.98038099999999995</v>
      </c>
      <c r="H92" s="17">
        <v>0.81531200000000004</v>
      </c>
      <c r="I92" s="17">
        <v>1.306341</v>
      </c>
      <c r="J92" s="17">
        <v>0.49102899999999999</v>
      </c>
      <c r="K92" s="17">
        <v>0.37588100000000002</v>
      </c>
      <c r="L92" s="17">
        <v>625.20000000000005</v>
      </c>
      <c r="M92" s="17">
        <v>0.26319199999999998</v>
      </c>
      <c r="N92" s="17">
        <v>378</v>
      </c>
      <c r="O92" s="17">
        <v>0</v>
      </c>
      <c r="P92" s="17">
        <v>0</v>
      </c>
      <c r="Q92" s="17">
        <v>0.97450099999999995</v>
      </c>
      <c r="R92" s="17">
        <v>0.65276000000000001</v>
      </c>
      <c r="S92" s="17">
        <v>1.169286</v>
      </c>
      <c r="T92" s="17">
        <v>0.51652600000000004</v>
      </c>
      <c r="U92" s="17">
        <v>0.441745</v>
      </c>
      <c r="V92" s="17">
        <v>669.8</v>
      </c>
      <c r="W92" s="17">
        <v>0.16173000000000001</v>
      </c>
      <c r="X92" s="17">
        <v>958</v>
      </c>
      <c r="Y92" s="17">
        <v>0</v>
      </c>
      <c r="Z92" s="17">
        <v>0</v>
      </c>
      <c r="AA92" s="17">
        <v>0.67960699999999996</v>
      </c>
      <c r="AB92" s="17">
        <v>2.1707000000000001E-2</v>
      </c>
      <c r="AC92" s="17">
        <v>0.66397200000000001</v>
      </c>
      <c r="AD92" s="17">
        <v>0.25</v>
      </c>
      <c r="AE92" s="17">
        <v>1328.4</v>
      </c>
    </row>
    <row r="93" spans="1:31">
      <c r="A93" s="17">
        <v>80</v>
      </c>
      <c r="B93" s="19">
        <v>0.46059027777777778</v>
      </c>
      <c r="C93" s="17">
        <v>3.5</v>
      </c>
      <c r="D93" s="17">
        <v>18.2</v>
      </c>
      <c r="E93" s="17">
        <v>1.8762000000000001E-2</v>
      </c>
      <c r="F93" s="17">
        <v>0.90800000000000003</v>
      </c>
      <c r="G93" s="17">
        <v>0.97646900000000003</v>
      </c>
      <c r="H93" s="17">
        <v>0.845024</v>
      </c>
      <c r="I93" s="17">
        <v>1.394185</v>
      </c>
      <c r="J93" s="17">
        <v>0.54916100000000001</v>
      </c>
      <c r="K93" s="17">
        <v>0.39389400000000002</v>
      </c>
      <c r="L93" s="17">
        <v>563.6</v>
      </c>
      <c r="M93" s="17">
        <v>4.0753999999999999E-2</v>
      </c>
      <c r="N93" s="17">
        <v>713</v>
      </c>
      <c r="O93" s="17">
        <v>0</v>
      </c>
      <c r="P93" s="17">
        <v>0</v>
      </c>
      <c r="Q93" s="17">
        <v>0.98062899999999997</v>
      </c>
      <c r="R93" s="17">
        <v>0.66513199999999995</v>
      </c>
      <c r="S93" s="17">
        <v>1.1327199999999999</v>
      </c>
      <c r="T93" s="17">
        <v>0.467588</v>
      </c>
      <c r="U93" s="17">
        <v>0.41280099999999997</v>
      </c>
      <c r="V93" s="17">
        <v>673.8</v>
      </c>
      <c r="W93" s="17">
        <v>0.30940099999999998</v>
      </c>
      <c r="X93" s="17">
        <v>676</v>
      </c>
      <c r="Y93" s="17">
        <v>0</v>
      </c>
      <c r="Z93" s="17">
        <v>0</v>
      </c>
      <c r="AA93" s="17">
        <v>0.63507899999999995</v>
      </c>
      <c r="AB93" s="17">
        <v>4.2102599999999997E-2</v>
      </c>
      <c r="AC93" s="17">
        <v>0.68481800000000004</v>
      </c>
      <c r="AD93" s="17">
        <v>0.25</v>
      </c>
      <c r="AE93" s="17">
        <v>1473.6</v>
      </c>
    </row>
    <row r="94" spans="1:31">
      <c r="A94" s="17">
        <v>81</v>
      </c>
      <c r="B94" s="19">
        <v>0.4606365740740741</v>
      </c>
      <c r="C94" s="17">
        <v>2.5</v>
      </c>
      <c r="D94" s="17">
        <v>23.4</v>
      </c>
      <c r="E94" s="17">
        <v>2.2901999999999999E-2</v>
      </c>
      <c r="F94" s="17">
        <v>1.1080000000000001</v>
      </c>
      <c r="G94" s="17">
        <v>0.97244399999999998</v>
      </c>
      <c r="H94" s="17">
        <v>0.78680899999999998</v>
      </c>
      <c r="I94" s="17">
        <v>1.2391160000000001</v>
      </c>
      <c r="J94" s="17">
        <v>0.45230700000000001</v>
      </c>
      <c r="K94" s="17">
        <v>0.36502400000000002</v>
      </c>
      <c r="L94" s="17">
        <v>604.20000000000005</v>
      </c>
      <c r="M94" s="17">
        <v>0.15498799999999999</v>
      </c>
      <c r="N94" s="17">
        <v>1809</v>
      </c>
      <c r="O94" s="17">
        <v>0</v>
      </c>
      <c r="P94" s="17">
        <v>0</v>
      </c>
      <c r="Q94" s="17">
        <v>0.96827700000000005</v>
      </c>
      <c r="R94" s="17">
        <v>0.67249899999999996</v>
      </c>
      <c r="S94" s="17">
        <v>1.1284940000000001</v>
      </c>
      <c r="T94" s="17">
        <v>0.45599499999999998</v>
      </c>
      <c r="U94" s="17">
        <v>0.40407399999999999</v>
      </c>
      <c r="V94" s="17">
        <v>701.4</v>
      </c>
      <c r="W94" s="17">
        <v>0.29849199999999998</v>
      </c>
      <c r="X94" s="17">
        <v>671</v>
      </c>
      <c r="Y94" s="17">
        <v>0</v>
      </c>
      <c r="Z94" s="17">
        <v>0</v>
      </c>
      <c r="AA94" s="17">
        <v>0.62165199999999998</v>
      </c>
      <c r="AB94" s="17">
        <v>0.13331999999999999</v>
      </c>
      <c r="AC94" s="17">
        <v>0.73329200000000005</v>
      </c>
      <c r="AD94" s="17">
        <v>0.25</v>
      </c>
      <c r="AE94" s="17">
        <v>1374.7</v>
      </c>
    </row>
    <row r="95" spans="1:31">
      <c r="A95" s="17">
        <v>82</v>
      </c>
      <c r="B95" s="19">
        <v>0.46069444444444446</v>
      </c>
      <c r="C95" s="17">
        <v>1.5</v>
      </c>
      <c r="D95" s="17">
        <v>25.1</v>
      </c>
      <c r="E95" s="17">
        <v>2.7174E-2</v>
      </c>
      <c r="F95" s="17">
        <v>1.3149999999999999</v>
      </c>
      <c r="G95" s="17">
        <v>0.97365199999999996</v>
      </c>
      <c r="H95" s="17">
        <v>0.76160700000000003</v>
      </c>
      <c r="I95" s="17">
        <v>1.2122580000000001</v>
      </c>
      <c r="J95" s="17">
        <v>0.45065100000000002</v>
      </c>
      <c r="K95" s="17">
        <v>0.37174499999999999</v>
      </c>
      <c r="L95" s="17">
        <v>580.70000000000005</v>
      </c>
      <c r="M95" s="17">
        <v>2.4390000000000002E-3</v>
      </c>
      <c r="N95" s="17">
        <v>767</v>
      </c>
      <c r="O95" s="17">
        <v>0</v>
      </c>
      <c r="P95" s="17">
        <v>0</v>
      </c>
      <c r="Q95" s="17">
        <v>0.97961500000000001</v>
      </c>
      <c r="R95" s="17">
        <v>0.770567</v>
      </c>
      <c r="S95" s="17">
        <v>1.351048</v>
      </c>
      <c r="T95" s="17">
        <v>0.58048200000000005</v>
      </c>
      <c r="U95" s="17">
        <v>0.42965300000000001</v>
      </c>
      <c r="V95" s="17">
        <v>714.4</v>
      </c>
      <c r="W95" s="17">
        <v>0.24439</v>
      </c>
      <c r="X95" s="17">
        <v>1460</v>
      </c>
      <c r="Y95" s="17">
        <v>0</v>
      </c>
      <c r="Z95" s="17">
        <v>0</v>
      </c>
      <c r="AA95" s="17">
        <v>0.66100400000000004</v>
      </c>
      <c r="AB95" s="17">
        <v>6.3062499999999994E-2</v>
      </c>
      <c r="AC95" s="17">
        <v>0.80717300000000003</v>
      </c>
      <c r="AD95" s="17">
        <v>0.25</v>
      </c>
      <c r="AE95" s="17">
        <v>1430.4</v>
      </c>
    </row>
    <row r="96" spans="1:31">
      <c r="A96" s="17">
        <v>83</v>
      </c>
      <c r="B96" s="19">
        <v>0.46074074074074073</v>
      </c>
      <c r="C96" s="17">
        <v>0.7</v>
      </c>
      <c r="D96" s="17">
        <v>28.6</v>
      </c>
      <c r="E96" s="17">
        <v>3.5733000000000001E-2</v>
      </c>
      <c r="F96" s="17">
        <v>1.7290000000000001</v>
      </c>
      <c r="G96" s="17">
        <v>0.65491999999999995</v>
      </c>
      <c r="H96" s="17">
        <v>1.496421</v>
      </c>
      <c r="I96" s="17">
        <v>2.01512</v>
      </c>
      <c r="J96" s="17">
        <v>0.51869900000000002</v>
      </c>
      <c r="K96" s="17">
        <v>0.25740400000000002</v>
      </c>
      <c r="L96" s="17">
        <v>711.9</v>
      </c>
      <c r="M96" s="17">
        <v>0.22674</v>
      </c>
      <c r="N96" s="17">
        <v>521</v>
      </c>
      <c r="O96" s="17">
        <v>0</v>
      </c>
      <c r="P96" s="17">
        <v>0</v>
      </c>
      <c r="Q96" s="17">
        <v>0.97651200000000005</v>
      </c>
      <c r="R96" s="17">
        <v>0.87440200000000001</v>
      </c>
      <c r="S96" s="17">
        <v>1.4661679999999999</v>
      </c>
      <c r="T96" s="17">
        <v>0.59176600000000001</v>
      </c>
      <c r="U96" s="17">
        <v>0.40361399999999997</v>
      </c>
      <c r="V96" s="17">
        <v>711.9</v>
      </c>
      <c r="W96" s="17">
        <v>0.25228400000000001</v>
      </c>
      <c r="X96" s="17">
        <v>950</v>
      </c>
      <c r="Y96" s="17">
        <v>0</v>
      </c>
      <c r="Z96" s="17">
        <v>0</v>
      </c>
      <c r="AA96" s="17">
        <v>0.62094499999999997</v>
      </c>
      <c r="AB96" s="17">
        <v>5.9946600000000003E-2</v>
      </c>
      <c r="AC96" s="17">
        <v>0.90987600000000002</v>
      </c>
      <c r="AD96" s="17">
        <v>0.25</v>
      </c>
      <c r="AE96" s="17">
        <v>1166.7</v>
      </c>
    </row>
    <row r="97" spans="1:31">
      <c r="A97" s="17">
        <v>84</v>
      </c>
      <c r="B97" s="19">
        <v>0.46079861111111109</v>
      </c>
      <c r="C97" s="17">
        <v>0.7</v>
      </c>
      <c r="D97" s="17">
        <v>32</v>
      </c>
      <c r="E97" s="17">
        <v>3.2980000000000002E-2</v>
      </c>
      <c r="F97" s="17">
        <v>1.5960000000000001</v>
      </c>
      <c r="G97" s="17">
        <v>0.96780900000000003</v>
      </c>
      <c r="H97" s="17">
        <v>1.1495359999999999</v>
      </c>
      <c r="I97" s="17">
        <v>1.7451909999999999</v>
      </c>
      <c r="J97" s="17">
        <v>0.59565500000000005</v>
      </c>
      <c r="K97" s="17">
        <v>0.341312</v>
      </c>
      <c r="L97" s="17">
        <v>648.79999999999995</v>
      </c>
      <c r="M97" s="17">
        <v>0.17263800000000001</v>
      </c>
      <c r="N97" s="17">
        <v>612</v>
      </c>
      <c r="O97" s="17">
        <v>0</v>
      </c>
      <c r="P97" s="17">
        <v>0</v>
      </c>
      <c r="Q97" s="17">
        <v>0.97855000000000003</v>
      </c>
      <c r="R97" s="17">
        <v>0.86950400000000005</v>
      </c>
      <c r="S97" s="17">
        <v>1.3778790000000001</v>
      </c>
      <c r="T97" s="17">
        <v>0.50837500000000002</v>
      </c>
      <c r="U97" s="17">
        <v>0.36895499999999998</v>
      </c>
      <c r="V97" s="17">
        <v>612.20000000000005</v>
      </c>
      <c r="W97" s="17">
        <v>0.319158</v>
      </c>
      <c r="X97" s="17">
        <v>677</v>
      </c>
      <c r="Y97" s="17">
        <v>0</v>
      </c>
      <c r="Z97" s="17">
        <v>0</v>
      </c>
      <c r="AA97" s="17">
        <v>0.56762299999999999</v>
      </c>
      <c r="AB97" s="17">
        <v>7.1074499999999999E-2</v>
      </c>
      <c r="AC97" s="17">
        <v>0.90563700000000003</v>
      </c>
      <c r="AD97" s="17">
        <v>0.25</v>
      </c>
      <c r="AE97" s="17">
        <v>1280.2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Figure</vt:lpstr>
      <vt:lpstr>selected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hsk</dc:creator>
  <cp:lastModifiedBy>Masumi Takeuchi</cp:lastModifiedBy>
  <dcterms:created xsi:type="dcterms:W3CDTF">2009-08-05T00:17:50Z</dcterms:created>
  <dcterms:modified xsi:type="dcterms:W3CDTF">2023-02-24T06:23:59Z</dcterms:modified>
</cp:coreProperties>
</file>