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39377EC-DAD1-454B-AD70-27B288E929DF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E25" i="1" s="1"/>
  <c r="A13" i="1"/>
  <c r="B13" i="1"/>
  <c r="C13" i="1"/>
  <c r="D13" i="1" s="1"/>
  <c r="X13" i="1" s="1"/>
  <c r="E13" i="1"/>
  <c r="R13" i="1"/>
  <c r="S13" i="1"/>
  <c r="F13" i="1"/>
  <c r="G13" i="1"/>
  <c r="H13" i="1"/>
  <c r="Y13" i="1" s="1"/>
  <c r="I13" i="1"/>
  <c r="J13" i="1"/>
  <c r="Z13" i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R14" i="1" s="1"/>
  <c r="S14" i="1" s="1"/>
  <c r="G14" i="1"/>
  <c r="H14" i="1"/>
  <c r="Y14" i="1"/>
  <c r="AE14" i="1" s="1"/>
  <c r="I14" i="1"/>
  <c r="J14" i="1"/>
  <c r="Z14" i="1" s="1"/>
  <c r="K14" i="1"/>
  <c r="L14" i="1"/>
  <c r="M14" i="1"/>
  <c r="N14" i="1"/>
  <c r="O14" i="1"/>
  <c r="P14" i="1"/>
  <c r="A15" i="1"/>
  <c r="B15" i="1"/>
  <c r="C15" i="1"/>
  <c r="D15" i="1" s="1"/>
  <c r="X15" i="1"/>
  <c r="E15" i="1"/>
  <c r="F15" i="1"/>
  <c r="G15" i="1"/>
  <c r="H15" i="1"/>
  <c r="Y15" i="1"/>
  <c r="AE15" i="1"/>
  <c r="I15" i="1"/>
  <c r="J15" i="1"/>
  <c r="Z15" i="1" s="1"/>
  <c r="K15" i="1"/>
  <c r="T15" i="1"/>
  <c r="U15" i="1" s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R20" i="1" s="1"/>
  <c r="S20" i="1" s="1"/>
  <c r="G20" i="1"/>
  <c r="H20" i="1"/>
  <c r="Y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R21" i="1" s="1"/>
  <c r="S21" i="1" s="1"/>
  <c r="G21" i="1"/>
  <c r="H21" i="1"/>
  <c r="Y21" i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 s="1"/>
  <c r="K22" i="1"/>
  <c r="T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R23" i="1" s="1"/>
  <c r="S23" i="1" s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/>
  <c r="AE29" i="1" s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/>
  <c r="E36" i="1"/>
  <c r="F36" i="1"/>
  <c r="G36" i="1"/>
  <c r="H36" i="1"/>
  <c r="Y36" i="1" s="1"/>
  <c r="AE36" i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R45" i="1" s="1"/>
  <c r="S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T46" i="1"/>
  <c r="U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R48" i="1" s="1"/>
  <c r="S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R49" i="1"/>
  <c r="S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R52" i="1"/>
  <c r="S52" i="1"/>
  <c r="F52" i="1"/>
  <c r="G52" i="1"/>
  <c r="H52" i="1"/>
  <c r="Y52" i="1" s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AA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R65" i="1" s="1"/>
  <c r="S65" i="1" s="1"/>
  <c r="G65" i="1"/>
  <c r="H65" i="1"/>
  <c r="Y65" i="1" s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T67" i="1"/>
  <c r="U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R69" i="1"/>
  <c r="S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 s="1"/>
  <c r="X84" i="1" s="1"/>
  <c r="E84" i="1"/>
  <c r="R84" i="1" s="1"/>
  <c r="S84" i="1" s="1"/>
  <c r="F84" i="1"/>
  <c r="G84" i="1"/>
  <c r="H84" i="1"/>
  <c r="Y84" i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R88" i="1" s="1"/>
  <c r="S88" i="1" s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T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 s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I114" i="1"/>
  <c r="J114" i="1"/>
  <c r="Z114" i="1"/>
  <c r="K114" i="1"/>
  <c r="T114" i="1"/>
  <c r="U114" i="1" s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/>
  <c r="E117" i="1"/>
  <c r="F117" i="1"/>
  <c r="G117" i="1"/>
  <c r="H117" i="1"/>
  <c r="Y117" i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R125" i="1" s="1"/>
  <c r="S125" i="1" s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R128" i="1"/>
  <c r="S128" i="1" s="1"/>
  <c r="F128" i="1"/>
  <c r="G128" i="1"/>
  <c r="H128" i="1"/>
  <c r="Y128" i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R130" i="1" s="1"/>
  <c r="S130" i="1" s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AA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I144" i="1"/>
  <c r="J144" i="1"/>
  <c r="Z144" i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/>
  <c r="E145" i="1"/>
  <c r="F145" i="1"/>
  <c r="R145" i="1"/>
  <c r="S145" i="1" s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/>
  <c r="S147" i="1" s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/>
  <c r="AE150" i="1"/>
  <c r="I150" i="1"/>
  <c r="J150" i="1"/>
  <c r="Z150" i="1" s="1"/>
  <c r="K150" i="1"/>
  <c r="T150" i="1" s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/>
  <c r="S153" i="1" s="1"/>
  <c r="G153" i="1"/>
  <c r="H153" i="1"/>
  <c r="Y153" i="1"/>
  <c r="AE153" i="1"/>
  <c r="I153" i="1"/>
  <c r="J153" i="1"/>
  <c r="Z153" i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/>
  <c r="E154" i="1"/>
  <c r="F154" i="1"/>
  <c r="R154" i="1"/>
  <c r="S154" i="1"/>
  <c r="G154" i="1"/>
  <c r="H154" i="1"/>
  <c r="Y154" i="1"/>
  <c r="AE154" i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AE157" i="1" s="1"/>
  <c r="I157" i="1"/>
  <c r="J157" i="1"/>
  <c r="Z157" i="1" s="1"/>
  <c r="K157" i="1"/>
  <c r="L157" i="1"/>
  <c r="T157" i="1"/>
  <c r="U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 s="1"/>
  <c r="K158" i="1"/>
  <c r="L158" i="1"/>
  <c r="T158" i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/>
  <c r="S163" i="1" s="1"/>
  <c r="F163" i="1"/>
  <c r="G163" i="1"/>
  <c r="H163" i="1"/>
  <c r="Y163" i="1"/>
  <c r="AE163" i="1"/>
  <c r="I163" i="1"/>
  <c r="J163" i="1"/>
  <c r="Z163" i="1" s="1"/>
  <c r="AA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R164" i="1" s="1"/>
  <c r="S164" i="1" s="1"/>
  <c r="G164" i="1"/>
  <c r="H164" i="1"/>
  <c r="Y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R165" i="1" s="1"/>
  <c r="S165" i="1" s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AA166" i="1"/>
  <c r="K166" i="1"/>
  <c r="L166" i="1"/>
  <c r="T166" i="1" s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AA167" i="1" s="1"/>
  <c r="K167" i="1"/>
  <c r="T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/>
  <c r="AA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/>
  <c r="G175" i="1"/>
  <c r="H175" i="1"/>
  <c r="Y175" i="1"/>
  <c r="AE175" i="1" s="1"/>
  <c r="I175" i="1"/>
  <c r="J175" i="1"/>
  <c r="Z175" i="1" s="1"/>
  <c r="K175" i="1"/>
  <c r="T175" i="1"/>
  <c r="U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R176" i="1" s="1"/>
  <c r="S176" i="1" s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R178" i="1"/>
  <c r="S178" i="1" s="1"/>
  <c r="F178" i="1"/>
  <c r="G178" i="1"/>
  <c r="H178" i="1"/>
  <c r="Y178" i="1" s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/>
  <c r="S191" i="1" s="1"/>
  <c r="G191" i="1"/>
  <c r="H191" i="1"/>
  <c r="Y191" i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/>
  <c r="F349" i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/>
  <c r="I368" i="1"/>
  <c r="J368" i="1"/>
  <c r="Z368" i="1"/>
  <c r="K368" i="1"/>
  <c r="T368" i="1" s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/>
  <c r="I369" i="1"/>
  <c r="J369" i="1"/>
  <c r="Z369" i="1" s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/>
  <c r="F383" i="1"/>
  <c r="G383" i="1"/>
  <c r="H383" i="1"/>
  <c r="Y383" i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T393" i="1" s="1"/>
  <c r="AC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R399" i="1" s="1"/>
  <c r="S399" i="1" s="1"/>
  <c r="F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AE414" i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 s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 s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S462" i="1" s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/>
  <c r="G501" i="1"/>
  <c r="H501" i="1"/>
  <c r="Y501" i="1"/>
  <c r="AE501" i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 s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S540" i="1"/>
  <c r="F540" i="1"/>
  <c r="R540" i="1" s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 s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R563" i="1" s="1"/>
  <c r="F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/>
  <c r="E569" i="1"/>
  <c r="R569" i="1"/>
  <c r="S569" i="1"/>
  <c r="F569" i="1"/>
  <c r="G569" i="1"/>
  <c r="H569" i="1"/>
  <c r="Y569" i="1"/>
  <c r="AE569" i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 s="1"/>
  <c r="G576" i="1"/>
  <c r="H576" i="1"/>
  <c r="Y576" i="1" s="1"/>
  <c r="AE576" i="1"/>
  <c r="I576" i="1"/>
  <c r="J576" i="1"/>
  <c r="Z576" i="1"/>
  <c r="AA576" i="1" s="1"/>
  <c r="K576" i="1"/>
  <c r="L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S581" i="1"/>
  <c r="F581" i="1"/>
  <c r="R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/>
  <c r="I585" i="1"/>
  <c r="J585" i="1"/>
  <c r="Z585" i="1" s="1"/>
  <c r="AA585" i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/>
  <c r="G589" i="1"/>
  <c r="H589" i="1"/>
  <c r="Y589" i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/>
  <c r="G591" i="1"/>
  <c r="H591" i="1"/>
  <c r="Y591" i="1"/>
  <c r="AE591" i="1" s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/>
  <c r="G593" i="1"/>
  <c r="H593" i="1"/>
  <c r="Y593" i="1"/>
  <c r="AE593" i="1" s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R595" i="1" s="1"/>
  <c r="S595" i="1" s="1"/>
  <c r="F595" i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/>
  <c r="I596" i="1"/>
  <c r="J596" i="1"/>
  <c r="Z596" i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R613" i="1" s="1"/>
  <c r="S613" i="1" s="1"/>
  <c r="F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AB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/>
  <c r="AE628" i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/>
  <c r="K651" i="1"/>
  <c r="L651" i="1"/>
  <c r="M651" i="1"/>
  <c r="N651" i="1"/>
  <c r="O651" i="1"/>
  <c r="P651" i="1"/>
  <c r="R651" i="1"/>
  <c r="S651" i="1"/>
  <c r="T651" i="1"/>
  <c r="V651" i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A658" i="1"/>
  <c r="B658" i="1"/>
  <c r="C658" i="1"/>
  <c r="D658" i="1" s="1"/>
  <c r="X658" i="1"/>
  <c r="E658" i="1"/>
  <c r="R658" i="1" s="1"/>
  <c r="S658" i="1" s="1"/>
  <c r="F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S659" i="1"/>
  <c r="T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 s="1"/>
  <c r="AA660" i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/>
  <c r="S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 s="1"/>
  <c r="S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/>
  <c r="E666" i="1"/>
  <c r="R666" i="1" s="1"/>
  <c r="S666" i="1" s="1"/>
  <c r="F666" i="1"/>
  <c r="G666" i="1"/>
  <c r="H666" i="1"/>
  <c r="Y666" i="1" s="1"/>
  <c r="AE666" i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R674" i="1"/>
  <c r="S674" i="1" s="1"/>
  <c r="V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/>
  <c r="Z679" i="1"/>
  <c r="AA679" i="1" s="1"/>
  <c r="A680" i="1"/>
  <c r="B680" i="1"/>
  <c r="C680" i="1"/>
  <c r="D680" i="1" s="1"/>
  <c r="X680" i="1"/>
  <c r="E680" i="1"/>
  <c r="R680" i="1" s="1"/>
  <c r="S680" i="1" s="1"/>
  <c r="F680" i="1"/>
  <c r="G680" i="1"/>
  <c r="H680" i="1"/>
  <c r="Y680" i="1" s="1"/>
  <c r="AE680" i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/>
  <c r="E681" i="1"/>
  <c r="R681" i="1" s="1"/>
  <c r="S681" i="1" s="1"/>
  <c r="F681" i="1"/>
  <c r="G681" i="1"/>
  <c r="H681" i="1"/>
  <c r="Y681" i="1" s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R682" i="1" s="1"/>
  <c r="S682" i="1" s="1"/>
  <c r="F682" i="1"/>
  <c r="G682" i="1"/>
  <c r="H682" i="1"/>
  <c r="Y682" i="1" s="1"/>
  <c r="AE682" i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G683" i="1"/>
  <c r="H683" i="1"/>
  <c r="Y683" i="1" s="1"/>
  <c r="AE683" i="1" s="1"/>
  <c r="I683" i="1"/>
  <c r="J683" i="1"/>
  <c r="Z683" i="1" s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/>
  <c r="E685" i="1"/>
  <c r="R685" i="1" s="1"/>
  <c r="S685" i="1" s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/>
  <c r="E692" i="1"/>
  <c r="F692" i="1"/>
  <c r="R692" i="1"/>
  <c r="S692" i="1" s="1"/>
  <c r="G692" i="1"/>
  <c r="H692" i="1"/>
  <c r="Y692" i="1" s="1"/>
  <c r="AE692" i="1"/>
  <c r="I692" i="1"/>
  <c r="J692" i="1"/>
  <c r="Z692" i="1"/>
  <c r="AA692" i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E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/>
  <c r="AE694" i="1" s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 s="1"/>
  <c r="X695" i="1"/>
  <c r="E695" i="1"/>
  <c r="R695" i="1" s="1"/>
  <c r="S695" i="1" s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R696" i="1" s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Z697" i="1" s="1"/>
  <c r="AA697" i="1" s="1"/>
  <c r="K697" i="1"/>
  <c r="L697" i="1"/>
  <c r="V697" i="1" s="1"/>
  <c r="M697" i="1"/>
  <c r="N697" i="1"/>
  <c r="O697" i="1"/>
  <c r="P697" i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V699" i="1"/>
  <c r="Z699" i="1"/>
  <c r="AA699" i="1"/>
  <c r="A700" i="1"/>
  <c r="B700" i="1"/>
  <c r="C700" i="1"/>
  <c r="D700" i="1" s="1"/>
  <c r="X700" i="1" s="1"/>
  <c r="E700" i="1"/>
  <c r="F700" i="1"/>
  <c r="R700" i="1" s="1"/>
  <c r="G700" i="1"/>
  <c r="H700" i="1"/>
  <c r="Y700" i="1"/>
  <c r="AE700" i="1"/>
  <c r="I700" i="1"/>
  <c r="J700" i="1"/>
  <c r="Z700" i="1" s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 s="1"/>
  <c r="E702" i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/>
  <c r="E703" i="1"/>
  <c r="F703" i="1"/>
  <c r="R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S703" i="1"/>
  <c r="Z703" i="1"/>
  <c r="AA703" i="1" s="1"/>
  <c r="A704" i="1"/>
  <c r="B704" i="1"/>
  <c r="C704" i="1"/>
  <c r="D704" i="1" s="1"/>
  <c r="X704" i="1"/>
  <c r="E704" i="1"/>
  <c r="R704" i="1" s="1"/>
  <c r="S704" i="1" s="1"/>
  <c r="F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/>
  <c r="AE706" i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/>
  <c r="E707" i="1"/>
  <c r="F707" i="1"/>
  <c r="G707" i="1"/>
  <c r="H707" i="1"/>
  <c r="Y707" i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/>
  <c r="E708" i="1"/>
  <c r="F708" i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/>
  <c r="X711" i="1" s="1"/>
  <c r="E711" i="1"/>
  <c r="F711" i="1"/>
  <c r="R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S711" i="1"/>
  <c r="Z711" i="1"/>
  <c r="AA711" i="1" s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R713" i="1" s="1"/>
  <c r="S713" i="1" s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/>
  <c r="E717" i="1"/>
  <c r="R717" i="1" s="1"/>
  <c r="S717" i="1" s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R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/>
  <c r="X728" i="1"/>
  <c r="E728" i="1"/>
  <c r="F728" i="1"/>
  <c r="R728" i="1" s="1"/>
  <c r="S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AE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/>
  <c r="X733" i="1"/>
  <c r="E733" i="1"/>
  <c r="F733" i="1"/>
  <c r="R733" i="1"/>
  <c r="S733" i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/>
  <c r="E736" i="1"/>
  <c r="F736" i="1"/>
  <c r="R736" i="1" s="1"/>
  <c r="S736" i="1"/>
  <c r="G736" i="1"/>
  <c r="H736" i="1"/>
  <c r="Y736" i="1"/>
  <c r="AE736" i="1"/>
  <c r="I736" i="1"/>
  <c r="J736" i="1"/>
  <c r="Z736" i="1" s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T745" i="1" s="1"/>
  <c r="AC745" i="1" s="1"/>
  <c r="AD745" i="1" s="1"/>
  <c r="L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T754" i="1" s="1"/>
  <c r="AC754" i="1" s="1"/>
  <c r="L754" i="1"/>
  <c r="AD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/>
  <c r="A756" i="1"/>
  <c r="B756" i="1"/>
  <c r="C756" i="1"/>
  <c r="D756" i="1"/>
  <c r="X756" i="1"/>
  <c r="E756" i="1"/>
  <c r="F756" i="1"/>
  <c r="R756" i="1"/>
  <c r="S756" i="1"/>
  <c r="G756" i="1"/>
  <c r="H756" i="1"/>
  <c r="Y756" i="1"/>
  <c r="AE756" i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AD757" i="1" s="1"/>
  <c r="L757" i="1"/>
  <c r="M757" i="1"/>
  <c r="N757" i="1"/>
  <c r="O757" i="1"/>
  <c r="P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T760" i="1" s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/>
  <c r="I761" i="1"/>
  <c r="J761" i="1"/>
  <c r="K761" i="1"/>
  <c r="L761" i="1"/>
  <c r="T761" i="1"/>
  <c r="AC761" i="1" s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T764" i="1" s="1"/>
  <c r="AC764" i="1" s="1"/>
  <c r="AD764" i="1" s="1"/>
  <c r="L764" i="1"/>
  <c r="M764" i="1"/>
  <c r="N764" i="1"/>
  <c r="O764" i="1"/>
  <c r="P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/>
  <c r="A766" i="1"/>
  <c r="B766" i="1"/>
  <c r="C766" i="1"/>
  <c r="D766" i="1"/>
  <c r="X766" i="1"/>
  <c r="E766" i="1"/>
  <c r="F766" i="1"/>
  <c r="R766" i="1"/>
  <c r="S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 s="1"/>
  <c r="X768" i="1" s="1"/>
  <c r="E768" i="1"/>
  <c r="F768" i="1"/>
  <c r="G768" i="1"/>
  <c r="H768" i="1"/>
  <c r="Y768" i="1" s="1"/>
  <c r="AE768" i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 s="1"/>
  <c r="X776" i="1"/>
  <c r="E776" i="1"/>
  <c r="R776" i="1" s="1"/>
  <c r="S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S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L779" i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T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L782" i="1"/>
  <c r="T782" i="1" s="1"/>
  <c r="AC782" i="1" s="1"/>
  <c r="AD782" i="1" s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784" i="1"/>
  <c r="B784" i="1"/>
  <c r="C784" i="1"/>
  <c r="D784" i="1" s="1"/>
  <c r="X784" i="1" s="1"/>
  <c r="E784" i="1"/>
  <c r="F784" i="1"/>
  <c r="G784" i="1"/>
  <c r="H784" i="1"/>
  <c r="Y784" i="1" s="1"/>
  <c r="AE784" i="1" s="1"/>
  <c r="I784" i="1"/>
  <c r="J784" i="1"/>
  <c r="K784" i="1"/>
  <c r="L784" i="1"/>
  <c r="T784" i="1" s="1"/>
  <c r="AC784" i="1" s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R789" i="1"/>
  <c r="S789" i="1" s="1"/>
  <c r="Z789" i="1"/>
  <c r="AA789" i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K790" i="1"/>
  <c r="L790" i="1"/>
  <c r="V790" i="1"/>
  <c r="M790" i="1"/>
  <c r="N790" i="1"/>
  <c r="O790" i="1"/>
  <c r="P790" i="1"/>
  <c r="R790" i="1"/>
  <c r="S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/>
  <c r="AA791" i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I792" i="1"/>
  <c r="J792" i="1"/>
  <c r="Z792" i="1"/>
  <c r="AA792" i="1" s="1"/>
  <c r="K792" i="1"/>
  <c r="L792" i="1"/>
  <c r="V792" i="1" s="1"/>
  <c r="M792" i="1"/>
  <c r="N792" i="1"/>
  <c r="O792" i="1"/>
  <c r="P792" i="1"/>
  <c r="R792" i="1"/>
  <c r="S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R805" i="1"/>
  <c r="S805" i="1" s="1"/>
  <c r="Z805" i="1"/>
  <c r="AA805" i="1"/>
  <c r="A806" i="1"/>
  <c r="B806" i="1"/>
  <c r="C806" i="1"/>
  <c r="D806" i="1" s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R806" i="1"/>
  <c r="S806" i="1" s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R814" i="1"/>
  <c r="S814" i="1" s="1"/>
  <c r="Z814" i="1"/>
  <c r="AA814" i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/>
  <c r="X817" i="1" s="1"/>
  <c r="E817" i="1"/>
  <c r="F817" i="1"/>
  <c r="R817" i="1" s="1"/>
  <c r="G817" i="1"/>
  <c r="H817" i="1"/>
  <c r="Y817" i="1"/>
  <c r="AE817" i="1"/>
  <c r="I817" i="1"/>
  <c r="J817" i="1"/>
  <c r="K817" i="1"/>
  <c r="L817" i="1"/>
  <c r="V817" i="1" s="1"/>
  <c r="M817" i="1"/>
  <c r="N817" i="1"/>
  <c r="O817" i="1"/>
  <c r="P817" i="1"/>
  <c r="S817" i="1"/>
  <c r="Z817" i="1"/>
  <c r="AA817" i="1" s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 s="1"/>
  <c r="E819" i="1"/>
  <c r="F819" i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T829" i="1" s="1"/>
  <c r="AB829" i="1" s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R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R835" i="1" s="1"/>
  <c r="S835" i="1" s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T837" i="1" s="1"/>
  <c r="AB837" i="1" s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R839" i="1" s="1"/>
  <c r="S839" i="1" s="1"/>
  <c r="G839" i="1"/>
  <c r="H839" i="1"/>
  <c r="Y839" i="1" s="1"/>
  <c r="AE839" i="1" s="1"/>
  <c r="I839" i="1"/>
  <c r="J839" i="1"/>
  <c r="K839" i="1"/>
  <c r="L839" i="1"/>
  <c r="V839" i="1" s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 s="1"/>
  <c r="X842" i="1" s="1"/>
  <c r="E842" i="1"/>
  <c r="R842" i="1" s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AA843" i="1" s="1"/>
  <c r="K843" i="1"/>
  <c r="L843" i="1"/>
  <c r="T843" i="1" s="1"/>
  <c r="AB843" i="1" s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S850" i="1" s="1"/>
  <c r="F850" i="1"/>
  <c r="G850" i="1"/>
  <c r="H850" i="1"/>
  <c r="Y850" i="1" s="1"/>
  <c r="AE850" i="1" s="1"/>
  <c r="I850" i="1"/>
  <c r="J850" i="1"/>
  <c r="Z850" i="1" s="1"/>
  <c r="K850" i="1"/>
  <c r="T850" i="1" s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G851" i="1"/>
  <c r="H851" i="1"/>
  <c r="Y851" i="1" s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R854" i="1" s="1"/>
  <c r="S854" i="1" s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R857" i="1" s="1"/>
  <c r="S857" i="1" s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B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 s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T874" i="1" s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/>
  <c r="E877" i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S882" i="1" s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 s="1"/>
  <c r="AE883" i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/>
  <c r="X884" i="1" s="1"/>
  <c r="E884" i="1"/>
  <c r="F884" i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 s="1"/>
  <c r="AE886" i="1" s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R889" i="1" s="1"/>
  <c r="S889" i="1" s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 s="1"/>
  <c r="K896" i="1"/>
  <c r="T896" i="1" s="1"/>
  <c r="AC896" i="1" s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R899" i="1" s="1"/>
  <c r="G899" i="1"/>
  <c r="H899" i="1"/>
  <c r="Y899" i="1" s="1"/>
  <c r="AE899" i="1" s="1"/>
  <c r="I899" i="1"/>
  <c r="J899" i="1"/>
  <c r="K899" i="1"/>
  <c r="L899" i="1"/>
  <c r="T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T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K903" i="1"/>
  <c r="L903" i="1"/>
  <c r="V903" i="1" s="1"/>
  <c r="M903" i="1"/>
  <c r="N903" i="1"/>
  <c r="O903" i="1"/>
  <c r="P903" i="1"/>
  <c r="AA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R914" i="1" s="1"/>
  <c r="S914" i="1" s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 s="1"/>
  <c r="AE935" i="1" s="1"/>
  <c r="AF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K938" i="1"/>
  <c r="T938" i="1" s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K942" i="1"/>
  <c r="T942" i="1" s="1"/>
  <c r="L942" i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 s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Z959" i="1" s="1"/>
  <c r="AA959" i="1" s="1"/>
  <c r="AB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T962" i="1" s="1"/>
  <c r="U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AB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B979" i="1" s="1"/>
  <c r="A980" i="1"/>
  <c r="B980" i="1"/>
  <c r="C980" i="1"/>
  <c r="D980" i="1"/>
  <c r="X980" i="1"/>
  <c r="E980" i="1"/>
  <c r="F980" i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R985" i="1" s="1"/>
  <c r="S985" i="1" s="1"/>
  <c r="F985" i="1"/>
  <c r="G985" i="1"/>
  <c r="H985" i="1"/>
  <c r="Y985" i="1"/>
  <c r="AE985" i="1" s="1"/>
  <c r="I985" i="1"/>
  <c r="J985" i="1"/>
  <c r="K985" i="1"/>
  <c r="T985" i="1" s="1"/>
  <c r="AC985" i="1" s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G988" i="1"/>
  <c r="H988" i="1"/>
  <c r="Y988" i="1" s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 s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 s="1"/>
  <c r="E992" i="1"/>
  <c r="R992" i="1" s="1"/>
  <c r="F992" i="1"/>
  <c r="S992" i="1"/>
  <c r="G992" i="1"/>
  <c r="H992" i="1"/>
  <c r="Y992" i="1" s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 s="1"/>
  <c r="AE993" i="1" s="1"/>
  <c r="I993" i="1"/>
  <c r="J993" i="1"/>
  <c r="Z993" i="1" s="1"/>
  <c r="K993" i="1"/>
  <c r="L993" i="1"/>
  <c r="V993" i="1"/>
  <c r="M993" i="1"/>
  <c r="N993" i="1"/>
  <c r="O993" i="1"/>
  <c r="P993" i="1"/>
  <c r="T993" i="1"/>
  <c r="U993" i="1" s="1"/>
  <c r="AA993" i="1"/>
  <c r="AB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/>
  <c r="AE994" i="1" s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T997" i="1" s="1"/>
  <c r="U997" i="1" s="1"/>
  <c r="L997" i="1"/>
  <c r="V997" i="1" s="1"/>
  <c r="M997" i="1"/>
  <c r="N997" i="1"/>
  <c r="O997" i="1"/>
  <c r="P997" i="1"/>
  <c r="A998" i="1"/>
  <c r="B998" i="1"/>
  <c r="C998" i="1"/>
  <c r="D998" i="1"/>
  <c r="X998" i="1" s="1"/>
  <c r="E998" i="1"/>
  <c r="F998" i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AB1000" i="1" s="1"/>
  <c r="K1000" i="1"/>
  <c r="T1000" i="1"/>
  <c r="AC1000" i="1" s="1"/>
  <c r="U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T611" i="1"/>
  <c r="V605" i="1"/>
  <c r="T596" i="1"/>
  <c r="T555" i="1"/>
  <c r="T554" i="1"/>
  <c r="V547" i="1"/>
  <c r="T647" i="1"/>
  <c r="AC647" i="1"/>
  <c r="AD647" i="1" s="1"/>
  <c r="T646" i="1"/>
  <c r="U646" i="1"/>
  <c r="T644" i="1"/>
  <c r="T634" i="1"/>
  <c r="T626" i="1"/>
  <c r="U626" i="1" s="1"/>
  <c r="T614" i="1"/>
  <c r="AB614" i="1"/>
  <c r="T613" i="1"/>
  <c r="T561" i="1"/>
  <c r="AC561" i="1"/>
  <c r="AD561" i="1" s="1"/>
  <c r="AF561" i="1" s="1"/>
  <c r="U548" i="1"/>
  <c r="R521" i="1"/>
  <c r="S521" i="1" s="1"/>
  <c r="T696" i="1"/>
  <c r="V696" i="1"/>
  <c r="V998" i="1"/>
  <c r="T998" i="1"/>
  <c r="V987" i="1"/>
  <c r="T987" i="1"/>
  <c r="U987" i="1"/>
  <c r="V980" i="1"/>
  <c r="T980" i="1"/>
  <c r="U980" i="1" s="1"/>
  <c r="R974" i="1"/>
  <c r="S974" i="1"/>
  <c r="T967" i="1"/>
  <c r="R941" i="1"/>
  <c r="S941" i="1"/>
  <c r="R909" i="1"/>
  <c r="S909" i="1" s="1"/>
  <c r="R877" i="1"/>
  <c r="S877" i="1" s="1"/>
  <c r="R861" i="1"/>
  <c r="S861" i="1" s="1"/>
  <c r="R845" i="1"/>
  <c r="S845" i="1" s="1"/>
  <c r="T786" i="1"/>
  <c r="AC786" i="1" s="1"/>
  <c r="AD786" i="1"/>
  <c r="AF786" i="1" s="1"/>
  <c r="T771" i="1"/>
  <c r="T749" i="1"/>
  <c r="AC749" i="1" s="1"/>
  <c r="AD749" i="1" s="1"/>
  <c r="AF749" i="1" s="1"/>
  <c r="AG749" i="1" s="1"/>
  <c r="AH749" i="1" s="1"/>
  <c r="T695" i="1"/>
  <c r="V695" i="1"/>
  <c r="T689" i="1"/>
  <c r="AB689" i="1" s="1"/>
  <c r="V689" i="1"/>
  <c r="V663" i="1"/>
  <c r="T663" i="1"/>
  <c r="V655" i="1"/>
  <c r="T655" i="1"/>
  <c r="V982" i="1"/>
  <c r="T982" i="1"/>
  <c r="U982" i="1" s="1"/>
  <c r="T702" i="1"/>
  <c r="V702" i="1"/>
  <c r="T676" i="1"/>
  <c r="V676" i="1"/>
  <c r="T669" i="1"/>
  <c r="V669" i="1"/>
  <c r="V984" i="1"/>
  <c r="T984" i="1"/>
  <c r="V971" i="1"/>
  <c r="T971" i="1"/>
  <c r="U971" i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T990" i="1"/>
  <c r="V978" i="1"/>
  <c r="T978" i="1"/>
  <c r="U978" i="1"/>
  <c r="AC977" i="1"/>
  <c r="AD977" i="1" s="1"/>
  <c r="V973" i="1"/>
  <c r="R953" i="1"/>
  <c r="S953" i="1"/>
  <c r="R937" i="1"/>
  <c r="S937" i="1" s="1"/>
  <c r="R905" i="1"/>
  <c r="S905" i="1" s="1"/>
  <c r="R873" i="1"/>
  <c r="S873" i="1" s="1"/>
  <c r="R841" i="1"/>
  <c r="S841" i="1" s="1"/>
  <c r="R825" i="1"/>
  <c r="S825" i="1" s="1"/>
  <c r="T774" i="1"/>
  <c r="AC774" i="1" s="1"/>
  <c r="AD774" i="1" s="1"/>
  <c r="AC760" i="1"/>
  <c r="AD760" i="1"/>
  <c r="T753" i="1"/>
  <c r="AC753" i="1"/>
  <c r="AD753" i="1" s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/>
  <c r="T739" i="1"/>
  <c r="T735" i="1"/>
  <c r="AC735" i="1"/>
  <c r="AD735" i="1" s="1"/>
  <c r="T726" i="1"/>
  <c r="V726" i="1"/>
  <c r="AB723" i="1"/>
  <c r="T720" i="1"/>
  <c r="T719" i="1"/>
  <c r="AB719" i="1" s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 s="1"/>
  <c r="T656" i="1"/>
  <c r="R652" i="1"/>
  <c r="S652" i="1"/>
  <c r="T650" i="1"/>
  <c r="U650" i="1" s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/>
  <c r="T600" i="1"/>
  <c r="U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 s="1"/>
  <c r="R947" i="1"/>
  <c r="S947" i="1"/>
  <c r="R943" i="1"/>
  <c r="S943" i="1" s="1"/>
  <c r="R939" i="1"/>
  <c r="S939" i="1" s="1"/>
  <c r="R931" i="1"/>
  <c r="S931" i="1"/>
  <c r="R927" i="1"/>
  <c r="S927" i="1" s="1"/>
  <c r="R923" i="1"/>
  <c r="S923" i="1" s="1"/>
  <c r="R919" i="1"/>
  <c r="S919" i="1" s="1"/>
  <c r="R915" i="1"/>
  <c r="S915" i="1" s="1"/>
  <c r="R911" i="1"/>
  <c r="S911" i="1"/>
  <c r="S899" i="1"/>
  <c r="R895" i="1"/>
  <c r="S895" i="1" s="1"/>
  <c r="R891" i="1"/>
  <c r="S891" i="1" s="1"/>
  <c r="R887" i="1"/>
  <c r="S887" i="1" s="1"/>
  <c r="R883" i="1"/>
  <c r="S883" i="1"/>
  <c r="R879" i="1"/>
  <c r="S879" i="1"/>
  <c r="R875" i="1"/>
  <c r="S875" i="1" s="1"/>
  <c r="R867" i="1"/>
  <c r="S867" i="1" s="1"/>
  <c r="R859" i="1"/>
  <c r="S859" i="1" s="1"/>
  <c r="R855" i="1"/>
  <c r="S855" i="1" s="1"/>
  <c r="R851" i="1"/>
  <c r="S851" i="1"/>
  <c r="R847" i="1"/>
  <c r="S847" i="1" s="1"/>
  <c r="S831" i="1"/>
  <c r="R827" i="1"/>
  <c r="S827" i="1" s="1"/>
  <c r="AD784" i="1"/>
  <c r="T780" i="1"/>
  <c r="T776" i="1"/>
  <c r="AC776" i="1" s="1"/>
  <c r="AD776" i="1" s="1"/>
  <c r="T772" i="1"/>
  <c r="AC772" i="1"/>
  <c r="AD772" i="1" s="1"/>
  <c r="AF772" i="1" s="1"/>
  <c r="T769" i="1"/>
  <c r="AC769" i="1" s="1"/>
  <c r="AD769" i="1" s="1"/>
  <c r="T765" i="1"/>
  <c r="AC765" i="1" s="1"/>
  <c r="AD765" i="1" s="1"/>
  <c r="R763" i="1"/>
  <c r="S763" i="1" s="1"/>
  <c r="T762" i="1"/>
  <c r="AC762" i="1"/>
  <c r="AD762" i="1"/>
  <c r="T759" i="1"/>
  <c r="AC759" i="1" s="1"/>
  <c r="AD759" i="1" s="1"/>
  <c r="T755" i="1"/>
  <c r="AC755" i="1"/>
  <c r="AD755" i="1"/>
  <c r="AF755" i="1" s="1"/>
  <c r="AG755" i="1" s="1"/>
  <c r="AH755" i="1" s="1"/>
  <c r="T751" i="1"/>
  <c r="AC751" i="1"/>
  <c r="AD751" i="1" s="1"/>
  <c r="T747" i="1"/>
  <c r="AC747" i="1" s="1"/>
  <c r="AD747" i="1"/>
  <c r="V739" i="1"/>
  <c r="T737" i="1"/>
  <c r="AC737" i="1"/>
  <c r="AD737" i="1"/>
  <c r="V735" i="1"/>
  <c r="T729" i="1"/>
  <c r="AC729" i="1" s="1"/>
  <c r="AD729" i="1"/>
  <c r="AB727" i="1"/>
  <c r="V725" i="1"/>
  <c r="AB721" i="1"/>
  <c r="T710" i="1"/>
  <c r="V710" i="1"/>
  <c r="T704" i="1"/>
  <c r="T703" i="1"/>
  <c r="V703" i="1"/>
  <c r="V700" i="1"/>
  <c r="T697" i="1"/>
  <c r="AB695" i="1"/>
  <c r="V693" i="1"/>
  <c r="T678" i="1"/>
  <c r="V678" i="1"/>
  <c r="T672" i="1"/>
  <c r="AC672" i="1" s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/>
  <c r="T616" i="1"/>
  <c r="T615" i="1"/>
  <c r="U614" i="1"/>
  <c r="T603" i="1"/>
  <c r="U603" i="1" s="1"/>
  <c r="AB602" i="1"/>
  <c r="T565" i="1"/>
  <c r="T549" i="1"/>
  <c r="V538" i="1"/>
  <c r="T538" i="1"/>
  <c r="U538" i="1" s="1"/>
  <c r="R969" i="1"/>
  <c r="S969" i="1"/>
  <c r="R967" i="1"/>
  <c r="S967" i="1" s="1"/>
  <c r="R965" i="1"/>
  <c r="S965" i="1" s="1"/>
  <c r="R958" i="1"/>
  <c r="S958" i="1"/>
  <c r="R954" i="1"/>
  <c r="S954" i="1"/>
  <c r="R950" i="1"/>
  <c r="S950" i="1" s="1"/>
  <c r="R942" i="1"/>
  <c r="S942" i="1" s="1"/>
  <c r="R934" i="1"/>
  <c r="S934" i="1" s="1"/>
  <c r="R930" i="1"/>
  <c r="S930" i="1" s="1"/>
  <c r="R926" i="1"/>
  <c r="S926" i="1"/>
  <c r="R922" i="1"/>
  <c r="S922" i="1"/>
  <c r="R910" i="1"/>
  <c r="S910" i="1"/>
  <c r="R906" i="1"/>
  <c r="S906" i="1"/>
  <c r="R902" i="1"/>
  <c r="S902" i="1" s="1"/>
  <c r="R898" i="1"/>
  <c r="S898" i="1"/>
  <c r="R894" i="1"/>
  <c r="S894" i="1"/>
  <c r="R878" i="1"/>
  <c r="S878" i="1" s="1"/>
  <c r="R874" i="1"/>
  <c r="S874" i="1" s="1"/>
  <c r="R870" i="1"/>
  <c r="S870" i="1" s="1"/>
  <c r="R866" i="1"/>
  <c r="S866" i="1"/>
  <c r="R862" i="1"/>
  <c r="S862" i="1" s="1"/>
  <c r="R858" i="1"/>
  <c r="S858" i="1" s="1"/>
  <c r="S842" i="1"/>
  <c r="R838" i="1"/>
  <c r="S838" i="1" s="1"/>
  <c r="R834" i="1"/>
  <c r="S834" i="1"/>
  <c r="R830" i="1"/>
  <c r="S830" i="1"/>
  <c r="R826" i="1"/>
  <c r="S826" i="1" s="1"/>
  <c r="T785" i="1"/>
  <c r="AC781" i="1"/>
  <c r="AD781" i="1"/>
  <c r="T777" i="1"/>
  <c r="AC777" i="1" s="1"/>
  <c r="AD777" i="1" s="1"/>
  <c r="T773" i="1"/>
  <c r="AC773" i="1" s="1"/>
  <c r="AD773" i="1" s="1"/>
  <c r="T770" i="1"/>
  <c r="AC770" i="1"/>
  <c r="AD770" i="1"/>
  <c r="T766" i="1"/>
  <c r="AB766" i="1" s="1"/>
  <c r="AC766" i="1"/>
  <c r="AD766" i="1" s="1"/>
  <c r="T763" i="1"/>
  <c r="AC763" i="1"/>
  <c r="AD763" i="1"/>
  <c r="T756" i="1"/>
  <c r="AC756" i="1"/>
  <c r="AD756" i="1"/>
  <c r="T752" i="1"/>
  <c r="AC752" i="1" s="1"/>
  <c r="AD752" i="1" s="1"/>
  <c r="AF752" i="1" s="1"/>
  <c r="T748" i="1"/>
  <c r="AC748" i="1"/>
  <c r="AD748" i="1"/>
  <c r="T744" i="1"/>
  <c r="AC744" i="1" s="1"/>
  <c r="AD744" i="1" s="1"/>
  <c r="AF744" i="1" s="1"/>
  <c r="T741" i="1"/>
  <c r="AC741" i="1" s="1"/>
  <c r="AD741" i="1" s="1"/>
  <c r="AF741" i="1" s="1"/>
  <c r="T740" i="1"/>
  <c r="U740" i="1" s="1"/>
  <c r="T736" i="1"/>
  <c r="AC736" i="1"/>
  <c r="AD736" i="1" s="1"/>
  <c r="T733" i="1"/>
  <c r="AC733" i="1" s="1"/>
  <c r="AD733" i="1"/>
  <c r="T732" i="1"/>
  <c r="AC732" i="1" s="1"/>
  <c r="AD732" i="1" s="1"/>
  <c r="V732" i="1"/>
  <c r="V720" i="1"/>
  <c r="T718" i="1"/>
  <c r="V718" i="1"/>
  <c r="V713" i="1"/>
  <c r="T712" i="1"/>
  <c r="U712" i="1" s="1"/>
  <c r="T711" i="1"/>
  <c r="U711" i="1" s="1"/>
  <c r="AB711" i="1"/>
  <c r="V711" i="1"/>
  <c r="T705" i="1"/>
  <c r="AB705" i="1" s="1"/>
  <c r="AB703" i="1"/>
  <c r="V688" i="1"/>
  <c r="T686" i="1"/>
  <c r="V686" i="1"/>
  <c r="V681" i="1"/>
  <c r="T680" i="1"/>
  <c r="AC680" i="1" s="1"/>
  <c r="AD680" i="1" s="1"/>
  <c r="T679" i="1"/>
  <c r="AB679" i="1" s="1"/>
  <c r="V679" i="1"/>
  <c r="T673" i="1"/>
  <c r="AB673" i="1" s="1"/>
  <c r="V664" i="1"/>
  <c r="T662" i="1"/>
  <c r="U662" i="1" s="1"/>
  <c r="R661" i="1"/>
  <c r="S661" i="1" s="1"/>
  <c r="U659" i="1"/>
  <c r="AC659" i="1"/>
  <c r="AD659" i="1"/>
  <c r="AF659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 s="1"/>
  <c r="R632" i="1"/>
  <c r="S632" i="1"/>
  <c r="T618" i="1"/>
  <c r="AB618" i="1" s="1"/>
  <c r="V613" i="1"/>
  <c r="V606" i="1"/>
  <c r="T606" i="1"/>
  <c r="U606" i="1" s="1"/>
  <c r="R605" i="1"/>
  <c r="S605" i="1"/>
  <c r="T588" i="1"/>
  <c r="V588" i="1"/>
  <c r="T544" i="1"/>
  <c r="V526" i="1"/>
  <c r="T734" i="1"/>
  <c r="AC734" i="1"/>
  <c r="AD734" i="1"/>
  <c r="T730" i="1"/>
  <c r="T723" i="1"/>
  <c r="T722" i="1"/>
  <c r="AB717" i="1"/>
  <c r="T715" i="1"/>
  <c r="AB715" i="1"/>
  <c r="T714" i="1"/>
  <c r="AB709" i="1"/>
  <c r="T707" i="1"/>
  <c r="AB707" i="1"/>
  <c r="T706" i="1"/>
  <c r="T699" i="1"/>
  <c r="AB699" i="1" s="1"/>
  <c r="T698" i="1"/>
  <c r="AB693" i="1"/>
  <c r="T691" i="1"/>
  <c r="T690" i="1"/>
  <c r="AB685" i="1"/>
  <c r="T683" i="1"/>
  <c r="AB683" i="1"/>
  <c r="T682" i="1"/>
  <c r="AB677" i="1"/>
  <c r="T675" i="1"/>
  <c r="T674" i="1"/>
  <c r="T667" i="1"/>
  <c r="T666" i="1"/>
  <c r="R662" i="1"/>
  <c r="S662" i="1" s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/>
  <c r="T636" i="1"/>
  <c r="T635" i="1"/>
  <c r="AC635" i="1" s="1"/>
  <c r="T631" i="1"/>
  <c r="U631" i="1" s="1"/>
  <c r="T628" i="1"/>
  <c r="AC628" i="1"/>
  <c r="AD628" i="1" s="1"/>
  <c r="R620" i="1"/>
  <c r="S620" i="1"/>
  <c r="T610" i="1"/>
  <c r="U610" i="1" s="1"/>
  <c r="T608" i="1"/>
  <c r="AB608" i="1" s="1"/>
  <c r="R604" i="1"/>
  <c r="S604" i="1" s="1"/>
  <c r="T545" i="1"/>
  <c r="V542" i="1"/>
  <c r="T542" i="1"/>
  <c r="U542" i="1" s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AB604" i="1" s="1"/>
  <c r="U604" i="1"/>
  <c r="R603" i="1"/>
  <c r="S603" i="1" s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/>
  <c r="T571" i="1"/>
  <c r="R554" i="1"/>
  <c r="S554" i="1" s="1"/>
  <c r="T553" i="1"/>
  <c r="AB553" i="1" s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 s="1"/>
  <c r="R538" i="1"/>
  <c r="S538" i="1" s="1"/>
  <c r="U635" i="1"/>
  <c r="AD635" i="1"/>
  <c r="AB635" i="1"/>
  <c r="AC631" i="1"/>
  <c r="AD631" i="1" s="1"/>
  <c r="U628" i="1"/>
  <c r="AC553" i="1"/>
  <c r="AD553" i="1" s="1"/>
  <c r="AF553" i="1" s="1"/>
  <c r="U596" i="1"/>
  <c r="AC596" i="1"/>
  <c r="AD596" i="1"/>
  <c r="AF596" i="1"/>
  <c r="U647" i="1"/>
  <c r="AB647" i="1"/>
  <c r="U624" i="1"/>
  <c r="AC624" i="1"/>
  <c r="AD624" i="1" s="1"/>
  <c r="U623" i="1"/>
  <c r="AB623" i="1"/>
  <c r="AC623" i="1"/>
  <c r="AD623" i="1"/>
  <c r="AF623" i="1" s="1"/>
  <c r="AC608" i="1"/>
  <c r="AD608" i="1"/>
  <c r="AF608" i="1"/>
  <c r="AC599" i="1"/>
  <c r="AD599" i="1" s="1"/>
  <c r="U556" i="1"/>
  <c r="AG556" i="1" s="1"/>
  <c r="AH556" i="1" s="1"/>
  <c r="AD556" i="1"/>
  <c r="AF556" i="1"/>
  <c r="U643" i="1"/>
  <c r="AC643" i="1"/>
  <c r="AD643" i="1" s="1"/>
  <c r="AB643" i="1"/>
  <c r="U639" i="1"/>
  <c r="AB639" i="1"/>
  <c r="AC639" i="1"/>
  <c r="AD639" i="1" s="1"/>
  <c r="AB626" i="1"/>
  <c r="U619" i="1"/>
  <c r="AC603" i="1"/>
  <c r="AD603" i="1"/>
  <c r="AF603" i="1" s="1"/>
  <c r="AB603" i="1"/>
  <c r="V529" i="1"/>
  <c r="V634" i="1"/>
  <c r="V626" i="1"/>
  <c r="T607" i="1"/>
  <c r="AC607" i="1" s="1"/>
  <c r="AD607" i="1" s="1"/>
  <c r="V544" i="1"/>
  <c r="V521" i="1"/>
  <c r="AB630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 s="1"/>
  <c r="R550" i="1"/>
  <c r="S550" i="1" s="1"/>
  <c r="R549" i="1"/>
  <c r="S549" i="1"/>
  <c r="T528" i="1"/>
  <c r="AC528" i="1" s="1"/>
  <c r="AD528" i="1"/>
  <c r="AF528" i="1" s="1"/>
  <c r="T520" i="1"/>
  <c r="AA218" i="1"/>
  <c r="S431" i="1"/>
  <c r="AD1000" i="1"/>
  <c r="AC993" i="1"/>
  <c r="AD993" i="1"/>
  <c r="AC980" i="1"/>
  <c r="AD980" i="1"/>
  <c r="T822" i="1"/>
  <c r="AB822" i="1" s="1"/>
  <c r="T818" i="1"/>
  <c r="AB818" i="1"/>
  <c r="T814" i="1"/>
  <c r="AB814" i="1"/>
  <c r="T798" i="1"/>
  <c r="AB798" i="1" s="1"/>
  <c r="T794" i="1"/>
  <c r="AB794" i="1"/>
  <c r="AF782" i="1"/>
  <c r="AG782" i="1" s="1"/>
  <c r="AH782" i="1" s="1"/>
  <c r="AF758" i="1"/>
  <c r="AF746" i="1"/>
  <c r="AF731" i="1"/>
  <c r="AC724" i="1"/>
  <c r="AD724" i="1" s="1"/>
  <c r="U724" i="1"/>
  <c r="AC716" i="1"/>
  <c r="AD716" i="1"/>
  <c r="U716" i="1"/>
  <c r="AC708" i="1"/>
  <c r="AD708" i="1"/>
  <c r="U708" i="1"/>
  <c r="AC700" i="1"/>
  <c r="AD700" i="1"/>
  <c r="U700" i="1"/>
  <c r="AC692" i="1"/>
  <c r="AD692" i="1"/>
  <c r="U692" i="1"/>
  <c r="AC684" i="1"/>
  <c r="AD684" i="1" s="1"/>
  <c r="U684" i="1"/>
  <c r="AC676" i="1"/>
  <c r="AD676" i="1" s="1"/>
  <c r="U676" i="1"/>
  <c r="AC668" i="1"/>
  <c r="AD668" i="1" s="1"/>
  <c r="U668" i="1"/>
  <c r="V905" i="1"/>
  <c r="T905" i="1"/>
  <c r="V904" i="1"/>
  <c r="T904" i="1"/>
  <c r="V901" i="1"/>
  <c r="T901" i="1"/>
  <c r="V898" i="1"/>
  <c r="T898" i="1"/>
  <c r="U898" i="1" s="1"/>
  <c r="V896" i="1"/>
  <c r="V883" i="1"/>
  <c r="T883" i="1"/>
  <c r="V882" i="1"/>
  <c r="T882" i="1"/>
  <c r="V881" i="1"/>
  <c r="T881" i="1"/>
  <c r="V879" i="1"/>
  <c r="T879" i="1"/>
  <c r="V878" i="1"/>
  <c r="T878" i="1"/>
  <c r="AB878" i="1"/>
  <c r="V877" i="1"/>
  <c r="T877" i="1"/>
  <c r="V876" i="1"/>
  <c r="T876" i="1"/>
  <c r="V874" i="1"/>
  <c r="V873" i="1"/>
  <c r="T873" i="1"/>
  <c r="V872" i="1"/>
  <c r="T872" i="1"/>
  <c r="AB872" i="1" s="1"/>
  <c r="V870" i="1"/>
  <c r="T870" i="1"/>
  <c r="AB870" i="1" s="1"/>
  <c r="V868" i="1"/>
  <c r="T868" i="1"/>
  <c r="V867" i="1"/>
  <c r="T867" i="1"/>
  <c r="AC867" i="1" s="1"/>
  <c r="AD867" i="1" s="1"/>
  <c r="AF867" i="1" s="1"/>
  <c r="V866" i="1"/>
  <c r="T866" i="1"/>
  <c r="AB866" i="1" s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AB859" i="1" s="1"/>
  <c r="V858" i="1"/>
  <c r="T858" i="1"/>
  <c r="V857" i="1"/>
  <c r="T857" i="1"/>
  <c r="AB857" i="1" s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V850" i="1"/>
  <c r="AB850" i="1"/>
  <c r="V849" i="1"/>
  <c r="T849" i="1"/>
  <c r="V848" i="1"/>
  <c r="T848" i="1"/>
  <c r="V847" i="1"/>
  <c r="T847" i="1"/>
  <c r="V846" i="1"/>
  <c r="T846" i="1"/>
  <c r="AB846" i="1" s="1"/>
  <c r="V845" i="1"/>
  <c r="T845" i="1"/>
  <c r="AC845" i="1" s="1"/>
  <c r="V844" i="1"/>
  <c r="T844" i="1"/>
  <c r="V843" i="1"/>
  <c r="V842" i="1"/>
  <c r="T842" i="1"/>
  <c r="AB842" i="1" s="1"/>
  <c r="V841" i="1"/>
  <c r="T841" i="1"/>
  <c r="V840" i="1"/>
  <c r="T840" i="1"/>
  <c r="AB840" i="1" s="1"/>
  <c r="T839" i="1"/>
  <c r="AB839" i="1" s="1"/>
  <c r="V838" i="1"/>
  <c r="T838" i="1"/>
  <c r="AB838" i="1" s="1"/>
  <c r="V836" i="1"/>
  <c r="T836" i="1"/>
  <c r="V835" i="1"/>
  <c r="T835" i="1"/>
  <c r="AB835" i="1" s="1"/>
  <c r="V834" i="1"/>
  <c r="T834" i="1"/>
  <c r="AB834" i="1" s="1"/>
  <c r="V833" i="1"/>
  <c r="T833" i="1"/>
  <c r="V832" i="1"/>
  <c r="T832" i="1"/>
  <c r="AB832" i="1" s="1"/>
  <c r="V831" i="1"/>
  <c r="T831" i="1"/>
  <c r="V830" i="1"/>
  <c r="T830" i="1"/>
  <c r="AB830" i="1"/>
  <c r="V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AB819" i="1" s="1"/>
  <c r="T815" i="1"/>
  <c r="AB815" i="1" s="1"/>
  <c r="T811" i="1"/>
  <c r="AB807" i="1"/>
  <c r="T807" i="1"/>
  <c r="T803" i="1"/>
  <c r="AB803" i="1" s="1"/>
  <c r="T799" i="1"/>
  <c r="AB799" i="1" s="1"/>
  <c r="T795" i="1"/>
  <c r="AB795" i="1" s="1"/>
  <c r="AB791" i="1"/>
  <c r="T791" i="1"/>
  <c r="AF783" i="1"/>
  <c r="AF775" i="1"/>
  <c r="AG775" i="1" s="1"/>
  <c r="AH775" i="1" s="1"/>
  <c r="AF767" i="1"/>
  <c r="AF763" i="1"/>
  <c r="AF743" i="1"/>
  <c r="AG743" i="1" s="1"/>
  <c r="AH743" i="1" s="1"/>
  <c r="AF738" i="1"/>
  <c r="AG659" i="1"/>
  <c r="AH659" i="1" s="1"/>
  <c r="AF651" i="1"/>
  <c r="AG651" i="1"/>
  <c r="AH651" i="1" s="1"/>
  <c r="AF624" i="1"/>
  <c r="AG603" i="1"/>
  <c r="AH603" i="1" s="1"/>
  <c r="AC994" i="1"/>
  <c r="AD994" i="1"/>
  <c r="AC983" i="1"/>
  <c r="AD983" i="1" s="1"/>
  <c r="AF983" i="1" s="1"/>
  <c r="T810" i="1"/>
  <c r="T806" i="1"/>
  <c r="AB806" i="1" s="1"/>
  <c r="T802" i="1"/>
  <c r="AF778" i="1"/>
  <c r="AF774" i="1"/>
  <c r="AF770" i="1"/>
  <c r="AG770" i="1" s="1"/>
  <c r="AF735" i="1"/>
  <c r="AG735" i="1"/>
  <c r="AH735" i="1"/>
  <c r="V958" i="1"/>
  <c r="T958" i="1"/>
  <c r="V957" i="1"/>
  <c r="T957" i="1"/>
  <c r="AB957" i="1"/>
  <c r="V956" i="1"/>
  <c r="T956" i="1"/>
  <c r="V955" i="1"/>
  <c r="T955" i="1"/>
  <c r="V954" i="1"/>
  <c r="T954" i="1"/>
  <c r="AB954" i="1" s="1"/>
  <c r="V953" i="1"/>
  <c r="T953" i="1"/>
  <c r="AB953" i="1" s="1"/>
  <c r="V951" i="1"/>
  <c r="T951" i="1"/>
  <c r="AC951" i="1" s="1"/>
  <c r="AD951" i="1" s="1"/>
  <c r="V950" i="1"/>
  <c r="T950" i="1"/>
  <c r="V948" i="1"/>
  <c r="T948" i="1"/>
  <c r="AB948" i="1" s="1"/>
  <c r="V946" i="1"/>
  <c r="T946" i="1"/>
  <c r="AB946" i="1"/>
  <c r="V945" i="1"/>
  <c r="T945" i="1"/>
  <c r="V939" i="1"/>
  <c r="V935" i="1"/>
  <c r="T935" i="1"/>
  <c r="V934" i="1"/>
  <c r="T934" i="1"/>
  <c r="V926" i="1"/>
  <c r="T926" i="1"/>
  <c r="V924" i="1"/>
  <c r="T924" i="1"/>
  <c r="V921" i="1"/>
  <c r="T921" i="1"/>
  <c r="V920" i="1"/>
  <c r="T920" i="1"/>
  <c r="V919" i="1"/>
  <c r="T919" i="1"/>
  <c r="V918" i="1"/>
  <c r="T918" i="1"/>
  <c r="AB918" i="1" s="1"/>
  <c r="V917" i="1"/>
  <c r="T917" i="1"/>
  <c r="AB917" i="1"/>
  <c r="V916" i="1"/>
  <c r="T916" i="1"/>
  <c r="AB916" i="1" s="1"/>
  <c r="V914" i="1"/>
  <c r="V913" i="1"/>
  <c r="T913" i="1"/>
  <c r="AB913" i="1"/>
  <c r="V910" i="1"/>
  <c r="T910" i="1"/>
  <c r="V907" i="1"/>
  <c r="T907" i="1"/>
  <c r="V906" i="1"/>
  <c r="T906" i="1"/>
  <c r="V902" i="1"/>
  <c r="T902" i="1"/>
  <c r="AB902" i="1" s="1"/>
  <c r="V899" i="1"/>
  <c r="V892" i="1"/>
  <c r="T892" i="1"/>
  <c r="AC892" i="1" s="1"/>
  <c r="AB892" i="1"/>
  <c r="V891" i="1"/>
  <c r="T891" i="1"/>
  <c r="V888" i="1"/>
  <c r="T888" i="1"/>
  <c r="V887" i="1"/>
  <c r="T887" i="1"/>
  <c r="V885" i="1"/>
  <c r="T885" i="1"/>
  <c r="AB885" i="1"/>
  <c r="V880" i="1"/>
  <c r="T880" i="1"/>
  <c r="AB880" i="1"/>
  <c r="AB985" i="1"/>
  <c r="AB984" i="1"/>
  <c r="AB983" i="1"/>
  <c r="AB978" i="1"/>
  <c r="AB977" i="1"/>
  <c r="AB969" i="1"/>
  <c r="AB968" i="1"/>
  <c r="AB967" i="1"/>
  <c r="AB962" i="1"/>
  <c r="AB945" i="1"/>
  <c r="AB904" i="1"/>
  <c r="AB901" i="1"/>
  <c r="AB898" i="1"/>
  <c r="AB879" i="1"/>
  <c r="AB876" i="1"/>
  <c r="AB867" i="1"/>
  <c r="AB865" i="1"/>
  <c r="AB864" i="1"/>
  <c r="AB861" i="1"/>
  <c r="AB855" i="1"/>
  <c r="AB851" i="1"/>
  <c r="AB847" i="1"/>
  <c r="AB845" i="1"/>
  <c r="AB844" i="1"/>
  <c r="AB836" i="1"/>
  <c r="AB833" i="1"/>
  <c r="AB824" i="1"/>
  <c r="AB820" i="1"/>
  <c r="T820" i="1"/>
  <c r="T816" i="1"/>
  <c r="AB816" i="1" s="1"/>
  <c r="AB812" i="1"/>
  <c r="T812" i="1"/>
  <c r="T808" i="1"/>
  <c r="U808" i="1" s="1"/>
  <c r="T804" i="1"/>
  <c r="AB804" i="1" s="1"/>
  <c r="T800" i="1"/>
  <c r="AB800" i="1" s="1"/>
  <c r="AB796" i="1"/>
  <c r="T796" i="1"/>
  <c r="T792" i="1"/>
  <c r="T788" i="1"/>
  <c r="U788" i="1" s="1"/>
  <c r="AF776" i="1"/>
  <c r="AF768" i="1"/>
  <c r="AG768" i="1" s="1"/>
  <c r="AH768" i="1" s="1"/>
  <c r="AF764" i="1"/>
  <c r="AF760" i="1"/>
  <c r="AG760" i="1" s="1"/>
  <c r="AH760" i="1" s="1"/>
  <c r="AF756" i="1"/>
  <c r="AF748" i="1"/>
  <c r="AF737" i="1"/>
  <c r="AC728" i="1"/>
  <c r="AD728" i="1"/>
  <c r="U728" i="1"/>
  <c r="AC720" i="1"/>
  <c r="AD720" i="1"/>
  <c r="U720" i="1"/>
  <c r="AC712" i="1"/>
  <c r="AD712" i="1" s="1"/>
  <c r="AF712" i="1" s="1"/>
  <c r="AC704" i="1"/>
  <c r="AD704" i="1"/>
  <c r="U704" i="1"/>
  <c r="AC696" i="1"/>
  <c r="AD696" i="1" s="1"/>
  <c r="U696" i="1"/>
  <c r="AC688" i="1"/>
  <c r="AD688" i="1" s="1"/>
  <c r="U688" i="1"/>
  <c r="U680" i="1"/>
  <c r="AD672" i="1"/>
  <c r="U672" i="1"/>
  <c r="AC997" i="1"/>
  <c r="AD997" i="1" s="1"/>
  <c r="AC979" i="1"/>
  <c r="AD979" i="1"/>
  <c r="AC978" i="1"/>
  <c r="AD978" i="1" s="1"/>
  <c r="T790" i="1"/>
  <c r="AB790" i="1" s="1"/>
  <c r="AF754" i="1"/>
  <c r="AF750" i="1"/>
  <c r="V960" i="1"/>
  <c r="T960" i="1"/>
  <c r="AC960" i="1" s="1"/>
  <c r="V959" i="1"/>
  <c r="T959" i="1"/>
  <c r="V949" i="1"/>
  <c r="T949" i="1"/>
  <c r="V947" i="1"/>
  <c r="T947" i="1"/>
  <c r="V944" i="1"/>
  <c r="T944" i="1"/>
  <c r="AB944" i="1"/>
  <c r="V943" i="1"/>
  <c r="T943" i="1"/>
  <c r="V942" i="1"/>
  <c r="V941" i="1"/>
  <c r="T941" i="1"/>
  <c r="V940" i="1"/>
  <c r="T940" i="1"/>
  <c r="AB940" i="1"/>
  <c r="V938" i="1"/>
  <c r="V937" i="1"/>
  <c r="T937" i="1"/>
  <c r="AB937" i="1" s="1"/>
  <c r="V936" i="1"/>
  <c r="T936" i="1"/>
  <c r="V932" i="1"/>
  <c r="T932" i="1"/>
  <c r="U932" i="1" s="1"/>
  <c r="AB932" i="1"/>
  <c r="V931" i="1"/>
  <c r="T931" i="1"/>
  <c r="V930" i="1"/>
  <c r="T930" i="1"/>
  <c r="V928" i="1"/>
  <c r="T928" i="1"/>
  <c r="V927" i="1"/>
  <c r="T927" i="1"/>
  <c r="V923" i="1"/>
  <c r="T923" i="1"/>
  <c r="V922" i="1"/>
  <c r="T922" i="1"/>
  <c r="V915" i="1"/>
  <c r="T915" i="1"/>
  <c r="V912" i="1"/>
  <c r="T912" i="1"/>
  <c r="AB912" i="1" s="1"/>
  <c r="V911" i="1"/>
  <c r="T911" i="1"/>
  <c r="U911" i="1" s="1"/>
  <c r="V909" i="1"/>
  <c r="T909" i="1"/>
  <c r="AB909" i="1" s="1"/>
  <c r="V908" i="1"/>
  <c r="T908" i="1"/>
  <c r="AB908" i="1"/>
  <c r="T903" i="1"/>
  <c r="V900" i="1"/>
  <c r="V897" i="1"/>
  <c r="T897" i="1"/>
  <c r="V894" i="1"/>
  <c r="T894" i="1"/>
  <c r="AB894" i="1"/>
  <c r="V886" i="1"/>
  <c r="V884" i="1"/>
  <c r="T884" i="1"/>
  <c r="AB884" i="1"/>
  <c r="AB997" i="1"/>
  <c r="AB995" i="1"/>
  <c r="T821" i="1"/>
  <c r="AB821" i="1" s="1"/>
  <c r="T817" i="1"/>
  <c r="T813" i="1"/>
  <c r="AB813" i="1" s="1"/>
  <c r="T809" i="1"/>
  <c r="T805" i="1"/>
  <c r="AB805" i="1" s="1"/>
  <c r="T801" i="1"/>
  <c r="T797" i="1"/>
  <c r="AB797" i="1"/>
  <c r="T793" i="1"/>
  <c r="T789" i="1"/>
  <c r="AB789" i="1"/>
  <c r="AF773" i="1"/>
  <c r="AF765" i="1"/>
  <c r="AG765" i="1" s="1"/>
  <c r="AH765" i="1" s="1"/>
  <c r="AF761" i="1"/>
  <c r="AG761" i="1" s="1"/>
  <c r="AH761" i="1" s="1"/>
  <c r="AF757" i="1"/>
  <c r="AF745" i="1"/>
  <c r="AG745" i="1" s="1"/>
  <c r="AH745" i="1" s="1"/>
  <c r="AF736" i="1"/>
  <c r="AF732" i="1"/>
  <c r="AB728" i="1"/>
  <c r="AC727" i="1"/>
  <c r="AD727" i="1" s="1"/>
  <c r="U727" i="1"/>
  <c r="AB724" i="1"/>
  <c r="AC723" i="1"/>
  <c r="AD723" i="1" s="1"/>
  <c r="U723" i="1"/>
  <c r="AB720" i="1"/>
  <c r="AC719" i="1"/>
  <c r="AD719" i="1"/>
  <c r="U719" i="1"/>
  <c r="AB716" i="1"/>
  <c r="AC715" i="1"/>
  <c r="AD715" i="1" s="1"/>
  <c r="AF715" i="1" s="1"/>
  <c r="AG715" i="1" s="1"/>
  <c r="AH715" i="1" s="1"/>
  <c r="U715" i="1"/>
  <c r="AB712" i="1"/>
  <c r="AC711" i="1"/>
  <c r="AD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 s="1"/>
  <c r="AF695" i="1" s="1"/>
  <c r="U695" i="1"/>
  <c r="AB692" i="1"/>
  <c r="U691" i="1"/>
  <c r="AB688" i="1"/>
  <c r="AC687" i="1"/>
  <c r="AD687" i="1" s="1"/>
  <c r="U687" i="1"/>
  <c r="AB684" i="1"/>
  <c r="AC683" i="1"/>
  <c r="AD683" i="1" s="1"/>
  <c r="AF683" i="1" s="1"/>
  <c r="U683" i="1"/>
  <c r="AB680" i="1"/>
  <c r="AC679" i="1"/>
  <c r="AD679" i="1" s="1"/>
  <c r="U679" i="1"/>
  <c r="AB676" i="1"/>
  <c r="AB672" i="1"/>
  <c r="AC671" i="1"/>
  <c r="AD671" i="1" s="1"/>
  <c r="AB668" i="1"/>
  <c r="U667" i="1"/>
  <c r="U661" i="1"/>
  <c r="AC661" i="1"/>
  <c r="AD661" i="1" s="1"/>
  <c r="AF661" i="1" s="1"/>
  <c r="U653" i="1"/>
  <c r="AC653" i="1"/>
  <c r="AD653" i="1"/>
  <c r="U645" i="1"/>
  <c r="AC645" i="1"/>
  <c r="AD645" i="1" s="1"/>
  <c r="U637" i="1"/>
  <c r="AC637" i="1"/>
  <c r="AD637" i="1" s="1"/>
  <c r="AG637" i="1" s="1"/>
  <c r="AH637" i="1" s="1"/>
  <c r="U629" i="1"/>
  <c r="AC629" i="1"/>
  <c r="AD629" i="1" s="1"/>
  <c r="U613" i="1"/>
  <c r="AC613" i="1"/>
  <c r="AD613" i="1"/>
  <c r="U605" i="1"/>
  <c r="AC605" i="1"/>
  <c r="AD605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3" i="1"/>
  <c r="AB732" i="1"/>
  <c r="AB731" i="1"/>
  <c r="AB729" i="1"/>
  <c r="AC726" i="1"/>
  <c r="AD726" i="1"/>
  <c r="U726" i="1"/>
  <c r="AC722" i="1"/>
  <c r="AD722" i="1" s="1"/>
  <c r="U722" i="1"/>
  <c r="AC718" i="1"/>
  <c r="AD718" i="1"/>
  <c r="U718" i="1"/>
  <c r="AC710" i="1"/>
  <c r="AD710" i="1" s="1"/>
  <c r="U710" i="1"/>
  <c r="AC706" i="1"/>
  <c r="AD706" i="1" s="1"/>
  <c r="U706" i="1"/>
  <c r="AC702" i="1"/>
  <c r="AD702" i="1" s="1"/>
  <c r="U702" i="1"/>
  <c r="AC694" i="1"/>
  <c r="AD694" i="1"/>
  <c r="U694" i="1"/>
  <c r="AC690" i="1"/>
  <c r="AD690" i="1"/>
  <c r="U690" i="1"/>
  <c r="AC682" i="1"/>
  <c r="AD682" i="1" s="1"/>
  <c r="AF682" i="1" s="1"/>
  <c r="U682" i="1"/>
  <c r="AC678" i="1"/>
  <c r="AD678" i="1" s="1"/>
  <c r="U678" i="1"/>
  <c r="AC674" i="1"/>
  <c r="AD674" i="1" s="1"/>
  <c r="U674" i="1"/>
  <c r="AC670" i="1"/>
  <c r="AD670" i="1"/>
  <c r="U670" i="1"/>
  <c r="AC666" i="1"/>
  <c r="AD666" i="1"/>
  <c r="U666" i="1"/>
  <c r="T593" i="1"/>
  <c r="AB593" i="1" s="1"/>
  <c r="AC787" i="1"/>
  <c r="AD787" i="1"/>
  <c r="U786" i="1"/>
  <c r="U784" i="1"/>
  <c r="U783" i="1"/>
  <c r="AG783" i="1" s="1"/>
  <c r="AH783" i="1" s="1"/>
  <c r="U782" i="1"/>
  <c r="U781" i="1"/>
  <c r="U778" i="1"/>
  <c r="AG778" i="1" s="1"/>
  <c r="AH778" i="1" s="1"/>
  <c r="U777" i="1"/>
  <c r="U776" i="1"/>
  <c r="AG776" i="1" s="1"/>
  <c r="AH776" i="1" s="1"/>
  <c r="U775" i="1"/>
  <c r="U774" i="1"/>
  <c r="U773" i="1"/>
  <c r="U772" i="1"/>
  <c r="U770" i="1"/>
  <c r="AH770" i="1"/>
  <c r="U769" i="1"/>
  <c r="U768" i="1"/>
  <c r="U767" i="1"/>
  <c r="AG767" i="1" s="1"/>
  <c r="AH767" i="1" s="1"/>
  <c r="U766" i="1"/>
  <c r="U765" i="1"/>
  <c r="U764" i="1"/>
  <c r="U763" i="1"/>
  <c r="AG763" i="1" s="1"/>
  <c r="AH763" i="1" s="1"/>
  <c r="U761" i="1"/>
  <c r="U760" i="1"/>
  <c r="U759" i="1"/>
  <c r="U758" i="1"/>
  <c r="U757" i="1"/>
  <c r="U756" i="1"/>
  <c r="U755" i="1"/>
  <c r="U754" i="1"/>
  <c r="U753" i="1"/>
  <c r="U751" i="1"/>
  <c r="U750" i="1"/>
  <c r="AG750" i="1"/>
  <c r="AH750" i="1"/>
  <c r="U749" i="1"/>
  <c r="U748" i="1"/>
  <c r="U747" i="1"/>
  <c r="U746" i="1"/>
  <c r="U745" i="1"/>
  <c r="U744" i="1"/>
  <c r="U743" i="1"/>
  <c r="U742" i="1"/>
  <c r="U741" i="1"/>
  <c r="U738" i="1"/>
  <c r="AG738" i="1" s="1"/>
  <c r="AH738" i="1" s="1"/>
  <c r="U737" i="1"/>
  <c r="U736" i="1"/>
  <c r="AG736" i="1"/>
  <c r="AH736" i="1" s="1"/>
  <c r="U735" i="1"/>
  <c r="U734" i="1"/>
  <c r="U733" i="1"/>
  <c r="U732" i="1"/>
  <c r="U731" i="1"/>
  <c r="U730" i="1"/>
  <c r="U729" i="1"/>
  <c r="AB726" i="1"/>
  <c r="AC725" i="1"/>
  <c r="AD725" i="1"/>
  <c r="U725" i="1"/>
  <c r="AB722" i="1"/>
  <c r="AC721" i="1"/>
  <c r="AD721" i="1"/>
  <c r="U721" i="1"/>
  <c r="AB718" i="1"/>
  <c r="AC717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AG705" i="1" s="1"/>
  <c r="AH705" i="1" s="1"/>
  <c r="U705" i="1"/>
  <c r="AB702" i="1"/>
  <c r="AC701" i="1"/>
  <c r="AD701" i="1"/>
  <c r="AF701" i="1" s="1"/>
  <c r="AG701" i="1" s="1"/>
  <c r="AH701" i="1" s="1"/>
  <c r="U701" i="1"/>
  <c r="AB698" i="1"/>
  <c r="AB694" i="1"/>
  <c r="AC693" i="1"/>
  <c r="AD693" i="1"/>
  <c r="AF693" i="1" s="1"/>
  <c r="AG693" i="1" s="1"/>
  <c r="AH693" i="1" s="1"/>
  <c r="U693" i="1"/>
  <c r="AB690" i="1"/>
  <c r="AC689" i="1"/>
  <c r="AD689" i="1"/>
  <c r="U689" i="1"/>
  <c r="AC685" i="1"/>
  <c r="AD685" i="1"/>
  <c r="U685" i="1"/>
  <c r="AB682" i="1"/>
  <c r="AC681" i="1"/>
  <c r="AD681" i="1"/>
  <c r="AG681" i="1" s="1"/>
  <c r="AH681" i="1" s="1"/>
  <c r="U681" i="1"/>
  <c r="AB678" i="1"/>
  <c r="AC677" i="1"/>
  <c r="AD677" i="1"/>
  <c r="U677" i="1"/>
  <c r="AB674" i="1"/>
  <c r="AC673" i="1"/>
  <c r="AD673" i="1"/>
  <c r="U673" i="1"/>
  <c r="AB670" i="1"/>
  <c r="AB666" i="1"/>
  <c r="T665" i="1"/>
  <c r="U665" i="1" s="1"/>
  <c r="AB661" i="1"/>
  <c r="T657" i="1"/>
  <c r="AB653" i="1"/>
  <c r="T649" i="1"/>
  <c r="AB645" i="1"/>
  <c r="T641" i="1"/>
  <c r="AB637" i="1"/>
  <c r="T633" i="1"/>
  <c r="AB633" i="1" s="1"/>
  <c r="AB629" i="1"/>
  <c r="T625" i="1"/>
  <c r="AC625" i="1" s="1"/>
  <c r="AD625" i="1" s="1"/>
  <c r="T617" i="1"/>
  <c r="AB617" i="1"/>
  <c r="AB613" i="1"/>
  <c r="T609" i="1"/>
  <c r="AB605" i="1"/>
  <c r="T601" i="1"/>
  <c r="AB601" i="1"/>
  <c r="T589" i="1"/>
  <c r="U589" i="1" s="1"/>
  <c r="AB589" i="1"/>
  <c r="T590" i="1"/>
  <c r="T582" i="1"/>
  <c r="U582" i="1"/>
  <c r="AC662" i="1"/>
  <c r="AD662" i="1" s="1"/>
  <c r="AG662" i="1" s="1"/>
  <c r="AH662" i="1" s="1"/>
  <c r="AC658" i="1"/>
  <c r="AD658" i="1"/>
  <c r="AC654" i="1"/>
  <c r="AD654" i="1"/>
  <c r="AC650" i="1"/>
  <c r="AD650" i="1"/>
  <c r="AC634" i="1"/>
  <c r="AD634" i="1" s="1"/>
  <c r="AC622" i="1"/>
  <c r="AD622" i="1" s="1"/>
  <c r="AC618" i="1"/>
  <c r="AD618" i="1" s="1"/>
  <c r="AC610" i="1"/>
  <c r="AD610" i="1"/>
  <c r="AC606" i="1"/>
  <c r="AD606" i="1" s="1"/>
  <c r="AC602" i="1"/>
  <c r="AD602" i="1" s="1"/>
  <c r="AC598" i="1"/>
  <c r="AD598" i="1"/>
  <c r="AG598" i="1" s="1"/>
  <c r="AH598" i="1" s="1"/>
  <c r="AB592" i="1"/>
  <c r="T591" i="1"/>
  <c r="AB591" i="1"/>
  <c r="T587" i="1"/>
  <c r="AB587" i="1"/>
  <c r="T579" i="1"/>
  <c r="AC579" i="1" s="1"/>
  <c r="AD579" i="1" s="1"/>
  <c r="AF579" i="1" s="1"/>
  <c r="AA547" i="1"/>
  <c r="AB547" i="1"/>
  <c r="AA542" i="1"/>
  <c r="AA536" i="1"/>
  <c r="AB536" i="1" s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/>
  <c r="AC640" i="1"/>
  <c r="AD640" i="1"/>
  <c r="AC594" i="1"/>
  <c r="AD594" i="1" s="1"/>
  <c r="AF594" i="1" s="1"/>
  <c r="AC626" i="1"/>
  <c r="AD626" i="1"/>
  <c r="AC642" i="1"/>
  <c r="AD642" i="1"/>
  <c r="AF642" i="1"/>
  <c r="AG642" i="1"/>
  <c r="AH642" i="1"/>
  <c r="AC568" i="1"/>
  <c r="AD568" i="1"/>
  <c r="AF568" i="1"/>
  <c r="AG568" i="1" s="1"/>
  <c r="AH568" i="1"/>
  <c r="U549" i="1"/>
  <c r="AB619" i="1"/>
  <c r="U608" i="1"/>
  <c r="U640" i="1"/>
  <c r="AC604" i="1"/>
  <c r="AD604" i="1"/>
  <c r="AB631" i="1"/>
  <c r="AB646" i="1"/>
  <c r="AB600" i="1"/>
  <c r="AC614" i="1"/>
  <c r="AD614" i="1"/>
  <c r="AF614" i="1" s="1"/>
  <c r="AG614" i="1"/>
  <c r="AH614" i="1" s="1"/>
  <c r="AC630" i="1"/>
  <c r="AD630" i="1"/>
  <c r="AG630" i="1" s="1"/>
  <c r="AH630" i="1" s="1"/>
  <c r="AC646" i="1"/>
  <c r="AD646" i="1"/>
  <c r="AB612" i="1"/>
  <c r="AB642" i="1"/>
  <c r="AG774" i="1"/>
  <c r="AH774" i="1" s="1"/>
  <c r="AG758" i="1"/>
  <c r="AH758" i="1" s="1"/>
  <c r="AG744" i="1"/>
  <c r="AH744" i="1"/>
  <c r="AB628" i="1"/>
  <c r="AB620" i="1"/>
  <c r="AC627" i="1"/>
  <c r="AD627" i="1" s="1"/>
  <c r="AF627" i="1" s="1"/>
  <c r="U599" i="1"/>
  <c r="U620" i="1"/>
  <c r="AG620" i="1" s="1"/>
  <c r="AH620" i="1" s="1"/>
  <c r="AB610" i="1"/>
  <c r="AB606" i="1"/>
  <c r="AB658" i="1"/>
  <c r="AB654" i="1"/>
  <c r="AC962" i="1"/>
  <c r="AD962" i="1"/>
  <c r="U655" i="1"/>
  <c r="AC655" i="1"/>
  <c r="AD655" i="1" s="1"/>
  <c r="AF655" i="1" s="1"/>
  <c r="AB655" i="1"/>
  <c r="AG737" i="1"/>
  <c r="AH737" i="1"/>
  <c r="AG746" i="1"/>
  <c r="AH746" i="1"/>
  <c r="AG786" i="1"/>
  <c r="AH786" i="1" s="1"/>
  <c r="U627" i="1"/>
  <c r="U595" i="1"/>
  <c r="AB595" i="1"/>
  <c r="AB650" i="1"/>
  <c r="AB662" i="1"/>
  <c r="AG624" i="1"/>
  <c r="AH624" i="1"/>
  <c r="U648" i="1"/>
  <c r="AC648" i="1"/>
  <c r="AD648" i="1"/>
  <c r="U664" i="1"/>
  <c r="AC664" i="1"/>
  <c r="AD664" i="1"/>
  <c r="U985" i="1"/>
  <c r="AD985" i="1"/>
  <c r="U984" i="1"/>
  <c r="AC984" i="1"/>
  <c r="AD984" i="1" s="1"/>
  <c r="U663" i="1"/>
  <c r="AC663" i="1"/>
  <c r="AD663" i="1"/>
  <c r="AF663" i="1" s="1"/>
  <c r="AG663" i="1" s="1"/>
  <c r="AH663" i="1" s="1"/>
  <c r="AB663" i="1"/>
  <c r="AG741" i="1"/>
  <c r="AH741" i="1" s="1"/>
  <c r="AG757" i="1"/>
  <c r="AH757" i="1"/>
  <c r="AG773" i="1"/>
  <c r="AH773" i="1" s="1"/>
  <c r="AG748" i="1"/>
  <c r="AH748" i="1" s="1"/>
  <c r="AG764" i="1"/>
  <c r="AH764" i="1"/>
  <c r="AG731" i="1"/>
  <c r="AH731" i="1" s="1"/>
  <c r="U638" i="1"/>
  <c r="AB638" i="1"/>
  <c r="AB664" i="1"/>
  <c r="U998" i="1"/>
  <c r="AC998" i="1"/>
  <c r="AD998" i="1"/>
  <c r="AF998" i="1" s="1"/>
  <c r="AG623" i="1"/>
  <c r="AH623" i="1" s="1"/>
  <c r="U550" i="1"/>
  <c r="U592" i="1"/>
  <c r="AC592" i="1"/>
  <c r="AD592" i="1"/>
  <c r="AF592" i="1"/>
  <c r="U607" i="1"/>
  <c r="AG607" i="1" s="1"/>
  <c r="AH607" i="1" s="1"/>
  <c r="AB607" i="1"/>
  <c r="AF618" i="1"/>
  <c r="AF598" i="1"/>
  <c r="AF630" i="1"/>
  <c r="AF646" i="1"/>
  <c r="AG646" i="1"/>
  <c r="AH646" i="1"/>
  <c r="AF662" i="1"/>
  <c r="AF677" i="1"/>
  <c r="AG677" i="1"/>
  <c r="AH677" i="1" s="1"/>
  <c r="AF709" i="1"/>
  <c r="AG709" i="1"/>
  <c r="AH709" i="1"/>
  <c r="AF725" i="1"/>
  <c r="AF787" i="1"/>
  <c r="AG787" i="1" s="1"/>
  <c r="AH787" i="1" s="1"/>
  <c r="AF666" i="1"/>
  <c r="AG666" i="1"/>
  <c r="AH666" i="1"/>
  <c r="AG682" i="1"/>
  <c r="AH682" i="1"/>
  <c r="AF613" i="1"/>
  <c r="AG613" i="1"/>
  <c r="AH613" i="1" s="1"/>
  <c r="AF707" i="1"/>
  <c r="AG707" i="1"/>
  <c r="AH707" i="1" s="1"/>
  <c r="AF723" i="1"/>
  <c r="AG723" i="1" s="1"/>
  <c r="AH723" i="1" s="1"/>
  <c r="AC800" i="1"/>
  <c r="AD800" i="1"/>
  <c r="U800" i="1"/>
  <c r="AC808" i="1"/>
  <c r="AD808" i="1"/>
  <c r="AF808" i="1" s="1"/>
  <c r="AC816" i="1"/>
  <c r="AD816" i="1"/>
  <c r="U816" i="1"/>
  <c r="AC795" i="1"/>
  <c r="AD795" i="1" s="1"/>
  <c r="U795" i="1"/>
  <c r="AC803" i="1"/>
  <c r="AD803" i="1" s="1"/>
  <c r="U803" i="1"/>
  <c r="AC819" i="1"/>
  <c r="AD819" i="1"/>
  <c r="U819" i="1"/>
  <c r="AC826" i="1"/>
  <c r="AD826" i="1" s="1"/>
  <c r="U826" i="1"/>
  <c r="AC830" i="1"/>
  <c r="AD830" i="1" s="1"/>
  <c r="U830" i="1"/>
  <c r="AC832" i="1"/>
  <c r="AD832" i="1"/>
  <c r="U832" i="1"/>
  <c r="AC834" i="1"/>
  <c r="AD834" i="1" s="1"/>
  <c r="U834" i="1"/>
  <c r="AC836" i="1"/>
  <c r="AD836" i="1"/>
  <c r="U836" i="1"/>
  <c r="AC838" i="1"/>
  <c r="AD838" i="1"/>
  <c r="U838" i="1"/>
  <c r="AC840" i="1"/>
  <c r="AD840" i="1"/>
  <c r="U840" i="1"/>
  <c r="AC842" i="1"/>
  <c r="AD842" i="1"/>
  <c r="U842" i="1"/>
  <c r="AG842" i="1" s="1"/>
  <c r="AH842" i="1" s="1"/>
  <c r="AC844" i="1"/>
  <c r="AD844" i="1" s="1"/>
  <c r="U844" i="1"/>
  <c r="AC846" i="1"/>
  <c r="AD846" i="1" s="1"/>
  <c r="U846" i="1"/>
  <c r="AC848" i="1"/>
  <c r="AD848" i="1"/>
  <c r="U848" i="1"/>
  <c r="AC850" i="1"/>
  <c r="AD850" i="1" s="1"/>
  <c r="U850" i="1"/>
  <c r="U852" i="1"/>
  <c r="AC854" i="1"/>
  <c r="AD854" i="1" s="1"/>
  <c r="U854" i="1"/>
  <c r="AC858" i="1"/>
  <c r="AD858" i="1"/>
  <c r="U858" i="1"/>
  <c r="AC860" i="1"/>
  <c r="AD860" i="1" s="1"/>
  <c r="AC862" i="1"/>
  <c r="AD862" i="1" s="1"/>
  <c r="U862" i="1"/>
  <c r="AC864" i="1"/>
  <c r="AD864" i="1"/>
  <c r="U864" i="1"/>
  <c r="AC866" i="1"/>
  <c r="AD866" i="1" s="1"/>
  <c r="U866" i="1"/>
  <c r="AC868" i="1"/>
  <c r="AD868" i="1"/>
  <c r="U868" i="1"/>
  <c r="AC870" i="1"/>
  <c r="AD870" i="1"/>
  <c r="U870" i="1"/>
  <c r="AC872" i="1"/>
  <c r="AD872" i="1"/>
  <c r="U872" i="1"/>
  <c r="AC874" i="1"/>
  <c r="AD874" i="1" s="1"/>
  <c r="U874" i="1"/>
  <c r="AC876" i="1"/>
  <c r="AD876" i="1" s="1"/>
  <c r="AF876" i="1" s="1"/>
  <c r="U876" i="1"/>
  <c r="AC878" i="1"/>
  <c r="AD878" i="1" s="1"/>
  <c r="AF878" i="1" s="1"/>
  <c r="U878" i="1"/>
  <c r="AG878" i="1" s="1"/>
  <c r="AH878" i="1" s="1"/>
  <c r="AC881" i="1"/>
  <c r="AD881" i="1"/>
  <c r="U881" i="1"/>
  <c r="AC883" i="1"/>
  <c r="AD883" i="1" s="1"/>
  <c r="U883" i="1"/>
  <c r="AD896" i="1"/>
  <c r="U896" i="1"/>
  <c r="AC901" i="1"/>
  <c r="AD901" i="1"/>
  <c r="U901" i="1"/>
  <c r="AC794" i="1"/>
  <c r="AD794" i="1" s="1"/>
  <c r="U794" i="1"/>
  <c r="AC814" i="1"/>
  <c r="AD814" i="1" s="1"/>
  <c r="U814" i="1"/>
  <c r="AC822" i="1"/>
  <c r="AD822" i="1" s="1"/>
  <c r="U822" i="1"/>
  <c r="AF980" i="1"/>
  <c r="AG980" i="1" s="1"/>
  <c r="AH980" i="1" s="1"/>
  <c r="AF634" i="1"/>
  <c r="AF650" i="1"/>
  <c r="AG650" i="1"/>
  <c r="AH650" i="1" s="1"/>
  <c r="U609" i="1"/>
  <c r="AC609" i="1"/>
  <c r="AD609" i="1"/>
  <c r="U625" i="1"/>
  <c r="U641" i="1"/>
  <c r="AC641" i="1"/>
  <c r="AD641" i="1"/>
  <c r="U657" i="1"/>
  <c r="AC657" i="1"/>
  <c r="AD657" i="1"/>
  <c r="AF705" i="1"/>
  <c r="AF637" i="1"/>
  <c r="AB657" i="1"/>
  <c r="AF671" i="1"/>
  <c r="AC793" i="1"/>
  <c r="AD793" i="1" s="1"/>
  <c r="U793" i="1"/>
  <c r="AC801" i="1"/>
  <c r="AD801" i="1"/>
  <c r="AF801" i="1" s="1"/>
  <c r="U801" i="1"/>
  <c r="AC809" i="1"/>
  <c r="AD809" i="1"/>
  <c r="U809" i="1"/>
  <c r="AC886" i="1"/>
  <c r="AD886" i="1" s="1"/>
  <c r="U886" i="1"/>
  <c r="AC897" i="1"/>
  <c r="AD897" i="1" s="1"/>
  <c r="U897" i="1"/>
  <c r="AC903" i="1"/>
  <c r="AD903" i="1" s="1"/>
  <c r="AF903" i="1" s="1"/>
  <c r="U903" i="1"/>
  <c r="AC909" i="1"/>
  <c r="AD909" i="1" s="1"/>
  <c r="AC912" i="1"/>
  <c r="AD912" i="1" s="1"/>
  <c r="U912" i="1"/>
  <c r="AC930" i="1"/>
  <c r="AD930" i="1"/>
  <c r="U930" i="1"/>
  <c r="AC932" i="1"/>
  <c r="AD932" i="1" s="1"/>
  <c r="AC938" i="1"/>
  <c r="AD938" i="1"/>
  <c r="U938" i="1"/>
  <c r="AG938" i="1" s="1"/>
  <c r="AH938" i="1" s="1"/>
  <c r="AC943" i="1"/>
  <c r="AD943" i="1"/>
  <c r="U943" i="1"/>
  <c r="AC947" i="1"/>
  <c r="AD947" i="1" s="1"/>
  <c r="U947" i="1"/>
  <c r="AC959" i="1"/>
  <c r="AD959" i="1"/>
  <c r="U959" i="1"/>
  <c r="AC790" i="1"/>
  <c r="AD790" i="1"/>
  <c r="AF680" i="1"/>
  <c r="AG680" i="1"/>
  <c r="AH680" i="1" s="1"/>
  <c r="AG712" i="1"/>
  <c r="AH712" i="1"/>
  <c r="AF728" i="1"/>
  <c r="AG728" i="1" s="1"/>
  <c r="AH728" i="1" s="1"/>
  <c r="AC885" i="1"/>
  <c r="AD885" i="1"/>
  <c r="U885" i="1"/>
  <c r="AC888" i="1"/>
  <c r="AD888" i="1" s="1"/>
  <c r="AF888" i="1" s="1"/>
  <c r="U888" i="1"/>
  <c r="AC891" i="1"/>
  <c r="AD891" i="1"/>
  <c r="U891" i="1"/>
  <c r="AC906" i="1"/>
  <c r="AD906" i="1"/>
  <c r="U906" i="1"/>
  <c r="AC910" i="1"/>
  <c r="AD910" i="1" s="1"/>
  <c r="U910" i="1"/>
  <c r="AC917" i="1"/>
  <c r="AD917" i="1"/>
  <c r="U917" i="1"/>
  <c r="AC919" i="1"/>
  <c r="AD919" i="1" s="1"/>
  <c r="U919" i="1"/>
  <c r="AC926" i="1"/>
  <c r="AD926" i="1"/>
  <c r="U926" i="1"/>
  <c r="AC935" i="1"/>
  <c r="AD935" i="1"/>
  <c r="U935" i="1"/>
  <c r="AC945" i="1"/>
  <c r="AD945" i="1" s="1"/>
  <c r="U945" i="1"/>
  <c r="AC948" i="1"/>
  <c r="AD948" i="1" s="1"/>
  <c r="U948" i="1"/>
  <c r="U951" i="1"/>
  <c r="AC953" i="1"/>
  <c r="AD953" i="1"/>
  <c r="U953" i="1"/>
  <c r="AC955" i="1"/>
  <c r="AD955" i="1" s="1"/>
  <c r="AF955" i="1" s="1"/>
  <c r="U955" i="1"/>
  <c r="AC957" i="1"/>
  <c r="AD957" i="1"/>
  <c r="U957" i="1"/>
  <c r="AC802" i="1"/>
  <c r="AD802" i="1"/>
  <c r="U802" i="1"/>
  <c r="AF676" i="1"/>
  <c r="AG676" i="1" s="1"/>
  <c r="AH676" i="1"/>
  <c r="AF692" i="1"/>
  <c r="AG692" i="1" s="1"/>
  <c r="AH692" i="1" s="1"/>
  <c r="AF1000" i="1"/>
  <c r="AG1000" i="1"/>
  <c r="AH1000" i="1" s="1"/>
  <c r="AF638" i="1"/>
  <c r="AG638" i="1"/>
  <c r="AH638" i="1"/>
  <c r="AF685" i="1"/>
  <c r="AG685" i="1" s="1"/>
  <c r="AH685" i="1" s="1"/>
  <c r="AF717" i="1"/>
  <c r="AG717" i="1"/>
  <c r="AH717" i="1"/>
  <c r="AF670" i="1"/>
  <c r="AG670" i="1" s="1"/>
  <c r="AH670" i="1" s="1"/>
  <c r="AF710" i="1"/>
  <c r="AG710" i="1"/>
  <c r="AH710" i="1" s="1"/>
  <c r="AF726" i="1"/>
  <c r="AG726" i="1"/>
  <c r="AH726" i="1" s="1"/>
  <c r="AG661" i="1"/>
  <c r="AH661" i="1"/>
  <c r="AG683" i="1"/>
  <c r="AH683" i="1" s="1"/>
  <c r="AB793" i="1"/>
  <c r="AB801" i="1"/>
  <c r="AB809" i="1"/>
  <c r="AB817" i="1"/>
  <c r="AF997" i="1"/>
  <c r="AG997" i="1"/>
  <c r="AH997" i="1" s="1"/>
  <c r="AC788" i="1"/>
  <c r="AD788" i="1" s="1"/>
  <c r="AC796" i="1"/>
  <c r="AD796" i="1" s="1"/>
  <c r="U796" i="1"/>
  <c r="AC804" i="1"/>
  <c r="AD804" i="1"/>
  <c r="U804" i="1"/>
  <c r="AC812" i="1"/>
  <c r="AD812" i="1" s="1"/>
  <c r="U812" i="1"/>
  <c r="AC820" i="1"/>
  <c r="AD820" i="1"/>
  <c r="U820" i="1"/>
  <c r="AB886" i="1"/>
  <c r="AB906" i="1"/>
  <c r="AB926" i="1"/>
  <c r="AB930" i="1"/>
  <c r="AB938" i="1"/>
  <c r="AB802" i="1"/>
  <c r="AG983" i="1"/>
  <c r="AH983" i="1"/>
  <c r="AC791" i="1"/>
  <c r="AD791" i="1"/>
  <c r="U791" i="1"/>
  <c r="AC799" i="1"/>
  <c r="AD799" i="1"/>
  <c r="U799" i="1"/>
  <c r="AC807" i="1"/>
  <c r="AD807" i="1"/>
  <c r="U807" i="1"/>
  <c r="AC815" i="1"/>
  <c r="AD815" i="1" s="1"/>
  <c r="U815" i="1"/>
  <c r="AC823" i="1"/>
  <c r="AD823" i="1" s="1"/>
  <c r="U823" i="1"/>
  <c r="U825" i="1"/>
  <c r="AC829" i="1"/>
  <c r="AD829" i="1"/>
  <c r="AF829" i="1" s="1"/>
  <c r="U829" i="1"/>
  <c r="AC831" i="1"/>
  <c r="AD831" i="1" s="1"/>
  <c r="AC833" i="1"/>
  <c r="AD833" i="1"/>
  <c r="U833" i="1"/>
  <c r="AC835" i="1"/>
  <c r="AD835" i="1" s="1"/>
  <c r="U835" i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D845" i="1"/>
  <c r="AF845" i="1" s="1"/>
  <c r="U845" i="1"/>
  <c r="AC847" i="1"/>
  <c r="AD847" i="1"/>
  <c r="U847" i="1"/>
  <c r="AC851" i="1"/>
  <c r="AD851" i="1" s="1"/>
  <c r="U851" i="1"/>
  <c r="AC853" i="1"/>
  <c r="AD853" i="1" s="1"/>
  <c r="AC855" i="1"/>
  <c r="AD855" i="1" s="1"/>
  <c r="U855" i="1"/>
  <c r="AC857" i="1"/>
  <c r="AD857" i="1"/>
  <c r="U857" i="1"/>
  <c r="AC859" i="1"/>
  <c r="AD859" i="1" s="1"/>
  <c r="U859" i="1"/>
  <c r="AC861" i="1"/>
  <c r="AD861" i="1"/>
  <c r="U861" i="1"/>
  <c r="AC863" i="1"/>
  <c r="AD863" i="1"/>
  <c r="AC865" i="1"/>
  <c r="AD865" i="1"/>
  <c r="U865" i="1"/>
  <c r="AC873" i="1"/>
  <c r="AD873" i="1"/>
  <c r="U873" i="1"/>
  <c r="AC879" i="1"/>
  <c r="AD879" i="1"/>
  <c r="U879" i="1"/>
  <c r="AC898" i="1"/>
  <c r="AD898" i="1" s="1"/>
  <c r="AC904" i="1"/>
  <c r="AD904" i="1" s="1"/>
  <c r="AF904" i="1" s="1"/>
  <c r="U904" i="1"/>
  <c r="AC798" i="1"/>
  <c r="AD798" i="1" s="1"/>
  <c r="U798" i="1"/>
  <c r="U591" i="1"/>
  <c r="AC591" i="1"/>
  <c r="AD591" i="1"/>
  <c r="AF591" i="1" s="1"/>
  <c r="AG591" i="1" s="1"/>
  <c r="AH591" i="1" s="1"/>
  <c r="AF602" i="1"/>
  <c r="U579" i="1"/>
  <c r="U587" i="1"/>
  <c r="AC587" i="1"/>
  <c r="AD587" i="1"/>
  <c r="AG594" i="1"/>
  <c r="AH594" i="1" s="1"/>
  <c r="AF610" i="1"/>
  <c r="AG610" i="1"/>
  <c r="AH610" i="1" s="1"/>
  <c r="AF626" i="1"/>
  <c r="AG626" i="1" s="1"/>
  <c r="AH626" i="1" s="1"/>
  <c r="AF658" i="1"/>
  <c r="AG658" i="1" s="1"/>
  <c r="AH658" i="1" s="1"/>
  <c r="U601" i="1"/>
  <c r="AC601" i="1"/>
  <c r="AD601" i="1"/>
  <c r="U633" i="1"/>
  <c r="AC633" i="1"/>
  <c r="AD633" i="1" s="1"/>
  <c r="AC665" i="1"/>
  <c r="AD665" i="1" s="1"/>
  <c r="AF681" i="1"/>
  <c r="U593" i="1"/>
  <c r="AC593" i="1"/>
  <c r="AD593" i="1"/>
  <c r="AB609" i="1"/>
  <c r="AB641" i="1"/>
  <c r="AF653" i="1"/>
  <c r="AG653" i="1" s="1"/>
  <c r="AH653" i="1" s="1"/>
  <c r="AG695" i="1"/>
  <c r="AH695" i="1"/>
  <c r="AF711" i="1"/>
  <c r="AG711" i="1"/>
  <c r="AH711" i="1" s="1"/>
  <c r="AC789" i="1"/>
  <c r="AD789" i="1"/>
  <c r="U789" i="1"/>
  <c r="AC797" i="1"/>
  <c r="AD797" i="1" s="1"/>
  <c r="U797" i="1"/>
  <c r="AC805" i="1"/>
  <c r="AD805" i="1" s="1"/>
  <c r="U805" i="1"/>
  <c r="AG805" i="1" s="1"/>
  <c r="AC813" i="1"/>
  <c r="AD813" i="1"/>
  <c r="U813" i="1"/>
  <c r="AC821" i="1"/>
  <c r="AD821" i="1" s="1"/>
  <c r="U821" i="1"/>
  <c r="AC884" i="1"/>
  <c r="AD884" i="1"/>
  <c r="U884" i="1"/>
  <c r="AC894" i="1"/>
  <c r="AD894" i="1"/>
  <c r="AF894" i="1" s="1"/>
  <c r="U894" i="1"/>
  <c r="AC908" i="1"/>
  <c r="AD908" i="1" s="1"/>
  <c r="U908" i="1"/>
  <c r="AC911" i="1"/>
  <c r="AD911" i="1" s="1"/>
  <c r="AC915" i="1"/>
  <c r="AD915" i="1" s="1"/>
  <c r="U915" i="1"/>
  <c r="AC923" i="1"/>
  <c r="AD923" i="1"/>
  <c r="U923" i="1"/>
  <c r="AC927" i="1"/>
  <c r="AD927" i="1" s="1"/>
  <c r="U927" i="1"/>
  <c r="AC931" i="1"/>
  <c r="AD931" i="1"/>
  <c r="U931" i="1"/>
  <c r="AC937" i="1"/>
  <c r="AD937" i="1" s="1"/>
  <c r="U937" i="1"/>
  <c r="AC940" i="1"/>
  <c r="AD940" i="1" s="1"/>
  <c r="U940" i="1"/>
  <c r="AC942" i="1"/>
  <c r="AD942" i="1" s="1"/>
  <c r="U942" i="1"/>
  <c r="AC944" i="1"/>
  <c r="AD944" i="1" s="1"/>
  <c r="U944" i="1"/>
  <c r="AC949" i="1"/>
  <c r="AD949" i="1" s="1"/>
  <c r="U949" i="1"/>
  <c r="AD960" i="1"/>
  <c r="U960" i="1"/>
  <c r="AF688" i="1"/>
  <c r="AG688" i="1" s="1"/>
  <c r="AH688" i="1"/>
  <c r="AF704" i="1"/>
  <c r="AG704" i="1"/>
  <c r="AH704" i="1" s="1"/>
  <c r="AB891" i="1"/>
  <c r="AB903" i="1"/>
  <c r="AB911" i="1"/>
  <c r="AB915" i="1"/>
  <c r="AB919" i="1"/>
  <c r="AB923" i="1"/>
  <c r="AB935" i="1"/>
  <c r="AB943" i="1"/>
  <c r="AB947" i="1"/>
  <c r="AB951" i="1"/>
  <c r="AB955" i="1"/>
  <c r="AC880" i="1"/>
  <c r="AD880" i="1" s="1"/>
  <c r="U880" i="1"/>
  <c r="AC887" i="1"/>
  <c r="AD887" i="1" s="1"/>
  <c r="U887" i="1"/>
  <c r="AD892" i="1"/>
  <c r="U892" i="1"/>
  <c r="AC902" i="1"/>
  <c r="AD902" i="1"/>
  <c r="U902" i="1"/>
  <c r="AC907" i="1"/>
  <c r="AD907" i="1"/>
  <c r="U907" i="1"/>
  <c r="AC913" i="1"/>
  <c r="AD913" i="1" s="1"/>
  <c r="U913" i="1"/>
  <c r="AC916" i="1"/>
  <c r="AD916" i="1" s="1"/>
  <c r="U916" i="1"/>
  <c r="AC918" i="1"/>
  <c r="AD918" i="1" s="1"/>
  <c r="U918" i="1"/>
  <c r="AC920" i="1"/>
  <c r="AD920" i="1" s="1"/>
  <c r="U920" i="1"/>
  <c r="AC924" i="1"/>
  <c r="AD924" i="1"/>
  <c r="AF924" i="1" s="1"/>
  <c r="U924" i="1"/>
  <c r="AC934" i="1"/>
  <c r="AD934" i="1" s="1"/>
  <c r="AC946" i="1"/>
  <c r="AD946" i="1"/>
  <c r="U946" i="1"/>
  <c r="AC950" i="1"/>
  <c r="AD950" i="1" s="1"/>
  <c r="U950" i="1"/>
  <c r="AC954" i="1"/>
  <c r="AD954" i="1" s="1"/>
  <c r="AF954" i="1" s="1"/>
  <c r="U954" i="1"/>
  <c r="AC958" i="1"/>
  <c r="AD958" i="1"/>
  <c r="U958" i="1"/>
  <c r="AC806" i="1"/>
  <c r="AD806" i="1"/>
  <c r="U806" i="1"/>
  <c r="AF994" i="1"/>
  <c r="AF684" i="1"/>
  <c r="AG684" i="1"/>
  <c r="AH684" i="1" s="1"/>
  <c r="AF700" i="1"/>
  <c r="AG700" i="1" s="1"/>
  <c r="AH700" i="1" s="1"/>
  <c r="AF716" i="1"/>
  <c r="AG716" i="1"/>
  <c r="AH716" i="1"/>
  <c r="AF993" i="1"/>
  <c r="AG993" i="1" s="1"/>
  <c r="AH993" i="1" s="1"/>
  <c r="AF640" i="1"/>
  <c r="AG998" i="1"/>
  <c r="AH998" i="1"/>
  <c r="AG655" i="1"/>
  <c r="AH655" i="1" s="1"/>
  <c r="AG627" i="1"/>
  <c r="AH627" i="1" s="1"/>
  <c r="AF607" i="1"/>
  <c r="AF949" i="1"/>
  <c r="AF859" i="1"/>
  <c r="AF831" i="1"/>
  <c r="AF807" i="1"/>
  <c r="AG954" i="1"/>
  <c r="AH954" i="1" s="1"/>
  <c r="AG924" i="1"/>
  <c r="AH924" i="1"/>
  <c r="AF918" i="1"/>
  <c r="AF902" i="1"/>
  <c r="AG902" i="1" s="1"/>
  <c r="AH902" i="1" s="1"/>
  <c r="AF587" i="1"/>
  <c r="AG587" i="1"/>
  <c r="AH587" i="1" s="1"/>
  <c r="AF609" i="1"/>
  <c r="AG609" i="1" s="1"/>
  <c r="AH609" i="1" s="1"/>
  <c r="AF814" i="1"/>
  <c r="AF896" i="1"/>
  <c r="AG896" i="1"/>
  <c r="AH896" i="1" s="1"/>
  <c r="AG876" i="1"/>
  <c r="AH876" i="1" s="1"/>
  <c r="AF872" i="1"/>
  <c r="AG872" i="1"/>
  <c r="AH872" i="1" s="1"/>
  <c r="AF864" i="1"/>
  <c r="AG864" i="1"/>
  <c r="AH864" i="1"/>
  <c r="AF860" i="1"/>
  <c r="AF840" i="1"/>
  <c r="AG840" i="1"/>
  <c r="AH840" i="1" s="1"/>
  <c r="AF816" i="1"/>
  <c r="AG816" i="1"/>
  <c r="AH816" i="1" s="1"/>
  <c r="AF800" i="1"/>
  <c r="AG800" i="1"/>
  <c r="AH800" i="1" s="1"/>
  <c r="AF911" i="1"/>
  <c r="AG911" i="1"/>
  <c r="AH911" i="1"/>
  <c r="AF813" i="1"/>
  <c r="AG845" i="1"/>
  <c r="AH845" i="1" s="1"/>
  <c r="AF833" i="1"/>
  <c r="AG833" i="1"/>
  <c r="AH833" i="1" s="1"/>
  <c r="AF932" i="1"/>
  <c r="AG932" i="1"/>
  <c r="AH932" i="1"/>
  <c r="AG801" i="1"/>
  <c r="AH801" i="1" s="1"/>
  <c r="AF884" i="1"/>
  <c r="AG884" i="1"/>
  <c r="AH884" i="1"/>
  <c r="AF853" i="1"/>
  <c r="AG829" i="1"/>
  <c r="AH829" i="1"/>
  <c r="AF796" i="1"/>
  <c r="AG796" i="1" s="1"/>
  <c r="AH796" i="1" s="1"/>
  <c r="AF946" i="1"/>
  <c r="AG946" i="1"/>
  <c r="AH946" i="1" s="1"/>
  <c r="AG579" i="1"/>
  <c r="AH579" i="1" s="1"/>
  <c r="AF625" i="1"/>
  <c r="AG625" i="1" s="1"/>
  <c r="AH625" i="1" s="1"/>
  <c r="AF822" i="1"/>
  <c r="AF874" i="1"/>
  <c r="AG874" i="1"/>
  <c r="AH874" i="1" s="1"/>
  <c r="AF854" i="1"/>
  <c r="AG854" i="1" s="1"/>
  <c r="AH854" i="1" s="1"/>
  <c r="AF842" i="1"/>
  <c r="AF834" i="1"/>
  <c r="AG834" i="1"/>
  <c r="AH834" i="1"/>
  <c r="AF830" i="1"/>
  <c r="AG808" i="1"/>
  <c r="AH808" i="1" s="1"/>
  <c r="AF797" i="1"/>
  <c r="AG797" i="1"/>
  <c r="AH797" i="1"/>
  <c r="AF865" i="1"/>
  <c r="AF799" i="1"/>
  <c r="AG799" i="1"/>
  <c r="AH799" i="1" s="1"/>
  <c r="AF910" i="1"/>
  <c r="AG910" i="1"/>
  <c r="AH910" i="1"/>
  <c r="AF959" i="1"/>
  <c r="AG959" i="1"/>
  <c r="AH959" i="1"/>
  <c r="AF938" i="1"/>
  <c r="AF897" i="1"/>
  <c r="AG897" i="1"/>
  <c r="AH897" i="1"/>
  <c r="AF805" i="1"/>
  <c r="AH805" i="1"/>
  <c r="AG904" i="1"/>
  <c r="AH904" i="1"/>
  <c r="AF839" i="1"/>
  <c r="AF788" i="1"/>
  <c r="AG788" i="1"/>
  <c r="AH788" i="1" s="1"/>
  <c r="AG955" i="1"/>
  <c r="AH955" i="1"/>
  <c r="AF951" i="1"/>
  <c r="AG951" i="1"/>
  <c r="AH951" i="1" s="1"/>
  <c r="AF926" i="1"/>
  <c r="AG926" i="1"/>
  <c r="AH926" i="1"/>
  <c r="AG888" i="1"/>
  <c r="AH888" i="1"/>
  <c r="AF790" i="1"/>
  <c r="AF793" i="1"/>
  <c r="AG793" i="1"/>
  <c r="AH793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T288" i="1"/>
  <c r="AC288" i="1" s="1"/>
  <c r="U288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/>
  <c r="R403" i="1"/>
  <c r="S403" i="1"/>
  <c r="S161" i="1"/>
  <c r="T428" i="1"/>
  <c r="T389" i="1"/>
  <c r="U389" i="1" s="1"/>
  <c r="V408" i="1"/>
  <c r="T475" i="1"/>
  <c r="V475" i="1"/>
  <c r="T467" i="1"/>
  <c r="AC467" i="1" s="1"/>
  <c r="AD467" i="1" s="1"/>
  <c r="T438" i="1"/>
  <c r="U438" i="1" s="1"/>
  <c r="R532" i="1"/>
  <c r="S532" i="1" s="1"/>
  <c r="T529" i="1"/>
  <c r="AB529" i="1" s="1"/>
  <c r="R525" i="1"/>
  <c r="S525" i="1"/>
  <c r="R515" i="1"/>
  <c r="S515" i="1" s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/>
  <c r="T373" i="1"/>
  <c r="T345" i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U443" i="1" s="1"/>
  <c r="T439" i="1"/>
  <c r="U439" i="1"/>
  <c r="S437" i="1"/>
  <c r="AA429" i="1"/>
  <c r="AA425" i="1"/>
  <c r="R423" i="1"/>
  <c r="S423" i="1" s="1"/>
  <c r="AA422" i="1"/>
  <c r="AB422" i="1" s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 s="1"/>
  <c r="AA381" i="1"/>
  <c r="R380" i="1"/>
  <c r="S380" i="1"/>
  <c r="AA253" i="1"/>
  <c r="AB253" i="1" s="1"/>
  <c r="AA197" i="1"/>
  <c r="AB197" i="1" s="1"/>
  <c r="T530" i="1"/>
  <c r="U530" i="1" s="1"/>
  <c r="R528" i="1"/>
  <c r="S528" i="1"/>
  <c r="R527" i="1"/>
  <c r="S527" i="1"/>
  <c r="R491" i="1"/>
  <c r="S491" i="1" s="1"/>
  <c r="R490" i="1"/>
  <c r="S490" i="1" s="1"/>
  <c r="T516" i="1"/>
  <c r="U516" i="1" s="1"/>
  <c r="T478" i="1"/>
  <c r="U478" i="1"/>
  <c r="T464" i="1"/>
  <c r="U464" i="1" s="1"/>
  <c r="AA535" i="1"/>
  <c r="T534" i="1"/>
  <c r="AC534" i="1" s="1"/>
  <c r="AD534" i="1" s="1"/>
  <c r="T531" i="1"/>
  <c r="AC531" i="1" s="1"/>
  <c r="AD531" i="1" s="1"/>
  <c r="AF531" i="1" s="1"/>
  <c r="U531" i="1"/>
  <c r="R530" i="1"/>
  <c r="S530" i="1" s="1"/>
  <c r="R524" i="1"/>
  <c r="S524" i="1" s="1"/>
  <c r="R519" i="1"/>
  <c r="S519" i="1" s="1"/>
  <c r="R513" i="1"/>
  <c r="S513" i="1"/>
  <c r="R510" i="1"/>
  <c r="S510" i="1"/>
  <c r="T508" i="1"/>
  <c r="U508" i="1" s="1"/>
  <c r="R507" i="1"/>
  <c r="S507" i="1" s="1"/>
  <c r="R497" i="1"/>
  <c r="S497" i="1"/>
  <c r="AA493" i="1"/>
  <c r="R493" i="1"/>
  <c r="S493" i="1" s="1"/>
  <c r="S486" i="1"/>
  <c r="U480" i="1"/>
  <c r="AG480" i="1" s="1"/>
  <c r="AH480" i="1" s="1"/>
  <c r="R478" i="1"/>
  <c r="S478" i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A222" i="1"/>
  <c r="V488" i="1"/>
  <c r="V452" i="1"/>
  <c r="U452" i="1"/>
  <c r="AG452" i="1"/>
  <c r="AH452" i="1"/>
  <c r="U298" i="1"/>
  <c r="V298" i="1"/>
  <c r="V254" i="1"/>
  <c r="T254" i="1"/>
  <c r="U254" i="1" s="1"/>
  <c r="V218" i="1"/>
  <c r="V535" i="1"/>
  <c r="T535" i="1"/>
  <c r="AB535" i="1" s="1"/>
  <c r="T191" i="1"/>
  <c r="U191" i="1" s="1"/>
  <c r="V486" i="1"/>
  <c r="T486" i="1"/>
  <c r="U486" i="1"/>
  <c r="R483" i="1"/>
  <c r="S483" i="1"/>
  <c r="T481" i="1"/>
  <c r="U481" i="1"/>
  <c r="AA471" i="1"/>
  <c r="T440" i="1"/>
  <c r="U440" i="1"/>
  <c r="R433" i="1"/>
  <c r="S433" i="1"/>
  <c r="AA416" i="1"/>
  <c r="AB416" i="1" s="1"/>
  <c r="AA414" i="1"/>
  <c r="R537" i="1"/>
  <c r="S537" i="1"/>
  <c r="S492" i="1"/>
  <c r="V491" i="1"/>
  <c r="T491" i="1"/>
  <c r="R456" i="1"/>
  <c r="S456" i="1" s="1"/>
  <c r="AB408" i="1"/>
  <c r="AC408" i="1"/>
  <c r="AD408" i="1"/>
  <c r="AF408" i="1"/>
  <c r="AA175" i="1"/>
  <c r="T267" i="1"/>
  <c r="U267" i="1"/>
  <c r="T444" i="1"/>
  <c r="AB444" i="1" s="1"/>
  <c r="V511" i="1"/>
  <c r="T511" i="1"/>
  <c r="T496" i="1"/>
  <c r="T509" i="1"/>
  <c r="R536" i="1"/>
  <c r="S536" i="1"/>
  <c r="V533" i="1"/>
  <c r="T533" i="1"/>
  <c r="U533" i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/>
  <c r="R444" i="1"/>
  <c r="S444" i="1" s="1"/>
  <c r="T441" i="1"/>
  <c r="R410" i="1"/>
  <c r="S410" i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R411" i="1"/>
  <c r="S411" i="1" s="1"/>
  <c r="AA191" i="1"/>
  <c r="T194" i="1"/>
  <c r="U194" i="1"/>
  <c r="V194" i="1"/>
  <c r="V250" i="1"/>
  <c r="V495" i="1"/>
  <c r="S479" i="1"/>
  <c r="R455" i="1"/>
  <c r="S455" i="1" s="1"/>
  <c r="AA449" i="1"/>
  <c r="T442" i="1"/>
  <c r="U442" i="1"/>
  <c r="AG442" i="1"/>
  <c r="AH442" i="1" s="1"/>
  <c r="AA441" i="1"/>
  <c r="AA440" i="1"/>
  <c r="T433" i="1"/>
  <c r="T431" i="1"/>
  <c r="U431" i="1"/>
  <c r="V431" i="1"/>
  <c r="T429" i="1"/>
  <c r="AB429" i="1" s="1"/>
  <c r="AA418" i="1"/>
  <c r="AB418" i="1"/>
  <c r="V476" i="1"/>
  <c r="T476" i="1"/>
  <c r="T487" i="1"/>
  <c r="AB487" i="1" s="1"/>
  <c r="U487" i="1"/>
  <c r="T242" i="1"/>
  <c r="U242" i="1" s="1"/>
  <c r="T498" i="1"/>
  <c r="T489" i="1"/>
  <c r="U489" i="1" s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B432" i="1" s="1"/>
  <c r="AA431" i="1"/>
  <c r="AB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R220" i="1"/>
  <c r="S220" i="1"/>
  <c r="R204" i="1"/>
  <c r="S204" i="1" s="1"/>
  <c r="AA417" i="1"/>
  <c r="R401" i="1"/>
  <c r="S401" i="1"/>
  <c r="AA334" i="1"/>
  <c r="R422" i="1"/>
  <c r="S422" i="1"/>
  <c r="U437" i="1"/>
  <c r="U561" i="1"/>
  <c r="U511" i="1"/>
  <c r="U546" i="1"/>
  <c r="AB546" i="1"/>
  <c r="AC546" i="1"/>
  <c r="AD546" i="1" s="1"/>
  <c r="T569" i="1"/>
  <c r="AB569" i="1" s="1"/>
  <c r="U564" i="1"/>
  <c r="AC564" i="1"/>
  <c r="AD564" i="1"/>
  <c r="AF564" i="1"/>
  <c r="AB561" i="1"/>
  <c r="V543" i="1"/>
  <c r="T543" i="1"/>
  <c r="AB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U565" i="1"/>
  <c r="AC565" i="1"/>
  <c r="AD565" i="1" s="1"/>
  <c r="AC555" i="1"/>
  <c r="AD555" i="1"/>
  <c r="AF555" i="1" s="1"/>
  <c r="V583" i="1"/>
  <c r="T583" i="1"/>
  <c r="AC583" i="1" s="1"/>
  <c r="AD583" i="1" s="1"/>
  <c r="AF583" i="1" s="1"/>
  <c r="V581" i="1"/>
  <c r="T581" i="1"/>
  <c r="AB581" i="1" s="1"/>
  <c r="V580" i="1"/>
  <c r="T580" i="1"/>
  <c r="V572" i="1"/>
  <c r="T572" i="1"/>
  <c r="T525" i="1"/>
  <c r="AB525" i="1"/>
  <c r="V453" i="1"/>
  <c r="T453" i="1"/>
  <c r="U453" i="1" s="1"/>
  <c r="T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 s="1"/>
  <c r="U541" i="1"/>
  <c r="AC541" i="1"/>
  <c r="AD541" i="1"/>
  <c r="AC585" i="1"/>
  <c r="AD585" i="1" s="1"/>
  <c r="V574" i="1"/>
  <c r="T574" i="1"/>
  <c r="AB565" i="1"/>
  <c r="AA444" i="1"/>
  <c r="AB542" i="1"/>
  <c r="AC542" i="1"/>
  <c r="AD542" i="1" s="1"/>
  <c r="AF542" i="1" s="1"/>
  <c r="T586" i="1"/>
  <c r="AB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B467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/>
  <c r="R577" i="1"/>
  <c r="S577" i="1" s="1"/>
  <c r="R567" i="1"/>
  <c r="S567" i="1"/>
  <c r="AA524" i="1"/>
  <c r="R541" i="1"/>
  <c r="S541" i="1"/>
  <c r="AB538" i="1"/>
  <c r="AC538" i="1"/>
  <c r="AD538" i="1" s="1"/>
  <c r="AG538" i="1" s="1"/>
  <c r="AH538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 s="1"/>
  <c r="AG527" i="1" s="1"/>
  <c r="AH527" i="1" s="1"/>
  <c r="T522" i="1"/>
  <c r="U522" i="1"/>
  <c r="R517" i="1"/>
  <c r="S517" i="1" s="1"/>
  <c r="R511" i="1"/>
  <c r="S511" i="1"/>
  <c r="AA480" i="1"/>
  <c r="AB480" i="1" s="1"/>
  <c r="AD480" i="1"/>
  <c r="AF480" i="1"/>
  <c r="T479" i="1"/>
  <c r="U479" i="1" s="1"/>
  <c r="R457" i="1"/>
  <c r="S457" i="1"/>
  <c r="AA451" i="1"/>
  <c r="R424" i="1"/>
  <c r="S424" i="1" s="1"/>
  <c r="AA511" i="1"/>
  <c r="R468" i="1"/>
  <c r="S468" i="1" s="1"/>
  <c r="T451" i="1"/>
  <c r="AA402" i="1"/>
  <c r="AB402" i="1" s="1"/>
  <c r="R396" i="1"/>
  <c r="S396" i="1"/>
  <c r="U393" i="1"/>
  <c r="AA363" i="1"/>
  <c r="T221" i="1"/>
  <c r="U221" i="1" s="1"/>
  <c r="T216" i="1"/>
  <c r="T205" i="1"/>
  <c r="AB205" i="1" s="1"/>
  <c r="T204" i="1"/>
  <c r="AC204" i="1" s="1"/>
  <c r="AD204" i="1" s="1"/>
  <c r="U204" i="1"/>
  <c r="T201" i="1"/>
  <c r="U201" i="1" s="1"/>
  <c r="T197" i="1"/>
  <c r="U197" i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 s="1"/>
  <c r="T202" i="1"/>
  <c r="U202" i="1" s="1"/>
  <c r="T198" i="1"/>
  <c r="U198" i="1" s="1"/>
  <c r="T195" i="1"/>
  <c r="U195" i="1"/>
  <c r="T184" i="1"/>
  <c r="U184" i="1"/>
  <c r="AE473" i="1"/>
  <c r="V462" i="1"/>
  <c r="T462" i="1"/>
  <c r="AB462" i="1" s="1"/>
  <c r="V461" i="1"/>
  <c r="T461" i="1"/>
  <c r="U461" i="1" s="1"/>
  <c r="AG542" i="1"/>
  <c r="AH542" i="1" s="1"/>
  <c r="U544" i="1"/>
  <c r="AB544" i="1"/>
  <c r="AC544" i="1"/>
  <c r="AD544" i="1"/>
  <c r="AF544" i="1" s="1"/>
  <c r="AC549" i="1"/>
  <c r="AD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G520" i="1" s="1"/>
  <c r="AH520" i="1" s="1"/>
  <c r="AB520" i="1"/>
  <c r="AC520" i="1"/>
  <c r="AD520" i="1"/>
  <c r="AF565" i="1"/>
  <c r="AG565" i="1"/>
  <c r="AH565" i="1" s="1"/>
  <c r="AC554" i="1"/>
  <c r="AD554" i="1" s="1"/>
  <c r="U554" i="1"/>
  <c r="AB554" i="1"/>
  <c r="T523" i="1"/>
  <c r="U523" i="1" s="1"/>
  <c r="AB552" i="1"/>
  <c r="AC552" i="1"/>
  <c r="AD552" i="1"/>
  <c r="U552" i="1"/>
  <c r="U566" i="1"/>
  <c r="AC566" i="1"/>
  <c r="AD566" i="1"/>
  <c r="AF566" i="1" s="1"/>
  <c r="AB566" i="1"/>
  <c r="AA487" i="1"/>
  <c r="V381" i="1"/>
  <c r="T381" i="1"/>
  <c r="AC381" i="1"/>
  <c r="AD381" i="1"/>
  <c r="AB582" i="1"/>
  <c r="AC582" i="1"/>
  <c r="AD582" i="1" s="1"/>
  <c r="AF582" i="1" s="1"/>
  <c r="AB557" i="1"/>
  <c r="AC557" i="1"/>
  <c r="AD557" i="1"/>
  <c r="AC563" i="1"/>
  <c r="AD563" i="1" s="1"/>
  <c r="AB452" i="1"/>
  <c r="U545" i="1"/>
  <c r="AB545" i="1"/>
  <c r="AC545" i="1"/>
  <c r="AD545" i="1"/>
  <c r="T560" i="1"/>
  <c r="V559" i="1"/>
  <c r="T559" i="1"/>
  <c r="AG561" i="1"/>
  <c r="AH561" i="1"/>
  <c r="V584" i="1"/>
  <c r="AA551" i="1"/>
  <c r="R548" i="1"/>
  <c r="S548" i="1"/>
  <c r="AB540" i="1"/>
  <c r="AC540" i="1"/>
  <c r="AD540" i="1" s="1"/>
  <c r="V539" i="1"/>
  <c r="T539" i="1"/>
  <c r="AA523" i="1"/>
  <c r="AA515" i="1"/>
  <c r="AB515" i="1"/>
  <c r="AC526" i="1"/>
  <c r="AD526" i="1"/>
  <c r="AF526" i="1" s="1"/>
  <c r="AG526" i="1" s="1"/>
  <c r="AH526" i="1" s="1"/>
  <c r="AC584" i="1"/>
  <c r="AD584" i="1" s="1"/>
  <c r="AF584" i="1" s="1"/>
  <c r="AB584" i="1"/>
  <c r="AA550" i="1"/>
  <c r="AB550" i="1" s="1"/>
  <c r="AC550" i="1"/>
  <c r="AD550" i="1" s="1"/>
  <c r="U547" i="1"/>
  <c r="AC547" i="1"/>
  <c r="AD547" i="1"/>
  <c r="AG547" i="1" s="1"/>
  <c r="AH547" i="1" s="1"/>
  <c r="T537" i="1"/>
  <c r="U537" i="1" s="1"/>
  <c r="V537" i="1"/>
  <c r="T524" i="1"/>
  <c r="AB524" i="1" s="1"/>
  <c r="V519" i="1"/>
  <c r="T497" i="1"/>
  <c r="AB497" i="1" s="1"/>
  <c r="AA465" i="1"/>
  <c r="AB464" i="1"/>
  <c r="AC464" i="1"/>
  <c r="AD464" i="1"/>
  <c r="AF464" i="1"/>
  <c r="AB532" i="1"/>
  <c r="AC532" i="1"/>
  <c r="AD532" i="1"/>
  <c r="AF532" i="1" s="1"/>
  <c r="U543" i="1"/>
  <c r="AC543" i="1"/>
  <c r="AD543" i="1"/>
  <c r="AB579" i="1"/>
  <c r="V575" i="1"/>
  <c r="T575" i="1"/>
  <c r="R564" i="1"/>
  <c r="S564" i="1"/>
  <c r="AA470" i="1"/>
  <c r="T567" i="1"/>
  <c r="AC567" i="1" s="1"/>
  <c r="AD567" i="1" s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/>
  <c r="R475" i="1"/>
  <c r="S475" i="1" s="1"/>
  <c r="AA454" i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 s="1"/>
  <c r="R374" i="1"/>
  <c r="S374" i="1"/>
  <c r="R417" i="1"/>
  <c r="S417" i="1"/>
  <c r="T412" i="1"/>
  <c r="U412" i="1" s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/>
  <c r="R313" i="1"/>
  <c r="S313" i="1"/>
  <c r="T227" i="1"/>
  <c r="U227" i="1" s="1"/>
  <c r="R223" i="1"/>
  <c r="S223" i="1" s="1"/>
  <c r="R215" i="1"/>
  <c r="S215" i="1"/>
  <c r="AA195" i="1"/>
  <c r="AB195" i="1" s="1"/>
  <c r="AA194" i="1"/>
  <c r="AB194" i="1" s="1"/>
  <c r="AA177" i="1"/>
  <c r="R264" i="1"/>
  <c r="S264" i="1" s="1"/>
  <c r="T237" i="1"/>
  <c r="U237" i="1"/>
  <c r="V215" i="1"/>
  <c r="T215" i="1"/>
  <c r="V199" i="1"/>
  <c r="T199" i="1"/>
  <c r="V193" i="1"/>
  <c r="T193" i="1"/>
  <c r="V197" i="1"/>
  <c r="V201" i="1"/>
  <c r="T207" i="1"/>
  <c r="V234" i="1"/>
  <c r="T234" i="1"/>
  <c r="U234" i="1" s="1"/>
  <c r="AG234" i="1" s="1"/>
  <c r="AH234" i="1" s="1"/>
  <c r="T376" i="1"/>
  <c r="AB376" i="1" s="1"/>
  <c r="R375" i="1"/>
  <c r="S375" i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AB228" i="1" s="1"/>
  <c r="U228" i="1"/>
  <c r="AA225" i="1"/>
  <c r="R222" i="1"/>
  <c r="S222" i="1" s="1"/>
  <c r="R372" i="1"/>
  <c r="S372" i="1"/>
  <c r="U370" i="1"/>
  <c r="S368" i="1"/>
  <c r="U366" i="1"/>
  <c r="R296" i="1"/>
  <c r="S296" i="1" s="1"/>
  <c r="R292" i="1"/>
  <c r="S292" i="1"/>
  <c r="T290" i="1"/>
  <c r="U290" i="1"/>
  <c r="R280" i="1"/>
  <c r="S280" i="1"/>
  <c r="R276" i="1"/>
  <c r="S276" i="1" s="1"/>
  <c r="T274" i="1"/>
  <c r="U274" i="1"/>
  <c r="T246" i="1"/>
  <c r="U246" i="1"/>
  <c r="R240" i="1"/>
  <c r="S240" i="1"/>
  <c r="U239" i="1"/>
  <c r="T209" i="1"/>
  <c r="U368" i="1"/>
  <c r="AG368" i="1" s="1"/>
  <c r="AH368" i="1" s="1"/>
  <c r="T356" i="1"/>
  <c r="AA320" i="1"/>
  <c r="R301" i="1"/>
  <c r="S301" i="1"/>
  <c r="T224" i="1"/>
  <c r="V210" i="1"/>
  <c r="T210" i="1"/>
  <c r="AB210" i="1" s="1"/>
  <c r="U210" i="1"/>
  <c r="R169" i="1"/>
  <c r="S169" i="1" s="1"/>
  <c r="T372" i="1"/>
  <c r="T354" i="1"/>
  <c r="U354" i="1"/>
  <c r="R339" i="1"/>
  <c r="S339" i="1"/>
  <c r="R337" i="1"/>
  <c r="S337" i="1" s="1"/>
  <c r="R334" i="1"/>
  <c r="S334" i="1"/>
  <c r="T333" i="1"/>
  <c r="U333" i="1"/>
  <c r="T308" i="1"/>
  <c r="R303" i="1"/>
  <c r="S303" i="1"/>
  <c r="R302" i="1"/>
  <c r="S302" i="1" s="1"/>
  <c r="R290" i="1"/>
  <c r="S290" i="1"/>
  <c r="AA250" i="1"/>
  <c r="AC250" i="1"/>
  <c r="AD250" i="1"/>
  <c r="AF250" i="1" s="1"/>
  <c r="AA224" i="1"/>
  <c r="R221" i="1"/>
  <c r="S221" i="1"/>
  <c r="R213" i="1"/>
  <c r="S213" i="1"/>
  <c r="AA210" i="1"/>
  <c r="T50" i="1"/>
  <c r="U50" i="1"/>
  <c r="T257" i="1"/>
  <c r="U257" i="1" s="1"/>
  <c r="AA226" i="1"/>
  <c r="AA219" i="1"/>
  <c r="T217" i="1"/>
  <c r="AB393" i="1"/>
  <c r="AD393" i="1"/>
  <c r="V406" i="1"/>
  <c r="T225" i="1"/>
  <c r="U225" i="1" s="1"/>
  <c r="AE164" i="1"/>
  <c r="R360" i="1"/>
  <c r="S360" i="1" s="1"/>
  <c r="V239" i="1"/>
  <c r="V233" i="1"/>
  <c r="T233" i="1"/>
  <c r="U233" i="1" s="1"/>
  <c r="V392" i="1"/>
  <c r="T392" i="1"/>
  <c r="T386" i="1"/>
  <c r="V361" i="1"/>
  <c r="AA238" i="1"/>
  <c r="AB238" i="1" s="1"/>
  <c r="R406" i="1"/>
  <c r="S406" i="1" s="1"/>
  <c r="R398" i="1"/>
  <c r="S398" i="1" s="1"/>
  <c r="R394" i="1"/>
  <c r="S394" i="1" s="1"/>
  <c r="T383" i="1"/>
  <c r="U383" i="1"/>
  <c r="R371" i="1"/>
  <c r="S371" i="1"/>
  <c r="R365" i="1"/>
  <c r="S365" i="1" s="1"/>
  <c r="R356" i="1"/>
  <c r="S356" i="1" s="1"/>
  <c r="T350" i="1"/>
  <c r="R345" i="1"/>
  <c r="S345" i="1"/>
  <c r="T342" i="1"/>
  <c r="AC342" i="1" s="1"/>
  <c r="AD342" i="1" s="1"/>
  <c r="AF342" i="1" s="1"/>
  <c r="T339" i="1"/>
  <c r="AC339" i="1" s="1"/>
  <c r="AD339" i="1" s="1"/>
  <c r="AB339" i="1"/>
  <c r="R331" i="1"/>
  <c r="S331" i="1" s="1"/>
  <c r="R323" i="1"/>
  <c r="S323" i="1" s="1"/>
  <c r="R318" i="1"/>
  <c r="S318" i="1"/>
  <c r="R312" i="1"/>
  <c r="S312" i="1"/>
  <c r="T305" i="1"/>
  <c r="AA304" i="1"/>
  <c r="R295" i="1"/>
  <c r="S295" i="1" s="1"/>
  <c r="R289" i="1"/>
  <c r="S289" i="1"/>
  <c r="AA288" i="1"/>
  <c r="AB288" i="1"/>
  <c r="AD288" i="1"/>
  <c r="T287" i="1"/>
  <c r="R286" i="1"/>
  <c r="S286" i="1" s="1"/>
  <c r="R284" i="1"/>
  <c r="S284" i="1"/>
  <c r="R252" i="1"/>
  <c r="S252" i="1" s="1"/>
  <c r="R242" i="1"/>
  <c r="S242" i="1"/>
  <c r="AA231" i="1"/>
  <c r="T230" i="1"/>
  <c r="U230" i="1" s="1"/>
  <c r="AA229" i="1"/>
  <c r="R405" i="1"/>
  <c r="S405" i="1" s="1"/>
  <c r="T402" i="1"/>
  <c r="U402" i="1" s="1"/>
  <c r="T394" i="1"/>
  <c r="T388" i="1"/>
  <c r="AC388" i="1" s="1"/>
  <c r="AD388" i="1" s="1"/>
  <c r="U388" i="1"/>
  <c r="R385" i="1"/>
  <c r="S385" i="1" s="1"/>
  <c r="R377" i="1"/>
  <c r="S377" i="1" s="1"/>
  <c r="T374" i="1"/>
  <c r="R362" i="1"/>
  <c r="S362" i="1" s="1"/>
  <c r="AA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/>
  <c r="R306" i="1"/>
  <c r="S306" i="1"/>
  <c r="R288" i="1"/>
  <c r="S288" i="1" s="1"/>
  <c r="AA232" i="1"/>
  <c r="T223" i="1"/>
  <c r="AA276" i="1"/>
  <c r="T264" i="1"/>
  <c r="U264" i="1"/>
  <c r="AG264" i="1" s="1"/>
  <c r="AH264" i="1" s="1"/>
  <c r="AA263" i="1"/>
  <c r="AB263" i="1" s="1"/>
  <c r="R261" i="1"/>
  <c r="S261" i="1" s="1"/>
  <c r="R254" i="1"/>
  <c r="S254" i="1" s="1"/>
  <c r="T252" i="1"/>
  <c r="R247" i="1"/>
  <c r="S247" i="1"/>
  <c r="T245" i="1"/>
  <c r="U245" i="1" s="1"/>
  <c r="AB245" i="1"/>
  <c r="R245" i="1"/>
  <c r="S245" i="1" s="1"/>
  <c r="T241" i="1"/>
  <c r="U241" i="1"/>
  <c r="AA239" i="1"/>
  <c r="R239" i="1"/>
  <c r="S239" i="1"/>
  <c r="R212" i="1"/>
  <c r="S212" i="1" s="1"/>
  <c r="R174" i="1"/>
  <c r="S174" i="1" s="1"/>
  <c r="R173" i="1"/>
  <c r="S173" i="1" s="1"/>
  <c r="R171" i="1"/>
  <c r="S171" i="1"/>
  <c r="R180" i="1"/>
  <c r="S180" i="1"/>
  <c r="U373" i="1"/>
  <c r="T243" i="1"/>
  <c r="U243" i="1"/>
  <c r="V243" i="1"/>
  <c r="V169" i="1"/>
  <c r="T169" i="1"/>
  <c r="AB169" i="1" s="1"/>
  <c r="U169" i="1"/>
  <c r="V245" i="1"/>
  <c r="U381" i="1"/>
  <c r="V394" i="1"/>
  <c r="T399" i="1"/>
  <c r="AE371" i="1"/>
  <c r="AA371" i="1"/>
  <c r="AB371" i="1" s="1"/>
  <c r="AA350" i="1"/>
  <c r="AB350" i="1" s="1"/>
  <c r="R344" i="1"/>
  <c r="S344" i="1" s="1"/>
  <c r="T337" i="1"/>
  <c r="AC337" i="1" s="1"/>
  <c r="AD337" i="1" s="1"/>
  <c r="V337" i="1"/>
  <c r="V407" i="1"/>
  <c r="T407" i="1"/>
  <c r="AB407" i="1"/>
  <c r="V395" i="1"/>
  <c r="T395" i="1"/>
  <c r="AB395" i="1"/>
  <c r="AA249" i="1"/>
  <c r="V173" i="1"/>
  <c r="V170" i="1"/>
  <c r="T214" i="1"/>
  <c r="AB214" i="1" s="1"/>
  <c r="V333" i="1"/>
  <c r="V402" i="1"/>
  <c r="V403" i="1"/>
  <c r="T403" i="1"/>
  <c r="U403" i="1" s="1"/>
  <c r="AE385" i="1"/>
  <c r="AA385" i="1"/>
  <c r="V353" i="1"/>
  <c r="T353" i="1"/>
  <c r="T346" i="1"/>
  <c r="AB346" i="1" s="1"/>
  <c r="AA370" i="1"/>
  <c r="AB370" i="1" s="1"/>
  <c r="AA368" i="1"/>
  <c r="AB368" i="1" s="1"/>
  <c r="AA361" i="1"/>
  <c r="AA360" i="1"/>
  <c r="AA359" i="1"/>
  <c r="AA327" i="1"/>
  <c r="R325" i="1"/>
  <c r="S325" i="1"/>
  <c r="AA384" i="1"/>
  <c r="R363" i="1"/>
  <c r="S363" i="1"/>
  <c r="AA331" i="1"/>
  <c r="AA383" i="1"/>
  <c r="AB383" i="1"/>
  <c r="AA380" i="1"/>
  <c r="AA379" i="1"/>
  <c r="R378" i="1"/>
  <c r="S378" i="1"/>
  <c r="AA375" i="1"/>
  <c r="AB375" i="1" s="1"/>
  <c r="T367" i="1"/>
  <c r="AA344" i="1"/>
  <c r="AA313" i="1"/>
  <c r="AA295" i="1"/>
  <c r="AA286" i="1"/>
  <c r="AA215" i="1"/>
  <c r="AA214" i="1"/>
  <c r="AA173" i="1"/>
  <c r="R402" i="1"/>
  <c r="S402" i="1"/>
  <c r="R376" i="1"/>
  <c r="S376" i="1"/>
  <c r="AA374" i="1"/>
  <c r="R369" i="1"/>
  <c r="S369" i="1" s="1"/>
  <c r="AA355" i="1"/>
  <c r="R333" i="1"/>
  <c r="S333" i="1"/>
  <c r="R390" i="1"/>
  <c r="S390" i="1" s="1"/>
  <c r="AA367" i="1"/>
  <c r="AB367" i="1" s="1"/>
  <c r="R367" i="1"/>
  <c r="S367" i="1"/>
  <c r="R364" i="1"/>
  <c r="S364" i="1" s="1"/>
  <c r="T357" i="1"/>
  <c r="U357" i="1"/>
  <c r="AA356" i="1"/>
  <c r="R350" i="1"/>
  <c r="S350" i="1" s="1"/>
  <c r="T344" i="1"/>
  <c r="AC344" i="1"/>
  <c r="AD344" i="1" s="1"/>
  <c r="R343" i="1"/>
  <c r="S343" i="1"/>
  <c r="R338" i="1"/>
  <c r="S338" i="1"/>
  <c r="R329" i="1"/>
  <c r="S329" i="1" s="1"/>
  <c r="U325" i="1"/>
  <c r="R316" i="1"/>
  <c r="S316" i="1"/>
  <c r="R308" i="1"/>
  <c r="S308" i="1"/>
  <c r="AA301" i="1"/>
  <c r="AB301" i="1"/>
  <c r="AC301" i="1"/>
  <c r="AD301" i="1" s="1"/>
  <c r="AA300" i="1"/>
  <c r="R297" i="1"/>
  <c r="S297" i="1"/>
  <c r="AA294" i="1"/>
  <c r="R294" i="1"/>
  <c r="S294" i="1"/>
  <c r="R287" i="1"/>
  <c r="S287" i="1" s="1"/>
  <c r="T279" i="1"/>
  <c r="U279" i="1"/>
  <c r="T272" i="1"/>
  <c r="AB272" i="1" s="1"/>
  <c r="U272" i="1"/>
  <c r="R271" i="1"/>
  <c r="S271" i="1"/>
  <c r="T259" i="1"/>
  <c r="U259" i="1" s="1"/>
  <c r="AA252" i="1"/>
  <c r="T244" i="1"/>
  <c r="T226" i="1"/>
  <c r="AC226" i="1" s="1"/>
  <c r="AD226" i="1" s="1"/>
  <c r="AF226" i="1" s="1"/>
  <c r="R225" i="1"/>
  <c r="S225" i="1"/>
  <c r="R219" i="1"/>
  <c r="S219" i="1" s="1"/>
  <c r="R218" i="1"/>
  <c r="S218" i="1"/>
  <c r="R217" i="1"/>
  <c r="S217" i="1"/>
  <c r="R210" i="1"/>
  <c r="S210" i="1"/>
  <c r="R196" i="1"/>
  <c r="S196" i="1" s="1"/>
  <c r="R170" i="1"/>
  <c r="S170" i="1" s="1"/>
  <c r="T307" i="1"/>
  <c r="T294" i="1"/>
  <c r="AC294" i="1"/>
  <c r="AD294" i="1" s="1"/>
  <c r="R293" i="1"/>
  <c r="S293" i="1" s="1"/>
  <c r="R285" i="1"/>
  <c r="S285" i="1" s="1"/>
  <c r="R282" i="1"/>
  <c r="S282" i="1"/>
  <c r="R281" i="1"/>
  <c r="S281" i="1"/>
  <c r="T277" i="1"/>
  <c r="AB277" i="1" s="1"/>
  <c r="T263" i="1"/>
  <c r="R263" i="1"/>
  <c r="S263" i="1" s="1"/>
  <c r="R260" i="1"/>
  <c r="S260" i="1"/>
  <c r="T249" i="1"/>
  <c r="T231" i="1"/>
  <c r="R227" i="1"/>
  <c r="S227" i="1" s="1"/>
  <c r="R207" i="1"/>
  <c r="S207" i="1" s="1"/>
  <c r="T185" i="1"/>
  <c r="U256" i="1"/>
  <c r="V384" i="1"/>
  <c r="T384" i="1"/>
  <c r="V362" i="1"/>
  <c r="T362" i="1"/>
  <c r="T310" i="1"/>
  <c r="AC310" i="1" s="1"/>
  <c r="AD310" i="1" s="1"/>
  <c r="V310" i="1"/>
  <c r="AA305" i="1"/>
  <c r="AA272" i="1"/>
  <c r="T271" i="1"/>
  <c r="AB271" i="1" s="1"/>
  <c r="V271" i="1"/>
  <c r="V270" i="1"/>
  <c r="T270" i="1"/>
  <c r="AB270" i="1" s="1"/>
  <c r="V247" i="1"/>
  <c r="T247" i="1"/>
  <c r="U247" i="1" s="1"/>
  <c r="V324" i="1"/>
  <c r="V374" i="1"/>
  <c r="V382" i="1"/>
  <c r="T382" i="1"/>
  <c r="AB382" i="1"/>
  <c r="V380" i="1"/>
  <c r="T380" i="1"/>
  <c r="AA351" i="1"/>
  <c r="U350" i="1"/>
  <c r="T338" i="1"/>
  <c r="AC338" i="1" s="1"/>
  <c r="AD338" i="1" s="1"/>
  <c r="U338" i="1"/>
  <c r="V338" i="1"/>
  <c r="T330" i="1"/>
  <c r="AB330" i="1" s="1"/>
  <c r="U330" i="1"/>
  <c r="T326" i="1"/>
  <c r="U326" i="1" s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T377" i="1"/>
  <c r="U377" i="1" s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B290" i="1" s="1"/>
  <c r="AA269" i="1"/>
  <c r="AA268" i="1"/>
  <c r="AB268" i="1" s="1"/>
  <c r="V253" i="1"/>
  <c r="T253" i="1"/>
  <c r="T355" i="1"/>
  <c r="R354" i="1"/>
  <c r="S354" i="1"/>
  <c r="T352" i="1"/>
  <c r="AC352" i="1" s="1"/>
  <c r="AD352" i="1" s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 s="1"/>
  <c r="AA256" i="1"/>
  <c r="AB256" i="1"/>
  <c r="AC256" i="1"/>
  <c r="AD256" i="1"/>
  <c r="R243" i="1"/>
  <c r="S243" i="1" s="1"/>
  <c r="AA240" i="1"/>
  <c r="T359" i="1"/>
  <c r="AB359" i="1"/>
  <c r="R358" i="1"/>
  <c r="S358" i="1"/>
  <c r="AA357" i="1"/>
  <c r="R357" i="1"/>
  <c r="S357" i="1" s="1"/>
  <c r="T351" i="1"/>
  <c r="T349" i="1"/>
  <c r="AB349" i="1"/>
  <c r="R347" i="1"/>
  <c r="S347" i="1"/>
  <c r="R335" i="1"/>
  <c r="S335" i="1" s="1"/>
  <c r="AA330" i="1"/>
  <c r="T329" i="1"/>
  <c r="S328" i="1"/>
  <c r="R326" i="1"/>
  <c r="S326" i="1"/>
  <c r="AA325" i="1"/>
  <c r="T317" i="1"/>
  <c r="U317" i="1" s="1"/>
  <c r="R315" i="1"/>
  <c r="S315" i="1"/>
  <c r="R299" i="1"/>
  <c r="S299" i="1"/>
  <c r="AA293" i="1"/>
  <c r="AA289" i="1"/>
  <c r="AB289" i="1" s="1"/>
  <c r="AA262" i="1"/>
  <c r="AB262" i="1" s="1"/>
  <c r="AA261" i="1"/>
  <c r="AC261" i="1"/>
  <c r="AD261" i="1" s="1"/>
  <c r="AA254" i="1"/>
  <c r="AB254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 s="1"/>
  <c r="R283" i="1"/>
  <c r="S283" i="1"/>
  <c r="T281" i="1"/>
  <c r="R279" i="1"/>
  <c r="S279" i="1"/>
  <c r="R277" i="1"/>
  <c r="S277" i="1" s="1"/>
  <c r="T275" i="1"/>
  <c r="R270" i="1"/>
  <c r="S270" i="1"/>
  <c r="R269" i="1"/>
  <c r="S269" i="1" s="1"/>
  <c r="R268" i="1"/>
  <c r="S268" i="1"/>
  <c r="AA267" i="1"/>
  <c r="AB267" i="1"/>
  <c r="AC267" i="1"/>
  <c r="AD267" i="1"/>
  <c r="AG267" i="1" s="1"/>
  <c r="AH267" i="1" s="1"/>
  <c r="AF267" i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/>
  <c r="T186" i="1"/>
  <c r="U186" i="1" s="1"/>
  <c r="R184" i="1"/>
  <c r="S184" i="1" s="1"/>
  <c r="R182" i="1"/>
  <c r="S182" i="1"/>
  <c r="T232" i="1"/>
  <c r="AC232" i="1" s="1"/>
  <c r="AD232" i="1" s="1"/>
  <c r="R232" i="1"/>
  <c r="S232" i="1" s="1"/>
  <c r="T211" i="1"/>
  <c r="R183" i="1"/>
  <c r="S183" i="1" s="1"/>
  <c r="R179" i="1"/>
  <c r="S179" i="1"/>
  <c r="R172" i="1"/>
  <c r="S172" i="1"/>
  <c r="U250" i="1"/>
  <c r="U261" i="1"/>
  <c r="T358" i="1"/>
  <c r="V358" i="1"/>
  <c r="T327" i="1"/>
  <c r="U327" i="1" s="1"/>
  <c r="AB327" i="1"/>
  <c r="V327" i="1"/>
  <c r="V295" i="1"/>
  <c r="T295" i="1"/>
  <c r="U295" i="1" s="1"/>
  <c r="V293" i="1"/>
  <c r="T293" i="1"/>
  <c r="AC293" i="1" s="1"/>
  <c r="AD293" i="1" s="1"/>
  <c r="T289" i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AC219" i="1" s="1"/>
  <c r="AD219" i="1" s="1"/>
  <c r="V219" i="1"/>
  <c r="U356" i="1"/>
  <c r="T343" i="1"/>
  <c r="U343" i="1" s="1"/>
  <c r="T335" i="1"/>
  <c r="V335" i="1"/>
  <c r="T334" i="1"/>
  <c r="V332" i="1"/>
  <c r="T332" i="1"/>
  <c r="AC332" i="1" s="1"/>
  <c r="AD332" i="1" s="1"/>
  <c r="V321" i="1"/>
  <c r="V316" i="1"/>
  <c r="T316" i="1"/>
  <c r="V296" i="1"/>
  <c r="T296" i="1"/>
  <c r="U296" i="1" s="1"/>
  <c r="AB296" i="1"/>
  <c r="V283" i="1"/>
  <c r="T283" i="1"/>
  <c r="AC283" i="1" s="1"/>
  <c r="AD283" i="1" s="1"/>
  <c r="AE282" i="1"/>
  <c r="AA282" i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AF333" i="1"/>
  <c r="V328" i="1"/>
  <c r="T328" i="1"/>
  <c r="AB328" i="1" s="1"/>
  <c r="V315" i="1"/>
  <c r="T315" i="1"/>
  <c r="AC315" i="1" s="1"/>
  <c r="AD315" i="1" s="1"/>
  <c r="AA311" i="1"/>
  <c r="AA310" i="1"/>
  <c r="V309" i="1"/>
  <c r="T309" i="1"/>
  <c r="AA308" i="1"/>
  <c r="AB308" i="1" s="1"/>
  <c r="V303" i="1"/>
  <c r="T303" i="1"/>
  <c r="T273" i="1"/>
  <c r="U273" i="1" s="1"/>
  <c r="AB273" i="1"/>
  <c r="AA242" i="1"/>
  <c r="U223" i="1"/>
  <c r="T163" i="1"/>
  <c r="U163" i="1"/>
  <c r="AA346" i="1"/>
  <c r="AA343" i="1"/>
  <c r="AA336" i="1"/>
  <c r="AA324" i="1"/>
  <c r="AB324" i="1"/>
  <c r="AC324" i="1"/>
  <c r="AD324" i="1"/>
  <c r="AF324" i="1" s="1"/>
  <c r="T313" i="1"/>
  <c r="AB313" i="1" s="1"/>
  <c r="AA307" i="1"/>
  <c r="AA306" i="1"/>
  <c r="AA302" i="1"/>
  <c r="V300" i="1"/>
  <c r="T300" i="1"/>
  <c r="AB300" i="1" s="1"/>
  <c r="AA299" i="1"/>
  <c r="V286" i="1"/>
  <c r="T286" i="1"/>
  <c r="AB286" i="1" s="1"/>
  <c r="AA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B338" i="1" s="1"/>
  <c r="AA323" i="1"/>
  <c r="V312" i="1"/>
  <c r="T312" i="1"/>
  <c r="AA280" i="1"/>
  <c r="T278" i="1"/>
  <c r="AA274" i="1"/>
  <c r="AB274" i="1"/>
  <c r="AA247" i="1"/>
  <c r="AA221" i="1"/>
  <c r="AA260" i="1"/>
  <c r="R259" i="1"/>
  <c r="S259" i="1"/>
  <c r="T255" i="1"/>
  <c r="AB255" i="1" s="1"/>
  <c r="AA243" i="1"/>
  <c r="AB243" i="1"/>
  <c r="T222" i="1"/>
  <c r="AC222" i="1" s="1"/>
  <c r="AD222" i="1" s="1"/>
  <c r="R193" i="1"/>
  <c r="S193" i="1"/>
  <c r="AA259" i="1"/>
  <c r="T248" i="1"/>
  <c r="V248" i="1"/>
  <c r="AA228" i="1"/>
  <c r="T200" i="1"/>
  <c r="U200" i="1" s="1"/>
  <c r="AG200" i="1" s="1"/>
  <c r="AH200" i="1" s="1"/>
  <c r="T179" i="1"/>
  <c r="T181" i="1"/>
  <c r="AB227" i="1"/>
  <c r="AC227" i="1"/>
  <c r="AD227" i="1"/>
  <c r="AB266" i="1"/>
  <c r="AC266" i="1"/>
  <c r="AD266" i="1"/>
  <c r="AF266" i="1" s="1"/>
  <c r="AB381" i="1"/>
  <c r="AB508" i="1"/>
  <c r="AC268" i="1"/>
  <c r="AD268" i="1"/>
  <c r="AF268" i="1" s="1"/>
  <c r="AB356" i="1"/>
  <c r="AC356" i="1"/>
  <c r="AD356" i="1" s="1"/>
  <c r="AC207" i="1"/>
  <c r="AD207" i="1"/>
  <c r="AG408" i="1"/>
  <c r="AH408" i="1"/>
  <c r="AB437" i="1"/>
  <c r="AC437" i="1"/>
  <c r="AD437" i="1"/>
  <c r="AF437" i="1"/>
  <c r="AG437" i="1" s="1"/>
  <c r="AH437" i="1" s="1"/>
  <c r="AC228" i="1"/>
  <c r="AD228" i="1"/>
  <c r="AC274" i="1"/>
  <c r="AD274" i="1" s="1"/>
  <c r="AC236" i="1"/>
  <c r="AD236" i="1"/>
  <c r="AB406" i="1"/>
  <c r="AC406" i="1"/>
  <c r="AD406" i="1"/>
  <c r="AF406" i="1"/>
  <c r="AC442" i="1"/>
  <c r="AD442" i="1" s="1"/>
  <c r="AF442" i="1" s="1"/>
  <c r="AB439" i="1"/>
  <c r="AC439" i="1"/>
  <c r="AD439" i="1"/>
  <c r="AF439" i="1" s="1"/>
  <c r="AC298" i="1"/>
  <c r="AD298" i="1"/>
  <c r="AF298" i="1" s="1"/>
  <c r="AC404" i="1"/>
  <c r="AD404" i="1" s="1"/>
  <c r="AB478" i="1"/>
  <c r="AB401" i="1"/>
  <c r="AC401" i="1"/>
  <c r="AD401" i="1" s="1"/>
  <c r="AB438" i="1"/>
  <c r="AC438" i="1"/>
  <c r="AD438" i="1"/>
  <c r="AF438" i="1" s="1"/>
  <c r="AG438" i="1" s="1"/>
  <c r="AH438" i="1" s="1"/>
  <c r="AC508" i="1"/>
  <c r="AD508" i="1"/>
  <c r="AC487" i="1"/>
  <c r="AD487" i="1" s="1"/>
  <c r="AF487" i="1" s="1"/>
  <c r="AC478" i="1"/>
  <c r="AD478" i="1"/>
  <c r="AG478" i="1" s="1"/>
  <c r="AH478" i="1" s="1"/>
  <c r="AF478" i="1"/>
  <c r="AC285" i="1"/>
  <c r="AD285" i="1"/>
  <c r="AF285" i="1" s="1"/>
  <c r="AC475" i="1"/>
  <c r="AD475" i="1"/>
  <c r="AC527" i="1"/>
  <c r="AD527" i="1"/>
  <c r="AF527" i="1"/>
  <c r="AB533" i="1"/>
  <c r="AC533" i="1"/>
  <c r="AD533" i="1" s="1"/>
  <c r="AB526" i="1"/>
  <c r="AB229" i="1"/>
  <c r="AC229" i="1"/>
  <c r="AD229" i="1"/>
  <c r="AF229" i="1"/>
  <c r="AB443" i="1"/>
  <c r="AC443" i="1"/>
  <c r="AD443" i="1"/>
  <c r="AB345" i="1"/>
  <c r="AB530" i="1"/>
  <c r="AC530" i="1"/>
  <c r="AD530" i="1"/>
  <c r="AB488" i="1"/>
  <c r="AB259" i="1"/>
  <c r="AC259" i="1"/>
  <c r="AD259" i="1"/>
  <c r="AC247" i="1"/>
  <c r="AD247" i="1"/>
  <c r="AF247" i="1"/>
  <c r="AB299" i="1"/>
  <c r="AC254" i="1"/>
  <c r="AD254" i="1"/>
  <c r="AC372" i="1"/>
  <c r="AD372" i="1"/>
  <c r="AB454" i="1"/>
  <c r="AC536" i="1"/>
  <c r="AD536" i="1"/>
  <c r="AB440" i="1"/>
  <c r="AC440" i="1"/>
  <c r="AD440" i="1"/>
  <c r="AG440" i="1" s="1"/>
  <c r="AH440" i="1" s="1"/>
  <c r="AF440" i="1"/>
  <c r="U492" i="1"/>
  <c r="AC492" i="1"/>
  <c r="AD492" i="1" s="1"/>
  <c r="AC509" i="1"/>
  <c r="AD509" i="1"/>
  <c r="AF509" i="1"/>
  <c r="U535" i="1"/>
  <c r="AC535" i="1"/>
  <c r="AD535" i="1" s="1"/>
  <c r="AB492" i="1"/>
  <c r="AB216" i="1"/>
  <c r="AC383" i="1"/>
  <c r="AD383" i="1"/>
  <c r="AG383" i="1" s="1"/>
  <c r="AH383" i="1" s="1"/>
  <c r="AF383" i="1"/>
  <c r="AB191" i="1"/>
  <c r="AC191" i="1"/>
  <c r="AD191" i="1" s="1"/>
  <c r="AF191" i="1" s="1"/>
  <c r="AC446" i="1"/>
  <c r="AD446" i="1"/>
  <c r="AF446" i="1"/>
  <c r="AB481" i="1"/>
  <c r="AC481" i="1"/>
  <c r="AD481" i="1" s="1"/>
  <c r="AC391" i="1"/>
  <c r="AD391" i="1"/>
  <c r="AF391" i="1" s="1"/>
  <c r="AG391" i="1" s="1"/>
  <c r="AH391" i="1" s="1"/>
  <c r="AC444" i="1"/>
  <c r="AD444" i="1" s="1"/>
  <c r="AB441" i="1"/>
  <c r="AB433" i="1"/>
  <c r="AB486" i="1"/>
  <c r="AC486" i="1"/>
  <c r="AD486" i="1" s="1"/>
  <c r="AB242" i="1"/>
  <c r="AC242" i="1"/>
  <c r="AD242" i="1" s="1"/>
  <c r="AF242" i="1" s="1"/>
  <c r="AG242" i="1" s="1"/>
  <c r="AH242" i="1" s="1"/>
  <c r="AB237" i="1"/>
  <c r="AC237" i="1"/>
  <c r="AD237" i="1"/>
  <c r="AF237" i="1" s="1"/>
  <c r="AB223" i="1"/>
  <c r="AC223" i="1"/>
  <c r="AD223" i="1" s="1"/>
  <c r="AC460" i="1"/>
  <c r="AD460" i="1"/>
  <c r="AC431" i="1"/>
  <c r="AD431" i="1"/>
  <c r="AF431" i="1"/>
  <c r="AB450" i="1"/>
  <c r="AC450" i="1"/>
  <c r="AD450" i="1" s="1"/>
  <c r="U450" i="1"/>
  <c r="U476" i="1"/>
  <c r="AB476" i="1"/>
  <c r="AC476" i="1"/>
  <c r="AD476" i="1"/>
  <c r="AG476" i="1" s="1"/>
  <c r="AH476" i="1" s="1"/>
  <c r="AF476" i="1"/>
  <c r="U429" i="1"/>
  <c r="AC243" i="1"/>
  <c r="AD243" i="1"/>
  <c r="AB221" i="1"/>
  <c r="AC221" i="1"/>
  <c r="AD221" i="1"/>
  <c r="AF221" i="1" s="1"/>
  <c r="AB347" i="1"/>
  <c r="AC347" i="1"/>
  <c r="AD347" i="1"/>
  <c r="AF347" i="1"/>
  <c r="AG347" i="1" s="1"/>
  <c r="AH347" i="1" s="1"/>
  <c r="AC272" i="1"/>
  <c r="AD272" i="1" s="1"/>
  <c r="AF272" i="1" s="1"/>
  <c r="AC194" i="1"/>
  <c r="AD194" i="1"/>
  <c r="AF194" i="1"/>
  <c r="AG194" i="1"/>
  <c r="AH194" i="1"/>
  <c r="AB366" i="1"/>
  <c r="AC366" i="1"/>
  <c r="AD366" i="1" s="1"/>
  <c r="AC514" i="1"/>
  <c r="AD514" i="1"/>
  <c r="U514" i="1"/>
  <c r="AB453" i="1"/>
  <c r="AC453" i="1"/>
  <c r="AD453" i="1"/>
  <c r="AC354" i="1"/>
  <c r="AD354" i="1"/>
  <c r="AF354" i="1"/>
  <c r="AB379" i="1"/>
  <c r="AC379" i="1"/>
  <c r="AD379" i="1"/>
  <c r="AB387" i="1"/>
  <c r="AC387" i="1"/>
  <c r="AD387" i="1"/>
  <c r="AF387" i="1"/>
  <c r="AB378" i="1"/>
  <c r="AC378" i="1"/>
  <c r="AD378" i="1"/>
  <c r="AF378" i="1"/>
  <c r="AB435" i="1"/>
  <c r="AC435" i="1"/>
  <c r="AD435" i="1"/>
  <c r="AF435" i="1"/>
  <c r="AC451" i="1"/>
  <c r="AD451" i="1"/>
  <c r="AF451" i="1"/>
  <c r="AB445" i="1"/>
  <c r="AC570" i="1"/>
  <c r="AD570" i="1" s="1"/>
  <c r="AF570" i="1" s="1"/>
  <c r="U570" i="1"/>
  <c r="AB570" i="1"/>
  <c r="AB574" i="1"/>
  <c r="U574" i="1"/>
  <c r="AC574" i="1"/>
  <c r="AD574" i="1" s="1"/>
  <c r="U432" i="1"/>
  <c r="AC525" i="1"/>
  <c r="AD525" i="1"/>
  <c r="U525" i="1"/>
  <c r="AC580" i="1"/>
  <c r="AD580" i="1" s="1"/>
  <c r="AB580" i="1"/>
  <c r="U580" i="1"/>
  <c r="AB583" i="1"/>
  <c r="U583" i="1"/>
  <c r="U569" i="1"/>
  <c r="AC569" i="1"/>
  <c r="AD569" i="1" s="1"/>
  <c r="AB479" i="1"/>
  <c r="AC479" i="1"/>
  <c r="AD479" i="1" s="1"/>
  <c r="AF479" i="1" s="1"/>
  <c r="AB517" i="1"/>
  <c r="AF538" i="1"/>
  <c r="U577" i="1"/>
  <c r="AC577" i="1"/>
  <c r="AD577" i="1"/>
  <c r="AB514" i="1"/>
  <c r="AC244" i="1"/>
  <c r="AD244" i="1"/>
  <c r="AF244" i="1" s="1"/>
  <c r="AB352" i="1"/>
  <c r="U406" i="1"/>
  <c r="U586" i="1"/>
  <c r="AC586" i="1"/>
  <c r="AD586" i="1"/>
  <c r="AG586" i="1" s="1"/>
  <c r="AH586" i="1" s="1"/>
  <c r="AF586" i="1"/>
  <c r="AB522" i="1"/>
  <c r="AC522" i="1"/>
  <c r="AD522" i="1"/>
  <c r="AC572" i="1"/>
  <c r="AD572" i="1"/>
  <c r="U572" i="1"/>
  <c r="U581" i="1"/>
  <c r="AF545" i="1"/>
  <c r="AG545" i="1"/>
  <c r="AH545" i="1"/>
  <c r="AB484" i="1"/>
  <c r="AC484" i="1"/>
  <c r="AD484" i="1"/>
  <c r="AF484" i="1" s="1"/>
  <c r="AG484" i="1"/>
  <c r="AH484" i="1"/>
  <c r="U484" i="1"/>
  <c r="U558" i="1"/>
  <c r="AC558" i="1"/>
  <c r="AD558" i="1"/>
  <c r="AB558" i="1"/>
  <c r="AC575" i="1"/>
  <c r="AD575" i="1"/>
  <c r="U575" i="1"/>
  <c r="AB575" i="1"/>
  <c r="U497" i="1"/>
  <c r="AF547" i="1"/>
  <c r="AG584" i="1"/>
  <c r="AH584" i="1"/>
  <c r="AB559" i="1"/>
  <c r="U559" i="1"/>
  <c r="AC559" i="1"/>
  <c r="AD559" i="1"/>
  <c r="AG582" i="1"/>
  <c r="AH582" i="1"/>
  <c r="AG566" i="1"/>
  <c r="AH566" i="1" s="1"/>
  <c r="AF520" i="1"/>
  <c r="AB472" i="1"/>
  <c r="AC472" i="1"/>
  <c r="AD472" i="1" s="1"/>
  <c r="U472" i="1"/>
  <c r="AG446" i="1"/>
  <c r="AH446" i="1" s="1"/>
  <c r="U490" i="1"/>
  <c r="AC490" i="1"/>
  <c r="AD490" i="1" s="1"/>
  <c r="AB567" i="1"/>
  <c r="AF552" i="1"/>
  <c r="AG552" i="1"/>
  <c r="AH552" i="1"/>
  <c r="AB578" i="1"/>
  <c r="AC578" i="1"/>
  <c r="AD578" i="1" s="1"/>
  <c r="U578" i="1"/>
  <c r="U462" i="1"/>
  <c r="AC462" i="1"/>
  <c r="AD462" i="1"/>
  <c r="AF462" i="1" s="1"/>
  <c r="AG462" i="1" s="1"/>
  <c r="AH462" i="1" s="1"/>
  <c r="AB264" i="1"/>
  <c r="AC264" i="1"/>
  <c r="AD264" i="1" s="1"/>
  <c r="AF264" i="1" s="1"/>
  <c r="AC370" i="1"/>
  <c r="AD370" i="1"/>
  <c r="AF370" i="1"/>
  <c r="AC245" i="1"/>
  <c r="AD245" i="1"/>
  <c r="AF245" i="1" s="1"/>
  <c r="AC290" i="1"/>
  <c r="AD290" i="1"/>
  <c r="AF290" i="1"/>
  <c r="U513" i="1"/>
  <c r="AC513" i="1"/>
  <c r="AD513" i="1" s="1"/>
  <c r="AG464" i="1"/>
  <c r="AH464" i="1"/>
  <c r="AB519" i="1"/>
  <c r="AC519" i="1"/>
  <c r="AD519" i="1" s="1"/>
  <c r="AF550" i="1"/>
  <c r="AG550" i="1"/>
  <c r="AH550" i="1"/>
  <c r="U539" i="1"/>
  <c r="AB539" i="1"/>
  <c r="AC539" i="1"/>
  <c r="AD539" i="1"/>
  <c r="U560" i="1"/>
  <c r="AC560" i="1"/>
  <c r="AD560" i="1"/>
  <c r="AF560" i="1" s="1"/>
  <c r="AF563" i="1"/>
  <c r="AG563" i="1"/>
  <c r="AH563" i="1" s="1"/>
  <c r="AC523" i="1"/>
  <c r="AD523" i="1"/>
  <c r="AF554" i="1"/>
  <c r="AG554" i="1" s="1"/>
  <c r="AH554" i="1" s="1"/>
  <c r="AC573" i="1"/>
  <c r="AD573" i="1" s="1"/>
  <c r="AG544" i="1"/>
  <c r="AH544" i="1"/>
  <c r="AC270" i="1"/>
  <c r="AD270" i="1"/>
  <c r="AB241" i="1"/>
  <c r="AC241" i="1"/>
  <c r="AD241" i="1"/>
  <c r="AF241" i="1"/>
  <c r="U376" i="1"/>
  <c r="U409" i="1"/>
  <c r="AB409" i="1"/>
  <c r="AC409" i="1"/>
  <c r="AD409" i="1" s="1"/>
  <c r="AG409" i="1" s="1"/>
  <c r="AH409" i="1" s="1"/>
  <c r="AC515" i="1"/>
  <c r="AD515" i="1"/>
  <c r="AB560" i="1"/>
  <c r="AB523" i="1"/>
  <c r="AD239" i="1"/>
  <c r="AF239" i="1"/>
  <c r="AG239" i="1" s="1"/>
  <c r="AH239" i="1" s="1"/>
  <c r="AC234" i="1"/>
  <c r="AD234" i="1" s="1"/>
  <c r="AF234" i="1" s="1"/>
  <c r="AC376" i="1"/>
  <c r="AD376" i="1"/>
  <c r="AG376" i="1" s="1"/>
  <c r="AH376" i="1" s="1"/>
  <c r="AF376" i="1"/>
  <c r="AB246" i="1"/>
  <c r="AC246" i="1"/>
  <c r="AD246" i="1" s="1"/>
  <c r="AB257" i="1"/>
  <c r="AC257" i="1"/>
  <c r="AD257" i="1"/>
  <c r="AF257" i="1" s="1"/>
  <c r="AC329" i="1"/>
  <c r="AD329" i="1" s="1"/>
  <c r="AC210" i="1"/>
  <c r="AD210" i="1"/>
  <c r="AF210" i="1" s="1"/>
  <c r="AB353" i="1"/>
  <c r="AC308" i="1"/>
  <c r="AD308" i="1" s="1"/>
  <c r="AC367" i="1"/>
  <c r="AD367" i="1"/>
  <c r="AB230" i="1"/>
  <c r="AC230" i="1"/>
  <c r="AD230" i="1" s="1"/>
  <c r="AC374" i="1"/>
  <c r="AD374" i="1" s="1"/>
  <c r="AC386" i="1"/>
  <c r="AD386" i="1"/>
  <c r="AF386" i="1"/>
  <c r="U392" i="1"/>
  <c r="AG392" i="1" s="1"/>
  <c r="AH392" i="1" s="1"/>
  <c r="AC225" i="1"/>
  <c r="AD225" i="1" s="1"/>
  <c r="AC350" i="1"/>
  <c r="AD350" i="1"/>
  <c r="AF350" i="1"/>
  <c r="AC402" i="1"/>
  <c r="AD402" i="1"/>
  <c r="AF402" i="1"/>
  <c r="AC214" i="1"/>
  <c r="AD214" i="1"/>
  <c r="AF214" i="1" s="1"/>
  <c r="AG214" i="1" s="1"/>
  <c r="AH214" i="1" s="1"/>
  <c r="U214" i="1"/>
  <c r="AC395" i="1"/>
  <c r="AD395" i="1"/>
  <c r="AF395" i="1"/>
  <c r="AC282" i="1"/>
  <c r="AD282" i="1" s="1"/>
  <c r="AD325" i="1"/>
  <c r="AF325" i="1" s="1"/>
  <c r="AC271" i="1"/>
  <c r="AD271" i="1"/>
  <c r="AF271" i="1"/>
  <c r="AG271" i="1" s="1"/>
  <c r="AH271" i="1" s="1"/>
  <c r="U185" i="1"/>
  <c r="U367" i="1"/>
  <c r="AG367" i="1" s="1"/>
  <c r="AB279" i="1"/>
  <c r="AC279" i="1"/>
  <c r="AD279" i="1" s="1"/>
  <c r="AC238" i="1"/>
  <c r="AD238" i="1"/>
  <c r="U407" i="1"/>
  <c r="AG407" i="1" s="1"/>
  <c r="AH407" i="1" s="1"/>
  <c r="AB399" i="1"/>
  <c r="AF393" i="1"/>
  <c r="U352" i="1"/>
  <c r="AB302" i="1"/>
  <c r="AC302" i="1"/>
  <c r="AD302" i="1"/>
  <c r="AG302" i="1" s="1"/>
  <c r="AH302" i="1" s="1"/>
  <c r="AF302" i="1"/>
  <c r="U319" i="1"/>
  <c r="U359" i="1"/>
  <c r="U174" i="1"/>
  <c r="AC174" i="1"/>
  <c r="AD174" i="1"/>
  <c r="AF174" i="1" s="1"/>
  <c r="AB211" i="1"/>
  <c r="U349" i="1"/>
  <c r="U371" i="1"/>
  <c r="AC371" i="1"/>
  <c r="AD371" i="1"/>
  <c r="AF371" i="1"/>
  <c r="AG371" i="1"/>
  <c r="AH371" i="1"/>
  <c r="U271" i="1"/>
  <c r="U253" i="1"/>
  <c r="AC253" i="1"/>
  <c r="AD253" i="1"/>
  <c r="AC349" i="1"/>
  <c r="AD349" i="1"/>
  <c r="U382" i="1"/>
  <c r="U362" i="1"/>
  <c r="AB362" i="1"/>
  <c r="AC362" i="1"/>
  <c r="AD362" i="1"/>
  <c r="AC281" i="1"/>
  <c r="AD281" i="1"/>
  <c r="AB306" i="1"/>
  <c r="AB355" i="1"/>
  <c r="AB326" i="1"/>
  <c r="AC326" i="1"/>
  <c r="AD326" i="1" s="1"/>
  <c r="AF326" i="1" s="1"/>
  <c r="AB380" i="1"/>
  <c r="AB384" i="1"/>
  <c r="AC384" i="1"/>
  <c r="AD384" i="1"/>
  <c r="U384" i="1"/>
  <c r="AF227" i="1"/>
  <c r="AG266" i="1"/>
  <c r="AH266" i="1" s="1"/>
  <c r="AF356" i="1"/>
  <c r="AG356" i="1" s="1"/>
  <c r="AH356" i="1" s="1"/>
  <c r="AF261" i="1"/>
  <c r="AB222" i="1"/>
  <c r="U312" i="1"/>
  <c r="AB312" i="1"/>
  <c r="AC312" i="1"/>
  <c r="AD312" i="1"/>
  <c r="U331" i="1"/>
  <c r="AC296" i="1"/>
  <c r="AD296" i="1"/>
  <c r="AF296" i="1" s="1"/>
  <c r="AG296" i="1"/>
  <c r="AH296" i="1" s="1"/>
  <c r="U265" i="1"/>
  <c r="AG333" i="1"/>
  <c r="AH333" i="1"/>
  <c r="U181" i="1"/>
  <c r="AC286" i="1"/>
  <c r="AD286" i="1" s="1"/>
  <c r="U309" i="1"/>
  <c r="U315" i="1"/>
  <c r="AC273" i="1"/>
  <c r="AD273" i="1"/>
  <c r="AB303" i="1"/>
  <c r="U284" i="1"/>
  <c r="AC284" i="1"/>
  <c r="AD284" i="1"/>
  <c r="U291" i="1"/>
  <c r="AC291" i="1"/>
  <c r="AD291" i="1"/>
  <c r="U260" i="1"/>
  <c r="AB260" i="1"/>
  <c r="AC260" i="1"/>
  <c r="AD260" i="1" s="1"/>
  <c r="AB334" i="1"/>
  <c r="AC343" i="1"/>
  <c r="AD343" i="1"/>
  <c r="AF343" i="1" s="1"/>
  <c r="AB258" i="1"/>
  <c r="AB295" i="1"/>
  <c r="AC295" i="1"/>
  <c r="AD295" i="1"/>
  <c r="AB331" i="1"/>
  <c r="AC331" i="1"/>
  <c r="AD331" i="1"/>
  <c r="AF243" i="1"/>
  <c r="U328" i="1"/>
  <c r="U336" i="1"/>
  <c r="AC336" i="1"/>
  <c r="AD336" i="1"/>
  <c r="AF336" i="1" s="1"/>
  <c r="AG336" i="1"/>
  <c r="AH336" i="1"/>
  <c r="U235" i="1"/>
  <c r="AB235" i="1"/>
  <c r="AC235" i="1"/>
  <c r="AD235" i="1"/>
  <c r="U332" i="1"/>
  <c r="U219" i="1"/>
  <c r="AB219" i="1"/>
  <c r="AB265" i="1"/>
  <c r="AC265" i="1"/>
  <c r="AD265" i="1"/>
  <c r="AC306" i="1"/>
  <c r="AD306" i="1"/>
  <c r="U306" i="1"/>
  <c r="AB293" i="1"/>
  <c r="U293" i="1"/>
  <c r="AG250" i="1"/>
  <c r="AH250" i="1"/>
  <c r="AG387" i="1"/>
  <c r="AH387" i="1" s="1"/>
  <c r="AF535" i="1"/>
  <c r="AF522" i="1"/>
  <c r="AG522" i="1" s="1"/>
  <c r="AH522" i="1" s="1"/>
  <c r="AF577" i="1"/>
  <c r="AG577" i="1" s="1"/>
  <c r="AH577" i="1" s="1"/>
  <c r="AF514" i="1"/>
  <c r="AG514" i="1"/>
  <c r="AH514" i="1" s="1"/>
  <c r="AF472" i="1"/>
  <c r="AG472" i="1"/>
  <c r="AH472" i="1" s="1"/>
  <c r="AF539" i="1"/>
  <c r="AG539" i="1" s="1"/>
  <c r="AH539" i="1" s="1"/>
  <c r="AF515" i="1"/>
  <c r="AF409" i="1"/>
  <c r="AF559" i="1"/>
  <c r="AG559" i="1"/>
  <c r="AH559" i="1"/>
  <c r="AF575" i="1"/>
  <c r="AG575" i="1"/>
  <c r="AH575" i="1" s="1"/>
  <c r="AF573" i="1"/>
  <c r="AF558" i="1"/>
  <c r="AG558" i="1" s="1"/>
  <c r="AH558" i="1" s="1"/>
  <c r="AF367" i="1"/>
  <c r="AH367" i="1"/>
  <c r="AF362" i="1"/>
  <c r="AG362" i="1" s="1"/>
  <c r="AH362" i="1" s="1"/>
  <c r="AF384" i="1"/>
  <c r="AG384" i="1" s="1"/>
  <c r="AH384" i="1" s="1"/>
  <c r="AF283" i="1"/>
  <c r="AF291" i="1"/>
  <c r="AG291" i="1" s="1"/>
  <c r="AH291" i="1" s="1"/>
  <c r="AF293" i="1"/>
  <c r="AF284" i="1"/>
  <c r="AG284" i="1"/>
  <c r="AH284" i="1" s="1"/>
  <c r="AF331" i="1"/>
  <c r="AG331" i="1" s="1"/>
  <c r="AH331" i="1" s="1"/>
  <c r="AF273" i="1"/>
  <c r="AG273" i="1" s="1"/>
  <c r="AH273" i="1" s="1"/>
  <c r="AF295" i="1"/>
  <c r="AG295" i="1"/>
  <c r="AH295" i="1"/>
  <c r="V144" i="1"/>
  <c r="R17" i="1"/>
  <c r="S17" i="1" s="1"/>
  <c r="V15" i="1"/>
  <c r="V48" i="1"/>
  <c r="T142" i="1"/>
  <c r="U142" i="1"/>
  <c r="V13" i="1"/>
  <c r="AG174" i="1"/>
  <c r="AH174" i="1" s="1"/>
  <c r="V187" i="1"/>
  <c r="T187" i="1"/>
  <c r="U187" i="1" s="1"/>
  <c r="V24" i="1"/>
  <c r="T165" i="1"/>
  <c r="V183" i="1"/>
  <c r="T183" i="1"/>
  <c r="U183" i="1"/>
  <c r="V182" i="1"/>
  <c r="T182" i="1"/>
  <c r="U182" i="1"/>
  <c r="T180" i="1"/>
  <c r="AB180" i="1" s="1"/>
  <c r="AC180" i="1"/>
  <c r="AD180" i="1" s="1"/>
  <c r="V180" i="1"/>
  <c r="V176" i="1"/>
  <c r="T176" i="1"/>
  <c r="U176" i="1" s="1"/>
  <c r="AB174" i="1"/>
  <c r="V30" i="1"/>
  <c r="V29" i="1"/>
  <c r="T178" i="1"/>
  <c r="U178" i="1"/>
  <c r="AB204" i="1"/>
  <c r="AB175" i="1"/>
  <c r="AC175" i="1"/>
  <c r="AD175" i="1" s="1"/>
  <c r="AC183" i="1"/>
  <c r="AD183" i="1"/>
  <c r="AF183" i="1"/>
  <c r="AG183" i="1"/>
  <c r="AH183" i="1" s="1"/>
  <c r="AB179" i="1"/>
  <c r="T203" i="1"/>
  <c r="U203" i="1"/>
  <c r="AC167" i="1"/>
  <c r="AD167" i="1" s="1"/>
  <c r="AG167" i="1" s="1"/>
  <c r="AH167" i="1" s="1"/>
  <c r="T177" i="1"/>
  <c r="U177" i="1"/>
  <c r="AB177" i="1"/>
  <c r="AC177" i="1"/>
  <c r="AD177" i="1"/>
  <c r="U167" i="1"/>
  <c r="AB185" i="1"/>
  <c r="AC197" i="1"/>
  <c r="AD197" i="1"/>
  <c r="T208" i="1"/>
  <c r="U208" i="1"/>
  <c r="R208" i="1"/>
  <c r="S208" i="1"/>
  <c r="AA203" i="1"/>
  <c r="R202" i="1"/>
  <c r="S202" i="1" s="1"/>
  <c r="R200" i="1"/>
  <c r="S200" i="1"/>
  <c r="T188" i="1"/>
  <c r="U188" i="1" s="1"/>
  <c r="R186" i="1"/>
  <c r="S186" i="1"/>
  <c r="AA185" i="1"/>
  <c r="AA182" i="1"/>
  <c r="R181" i="1"/>
  <c r="S181" i="1" s="1"/>
  <c r="AA180" i="1"/>
  <c r="T148" i="1"/>
  <c r="R199" i="1"/>
  <c r="S199" i="1"/>
  <c r="AB198" i="1"/>
  <c r="AC198" i="1"/>
  <c r="AD198" i="1" s="1"/>
  <c r="R197" i="1"/>
  <c r="S197" i="1"/>
  <c r="AA193" i="1"/>
  <c r="AB193" i="1" s="1"/>
  <c r="T192" i="1"/>
  <c r="U192" i="1" s="1"/>
  <c r="R190" i="1"/>
  <c r="S190" i="1"/>
  <c r="AA178" i="1"/>
  <c r="R177" i="1"/>
  <c r="S177" i="1" s="1"/>
  <c r="AA176" i="1"/>
  <c r="AA171" i="1"/>
  <c r="T170" i="1"/>
  <c r="AB170" i="1"/>
  <c r="AA169" i="1"/>
  <c r="R162" i="1"/>
  <c r="S162" i="1"/>
  <c r="R151" i="1"/>
  <c r="S151" i="1"/>
  <c r="AA40" i="1"/>
  <c r="AF319" i="1"/>
  <c r="AG319" i="1"/>
  <c r="AH319" i="1"/>
  <c r="AF197" i="1"/>
  <c r="AG197" i="1" s="1"/>
  <c r="AH197" i="1" s="1"/>
  <c r="AF368" i="1"/>
  <c r="AF456" i="1"/>
  <c r="AF306" i="1"/>
  <c r="AG306" i="1"/>
  <c r="AH306" i="1"/>
  <c r="AF344" i="1"/>
  <c r="AG344" i="1" s="1"/>
  <c r="AH344" i="1" s="1"/>
  <c r="AF381" i="1"/>
  <c r="AG381" i="1" s="1"/>
  <c r="AH381" i="1" s="1"/>
  <c r="AF177" i="1"/>
  <c r="AG177" i="1"/>
  <c r="AH177" i="1"/>
  <c r="U255" i="1"/>
  <c r="U358" i="1"/>
  <c r="AC358" i="1"/>
  <c r="AD358" i="1" s="1"/>
  <c r="AB173" i="1"/>
  <c r="AC173" i="1"/>
  <c r="AD173" i="1"/>
  <c r="U173" i="1"/>
  <c r="U252" i="1"/>
  <c r="AB252" i="1"/>
  <c r="AF329" i="1"/>
  <c r="U179" i="1"/>
  <c r="U289" i="1"/>
  <c r="AB319" i="1"/>
  <c r="U344" i="1"/>
  <c r="AG210" i="1"/>
  <c r="AH210" i="1"/>
  <c r="U248" i="1"/>
  <c r="AC248" i="1"/>
  <c r="AD248" i="1" s="1"/>
  <c r="T320" i="1"/>
  <c r="AB320" i="1" s="1"/>
  <c r="U303" i="1"/>
  <c r="AC303" i="1"/>
  <c r="AD303" i="1" s="1"/>
  <c r="U269" i="1"/>
  <c r="AC269" i="1"/>
  <c r="AD269" i="1"/>
  <c r="U297" i="1"/>
  <c r="AC297" i="1"/>
  <c r="AD297" i="1"/>
  <c r="AB385" i="1"/>
  <c r="AC380" i="1"/>
  <c r="AD380" i="1" s="1"/>
  <c r="AF380" i="1" s="1"/>
  <c r="U380" i="1"/>
  <c r="T390" i="1"/>
  <c r="AC390" i="1" s="1"/>
  <c r="U249" i="1"/>
  <c r="AB249" i="1"/>
  <c r="AC353" i="1"/>
  <c r="AD353" i="1"/>
  <c r="AF353" i="1" s="1"/>
  <c r="U353" i="1"/>
  <c r="U399" i="1"/>
  <c r="AC399" i="1"/>
  <c r="AD399" i="1"/>
  <c r="U374" i="1"/>
  <c r="AB374" i="1"/>
  <c r="U394" i="1"/>
  <c r="AB394" i="1"/>
  <c r="U193" i="1"/>
  <c r="U216" i="1"/>
  <c r="AC216" i="1"/>
  <c r="AD216" i="1"/>
  <c r="AF216" i="1" s="1"/>
  <c r="AB498" i="1"/>
  <c r="AC511" i="1"/>
  <c r="AD511" i="1" s="1"/>
  <c r="AB511" i="1"/>
  <c r="U413" i="1"/>
  <c r="AB413" i="1"/>
  <c r="T189" i="1"/>
  <c r="AC502" i="1"/>
  <c r="AD502" i="1"/>
  <c r="U502" i="1"/>
  <c r="AB502" i="1"/>
  <c r="V398" i="1"/>
  <c r="T398" i="1"/>
  <c r="AB398" i="1" s="1"/>
  <c r="T397" i="1"/>
  <c r="AC397" i="1" s="1"/>
  <c r="AD397" i="1" s="1"/>
  <c r="AB397" i="1"/>
  <c r="U375" i="1"/>
  <c r="AC375" i="1"/>
  <c r="AD375" i="1" s="1"/>
  <c r="V369" i="1"/>
  <c r="T369" i="1"/>
  <c r="T364" i="1"/>
  <c r="V364" i="1"/>
  <c r="T363" i="1"/>
  <c r="AB363" i="1"/>
  <c r="T361" i="1"/>
  <c r="U361" i="1" s="1"/>
  <c r="AB344" i="1"/>
  <c r="T318" i="1"/>
  <c r="AB318" i="1"/>
  <c r="V213" i="1"/>
  <c r="T213" i="1"/>
  <c r="AB213" i="1" s="1"/>
  <c r="AE206" i="1"/>
  <c r="AA206" i="1"/>
  <c r="AB206" i="1" s="1"/>
  <c r="AC206" i="1"/>
  <c r="AD206" i="1"/>
  <c r="AE201" i="1"/>
  <c r="AA201" i="1"/>
  <c r="AB201" i="1"/>
  <c r="AC201" i="1"/>
  <c r="AD201" i="1"/>
  <c r="AF201" i="1" s="1"/>
  <c r="AE199" i="1"/>
  <c r="AA199" i="1"/>
  <c r="AC199" i="1"/>
  <c r="AD199" i="1"/>
  <c r="AC192" i="1"/>
  <c r="AD192" i="1"/>
  <c r="AA186" i="1"/>
  <c r="AB186" i="1" s="1"/>
  <c r="AC186" i="1"/>
  <c r="AD186" i="1"/>
  <c r="AA145" i="1"/>
  <c r="AC179" i="1"/>
  <c r="AD179" i="1" s="1"/>
  <c r="AF223" i="1"/>
  <c r="AB269" i="1"/>
  <c r="AC382" i="1"/>
  <c r="AD382" i="1"/>
  <c r="AF349" i="1"/>
  <c r="AG349" i="1"/>
  <c r="AH349" i="1" s="1"/>
  <c r="AC407" i="1"/>
  <c r="AD407" i="1"/>
  <c r="AF238" i="1"/>
  <c r="AC185" i="1"/>
  <c r="AD185" i="1"/>
  <c r="AB340" i="1"/>
  <c r="AG370" i="1"/>
  <c r="AH370" i="1"/>
  <c r="AC497" i="1"/>
  <c r="AD497" i="1" s="1"/>
  <c r="AC432" i="1"/>
  <c r="AD432" i="1" s="1"/>
  <c r="AC430" i="1"/>
  <c r="AD430" i="1"/>
  <c r="AF366" i="1"/>
  <c r="AG366" i="1"/>
  <c r="AH366" i="1" s="1"/>
  <c r="AC394" i="1"/>
  <c r="AD394" i="1"/>
  <c r="AG247" i="1"/>
  <c r="AH247" i="1"/>
  <c r="AC413" i="1"/>
  <c r="AD413" i="1"/>
  <c r="AC389" i="1"/>
  <c r="AD389" i="1" s="1"/>
  <c r="AF236" i="1"/>
  <c r="AG236" i="1" s="1"/>
  <c r="AH236" i="1" s="1"/>
  <c r="AC252" i="1"/>
  <c r="AD252" i="1"/>
  <c r="AF252" i="1" s="1"/>
  <c r="AG252" i="1" s="1"/>
  <c r="AH252" i="1" s="1"/>
  <c r="AG324" i="1"/>
  <c r="AH324" i="1"/>
  <c r="T321" i="1"/>
  <c r="U334" i="1"/>
  <c r="AC334" i="1"/>
  <c r="AD334" i="1" s="1"/>
  <c r="AG261" i="1"/>
  <c r="AH261" i="1"/>
  <c r="AB176" i="1"/>
  <c r="AC176" i="1"/>
  <c r="AD176" i="1" s="1"/>
  <c r="AF176" i="1" s="1"/>
  <c r="AB392" i="1"/>
  <c r="AC392" i="1"/>
  <c r="AD392" i="1"/>
  <c r="U372" i="1"/>
  <c r="AB372" i="1"/>
  <c r="AC461" i="1"/>
  <c r="AD461" i="1" s="1"/>
  <c r="U467" i="1"/>
  <c r="T505" i="1"/>
  <c r="AB505" i="1" s="1"/>
  <c r="V505" i="1"/>
  <c r="U488" i="1"/>
  <c r="AC488" i="1"/>
  <c r="AD488" i="1"/>
  <c r="V483" i="1"/>
  <c r="T483" i="1"/>
  <c r="T482" i="1"/>
  <c r="AB482" i="1"/>
  <c r="V474" i="1"/>
  <c r="T474" i="1"/>
  <c r="AB474" i="1" s="1"/>
  <c r="V470" i="1"/>
  <c r="T470" i="1"/>
  <c r="AC470" i="1" s="1"/>
  <c r="AD470" i="1" s="1"/>
  <c r="T469" i="1"/>
  <c r="AB469" i="1" s="1"/>
  <c r="V459" i="1"/>
  <c r="T459" i="1"/>
  <c r="AB458" i="1"/>
  <c r="U300" i="1"/>
  <c r="AC300" i="1"/>
  <c r="AD300" i="1" s="1"/>
  <c r="AF300" i="1" s="1"/>
  <c r="AG300" i="1" s="1"/>
  <c r="AH300" i="1" s="1"/>
  <c r="AC211" i="1"/>
  <c r="AD211" i="1"/>
  <c r="AF211" i="1" s="1"/>
  <c r="AG211" i="1" s="1"/>
  <c r="AH211" i="1" s="1"/>
  <c r="U211" i="1"/>
  <c r="AB351" i="1"/>
  <c r="AB294" i="1"/>
  <c r="U294" i="1"/>
  <c r="U447" i="1"/>
  <c r="AC447" i="1"/>
  <c r="AD447" i="1"/>
  <c r="AB518" i="1"/>
  <c r="AC518" i="1"/>
  <c r="AD518" i="1" s="1"/>
  <c r="U485" i="1"/>
  <c r="AB485" i="1"/>
  <c r="U456" i="1"/>
  <c r="AB456" i="1"/>
  <c r="AC416" i="1"/>
  <c r="AD416" i="1"/>
  <c r="U416" i="1"/>
  <c r="AB389" i="1"/>
  <c r="V365" i="1"/>
  <c r="T365" i="1"/>
  <c r="AC365" i="1" s="1"/>
  <c r="AD365" i="1" s="1"/>
  <c r="V341" i="1"/>
  <c r="T341" i="1"/>
  <c r="AC341" i="1" s="1"/>
  <c r="AD341" i="1" s="1"/>
  <c r="AF341" i="1" s="1"/>
  <c r="U340" i="1"/>
  <c r="AC340" i="1"/>
  <c r="AD340" i="1" s="1"/>
  <c r="AF340" i="1" s="1"/>
  <c r="T218" i="1"/>
  <c r="AB218" i="1"/>
  <c r="V212" i="1"/>
  <c r="T212" i="1"/>
  <c r="AE202" i="1"/>
  <c r="AA202" i="1"/>
  <c r="AB202" i="1"/>
  <c r="AC202" i="1"/>
  <c r="AD202" i="1" s="1"/>
  <c r="AF202" i="1" s="1"/>
  <c r="AE200" i="1"/>
  <c r="AA200" i="1"/>
  <c r="AB200" i="1"/>
  <c r="AC200" i="1"/>
  <c r="AD200" i="1"/>
  <c r="V196" i="1"/>
  <c r="T196" i="1"/>
  <c r="AC195" i="1"/>
  <c r="AD195" i="1" s="1"/>
  <c r="AA190" i="1"/>
  <c r="AB190" i="1"/>
  <c r="AC190" i="1"/>
  <c r="AD190" i="1"/>
  <c r="AE181" i="1"/>
  <c r="AF181" i="1" s="1"/>
  <c r="AA181" i="1"/>
  <c r="AB181" i="1" s="1"/>
  <c r="AC181" i="1"/>
  <c r="AD181" i="1"/>
  <c r="V161" i="1"/>
  <c r="AA153" i="1"/>
  <c r="AC327" i="1"/>
  <c r="AD327" i="1" s="1"/>
  <c r="AC289" i="1"/>
  <c r="AD289" i="1"/>
  <c r="AC255" i="1"/>
  <c r="AD255" i="1"/>
  <c r="AG255" i="1" s="1"/>
  <c r="AH255" i="1" s="1"/>
  <c r="AB358" i="1"/>
  <c r="AC359" i="1"/>
  <c r="AD359" i="1" s="1"/>
  <c r="AB297" i="1"/>
  <c r="AC249" i="1"/>
  <c r="AD249" i="1"/>
  <c r="AB325" i="1"/>
  <c r="U395" i="1"/>
  <c r="AG395" i="1" s="1"/>
  <c r="AH395" i="1" s="1"/>
  <c r="AF374" i="1"/>
  <c r="AG374" i="1"/>
  <c r="AH374" i="1"/>
  <c r="AB239" i="1"/>
  <c r="AG241" i="1"/>
  <c r="AH241" i="1"/>
  <c r="AG290" i="1"/>
  <c r="AH290" i="1"/>
  <c r="AF388" i="1"/>
  <c r="AB192" i="1"/>
  <c r="AG479" i="1"/>
  <c r="AH479" i="1"/>
  <c r="AG354" i="1"/>
  <c r="AH354" i="1" s="1"/>
  <c r="AG272" i="1"/>
  <c r="AH272" i="1"/>
  <c r="AG221" i="1"/>
  <c r="AH221" i="1"/>
  <c r="AC429" i="1"/>
  <c r="AD429" i="1"/>
  <c r="AF429" i="1" s="1"/>
  <c r="AF460" i="1"/>
  <c r="AG460" i="1" s="1"/>
  <c r="AH460" i="1" s="1"/>
  <c r="AC193" i="1"/>
  <c r="AD193" i="1" s="1"/>
  <c r="AC458" i="1"/>
  <c r="AD458" i="1" s="1"/>
  <c r="AG285" i="1"/>
  <c r="AH285" i="1"/>
  <c r="AG439" i="1"/>
  <c r="AH439" i="1" s="1"/>
  <c r="AF207" i="1"/>
  <c r="AB336" i="1"/>
  <c r="AC335" i="1"/>
  <c r="AD335" i="1"/>
  <c r="U335" i="1"/>
  <c r="V148" i="1"/>
  <c r="AC262" i="1"/>
  <c r="AD262" i="1" s="1"/>
  <c r="AF262" i="1" s="1"/>
  <c r="U262" i="1"/>
  <c r="T220" i="1"/>
  <c r="U220" i="1" s="1"/>
  <c r="U238" i="1"/>
  <c r="AB329" i="1"/>
  <c r="U329" i="1"/>
  <c r="AC355" i="1"/>
  <c r="AD355" i="1"/>
  <c r="U355" i="1"/>
  <c r="U299" i="1"/>
  <c r="AC299" i="1"/>
  <c r="AD299" i="1" s="1"/>
  <c r="U263" i="1"/>
  <c r="AC263" i="1"/>
  <c r="AD263" i="1"/>
  <c r="AG263" i="1" s="1"/>
  <c r="AH263" i="1" s="1"/>
  <c r="U307" i="1"/>
  <c r="AC307" i="1"/>
  <c r="AD307" i="1"/>
  <c r="U226" i="1"/>
  <c r="AG226" i="1" s="1"/>
  <c r="AH226" i="1" s="1"/>
  <c r="AB226" i="1"/>
  <c r="U346" i="1"/>
  <c r="AC346" i="1"/>
  <c r="AD346" i="1"/>
  <c r="T322" i="1"/>
  <c r="AB322" i="1" s="1"/>
  <c r="AB342" i="1"/>
  <c r="U308" i="1"/>
  <c r="U236" i="1"/>
  <c r="AB236" i="1"/>
  <c r="U451" i="1"/>
  <c r="AB451" i="1"/>
  <c r="U445" i="1"/>
  <c r="AC445" i="1"/>
  <c r="AD445" i="1" s="1"/>
  <c r="U518" i="1"/>
  <c r="T417" i="1"/>
  <c r="AB417" i="1" s="1"/>
  <c r="U441" i="1"/>
  <c r="AC441" i="1"/>
  <c r="AD441" i="1"/>
  <c r="AF441" i="1" s="1"/>
  <c r="AB509" i="1"/>
  <c r="U509" i="1"/>
  <c r="U475" i="1"/>
  <c r="AB475" i="1"/>
  <c r="U428" i="1"/>
  <c r="AC428" i="1"/>
  <c r="AD428" i="1"/>
  <c r="AC517" i="1"/>
  <c r="AD517" i="1"/>
  <c r="AG517" i="1" s="1"/>
  <c r="AH517" i="1" s="1"/>
  <c r="U517" i="1"/>
  <c r="T512" i="1"/>
  <c r="V512" i="1"/>
  <c r="T507" i="1"/>
  <c r="AB507" i="1" s="1"/>
  <c r="V507" i="1"/>
  <c r="V500" i="1"/>
  <c r="T500" i="1"/>
  <c r="AB500" i="1" s="1"/>
  <c r="AC499" i="1"/>
  <c r="AD499" i="1" s="1"/>
  <c r="U499" i="1"/>
  <c r="V494" i="1"/>
  <c r="T494" i="1"/>
  <c r="U494" i="1" s="1"/>
  <c r="T473" i="1"/>
  <c r="V473" i="1"/>
  <c r="V471" i="1"/>
  <c r="T471" i="1"/>
  <c r="U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AB426" i="1" s="1"/>
  <c r="U423" i="1"/>
  <c r="AC423" i="1"/>
  <c r="AD423" i="1"/>
  <c r="U422" i="1"/>
  <c r="AC422" i="1"/>
  <c r="AD422" i="1"/>
  <c r="AF422" i="1" s="1"/>
  <c r="V420" i="1"/>
  <c r="T420" i="1"/>
  <c r="U418" i="1"/>
  <c r="AC418" i="1"/>
  <c r="AD418" i="1" s="1"/>
  <c r="AB516" i="1"/>
  <c r="U405" i="1"/>
  <c r="AC405" i="1"/>
  <c r="AD405" i="1" s="1"/>
  <c r="V504" i="1"/>
  <c r="T504" i="1"/>
  <c r="U504" i="1" s="1"/>
  <c r="V501" i="1"/>
  <c r="T501" i="1"/>
  <c r="AC501" i="1" s="1"/>
  <c r="AD501" i="1" s="1"/>
  <c r="U466" i="1"/>
  <c r="AC466" i="1"/>
  <c r="AD466" i="1" s="1"/>
  <c r="U463" i="1"/>
  <c r="AC463" i="1"/>
  <c r="AD463" i="1"/>
  <c r="AF463" i="1" s="1"/>
  <c r="AG463" i="1" s="1"/>
  <c r="AH463" i="1" s="1"/>
  <c r="V415" i="1"/>
  <c r="T415" i="1"/>
  <c r="AB415" i="1" s="1"/>
  <c r="V400" i="1"/>
  <c r="T400" i="1"/>
  <c r="AC400" i="1" s="1"/>
  <c r="AD400" i="1" s="1"/>
  <c r="AB250" i="1"/>
  <c r="U491" i="1"/>
  <c r="AC491" i="1"/>
  <c r="AD491" i="1"/>
  <c r="AB424" i="1"/>
  <c r="U424" i="1"/>
  <c r="V506" i="1"/>
  <c r="T506" i="1"/>
  <c r="V493" i="1"/>
  <c r="T493" i="1"/>
  <c r="AB493" i="1" s="1"/>
  <c r="T468" i="1"/>
  <c r="U468" i="1" s="1"/>
  <c r="V468" i="1"/>
  <c r="V457" i="1"/>
  <c r="T457" i="1"/>
  <c r="V448" i="1"/>
  <c r="T448" i="1"/>
  <c r="AB448" i="1" s="1"/>
  <c r="T434" i="1"/>
  <c r="AB434" i="1"/>
  <c r="AB428" i="1"/>
  <c r="T410" i="1"/>
  <c r="AB410" i="1" s="1"/>
  <c r="V410" i="1"/>
  <c r="V396" i="1"/>
  <c r="T396" i="1"/>
  <c r="AC396" i="1" s="1"/>
  <c r="AD396" i="1" s="1"/>
  <c r="V360" i="1"/>
  <c r="T360" i="1"/>
  <c r="AC360" i="1" s="1"/>
  <c r="V251" i="1"/>
  <c r="T251" i="1"/>
  <c r="U251" i="1" s="1"/>
  <c r="V465" i="1"/>
  <c r="T465" i="1"/>
  <c r="T240" i="1"/>
  <c r="AA208" i="1"/>
  <c r="AB208" i="1" s="1"/>
  <c r="AC208" i="1"/>
  <c r="AD208" i="1"/>
  <c r="AF208" i="1" s="1"/>
  <c r="AB187" i="1"/>
  <c r="AC187" i="1"/>
  <c r="AD187" i="1" s="1"/>
  <c r="AF187" i="1" s="1"/>
  <c r="AG187" i="1"/>
  <c r="AH187" i="1"/>
  <c r="AB183" i="1"/>
  <c r="AB203" i="1"/>
  <c r="AC203" i="1"/>
  <c r="AD203" i="1" s="1"/>
  <c r="AF203" i="1"/>
  <c r="AG203" i="1"/>
  <c r="AH203" i="1"/>
  <c r="AB178" i="1"/>
  <c r="AC178" i="1"/>
  <c r="AD178" i="1" s="1"/>
  <c r="AF199" i="1"/>
  <c r="AF200" i="1"/>
  <c r="AC251" i="1"/>
  <c r="AD251" i="1"/>
  <c r="AF251" i="1" s="1"/>
  <c r="AF418" i="1"/>
  <c r="AG418" i="1"/>
  <c r="AH418" i="1" s="1"/>
  <c r="AC471" i="1"/>
  <c r="AD471" i="1"/>
  <c r="AB471" i="1"/>
  <c r="AC494" i="1"/>
  <c r="AD494" i="1" s="1"/>
  <c r="AB494" i="1"/>
  <c r="AC500" i="1"/>
  <c r="AD500" i="1"/>
  <c r="AF500" i="1" s="1"/>
  <c r="AF428" i="1"/>
  <c r="AF307" i="1"/>
  <c r="U459" i="1"/>
  <c r="AC459" i="1"/>
  <c r="AD459" i="1"/>
  <c r="AB459" i="1"/>
  <c r="AF467" i="1"/>
  <c r="AF407" i="1"/>
  <c r="AF192" i="1"/>
  <c r="AG192" i="1"/>
  <c r="AH192" i="1" s="1"/>
  <c r="AB369" i="1"/>
  <c r="U369" i="1"/>
  <c r="AC369" i="1"/>
  <c r="AD369" i="1" s="1"/>
  <c r="U240" i="1"/>
  <c r="AC240" i="1"/>
  <c r="AD240" i="1"/>
  <c r="AG240" i="1" s="1"/>
  <c r="AH240" i="1" s="1"/>
  <c r="AB240" i="1"/>
  <c r="AC457" i="1"/>
  <c r="AD457" i="1"/>
  <c r="AB457" i="1"/>
  <c r="U457" i="1"/>
  <c r="AC493" i="1"/>
  <c r="AD493" i="1"/>
  <c r="U493" i="1"/>
  <c r="AB512" i="1"/>
  <c r="U512" i="1"/>
  <c r="AC512" i="1"/>
  <c r="AD512" i="1"/>
  <c r="AG512" i="1" s="1"/>
  <c r="AH512" i="1" s="1"/>
  <c r="AF180" i="1"/>
  <c r="AF458" i="1"/>
  <c r="AG458" i="1"/>
  <c r="AH458" i="1"/>
  <c r="AF249" i="1"/>
  <c r="U218" i="1"/>
  <c r="AC218" i="1"/>
  <c r="AD218" i="1" s="1"/>
  <c r="U482" i="1"/>
  <c r="AC482" i="1"/>
  <c r="AD482" i="1" s="1"/>
  <c r="AF392" i="1"/>
  <c r="AC321" i="1"/>
  <c r="AD321" i="1"/>
  <c r="U321" i="1"/>
  <c r="AF432" i="1"/>
  <c r="AG432" i="1"/>
  <c r="AH432" i="1"/>
  <c r="AC363" i="1"/>
  <c r="AD363" i="1" s="1"/>
  <c r="AF363" i="1" s="1"/>
  <c r="U363" i="1"/>
  <c r="U189" i="1"/>
  <c r="AB189" i="1"/>
  <c r="AC189" i="1"/>
  <c r="AD189" i="1" s="1"/>
  <c r="AF189" i="1" s="1"/>
  <c r="AB390" i="1"/>
  <c r="AD390" i="1"/>
  <c r="AF390" i="1" s="1"/>
  <c r="AG390" i="1" s="1"/>
  <c r="AH390" i="1" s="1"/>
  <c r="U390" i="1"/>
  <c r="AF303" i="1"/>
  <c r="AG303" i="1"/>
  <c r="AH303" i="1" s="1"/>
  <c r="AB396" i="1"/>
  <c r="AC468" i="1"/>
  <c r="AD468" i="1"/>
  <c r="AF468" i="1" s="1"/>
  <c r="AB468" i="1"/>
  <c r="U400" i="1"/>
  <c r="AC465" i="1"/>
  <c r="AD465" i="1"/>
  <c r="AF465" i="1" s="1"/>
  <c r="AB465" i="1"/>
  <c r="U465" i="1"/>
  <c r="AD360" i="1"/>
  <c r="U360" i="1"/>
  <c r="AB360" i="1"/>
  <c r="U434" i="1"/>
  <c r="AC434" i="1"/>
  <c r="AD434" i="1"/>
  <c r="AG434" i="1" s="1"/>
  <c r="AH434" i="1" s="1"/>
  <c r="U415" i="1"/>
  <c r="AC504" i="1"/>
  <c r="AD504" i="1"/>
  <c r="AB504" i="1"/>
  <c r="U455" i="1"/>
  <c r="AB455" i="1"/>
  <c r="AC455" i="1"/>
  <c r="AD455" i="1" s="1"/>
  <c r="AF455" i="1" s="1"/>
  <c r="U417" i="1"/>
  <c r="AC417" i="1"/>
  <c r="AD417" i="1"/>
  <c r="AF417" i="1" s="1"/>
  <c r="AF263" i="1"/>
  <c r="AF335" i="1"/>
  <c r="AG335" i="1"/>
  <c r="AH335" i="1"/>
  <c r="AF255" i="1"/>
  <c r="AB212" i="1"/>
  <c r="AC212" i="1"/>
  <c r="AD212" i="1"/>
  <c r="U212" i="1"/>
  <c r="AC483" i="1"/>
  <c r="AD483" i="1"/>
  <c r="AG483" i="1" s="1"/>
  <c r="AH483" i="1" s="1"/>
  <c r="AB483" i="1"/>
  <c r="U483" i="1"/>
  <c r="AF430" i="1"/>
  <c r="AF206" i="1"/>
  <c r="AG206" i="1" s="1"/>
  <c r="AH206" i="1" s="1"/>
  <c r="AC398" i="1"/>
  <c r="AD398" i="1"/>
  <c r="AF398" i="1" s="1"/>
  <c r="U398" i="1"/>
  <c r="U410" i="1"/>
  <c r="AC410" i="1"/>
  <c r="AD410" i="1"/>
  <c r="AF410" i="1" s="1"/>
  <c r="AC448" i="1"/>
  <c r="AD448" i="1" s="1"/>
  <c r="AG448" i="1" s="1"/>
  <c r="AH448" i="1" s="1"/>
  <c r="U448" i="1"/>
  <c r="AB506" i="1"/>
  <c r="AC506" i="1"/>
  <c r="AD506" i="1"/>
  <c r="U506" i="1"/>
  <c r="U420" i="1"/>
  <c r="AB420" i="1"/>
  <c r="AC420" i="1"/>
  <c r="AD420" i="1"/>
  <c r="AF420" i="1" s="1"/>
  <c r="AG420" i="1" s="1"/>
  <c r="AH420" i="1" s="1"/>
  <c r="AC473" i="1"/>
  <c r="AD473" i="1"/>
  <c r="AB473" i="1"/>
  <c r="U473" i="1"/>
  <c r="AF499" i="1"/>
  <c r="AG499" i="1"/>
  <c r="AH499" i="1"/>
  <c r="AC507" i="1"/>
  <c r="AD507" i="1" s="1"/>
  <c r="U507" i="1"/>
  <c r="AF517" i="1"/>
  <c r="U322" i="1"/>
  <c r="AC322" i="1"/>
  <c r="AD322" i="1" s="1"/>
  <c r="U196" i="1"/>
  <c r="AC196" i="1"/>
  <c r="AD196" i="1" s="1"/>
  <c r="AB196" i="1"/>
  <c r="U365" i="1"/>
  <c r="AB365" i="1"/>
  <c r="AC469" i="1"/>
  <c r="AD469" i="1"/>
  <c r="AF469" i="1" s="1"/>
  <c r="U469" i="1"/>
  <c r="AC505" i="1"/>
  <c r="AD505" i="1" s="1"/>
  <c r="U505" i="1"/>
  <c r="AF334" i="1"/>
  <c r="AG334" i="1" s="1"/>
  <c r="AH334" i="1" s="1"/>
  <c r="AF186" i="1"/>
  <c r="AG186" i="1"/>
  <c r="AH186" i="1"/>
  <c r="U318" i="1"/>
  <c r="AC318" i="1"/>
  <c r="AD318" i="1" s="1"/>
  <c r="AC361" i="1"/>
  <c r="AD361" i="1"/>
  <c r="AG361" i="1" s="1"/>
  <c r="AH361" i="1" s="1"/>
  <c r="AB364" i="1"/>
  <c r="U364" i="1"/>
  <c r="AC364" i="1"/>
  <c r="AD364" i="1"/>
  <c r="AF399" i="1"/>
  <c r="AF297" i="1"/>
  <c r="AG297" i="1"/>
  <c r="AH297" i="1"/>
  <c r="U320" i="1"/>
  <c r="AC320" i="1"/>
  <c r="AD320" i="1" s="1"/>
  <c r="AF473" i="1"/>
  <c r="AG473" i="1" s="1"/>
  <c r="AH473" i="1" s="1"/>
  <c r="AF434" i="1"/>
  <c r="AF360" i="1"/>
  <c r="AG360" i="1" s="1"/>
  <c r="AH360" i="1" s="1"/>
  <c r="AF240" i="1"/>
  <c r="AF361" i="1"/>
  <c r="AF459" i="1"/>
  <c r="AG459" i="1"/>
  <c r="AH459" i="1" s="1"/>
  <c r="AF504" i="1"/>
  <c r="AG504" i="1"/>
  <c r="AH504" i="1" s="1"/>
  <c r="AF512" i="1"/>
  <c r="AF493" i="1"/>
  <c r="AG493" i="1"/>
  <c r="AH493" i="1" s="1"/>
  <c r="AF448" i="1"/>
  <c r="AF483" i="1"/>
  <c r="AF212" i="1"/>
  <c r="V157" i="1"/>
  <c r="V119" i="1"/>
  <c r="T79" i="1"/>
  <c r="AC79" i="1" s="1"/>
  <c r="AD79" i="1" s="1"/>
  <c r="U79" i="1"/>
  <c r="T156" i="1"/>
  <c r="U156" i="1" s="1"/>
  <c r="V156" i="1"/>
  <c r="AA81" i="1"/>
  <c r="AE70" i="1"/>
  <c r="V65" i="1"/>
  <c r="AE144" i="1"/>
  <c r="AA144" i="1"/>
  <c r="AB144" i="1" s="1"/>
  <c r="AE114" i="1"/>
  <c r="T53" i="1"/>
  <c r="U53" i="1"/>
  <c r="V128" i="1"/>
  <c r="V158" i="1"/>
  <c r="V46" i="1"/>
  <c r="V37" i="1"/>
  <c r="V145" i="1"/>
  <c r="T145" i="1"/>
  <c r="V126" i="1"/>
  <c r="T126" i="1"/>
  <c r="U126" i="1" s="1"/>
  <c r="AA125" i="1"/>
  <c r="AA109" i="1"/>
  <c r="AA118" i="1"/>
  <c r="R44" i="1"/>
  <c r="S44" i="1"/>
  <c r="T41" i="1"/>
  <c r="U41" i="1" s="1"/>
  <c r="T37" i="1"/>
  <c r="R71" i="1"/>
  <c r="S71" i="1"/>
  <c r="T35" i="1"/>
  <c r="R34" i="1"/>
  <c r="S34" i="1"/>
  <c r="R29" i="1"/>
  <c r="S29" i="1" s="1"/>
  <c r="T27" i="1"/>
  <c r="U27" i="1"/>
  <c r="T51" i="1"/>
  <c r="AC51" i="1" s="1"/>
  <c r="AD51" i="1" s="1"/>
  <c r="U51" i="1"/>
  <c r="AA131" i="1"/>
  <c r="T118" i="1"/>
  <c r="AB118" i="1" s="1"/>
  <c r="R80" i="1"/>
  <c r="S80" i="1" s="1"/>
  <c r="AA77" i="1"/>
  <c r="T56" i="1"/>
  <c r="AB56" i="1" s="1"/>
  <c r="U56" i="1"/>
  <c r="AA47" i="1"/>
  <c r="T24" i="1"/>
  <c r="AB24" i="1" s="1"/>
  <c r="U24" i="1"/>
  <c r="AA117" i="1"/>
  <c r="AA99" i="1"/>
  <c r="AA95" i="1"/>
  <c r="AA91" i="1"/>
  <c r="AA66" i="1"/>
  <c r="AB66" i="1" s="1"/>
  <c r="AA136" i="1"/>
  <c r="T93" i="1"/>
  <c r="AB93" i="1" s="1"/>
  <c r="U93" i="1"/>
  <c r="R92" i="1"/>
  <c r="S92" i="1" s="1"/>
  <c r="T73" i="1"/>
  <c r="U73" i="1"/>
  <c r="AA70" i="1"/>
  <c r="R70" i="1"/>
  <c r="S70" i="1"/>
  <c r="R47" i="1"/>
  <c r="S47" i="1"/>
  <c r="R43" i="1"/>
  <c r="S43" i="1"/>
  <c r="AA39" i="1"/>
  <c r="R37" i="1"/>
  <c r="S37" i="1"/>
  <c r="T34" i="1"/>
  <c r="AB34" i="1" s="1"/>
  <c r="AC34" i="1" s="1"/>
  <c r="AD34" i="1" s="1"/>
  <c r="U34" i="1"/>
  <c r="R18" i="1"/>
  <c r="S18" i="1" s="1"/>
  <c r="T129" i="1"/>
  <c r="U129" i="1" s="1"/>
  <c r="T135" i="1"/>
  <c r="AC135" i="1" s="1"/>
  <c r="AD135" i="1" s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U107" i="1" s="1"/>
  <c r="R100" i="1"/>
  <c r="S100" i="1" s="1"/>
  <c r="R99" i="1"/>
  <c r="S99" i="1"/>
  <c r="R98" i="1"/>
  <c r="S98" i="1"/>
  <c r="R90" i="1"/>
  <c r="S90" i="1" s="1"/>
  <c r="T68" i="1"/>
  <c r="U68" i="1"/>
  <c r="R62" i="1"/>
  <c r="S62" i="1" s="1"/>
  <c r="R61" i="1"/>
  <c r="S61" i="1"/>
  <c r="T59" i="1"/>
  <c r="U59" i="1" s="1"/>
  <c r="R57" i="1"/>
  <c r="S57" i="1"/>
  <c r="T55" i="1"/>
  <c r="AB55" i="1" s="1"/>
  <c r="AC55" i="1" s="1"/>
  <c r="AD55" i="1" s="1"/>
  <c r="R54" i="1"/>
  <c r="S54" i="1"/>
  <c r="R53" i="1"/>
  <c r="S53" i="1" s="1"/>
  <c r="R46" i="1"/>
  <c r="S46" i="1"/>
  <c r="T42" i="1"/>
  <c r="AC42" i="1" s="1"/>
  <c r="AD42" i="1" s="1"/>
  <c r="U42" i="1"/>
  <c r="T40" i="1"/>
  <c r="AB40" i="1" s="1"/>
  <c r="AC40" i="1" s="1"/>
  <c r="AD40" i="1" s="1"/>
  <c r="AA33" i="1"/>
  <c r="R27" i="1"/>
  <c r="S27" i="1"/>
  <c r="R26" i="1"/>
  <c r="S26" i="1"/>
  <c r="AA105" i="1"/>
  <c r="AA38" i="1"/>
  <c r="T52" i="1"/>
  <c r="AB52" i="1" s="1"/>
  <c r="T60" i="1"/>
  <c r="U60" i="1"/>
  <c r="AA68" i="1"/>
  <c r="R50" i="1"/>
  <c r="S50" i="1"/>
  <c r="R42" i="1"/>
  <c r="S42" i="1"/>
  <c r="AA25" i="1"/>
  <c r="T127" i="1"/>
  <c r="U127" i="1"/>
  <c r="T16" i="1"/>
  <c r="AB16" i="1" s="1"/>
  <c r="U16" i="1"/>
  <c r="T82" i="1"/>
  <c r="AC82" i="1" s="1"/>
  <c r="AD82" i="1" s="1"/>
  <c r="U82" i="1"/>
  <c r="T39" i="1"/>
  <c r="AB39" i="1" s="1"/>
  <c r="T141" i="1"/>
  <c r="U141" i="1"/>
  <c r="T139" i="1"/>
  <c r="U139" i="1"/>
  <c r="R138" i="1"/>
  <c r="S138" i="1"/>
  <c r="R122" i="1"/>
  <c r="S122" i="1" s="1"/>
  <c r="R120" i="1"/>
  <c r="S120" i="1"/>
  <c r="R116" i="1"/>
  <c r="S116" i="1"/>
  <c r="T109" i="1"/>
  <c r="AB109" i="1" s="1"/>
  <c r="AC109" i="1" s="1"/>
  <c r="AD109" i="1" s="1"/>
  <c r="U109" i="1"/>
  <c r="R108" i="1"/>
  <c r="S108" i="1" s="1"/>
  <c r="R106" i="1"/>
  <c r="S106" i="1"/>
  <c r="R102" i="1"/>
  <c r="S102" i="1"/>
  <c r="T100" i="1"/>
  <c r="AB100" i="1" s="1"/>
  <c r="AC100" i="1" s="1"/>
  <c r="AD100" i="1" s="1"/>
  <c r="U100" i="1"/>
  <c r="AA98" i="1"/>
  <c r="R91" i="1"/>
  <c r="S91" i="1" s="1"/>
  <c r="R89" i="1"/>
  <c r="S89" i="1"/>
  <c r="T87" i="1"/>
  <c r="U87" i="1"/>
  <c r="R87" i="1"/>
  <c r="S87" i="1"/>
  <c r="T84" i="1"/>
  <c r="U84" i="1" s="1"/>
  <c r="R82" i="1"/>
  <c r="S82" i="1"/>
  <c r="T80" i="1"/>
  <c r="AB80" i="1" s="1"/>
  <c r="AC80" i="1" s="1"/>
  <c r="AD80" i="1" s="1"/>
  <c r="U80" i="1"/>
  <c r="T78" i="1"/>
  <c r="AB78" i="1" s="1"/>
  <c r="U78" i="1"/>
  <c r="R59" i="1"/>
  <c r="S59" i="1"/>
  <c r="T57" i="1"/>
  <c r="U57" i="1"/>
  <c r="T48" i="1"/>
  <c r="U48" i="1"/>
  <c r="R38" i="1"/>
  <c r="S38" i="1"/>
  <c r="T33" i="1"/>
  <c r="AB33" i="1" s="1"/>
  <c r="AC33" i="1" s="1"/>
  <c r="AD33" i="1" s="1"/>
  <c r="U33" i="1"/>
  <c r="R32" i="1"/>
  <c r="S32" i="1"/>
  <c r="T29" i="1"/>
  <c r="U29" i="1"/>
  <c r="AA28" i="1"/>
  <c r="AB28" i="1" s="1"/>
  <c r="AC28" i="1" s="1"/>
  <c r="AD28" i="1" s="1"/>
  <c r="R28" i="1"/>
  <c r="S28" i="1"/>
  <c r="R22" i="1"/>
  <c r="S22" i="1" s="1"/>
  <c r="AA21" i="1"/>
  <c r="T20" i="1"/>
  <c r="U20" i="1"/>
  <c r="T13" i="1"/>
  <c r="AC13" i="1" s="1"/>
  <c r="AD13" i="1" s="1"/>
  <c r="U13" i="1"/>
  <c r="T75" i="1"/>
  <c r="U75" i="1"/>
  <c r="R73" i="1"/>
  <c r="S73" i="1"/>
  <c r="T66" i="1"/>
  <c r="U66" i="1"/>
  <c r="T45" i="1"/>
  <c r="U45" i="1"/>
  <c r="T130" i="1"/>
  <c r="AB130" i="1" s="1"/>
  <c r="U130" i="1"/>
  <c r="T61" i="1"/>
  <c r="AB61" i="1"/>
  <c r="AC61" i="1"/>
  <c r="AD61" i="1"/>
  <c r="AF61" i="1" s="1"/>
  <c r="AG61" i="1" s="1"/>
  <c r="AH61" i="1" s="1"/>
  <c r="T47" i="1"/>
  <c r="U47" i="1"/>
  <c r="T140" i="1"/>
  <c r="AC140" i="1" s="1"/>
  <c r="AD140" i="1" s="1"/>
  <c r="U140" i="1"/>
  <c r="T28" i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AC23" i="1" s="1"/>
  <c r="AD23" i="1" s="1"/>
  <c r="U23" i="1"/>
  <c r="AA154" i="1"/>
  <c r="AA94" i="1"/>
  <c r="AA90" i="1"/>
  <c r="AA86" i="1"/>
  <c r="AA82" i="1"/>
  <c r="AA56" i="1"/>
  <c r="V32" i="1"/>
  <c r="T32" i="1"/>
  <c r="AA16" i="1"/>
  <c r="T138" i="1"/>
  <c r="U138" i="1"/>
  <c r="T110" i="1"/>
  <c r="U110" i="1" s="1"/>
  <c r="T164" i="1"/>
  <c r="AC164" i="1" s="1"/>
  <c r="AD164" i="1" s="1"/>
  <c r="V162" i="1"/>
  <c r="T162" i="1"/>
  <c r="U162" i="1" s="1"/>
  <c r="AA115" i="1"/>
  <c r="R111" i="1"/>
  <c r="S111" i="1"/>
  <c r="AA74" i="1"/>
  <c r="AB74" i="1" s="1"/>
  <c r="AC74" i="1" s="1"/>
  <c r="AD74" i="1" s="1"/>
  <c r="V72" i="1"/>
  <c r="T72" i="1"/>
  <c r="U72" i="1" s="1"/>
  <c r="AA67" i="1"/>
  <c r="AB67" i="1"/>
  <c r="AC67" i="1" s="1"/>
  <c r="AD67" i="1"/>
  <c r="AA53" i="1"/>
  <c r="AB53" i="1"/>
  <c r="AC53" i="1"/>
  <c r="AD53" i="1" s="1"/>
  <c r="AA44" i="1"/>
  <c r="V168" i="1"/>
  <c r="T168" i="1"/>
  <c r="AB168" i="1" s="1"/>
  <c r="AA124" i="1"/>
  <c r="V88" i="1"/>
  <c r="T88" i="1"/>
  <c r="U88" i="1" s="1"/>
  <c r="AA84" i="1"/>
  <c r="AA62" i="1"/>
  <c r="V14" i="1"/>
  <c r="T14" i="1"/>
  <c r="U14" i="1"/>
  <c r="T121" i="1"/>
  <c r="T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AB64" i="1" s="1"/>
  <c r="V64" i="1"/>
  <c r="AA51" i="1"/>
  <c r="AA49" i="1"/>
  <c r="T43" i="1"/>
  <c r="U43" i="1"/>
  <c r="V43" i="1"/>
  <c r="AA43" i="1"/>
  <c r="AA37" i="1"/>
  <c r="R168" i="1"/>
  <c r="S168" i="1"/>
  <c r="AB164" i="1"/>
  <c r="T161" i="1"/>
  <c r="AB161" i="1" s="1"/>
  <c r="R152" i="1"/>
  <c r="S152" i="1" s="1"/>
  <c r="AA149" i="1"/>
  <c r="R134" i="1"/>
  <c r="S134" i="1"/>
  <c r="R129" i="1"/>
  <c r="S129" i="1"/>
  <c r="R127" i="1"/>
  <c r="S127" i="1"/>
  <c r="R119" i="1"/>
  <c r="S119" i="1" s="1"/>
  <c r="AA113" i="1"/>
  <c r="R113" i="1"/>
  <c r="S113" i="1"/>
  <c r="T112" i="1"/>
  <c r="AB112" i="1" s="1"/>
  <c r="U112" i="1"/>
  <c r="R107" i="1"/>
  <c r="S107" i="1"/>
  <c r="R101" i="1"/>
  <c r="S101" i="1"/>
  <c r="R93" i="1"/>
  <c r="S93" i="1"/>
  <c r="R56" i="1"/>
  <c r="S56" i="1"/>
  <c r="AA48" i="1"/>
  <c r="AB48" i="1" s="1"/>
  <c r="AC48" i="1" s="1"/>
  <c r="AD48" i="1" s="1"/>
  <c r="R36" i="1"/>
  <c r="S36" i="1" s="1"/>
  <c r="T30" i="1"/>
  <c r="U30" i="1" s="1"/>
  <c r="R15" i="1"/>
  <c r="S15" i="1"/>
  <c r="R166" i="1"/>
  <c r="S166" i="1"/>
  <c r="AB165" i="1"/>
  <c r="R159" i="1"/>
  <c r="S159" i="1"/>
  <c r="T155" i="1"/>
  <c r="U155" i="1"/>
  <c r="R141" i="1"/>
  <c r="S141" i="1"/>
  <c r="T136" i="1"/>
  <c r="U136" i="1" s="1"/>
  <c r="T134" i="1"/>
  <c r="T128" i="1"/>
  <c r="U128" i="1" s="1"/>
  <c r="R112" i="1"/>
  <c r="S112" i="1"/>
  <c r="R94" i="1"/>
  <c r="S94" i="1"/>
  <c r="R60" i="1"/>
  <c r="S60" i="1" s="1"/>
  <c r="R40" i="1"/>
  <c r="S40" i="1"/>
  <c r="R31" i="1"/>
  <c r="S31" i="1" s="1"/>
  <c r="T19" i="1"/>
  <c r="U19" i="1"/>
  <c r="U145" i="1"/>
  <c r="AC163" i="1"/>
  <c r="AD163" i="1"/>
  <c r="AB167" i="1"/>
  <c r="U166" i="1"/>
  <c r="AB166" i="1"/>
  <c r="AA157" i="1"/>
  <c r="AB157" i="1"/>
  <c r="AC157" i="1"/>
  <c r="AD157" i="1"/>
  <c r="AG157" i="1" s="1"/>
  <c r="AH157" i="1" s="1"/>
  <c r="AF157" i="1"/>
  <c r="AA108" i="1"/>
  <c r="AB108" i="1" s="1"/>
  <c r="AC108" i="1" s="1"/>
  <c r="AD108" i="1" s="1"/>
  <c r="V89" i="1"/>
  <c r="T89" i="1"/>
  <c r="V86" i="1"/>
  <c r="T86" i="1"/>
  <c r="U86" i="1" s="1"/>
  <c r="AC166" i="1"/>
  <c r="AD166" i="1" s="1"/>
  <c r="AA158" i="1"/>
  <c r="AB158" i="1"/>
  <c r="AC158" i="1"/>
  <c r="AD158" i="1"/>
  <c r="V87" i="1"/>
  <c r="U165" i="1"/>
  <c r="AC165" i="1"/>
  <c r="AD165" i="1" s="1"/>
  <c r="AA161" i="1"/>
  <c r="AB153" i="1"/>
  <c r="AC153" i="1"/>
  <c r="AD153" i="1"/>
  <c r="AG153" i="1" s="1"/>
  <c r="AH153" i="1" s="1"/>
  <c r="AF153" i="1"/>
  <c r="AA141" i="1"/>
  <c r="AA134" i="1"/>
  <c r="U168" i="1"/>
  <c r="AC168" i="1"/>
  <c r="AD168" i="1"/>
  <c r="AB163" i="1"/>
  <c r="U95" i="1"/>
  <c r="AB95" i="1"/>
  <c r="AC95" i="1"/>
  <c r="AD95" i="1"/>
  <c r="AF95" i="1"/>
  <c r="T91" i="1"/>
  <c r="AB91" i="1" s="1"/>
  <c r="U91" i="1"/>
  <c r="AA78" i="1"/>
  <c r="V71" i="1"/>
  <c r="T71" i="1"/>
  <c r="U71" i="1"/>
  <c r="AA23" i="1"/>
  <c r="V18" i="1"/>
  <c r="T18" i="1"/>
  <c r="AB18" i="1" s="1"/>
  <c r="U18" i="1"/>
  <c r="V17" i="1"/>
  <c r="T17" i="1"/>
  <c r="V95" i="1"/>
  <c r="T97" i="1"/>
  <c r="U97" i="1"/>
  <c r="T76" i="1"/>
  <c r="AB76" i="1" s="1"/>
  <c r="U76" i="1"/>
  <c r="AF167" i="1"/>
  <c r="V155" i="1"/>
  <c r="V147" i="1"/>
  <c r="T147" i="1"/>
  <c r="AB147" i="1" s="1"/>
  <c r="AC147" i="1"/>
  <c r="AD147" i="1" s="1"/>
  <c r="AF147" i="1" s="1"/>
  <c r="AA137" i="1"/>
  <c r="AA135" i="1"/>
  <c r="AA129" i="1"/>
  <c r="AB129" i="1"/>
  <c r="AC129" i="1"/>
  <c r="AD129" i="1"/>
  <c r="AF129" i="1"/>
  <c r="AG129" i="1" s="1"/>
  <c r="AH129" i="1" s="1"/>
  <c r="V26" i="1"/>
  <c r="AA152" i="1"/>
  <c r="AA146" i="1"/>
  <c r="AA130" i="1"/>
  <c r="AA31" i="1"/>
  <c r="AC118" i="1"/>
  <c r="AD118" i="1" s="1"/>
  <c r="AA93" i="1"/>
  <c r="AA35" i="1"/>
  <c r="AC35" i="1"/>
  <c r="AD35" i="1"/>
  <c r="T159" i="1"/>
  <c r="AB159" i="1" s="1"/>
  <c r="R156" i="1"/>
  <c r="S156" i="1"/>
  <c r="AA148" i="1"/>
  <c r="AC148" i="1"/>
  <c r="AD148" i="1"/>
  <c r="AF148" i="1" s="1"/>
  <c r="R148" i="1"/>
  <c r="S148" i="1" s="1"/>
  <c r="R142" i="1"/>
  <c r="S142" i="1"/>
  <c r="T137" i="1"/>
  <c r="U137" i="1" s="1"/>
  <c r="R132" i="1"/>
  <c r="S132" i="1"/>
  <c r="R126" i="1"/>
  <c r="S126" i="1"/>
  <c r="AA116" i="1"/>
  <c r="R109" i="1"/>
  <c r="S109" i="1"/>
  <c r="R104" i="1"/>
  <c r="S104" i="1"/>
  <c r="R95" i="1"/>
  <c r="S95" i="1"/>
  <c r="R77" i="1"/>
  <c r="S77" i="1" s="1"/>
  <c r="R64" i="1"/>
  <c r="S64" i="1"/>
  <c r="R39" i="1"/>
  <c r="S39" i="1"/>
  <c r="R16" i="1"/>
  <c r="S16" i="1"/>
  <c r="AA156" i="1"/>
  <c r="AB156" i="1" s="1"/>
  <c r="R155" i="1"/>
  <c r="S155" i="1"/>
  <c r="AA150" i="1"/>
  <c r="AB150" i="1"/>
  <c r="AC150" i="1"/>
  <c r="AD150" i="1"/>
  <c r="T123" i="1"/>
  <c r="U123" i="1" s="1"/>
  <c r="R114" i="1"/>
  <c r="S114" i="1"/>
  <c r="R79" i="1"/>
  <c r="S79" i="1"/>
  <c r="R66" i="1"/>
  <c r="S66" i="1"/>
  <c r="AA59" i="1"/>
  <c r="R58" i="1"/>
  <c r="S58" i="1"/>
  <c r="AA45" i="1"/>
  <c r="R35" i="1"/>
  <c r="S35" i="1"/>
  <c r="V136" i="1"/>
  <c r="AB139" i="1"/>
  <c r="AC139" i="1"/>
  <c r="AD139" i="1" s="1"/>
  <c r="AA19" i="1"/>
  <c r="AB19" i="1"/>
  <c r="AC19" i="1"/>
  <c r="AD19" i="1"/>
  <c r="V80" i="1"/>
  <c r="R144" i="1"/>
  <c r="S144" i="1"/>
  <c r="AA140" i="1"/>
  <c r="AA133" i="1"/>
  <c r="V101" i="1"/>
  <c r="T101" i="1"/>
  <c r="U101" i="1"/>
  <c r="AB145" i="1"/>
  <c r="AC145" i="1"/>
  <c r="AD145" i="1"/>
  <c r="AF145" i="1" s="1"/>
  <c r="U135" i="1"/>
  <c r="T94" i="1"/>
  <c r="U94" i="1" s="1"/>
  <c r="AA36" i="1"/>
  <c r="T85" i="1"/>
  <c r="U85" i="1" s="1"/>
  <c r="V122" i="1"/>
  <c r="T122" i="1"/>
  <c r="U122" i="1" s="1"/>
  <c r="V102" i="1"/>
  <c r="T102" i="1"/>
  <c r="U102" i="1"/>
  <c r="V25" i="1"/>
  <c r="T25" i="1"/>
  <c r="AC144" i="1"/>
  <c r="AD144" i="1" s="1"/>
  <c r="AF144" i="1" s="1"/>
  <c r="AG144" i="1" s="1"/>
  <c r="AH144" i="1" s="1"/>
  <c r="AB51" i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B120" i="1" s="1"/>
  <c r="AC120" i="1" s="1"/>
  <c r="AD120" i="1" s="1"/>
  <c r="AA110" i="1"/>
  <c r="R97" i="1"/>
  <c r="S97" i="1"/>
  <c r="T36" i="1"/>
  <c r="AC36" i="1" s="1"/>
  <c r="AD36" i="1" s="1"/>
  <c r="AA27" i="1"/>
  <c r="AB27" i="1" s="1"/>
  <c r="AA22" i="1"/>
  <c r="AB22" i="1" s="1"/>
  <c r="AC22" i="1"/>
  <c r="AD22" i="1"/>
  <c r="AA15" i="1"/>
  <c r="AB15" i="1"/>
  <c r="AC15" i="1"/>
  <c r="AD15" i="1"/>
  <c r="R136" i="1"/>
  <c r="S136" i="1" s="1"/>
  <c r="R135" i="1"/>
  <c r="S135" i="1"/>
  <c r="T111" i="1"/>
  <c r="R105" i="1"/>
  <c r="S105" i="1"/>
  <c r="AA57" i="1"/>
  <c r="AB57" i="1" s="1"/>
  <c r="AC57" i="1" s="1"/>
  <c r="AD57" i="1" s="1"/>
  <c r="AA54" i="1"/>
  <c r="AA52" i="1"/>
  <c r="AA32" i="1"/>
  <c r="AA20" i="1"/>
  <c r="AB20" i="1" s="1"/>
  <c r="AA142" i="1"/>
  <c r="AB142" i="1"/>
  <c r="AC142" i="1"/>
  <c r="AD142" i="1" s="1"/>
  <c r="AA123" i="1"/>
  <c r="AA122" i="1"/>
  <c r="AA75" i="1"/>
  <c r="R72" i="1"/>
  <c r="S72" i="1"/>
  <c r="AA71" i="1"/>
  <c r="AB71" i="1" s="1"/>
  <c r="T63" i="1"/>
  <c r="U63" i="1" s="1"/>
  <c r="AG63" i="1" s="1"/>
  <c r="AH63" i="1" s="1"/>
  <c r="R25" i="1"/>
  <c r="S25" i="1"/>
  <c r="AA101" i="1"/>
  <c r="AA97" i="1"/>
  <c r="AA87" i="1"/>
  <c r="R86" i="1"/>
  <c r="S86" i="1" s="1"/>
  <c r="AA85" i="1"/>
  <c r="R83" i="1"/>
  <c r="S83" i="1"/>
  <c r="R55" i="1"/>
  <c r="S55" i="1"/>
  <c r="AA46" i="1"/>
  <c r="AB46" i="1"/>
  <c r="AC46" i="1" s="1"/>
  <c r="AD46" i="1" s="1"/>
  <c r="AA34" i="1"/>
  <c r="AA30" i="1"/>
  <c r="AB30" i="1"/>
  <c r="AC30" i="1"/>
  <c r="AD30" i="1"/>
  <c r="T21" i="1"/>
  <c r="AB21" i="1" s="1"/>
  <c r="T108" i="1"/>
  <c r="U108" i="1" s="1"/>
  <c r="T105" i="1"/>
  <c r="AC105" i="1" s="1"/>
  <c r="AD105" i="1" s="1"/>
  <c r="U105" i="1"/>
  <c r="R103" i="1"/>
  <c r="S103" i="1"/>
  <c r="AA102" i="1"/>
  <c r="AB102" i="1" s="1"/>
  <c r="AC102" i="1" s="1"/>
  <c r="AD102" i="1" s="1"/>
  <c r="T90" i="1"/>
  <c r="AB90" i="1" s="1"/>
  <c r="R85" i="1"/>
  <c r="S85" i="1"/>
  <c r="R81" i="1"/>
  <c r="S81" i="1"/>
  <c r="T77" i="1"/>
  <c r="U77" i="1" s="1"/>
  <c r="R74" i="1"/>
  <c r="S74" i="1"/>
  <c r="R67" i="1"/>
  <c r="S67" i="1" s="1"/>
  <c r="T54" i="1"/>
  <c r="U54" i="1"/>
  <c r="AA42" i="1"/>
  <c r="R41" i="1"/>
  <c r="S41" i="1"/>
  <c r="R30" i="1"/>
  <c r="S30" i="1" s="1"/>
  <c r="R24" i="1"/>
  <c r="S24" i="1"/>
  <c r="T151" i="1"/>
  <c r="U151" i="1" s="1"/>
  <c r="AB151" i="1"/>
  <c r="AA132" i="1"/>
  <c r="AA104" i="1"/>
  <c r="AE72" i="1"/>
  <c r="AA72" i="1"/>
  <c r="AB72" i="1" s="1"/>
  <c r="AC72" i="1" s="1"/>
  <c r="AD72" i="1" s="1"/>
  <c r="AC156" i="1"/>
  <c r="AD156" i="1" s="1"/>
  <c r="U58" i="1"/>
  <c r="AE116" i="1"/>
  <c r="T44" i="1"/>
  <c r="U44" i="1" s="1"/>
  <c r="U148" i="1"/>
  <c r="T117" i="1"/>
  <c r="AA114" i="1"/>
  <c r="V113" i="1"/>
  <c r="T113" i="1"/>
  <c r="U113" i="1" s="1"/>
  <c r="T99" i="1"/>
  <c r="U99" i="1" s="1"/>
  <c r="V99" i="1"/>
  <c r="AE83" i="1"/>
  <c r="AA83" i="1"/>
  <c r="U40" i="1"/>
  <c r="V106" i="1"/>
  <c r="T106" i="1"/>
  <c r="AB106" i="1" s="1"/>
  <c r="AC106" i="1" s="1"/>
  <c r="AD106" i="1" s="1"/>
  <c r="AA50" i="1"/>
  <c r="AB50" i="1"/>
  <c r="AC50" i="1" s="1"/>
  <c r="AD50" i="1" s="1"/>
  <c r="V49" i="1"/>
  <c r="T49" i="1"/>
  <c r="U49" i="1" s="1"/>
  <c r="AE41" i="1"/>
  <c r="AA41" i="1"/>
  <c r="T31" i="1"/>
  <c r="AB31" i="1" s="1"/>
  <c r="V31" i="1"/>
  <c r="U153" i="1"/>
  <c r="AB114" i="1"/>
  <c r="AC114" i="1"/>
  <c r="AD114" i="1"/>
  <c r="V132" i="1"/>
  <c r="U150" i="1"/>
  <c r="AE126" i="1"/>
  <c r="AA126" i="1"/>
  <c r="AB126" i="1" s="1"/>
  <c r="T125" i="1"/>
  <c r="T96" i="1"/>
  <c r="T143" i="1"/>
  <c r="AB143" i="1" s="1"/>
  <c r="V143" i="1"/>
  <c r="AE106" i="1"/>
  <c r="AA106" i="1"/>
  <c r="AA76" i="1"/>
  <c r="AA73" i="1"/>
  <c r="AB73" i="1" s="1"/>
  <c r="U22" i="1"/>
  <c r="AG22" i="1" s="1"/>
  <c r="AH22" i="1" s="1"/>
  <c r="T149" i="1"/>
  <c r="AB149" i="1" s="1"/>
  <c r="V149" i="1"/>
  <c r="AA127" i="1"/>
  <c r="V124" i="1"/>
  <c r="T124" i="1"/>
  <c r="AC124" i="1" s="1"/>
  <c r="AD124" i="1" s="1"/>
  <c r="AA119" i="1"/>
  <c r="AB119" i="1"/>
  <c r="AC119" i="1"/>
  <c r="AD119" i="1"/>
  <c r="AF119" i="1" s="1"/>
  <c r="V116" i="1"/>
  <c r="T116" i="1"/>
  <c r="AA96" i="1"/>
  <c r="AE92" i="1"/>
  <c r="AA92" i="1"/>
  <c r="AA63" i="1"/>
  <c r="V62" i="1"/>
  <c r="T62" i="1"/>
  <c r="U62" i="1" s="1"/>
  <c r="AG62" i="1" s="1"/>
  <c r="AH62" i="1" s="1"/>
  <c r="V160" i="1"/>
  <c r="T160" i="1"/>
  <c r="R160" i="1"/>
  <c r="S160" i="1"/>
  <c r="R149" i="1"/>
  <c r="S149" i="1" s="1"/>
  <c r="T146" i="1"/>
  <c r="V146" i="1"/>
  <c r="V120" i="1"/>
  <c r="T120" i="1"/>
  <c r="U120" i="1" s="1"/>
  <c r="AA100" i="1"/>
  <c r="AA79" i="1"/>
  <c r="AB79" i="1"/>
  <c r="V131" i="1"/>
  <c r="T131" i="1"/>
  <c r="U131" i="1" s="1"/>
  <c r="AA128" i="1"/>
  <c r="R123" i="1"/>
  <c r="S123" i="1"/>
  <c r="V103" i="1"/>
  <c r="T103" i="1"/>
  <c r="V70" i="1"/>
  <c r="T70" i="1"/>
  <c r="AA58" i="1"/>
  <c r="AB58" i="1"/>
  <c r="AC58" i="1"/>
  <c r="AD58" i="1"/>
  <c r="AF58" i="1" s="1"/>
  <c r="AA88" i="1"/>
  <c r="AB88" i="1" s="1"/>
  <c r="AC88" i="1" s="1"/>
  <c r="AD88" i="1" s="1"/>
  <c r="V81" i="1"/>
  <c r="T81" i="1"/>
  <c r="AA80" i="1"/>
  <c r="AA65" i="1"/>
  <c r="AB65" i="1"/>
  <c r="AC65" i="1"/>
  <c r="AD65" i="1"/>
  <c r="R33" i="1"/>
  <c r="S33" i="1" s="1"/>
  <c r="R19" i="1"/>
  <c r="S19" i="1"/>
  <c r="AA69" i="1"/>
  <c r="R68" i="1"/>
  <c r="S68" i="1"/>
  <c r="AA64" i="1"/>
  <c r="AA60" i="1"/>
  <c r="AB60" i="1" s="1"/>
  <c r="AC60" i="1" s="1"/>
  <c r="AD60" i="1" s="1"/>
  <c r="AA55" i="1"/>
  <c r="AA26" i="1"/>
  <c r="AA13" i="1"/>
  <c r="AA29" i="1"/>
  <c r="AA24" i="1"/>
  <c r="AB41" i="1"/>
  <c r="AC41" i="1"/>
  <c r="AD41" i="1"/>
  <c r="AC27" i="1"/>
  <c r="AD27" i="1"/>
  <c r="AB135" i="1"/>
  <c r="AB42" i="1"/>
  <c r="AC66" i="1"/>
  <c r="AD66" i="1"/>
  <c r="AF66" i="1"/>
  <c r="AG66" i="1"/>
  <c r="AH66" i="1"/>
  <c r="AC136" i="1"/>
  <c r="AD136" i="1"/>
  <c r="U61" i="1"/>
  <c r="AB29" i="1"/>
  <c r="AC29" i="1"/>
  <c r="AD29" i="1" s="1"/>
  <c r="AB115" i="1"/>
  <c r="AC115" i="1"/>
  <c r="AD115" i="1"/>
  <c r="AG115" i="1" s="1"/>
  <c r="AH115" i="1" s="1"/>
  <c r="AF115" i="1"/>
  <c r="AB68" i="1"/>
  <c r="AC68" i="1"/>
  <c r="AD68" i="1" s="1"/>
  <c r="AC73" i="1"/>
  <c r="AD73" i="1"/>
  <c r="AB136" i="1"/>
  <c r="AB23" i="1"/>
  <c r="AC16" i="1"/>
  <c r="AD16" i="1"/>
  <c r="AB82" i="1"/>
  <c r="AB26" i="1"/>
  <c r="AC26" i="1"/>
  <c r="AD26" i="1" s="1"/>
  <c r="AC20" i="1"/>
  <c r="AD20" i="1"/>
  <c r="AB141" i="1"/>
  <c r="AC141" i="1"/>
  <c r="AD141" i="1"/>
  <c r="AB98" i="1"/>
  <c r="AC98" i="1" s="1"/>
  <c r="AD98" i="1" s="1"/>
  <c r="AB105" i="1"/>
  <c r="AB69" i="1"/>
  <c r="AC69" i="1"/>
  <c r="AD69" i="1" s="1"/>
  <c r="AC71" i="1"/>
  <c r="AD71" i="1"/>
  <c r="AF71" i="1" s="1"/>
  <c r="AB128" i="1"/>
  <c r="AB127" i="1"/>
  <c r="AC127" i="1"/>
  <c r="AD127" i="1"/>
  <c r="AF127" i="1"/>
  <c r="AG127" i="1"/>
  <c r="AH127" i="1"/>
  <c r="AB47" i="1"/>
  <c r="AC47" i="1"/>
  <c r="AD47" i="1" s="1"/>
  <c r="AB133" i="1"/>
  <c r="AC133" i="1"/>
  <c r="AD133" i="1" s="1"/>
  <c r="U89" i="1"/>
  <c r="U164" i="1"/>
  <c r="AG95" i="1"/>
  <c r="AH95" i="1"/>
  <c r="AB54" i="1"/>
  <c r="AC54" i="1" s="1"/>
  <c r="AD54" i="1" s="1"/>
  <c r="U115" i="1"/>
  <c r="AB137" i="1"/>
  <c r="AC137" i="1"/>
  <c r="AD137" i="1"/>
  <c r="AC155" i="1"/>
  <c r="AD155" i="1"/>
  <c r="AB155" i="1"/>
  <c r="AB138" i="1"/>
  <c r="AC138" i="1"/>
  <c r="AD138" i="1"/>
  <c r="AG138" i="1" s="1"/>
  <c r="AH138" i="1" s="1"/>
  <c r="AF138" i="1"/>
  <c r="AF158" i="1"/>
  <c r="AG158" i="1"/>
  <c r="AH158" i="1" s="1"/>
  <c r="AB132" i="1"/>
  <c r="AC132" i="1"/>
  <c r="AD132" i="1"/>
  <c r="AF132" i="1" s="1"/>
  <c r="AF163" i="1"/>
  <c r="AG163" i="1"/>
  <c r="AH163" i="1" s="1"/>
  <c r="U147" i="1"/>
  <c r="U159" i="1"/>
  <c r="AC159" i="1"/>
  <c r="AD159" i="1"/>
  <c r="AG159" i="1" s="1"/>
  <c r="AH159" i="1" s="1"/>
  <c r="AB17" i="1"/>
  <c r="AC17" i="1"/>
  <c r="AD17" i="1"/>
  <c r="AF17" i="1"/>
  <c r="U17" i="1"/>
  <c r="AB101" i="1"/>
  <c r="AC101" i="1"/>
  <c r="AD101" i="1" s="1"/>
  <c r="AF19" i="1"/>
  <c r="AG19" i="1"/>
  <c r="AH19" i="1"/>
  <c r="AB25" i="1"/>
  <c r="AC25" i="1"/>
  <c r="AD25" i="1"/>
  <c r="AF25" i="1" s="1"/>
  <c r="AG25" i="1" s="1"/>
  <c r="AH25" i="1" s="1"/>
  <c r="U25" i="1"/>
  <c r="AB63" i="1"/>
  <c r="AC63" i="1"/>
  <c r="AD63" i="1"/>
  <c r="AF63" i="1"/>
  <c r="AB85" i="1"/>
  <c r="AC85" i="1"/>
  <c r="AD85" i="1" s="1"/>
  <c r="AB77" i="1"/>
  <c r="AC77" i="1"/>
  <c r="AD77" i="1"/>
  <c r="U36" i="1"/>
  <c r="AB36" i="1"/>
  <c r="U111" i="1"/>
  <c r="AF22" i="1"/>
  <c r="U81" i="1"/>
  <c r="AB81" i="1"/>
  <c r="AC81" i="1"/>
  <c r="AD81" i="1"/>
  <c r="U160" i="1"/>
  <c r="U124" i="1"/>
  <c r="AB124" i="1"/>
  <c r="U125" i="1"/>
  <c r="AB49" i="1"/>
  <c r="U70" i="1"/>
  <c r="AB70" i="1"/>
  <c r="AC70" i="1"/>
  <c r="AD70" i="1"/>
  <c r="AF70" i="1" s="1"/>
  <c r="AG70" i="1" s="1"/>
  <c r="AH70" i="1" s="1"/>
  <c r="U103" i="1"/>
  <c r="AB160" i="1"/>
  <c r="AC160" i="1"/>
  <c r="AD160" i="1"/>
  <c r="AG160" i="1" s="1"/>
  <c r="AH160" i="1" s="1"/>
  <c r="U146" i="1"/>
  <c r="AG146" i="1" s="1"/>
  <c r="AH146" i="1" s="1"/>
  <c r="AB146" i="1"/>
  <c r="AC146" i="1"/>
  <c r="AD146" i="1"/>
  <c r="U116" i="1"/>
  <c r="AB116" i="1"/>
  <c r="AC116" i="1"/>
  <c r="AD116" i="1"/>
  <c r="U96" i="1"/>
  <c r="AB99" i="1"/>
  <c r="AC99" i="1"/>
  <c r="AD99" i="1"/>
  <c r="AF99" i="1" s="1"/>
  <c r="AF65" i="1"/>
  <c r="AG65" i="1"/>
  <c r="AH65" i="1" s="1"/>
  <c r="AB62" i="1"/>
  <c r="AC62" i="1"/>
  <c r="AD62" i="1"/>
  <c r="AF73" i="1"/>
  <c r="AG73" i="1"/>
  <c r="AH73" i="1"/>
  <c r="AF114" i="1"/>
  <c r="AG114" i="1"/>
  <c r="AH114" i="1" s="1"/>
  <c r="AB113" i="1"/>
  <c r="AC113" i="1"/>
  <c r="AD113" i="1"/>
  <c r="AF113" i="1" s="1"/>
  <c r="U143" i="1"/>
  <c r="AB125" i="1"/>
  <c r="AC125" i="1"/>
  <c r="AD125" i="1" s="1"/>
  <c r="U106" i="1"/>
  <c r="AG17" i="1"/>
  <c r="AH17" i="1"/>
  <c r="AF159" i="1"/>
  <c r="AF62" i="1"/>
  <c r="AF146" i="1"/>
  <c r="AF160" i="1"/>
  <c r="AF57" i="1" l="1"/>
  <c r="AG57" i="1" s="1"/>
  <c r="AH57" i="1" s="1"/>
  <c r="AF26" i="1"/>
  <c r="AG26" i="1" s="1"/>
  <c r="AH26" i="1" s="1"/>
  <c r="AG322" i="1"/>
  <c r="AH322" i="1" s="1"/>
  <c r="AF322" i="1"/>
  <c r="AF260" i="1"/>
  <c r="AG260" i="1"/>
  <c r="AH260" i="1" s="1"/>
  <c r="AF68" i="1"/>
  <c r="AG68" i="1" s="1"/>
  <c r="AH68" i="1" s="1"/>
  <c r="AF166" i="1"/>
  <c r="AG166" i="1"/>
  <c r="AH166" i="1" s="1"/>
  <c r="AF299" i="1"/>
  <c r="AG299" i="1"/>
  <c r="AH299" i="1" s="1"/>
  <c r="AF54" i="1"/>
  <c r="AG54" i="1" s="1"/>
  <c r="AH54" i="1" s="1"/>
  <c r="AF60" i="1"/>
  <c r="AG60" i="1"/>
  <c r="AH60" i="1" s="1"/>
  <c r="AF36" i="1"/>
  <c r="AG36" i="1" s="1"/>
  <c r="AH36" i="1" s="1"/>
  <c r="AF33" i="1"/>
  <c r="AG33" i="1" s="1"/>
  <c r="AH33" i="1" s="1"/>
  <c r="AG109" i="1"/>
  <c r="AH109" i="1" s="1"/>
  <c r="AF109" i="1"/>
  <c r="AF482" i="1"/>
  <c r="AG482" i="1"/>
  <c r="AH482" i="1" s="1"/>
  <c r="AF369" i="1"/>
  <c r="AG369" i="1" s="1"/>
  <c r="AH369" i="1" s="1"/>
  <c r="AF494" i="1"/>
  <c r="AG494" i="1" s="1"/>
  <c r="AH494" i="1" s="1"/>
  <c r="AF396" i="1"/>
  <c r="AG396" i="1" s="1"/>
  <c r="AH396" i="1" s="1"/>
  <c r="AF501" i="1"/>
  <c r="AF445" i="1"/>
  <c r="AG445" i="1" s="1"/>
  <c r="AH445" i="1" s="1"/>
  <c r="AF365" i="1"/>
  <c r="AG365" i="1" s="1"/>
  <c r="AH365" i="1" s="1"/>
  <c r="AG394" i="1"/>
  <c r="AH394" i="1" s="1"/>
  <c r="AF282" i="1"/>
  <c r="AG282" i="1" s="1"/>
  <c r="AH282" i="1" s="1"/>
  <c r="AF332" i="1"/>
  <c r="AG332" i="1" s="1"/>
  <c r="AH332" i="1" s="1"/>
  <c r="AF567" i="1"/>
  <c r="AG567" i="1" s="1"/>
  <c r="AH567" i="1" s="1"/>
  <c r="AF851" i="1"/>
  <c r="AG851" i="1"/>
  <c r="AH851" i="1" s="1"/>
  <c r="AF835" i="1"/>
  <c r="AG835" i="1" s="1"/>
  <c r="AH835" i="1" s="1"/>
  <c r="AF23" i="1"/>
  <c r="AG23" i="1" s="1"/>
  <c r="AH23" i="1" s="1"/>
  <c r="AF140" i="1"/>
  <c r="AG140" i="1"/>
  <c r="AH140" i="1" s="1"/>
  <c r="AF100" i="1"/>
  <c r="AG100" i="1"/>
  <c r="AH100" i="1" s="1"/>
  <c r="AF196" i="1"/>
  <c r="AG196" i="1" s="1"/>
  <c r="AH196" i="1" s="1"/>
  <c r="AF193" i="1"/>
  <c r="AG193" i="1" s="1"/>
  <c r="AH193" i="1" s="1"/>
  <c r="AG327" i="1"/>
  <c r="AH327" i="1" s="1"/>
  <c r="AF327" i="1"/>
  <c r="AF461" i="1"/>
  <c r="AG461" i="1" s="1"/>
  <c r="AH461" i="1" s="1"/>
  <c r="AF397" i="1"/>
  <c r="AG397" i="1" s="1"/>
  <c r="AH397" i="1" s="1"/>
  <c r="AF580" i="1"/>
  <c r="AG580" i="1" s="1"/>
  <c r="AH580" i="1" s="1"/>
  <c r="AG352" i="1"/>
  <c r="AH352" i="1" s="1"/>
  <c r="AF352" i="1"/>
  <c r="AF337" i="1"/>
  <c r="AG337" i="1" s="1"/>
  <c r="AH337" i="1" s="1"/>
  <c r="AF886" i="1"/>
  <c r="AG886" i="1" s="1"/>
  <c r="AH886" i="1" s="1"/>
  <c r="AF34" i="1"/>
  <c r="AG34" i="1" s="1"/>
  <c r="AH34" i="1" s="1"/>
  <c r="AF51" i="1"/>
  <c r="AG51" i="1" s="1"/>
  <c r="AH51" i="1" s="1"/>
  <c r="AF505" i="1"/>
  <c r="AG505" i="1" s="1"/>
  <c r="AH505" i="1" s="1"/>
  <c r="AF218" i="1"/>
  <c r="AG218" i="1" s="1"/>
  <c r="AH218" i="1" s="1"/>
  <c r="AF178" i="1"/>
  <c r="AG178" i="1" s="1"/>
  <c r="AH178" i="1" s="1"/>
  <c r="AF518" i="1"/>
  <c r="AG518" i="1" s="1"/>
  <c r="AH518" i="1" s="1"/>
  <c r="AF358" i="1"/>
  <c r="AG358" i="1" s="1"/>
  <c r="AH358" i="1" s="1"/>
  <c r="AF444" i="1"/>
  <c r="AF294" i="1"/>
  <c r="AG294" i="1"/>
  <c r="AH294" i="1" s="1"/>
  <c r="AF164" i="1"/>
  <c r="AG164" i="1" s="1"/>
  <c r="AH164" i="1" s="1"/>
  <c r="AF470" i="1"/>
  <c r="AG470" i="1"/>
  <c r="AH470" i="1" s="1"/>
  <c r="AF230" i="1"/>
  <c r="AG230" i="1" s="1"/>
  <c r="AH230" i="1" s="1"/>
  <c r="AF339" i="1"/>
  <c r="AG339" i="1" s="1"/>
  <c r="AH339" i="1" s="1"/>
  <c r="AF534" i="1"/>
  <c r="AG534" i="1" s="1"/>
  <c r="AH534" i="1" s="1"/>
  <c r="AF909" i="1"/>
  <c r="AG909" i="1" s="1"/>
  <c r="AH909" i="1" s="1"/>
  <c r="AF156" i="1"/>
  <c r="AG156" i="1" s="1"/>
  <c r="AH156" i="1" s="1"/>
  <c r="AF106" i="1"/>
  <c r="AG106" i="1" s="1"/>
  <c r="AH106" i="1" s="1"/>
  <c r="AF310" i="1"/>
  <c r="AG310" i="1" s="1"/>
  <c r="AH310" i="1" s="1"/>
  <c r="AF50" i="1"/>
  <c r="AG50" i="1" s="1"/>
  <c r="AH50" i="1" s="1"/>
  <c r="AF142" i="1"/>
  <c r="AG142" i="1" s="1"/>
  <c r="AH142" i="1" s="1"/>
  <c r="AF72" i="1"/>
  <c r="AG72" i="1" s="1"/>
  <c r="AH72" i="1" s="1"/>
  <c r="AG40" i="1"/>
  <c r="AH40" i="1" s="1"/>
  <c r="AF40" i="1"/>
  <c r="AG80" i="1"/>
  <c r="AH80" i="1" s="1"/>
  <c r="AF80" i="1"/>
  <c r="AF195" i="1"/>
  <c r="AG195" i="1" s="1"/>
  <c r="AH195" i="1" s="1"/>
  <c r="AF53" i="1"/>
  <c r="AG53" i="1"/>
  <c r="AH53" i="1" s="1"/>
  <c r="AF79" i="1"/>
  <c r="AG79" i="1" s="1"/>
  <c r="AH79" i="1" s="1"/>
  <c r="AF225" i="1"/>
  <c r="AG225" i="1" s="1"/>
  <c r="AH225" i="1" s="1"/>
  <c r="AF798" i="1"/>
  <c r="AG798" i="1" s="1"/>
  <c r="AH798" i="1" s="1"/>
  <c r="AG795" i="1"/>
  <c r="AH795" i="1" s="1"/>
  <c r="AF795" i="1"/>
  <c r="AF696" i="1"/>
  <c r="AG696" i="1" s="1"/>
  <c r="AH696" i="1" s="1"/>
  <c r="AG99" i="1"/>
  <c r="AH99" i="1" s="1"/>
  <c r="AF69" i="1"/>
  <c r="AG69" i="1" s="1"/>
  <c r="AH69" i="1" s="1"/>
  <c r="AF118" i="1"/>
  <c r="AF101" i="1"/>
  <c r="AG101" i="1"/>
  <c r="AH101" i="1" s="1"/>
  <c r="AF139" i="1"/>
  <c r="AG139" i="1" s="1"/>
  <c r="AH139" i="1" s="1"/>
  <c r="AF578" i="1"/>
  <c r="AG578" i="1" s="1"/>
  <c r="AH578" i="1" s="1"/>
  <c r="AF98" i="1"/>
  <c r="AG98" i="1" s="1"/>
  <c r="AH98" i="1" s="1"/>
  <c r="AF124" i="1"/>
  <c r="AG124" i="1"/>
  <c r="AH124" i="1" s="1"/>
  <c r="AF165" i="1"/>
  <c r="AG165" i="1"/>
  <c r="AH165" i="1" s="1"/>
  <c r="AF46" i="1"/>
  <c r="AG46" i="1" s="1"/>
  <c r="AH46" i="1" s="1"/>
  <c r="AG466" i="1"/>
  <c r="AH466" i="1" s="1"/>
  <c r="AF466" i="1"/>
  <c r="AF179" i="1"/>
  <c r="AG179" i="1" s="1"/>
  <c r="AH179" i="1" s="1"/>
  <c r="AF375" i="1"/>
  <c r="AG375" i="1"/>
  <c r="AH375" i="1" s="1"/>
  <c r="AF486" i="1"/>
  <c r="AG486" i="1" s="1"/>
  <c r="AH486" i="1" s="1"/>
  <c r="AF826" i="1"/>
  <c r="AG826" i="1" s="1"/>
  <c r="AH826" i="1" s="1"/>
  <c r="AF108" i="1"/>
  <c r="AG108" i="1" s="1"/>
  <c r="AH108" i="1" s="1"/>
  <c r="AF125" i="1"/>
  <c r="AG125" i="1" s="1"/>
  <c r="AH125" i="1" s="1"/>
  <c r="AF29" i="1"/>
  <c r="AG29" i="1"/>
  <c r="AH29" i="1" s="1"/>
  <c r="AF102" i="1"/>
  <c r="AG102" i="1" s="1"/>
  <c r="AH102" i="1" s="1"/>
  <c r="AF55" i="1"/>
  <c r="AG318" i="1"/>
  <c r="AH318" i="1" s="1"/>
  <c r="AF318" i="1"/>
  <c r="AF359" i="1"/>
  <c r="AG359" i="1" s="1"/>
  <c r="AH359" i="1" s="1"/>
  <c r="AG389" i="1"/>
  <c r="AH389" i="1" s="1"/>
  <c r="AF248" i="1"/>
  <c r="AG248" i="1"/>
  <c r="AH248" i="1" s="1"/>
  <c r="AF120" i="1"/>
  <c r="AG120" i="1" s="1"/>
  <c r="AH120" i="1" s="1"/>
  <c r="AF405" i="1"/>
  <c r="AG405" i="1" s="1"/>
  <c r="AH405" i="1" s="1"/>
  <c r="AF511" i="1"/>
  <c r="AG511" i="1" s="1"/>
  <c r="AH511" i="1" s="1"/>
  <c r="AF133" i="1"/>
  <c r="AG133" i="1"/>
  <c r="AH133" i="1" s="1"/>
  <c r="AG74" i="1"/>
  <c r="AH74" i="1" s="1"/>
  <c r="AF74" i="1"/>
  <c r="AF42" i="1"/>
  <c r="AG42" i="1" s="1"/>
  <c r="AH42" i="1" s="1"/>
  <c r="AG116" i="1"/>
  <c r="AH116" i="1" s="1"/>
  <c r="AF85" i="1"/>
  <c r="AG85" i="1" s="1"/>
  <c r="AH85" i="1" s="1"/>
  <c r="AF105" i="1"/>
  <c r="AG105" i="1"/>
  <c r="AH105" i="1" s="1"/>
  <c r="AC43" i="1"/>
  <c r="AD43" i="1" s="1"/>
  <c r="AF82" i="1"/>
  <c r="AG82" i="1" s="1"/>
  <c r="AH82" i="1" s="1"/>
  <c r="AF135" i="1"/>
  <c r="AG135" i="1"/>
  <c r="AH135" i="1" s="1"/>
  <c r="AF47" i="1"/>
  <c r="AG47" i="1"/>
  <c r="AH47" i="1" s="1"/>
  <c r="AF88" i="1"/>
  <c r="AG88" i="1"/>
  <c r="AH88" i="1" s="1"/>
  <c r="AC97" i="1"/>
  <c r="AD97" i="1" s="1"/>
  <c r="AF48" i="1"/>
  <c r="AG48" i="1" s="1"/>
  <c r="AH48" i="1" s="1"/>
  <c r="AF320" i="1"/>
  <c r="AG320" i="1" s="1"/>
  <c r="AH320" i="1" s="1"/>
  <c r="AF507" i="1"/>
  <c r="AG507" i="1" s="1"/>
  <c r="AH507" i="1" s="1"/>
  <c r="AF400" i="1"/>
  <c r="AG400" i="1"/>
  <c r="AH400" i="1" s="1"/>
  <c r="AF454" i="1"/>
  <c r="AG454" i="1" s="1"/>
  <c r="AH454" i="1" s="1"/>
  <c r="AF497" i="1"/>
  <c r="AG497" i="1" s="1"/>
  <c r="AH497" i="1" s="1"/>
  <c r="AG443" i="1"/>
  <c r="AH443" i="1" s="1"/>
  <c r="AC90" i="1"/>
  <c r="AD90" i="1" s="1"/>
  <c r="AB123" i="1"/>
  <c r="AC123" i="1" s="1"/>
  <c r="AD123" i="1" s="1"/>
  <c r="AB400" i="1"/>
  <c r="AC31" i="1"/>
  <c r="AD31" i="1" s="1"/>
  <c r="AF321" i="1"/>
  <c r="AG321" i="1" s="1"/>
  <c r="AH321" i="1" s="1"/>
  <c r="AG398" i="1"/>
  <c r="AH398" i="1" s="1"/>
  <c r="AF413" i="1"/>
  <c r="AG413" i="1" s="1"/>
  <c r="AH413" i="1" s="1"/>
  <c r="AC130" i="1"/>
  <c r="AD130" i="1" s="1"/>
  <c r="AG465" i="1"/>
  <c r="AH465" i="1" s="1"/>
  <c r="AG410" i="1"/>
  <c r="AH410" i="1" s="1"/>
  <c r="AF389" i="1"/>
  <c r="U213" i="1"/>
  <c r="AC489" i="1"/>
  <c r="AD489" i="1" s="1"/>
  <c r="U277" i="1"/>
  <c r="AG326" i="1"/>
  <c r="AH326" i="1" s="1"/>
  <c r="AB343" i="1"/>
  <c r="AG238" i="1"/>
  <c r="AH238" i="1" s="1"/>
  <c r="AG378" i="1"/>
  <c r="AH378" i="1" s="1"/>
  <c r="U31" i="1"/>
  <c r="AF137" i="1"/>
  <c r="AG137" i="1" s="1"/>
  <c r="AH137" i="1" s="1"/>
  <c r="AG148" i="1"/>
  <c r="AH148" i="1" s="1"/>
  <c r="AG113" i="1"/>
  <c r="AH113" i="1" s="1"/>
  <c r="AG132" i="1"/>
  <c r="AH132" i="1" s="1"/>
  <c r="AG71" i="1"/>
  <c r="AH71" i="1" s="1"/>
  <c r="AF81" i="1"/>
  <c r="AG81" i="1" s="1"/>
  <c r="AH81" i="1" s="1"/>
  <c r="AF116" i="1"/>
  <c r="AF35" i="1"/>
  <c r="AF141" i="1"/>
  <c r="AG141" i="1" s="1"/>
  <c r="AH141" i="1" s="1"/>
  <c r="U117" i="1"/>
  <c r="AF30" i="1"/>
  <c r="AG30" i="1" s="1"/>
  <c r="AH30" i="1" s="1"/>
  <c r="AF15" i="1"/>
  <c r="AG15" i="1" s="1"/>
  <c r="AH15" i="1" s="1"/>
  <c r="AF67" i="1"/>
  <c r="AG67" i="1" s="1"/>
  <c r="AH67" i="1" s="1"/>
  <c r="AC49" i="1"/>
  <c r="AD49" i="1" s="1"/>
  <c r="AF41" i="1"/>
  <c r="AG41" i="1" s="1"/>
  <c r="AH41" i="1" s="1"/>
  <c r="AB122" i="1"/>
  <c r="AF77" i="1"/>
  <c r="AG77" i="1" s="1"/>
  <c r="AH77" i="1" s="1"/>
  <c r="AB96" i="1"/>
  <c r="AC96" i="1" s="1"/>
  <c r="AD96" i="1" s="1"/>
  <c r="U21" i="1"/>
  <c r="AF168" i="1"/>
  <c r="AG168" i="1" s="1"/>
  <c r="AH168" i="1" s="1"/>
  <c r="AF155" i="1"/>
  <c r="AG155" i="1" s="1"/>
  <c r="AH155" i="1" s="1"/>
  <c r="AB32" i="1"/>
  <c r="AC32" i="1" s="1"/>
  <c r="AD32" i="1" s="1"/>
  <c r="AB43" i="1"/>
  <c r="AC128" i="1"/>
  <c r="AD128" i="1" s="1"/>
  <c r="AB13" i="1"/>
  <c r="AB87" i="1"/>
  <c r="AC87" i="1" s="1"/>
  <c r="AD87" i="1" s="1"/>
  <c r="AF136" i="1"/>
  <c r="AG136" i="1" s="1"/>
  <c r="AH136" i="1" s="1"/>
  <c r="AB97" i="1"/>
  <c r="AB117" i="1"/>
  <c r="AC117" i="1" s="1"/>
  <c r="AD117" i="1" s="1"/>
  <c r="U90" i="1"/>
  <c r="AB110" i="1"/>
  <c r="AB45" i="1"/>
  <c r="AC45" i="1" s="1"/>
  <c r="AD45" i="1" s="1"/>
  <c r="AB59" i="1"/>
  <c r="U64" i="1"/>
  <c r="U121" i="1"/>
  <c r="AB162" i="1"/>
  <c r="U32" i="1"/>
  <c r="U39" i="1"/>
  <c r="U52" i="1"/>
  <c r="U55" i="1"/>
  <c r="AG55" i="1" s="1"/>
  <c r="AH55" i="1" s="1"/>
  <c r="U118" i="1"/>
  <c r="AG118" i="1" s="1"/>
  <c r="AH118" i="1" s="1"/>
  <c r="AF471" i="1"/>
  <c r="AG471" i="1" s="1"/>
  <c r="AH471" i="1" s="1"/>
  <c r="AG468" i="1"/>
  <c r="AH468" i="1" s="1"/>
  <c r="AG455" i="1"/>
  <c r="AH455" i="1" s="1"/>
  <c r="AF394" i="1"/>
  <c r="U426" i="1"/>
  <c r="AF491" i="1"/>
  <c r="AG491" i="1" s="1"/>
  <c r="AH491" i="1" s="1"/>
  <c r="AG176" i="1"/>
  <c r="AH176" i="1" s="1"/>
  <c r="AB220" i="1"/>
  <c r="AF427" i="1"/>
  <c r="AG427" i="1" s="1"/>
  <c r="AH427" i="1" s="1"/>
  <c r="AC415" i="1"/>
  <c r="AD415" i="1" s="1"/>
  <c r="U396" i="1"/>
  <c r="U397" i="1"/>
  <c r="AF185" i="1"/>
  <c r="AG185" i="1" s="1"/>
  <c r="AH185" i="1" s="1"/>
  <c r="AG201" i="1"/>
  <c r="AH201" i="1" s="1"/>
  <c r="AF488" i="1"/>
  <c r="AG488" i="1" s="1"/>
  <c r="AH488" i="1" s="1"/>
  <c r="AC220" i="1"/>
  <c r="AD220" i="1" s="1"/>
  <c r="AF346" i="1"/>
  <c r="AG346" i="1" s="1"/>
  <c r="AH346" i="1" s="1"/>
  <c r="AB251" i="1"/>
  <c r="AG208" i="1"/>
  <c r="AH208" i="1" s="1"/>
  <c r="AB283" i="1"/>
  <c r="AG237" i="1"/>
  <c r="AH237" i="1" s="1"/>
  <c r="U339" i="1"/>
  <c r="AG244" i="1"/>
  <c r="AH244" i="1" s="1"/>
  <c r="AB321" i="1"/>
  <c r="AG325" i="1"/>
  <c r="AH325" i="1" s="1"/>
  <c r="AC403" i="1"/>
  <c r="AD403" i="1" s="1"/>
  <c r="AF443" i="1"/>
  <c r="AB304" i="1"/>
  <c r="AB461" i="1"/>
  <c r="AC581" i="1"/>
  <c r="AD581" i="1" s="1"/>
  <c r="AG435" i="1"/>
  <c r="AH435" i="1" s="1"/>
  <c r="AG243" i="1"/>
  <c r="AH243" i="1" s="1"/>
  <c r="AG223" i="1"/>
  <c r="AH223" i="1" s="1"/>
  <c r="AG535" i="1"/>
  <c r="AH535" i="1" s="1"/>
  <c r="AF228" i="1"/>
  <c r="AG228" i="1" s="1"/>
  <c r="AH228" i="1" s="1"/>
  <c r="AG227" i="1"/>
  <c r="AH227" i="1" s="1"/>
  <c r="AB278" i="1"/>
  <c r="AC278" i="1"/>
  <c r="AD278" i="1" s="1"/>
  <c r="U278" i="1"/>
  <c r="AF233" i="1"/>
  <c r="AG233" i="1" s="1"/>
  <c r="AH233" i="1" s="1"/>
  <c r="AB317" i="1"/>
  <c r="U244" i="1"/>
  <c r="AB244" i="1"/>
  <c r="AF301" i="1"/>
  <c r="AG301" i="1" s="1"/>
  <c r="AH301" i="1" s="1"/>
  <c r="AB292" i="1"/>
  <c r="U292" i="1"/>
  <c r="AC292" i="1"/>
  <c r="AD292" i="1" s="1"/>
  <c r="AB531" i="1"/>
  <c r="U205" i="1"/>
  <c r="AB261" i="1"/>
  <c r="AC373" i="1"/>
  <c r="AD373" i="1" s="1"/>
  <c r="AB373" i="1"/>
  <c r="AF804" i="1"/>
  <c r="AG804" i="1" s="1"/>
  <c r="AH804" i="1" s="1"/>
  <c r="AF942" i="1"/>
  <c r="AG942" i="1"/>
  <c r="AH942" i="1" s="1"/>
  <c r="AF957" i="1"/>
  <c r="AG957" i="1" s="1"/>
  <c r="AH957" i="1" s="1"/>
  <c r="AF846" i="1"/>
  <c r="AG846" i="1" s="1"/>
  <c r="AH846" i="1" s="1"/>
  <c r="AF722" i="1"/>
  <c r="AG722" i="1" s="1"/>
  <c r="AH722" i="1" s="1"/>
  <c r="AF687" i="1"/>
  <c r="AG687" i="1" s="1"/>
  <c r="AH687" i="1" s="1"/>
  <c r="AG699" i="1"/>
  <c r="AH699" i="1" s="1"/>
  <c r="AF699" i="1"/>
  <c r="AF719" i="1"/>
  <c r="AG719" i="1" s="1"/>
  <c r="AH719" i="1" s="1"/>
  <c r="AF753" i="1"/>
  <c r="AG753" i="1" s="1"/>
  <c r="AH753" i="1" s="1"/>
  <c r="AG416" i="1"/>
  <c r="AH416" i="1" s="1"/>
  <c r="AB470" i="1"/>
  <c r="U470" i="1"/>
  <c r="AF198" i="1"/>
  <c r="AG198" i="1" s="1"/>
  <c r="AH198" i="1" s="1"/>
  <c r="AC188" i="1"/>
  <c r="AD188" i="1" s="1"/>
  <c r="AB188" i="1"/>
  <c r="AG257" i="1"/>
  <c r="AH257" i="1" s="1"/>
  <c r="AG245" i="1"/>
  <c r="AH245" i="1" s="1"/>
  <c r="AF453" i="1"/>
  <c r="AG453" i="1"/>
  <c r="AH453" i="1" s="1"/>
  <c r="AF450" i="1"/>
  <c r="AG450" i="1"/>
  <c r="AH450" i="1" s="1"/>
  <c r="AF372" i="1"/>
  <c r="AG372" i="1" s="1"/>
  <c r="AH372" i="1" s="1"/>
  <c r="AF259" i="1"/>
  <c r="AG259" i="1" s="1"/>
  <c r="AH259" i="1" s="1"/>
  <c r="AF475" i="1"/>
  <c r="AG475" i="1"/>
  <c r="AH475" i="1" s="1"/>
  <c r="AG298" i="1"/>
  <c r="AH298" i="1" s="1"/>
  <c r="AG268" i="1"/>
  <c r="AH268" i="1" s="1"/>
  <c r="AF315" i="1"/>
  <c r="AG315" i="1" s="1"/>
  <c r="AH315" i="1" s="1"/>
  <c r="U316" i="1"/>
  <c r="AB316" i="1"/>
  <c r="AC276" i="1"/>
  <c r="AD276" i="1" s="1"/>
  <c r="AB276" i="1"/>
  <c r="U276" i="1"/>
  <c r="AF232" i="1"/>
  <c r="AB281" i="1"/>
  <c r="U281" i="1"/>
  <c r="U310" i="1"/>
  <c r="AB310" i="1"/>
  <c r="U217" i="1"/>
  <c r="AC217" i="1"/>
  <c r="AD217" i="1" s="1"/>
  <c r="AB217" i="1"/>
  <c r="U215" i="1"/>
  <c r="AB215" i="1"/>
  <c r="AC215" i="1"/>
  <c r="AD215" i="1" s="1"/>
  <c r="AC524" i="1"/>
  <c r="AD524" i="1" s="1"/>
  <c r="U524" i="1"/>
  <c r="AC449" i="1"/>
  <c r="AD449" i="1" s="1"/>
  <c r="U449" i="1"/>
  <c r="AF806" i="1"/>
  <c r="AG806" i="1" s="1"/>
  <c r="AH806" i="1" s="1"/>
  <c r="AF913" i="1"/>
  <c r="AG913" i="1"/>
  <c r="AH913" i="1" s="1"/>
  <c r="AF863" i="1"/>
  <c r="AG863" i="1"/>
  <c r="AH863" i="1" s="1"/>
  <c r="AF857" i="1"/>
  <c r="AG857" i="1" s="1"/>
  <c r="AH857" i="1" s="1"/>
  <c r="AG841" i="1"/>
  <c r="AH841" i="1" s="1"/>
  <c r="AF841" i="1"/>
  <c r="AF947" i="1"/>
  <c r="AG947" i="1"/>
  <c r="AH947" i="1" s="1"/>
  <c r="AF794" i="1"/>
  <c r="AG794" i="1"/>
  <c r="AH794" i="1" s="1"/>
  <c r="AF868" i="1"/>
  <c r="AG868" i="1"/>
  <c r="AH868" i="1" s="1"/>
  <c r="AG862" i="1"/>
  <c r="AH862" i="1" s="1"/>
  <c r="AF862" i="1"/>
  <c r="AF985" i="1"/>
  <c r="AG985" i="1" s="1"/>
  <c r="AH985" i="1" s="1"/>
  <c r="AF706" i="1"/>
  <c r="AG706" i="1" s="1"/>
  <c r="AH706" i="1" s="1"/>
  <c r="AG605" i="1"/>
  <c r="AH605" i="1" s="1"/>
  <c r="AF629" i="1"/>
  <c r="AG629" i="1" s="1"/>
  <c r="AH629" i="1" s="1"/>
  <c r="AB921" i="1"/>
  <c r="AC921" i="1"/>
  <c r="AD921" i="1" s="1"/>
  <c r="U921" i="1"/>
  <c r="AB990" i="1"/>
  <c r="U990" i="1"/>
  <c r="AC990" i="1"/>
  <c r="AD990" i="1" s="1"/>
  <c r="AB989" i="1"/>
  <c r="T975" i="1"/>
  <c r="AC170" i="1"/>
  <c r="AD170" i="1" s="1"/>
  <c r="U170" i="1"/>
  <c r="AG343" i="1"/>
  <c r="AH343" i="1" s="1"/>
  <c r="AF312" i="1"/>
  <c r="AG312" i="1" s="1"/>
  <c r="AH312" i="1" s="1"/>
  <c r="AG281" i="1"/>
  <c r="AH281" i="1" s="1"/>
  <c r="AF281" i="1"/>
  <c r="AF525" i="1"/>
  <c r="AG525" i="1"/>
  <c r="AH525" i="1" s="1"/>
  <c r="AF533" i="1"/>
  <c r="AG533" i="1"/>
  <c r="AH533" i="1" s="1"/>
  <c r="AG406" i="1"/>
  <c r="AH406" i="1" s="1"/>
  <c r="AB357" i="1"/>
  <c r="AC357" i="1"/>
  <c r="AD357" i="1" s="1"/>
  <c r="AB337" i="1"/>
  <c r="U337" i="1"/>
  <c r="U287" i="1"/>
  <c r="AB287" i="1"/>
  <c r="U305" i="1"/>
  <c r="AB305" i="1"/>
  <c r="AC305" i="1"/>
  <c r="AD305" i="1" s="1"/>
  <c r="AG543" i="1"/>
  <c r="AH543" i="1" s="1"/>
  <c r="AF543" i="1"/>
  <c r="AB184" i="1"/>
  <c r="AC184" i="1"/>
  <c r="AD184" i="1" s="1"/>
  <c r="AG564" i="1"/>
  <c r="AH564" i="1" s="1"/>
  <c r="AG485" i="1"/>
  <c r="AH485" i="1" s="1"/>
  <c r="AB411" i="1"/>
  <c r="AC411" i="1"/>
  <c r="AD411" i="1" s="1"/>
  <c r="U411" i="1"/>
  <c r="AF950" i="1"/>
  <c r="AG950" i="1" s="1"/>
  <c r="AH950" i="1" s="1"/>
  <c r="AF960" i="1"/>
  <c r="AG960" i="1" s="1"/>
  <c r="AH960" i="1" s="1"/>
  <c r="AF908" i="1"/>
  <c r="AG908" i="1"/>
  <c r="AH908" i="1" s="1"/>
  <c r="AF665" i="1"/>
  <c r="AG665" i="1" s="1"/>
  <c r="AH665" i="1" s="1"/>
  <c r="AF873" i="1"/>
  <c r="AG873" i="1" s="1"/>
  <c r="AH873" i="1" s="1"/>
  <c r="AG847" i="1"/>
  <c r="AH847" i="1" s="1"/>
  <c r="AF847" i="1"/>
  <c r="AF906" i="1"/>
  <c r="AG906" i="1"/>
  <c r="AH906" i="1" s="1"/>
  <c r="AF930" i="1"/>
  <c r="AG930" i="1"/>
  <c r="AH930" i="1" s="1"/>
  <c r="AG881" i="1"/>
  <c r="AH881" i="1" s="1"/>
  <c r="AF881" i="1"/>
  <c r="AF844" i="1"/>
  <c r="AG844" i="1"/>
  <c r="AH844" i="1" s="1"/>
  <c r="AF838" i="1"/>
  <c r="AG838" i="1" s="1"/>
  <c r="AH838" i="1" s="1"/>
  <c r="AG832" i="1"/>
  <c r="AH832" i="1" s="1"/>
  <c r="AF819" i="1"/>
  <c r="AG819" i="1" s="1"/>
  <c r="AH819" i="1" s="1"/>
  <c r="AC936" i="1"/>
  <c r="AD936" i="1" s="1"/>
  <c r="U936" i="1"/>
  <c r="U941" i="1"/>
  <c r="AC941" i="1"/>
  <c r="AD941" i="1" s="1"/>
  <c r="AB941" i="1"/>
  <c r="AB828" i="1"/>
  <c r="U828" i="1"/>
  <c r="AC828" i="1"/>
  <c r="AD828" i="1" s="1"/>
  <c r="AC877" i="1"/>
  <c r="AD877" i="1" s="1"/>
  <c r="AB877" i="1"/>
  <c r="U877" i="1"/>
  <c r="AC739" i="1"/>
  <c r="AD739" i="1" s="1"/>
  <c r="U739" i="1"/>
  <c r="AB739" i="1"/>
  <c r="AB84" i="1"/>
  <c r="AC84" i="1" s="1"/>
  <c r="AD84" i="1" s="1"/>
  <c r="AF379" i="1"/>
  <c r="AG379" i="1" s="1"/>
  <c r="AH379" i="1" s="1"/>
  <c r="AF254" i="1"/>
  <c r="AG254" i="1" s="1"/>
  <c r="AH254" i="1" s="1"/>
  <c r="AF401" i="1"/>
  <c r="AG401" i="1" s="1"/>
  <c r="AH401" i="1" s="1"/>
  <c r="AB323" i="1"/>
  <c r="AC323" i="1"/>
  <c r="AD323" i="1" s="1"/>
  <c r="U323" i="1"/>
  <c r="U258" i="1"/>
  <c r="AC258" i="1"/>
  <c r="AD258" i="1" s="1"/>
  <c r="AB282" i="1"/>
  <c r="U311" i="1"/>
  <c r="AB311" i="1"/>
  <c r="AB172" i="1"/>
  <c r="AC172" i="1"/>
  <c r="AD172" i="1" s="1"/>
  <c r="U172" i="1"/>
  <c r="AB314" i="1"/>
  <c r="U314" i="1"/>
  <c r="AB231" i="1"/>
  <c r="AB489" i="1"/>
  <c r="AG424" i="1"/>
  <c r="AH424" i="1" s="1"/>
  <c r="U498" i="1"/>
  <c r="AC498" i="1"/>
  <c r="AD498" i="1" s="1"/>
  <c r="AB477" i="1"/>
  <c r="AC477" i="1"/>
  <c r="AD477" i="1" s="1"/>
  <c r="AB521" i="1"/>
  <c r="AC521" i="1"/>
  <c r="AD521" i="1" s="1"/>
  <c r="U419" i="1"/>
  <c r="AC419" i="1"/>
  <c r="AD419" i="1" s="1"/>
  <c r="U534" i="1"/>
  <c r="AB534" i="1"/>
  <c r="AG633" i="1"/>
  <c r="AH633" i="1" s="1"/>
  <c r="AF633" i="1"/>
  <c r="AF812" i="1"/>
  <c r="AG812" i="1"/>
  <c r="AH812" i="1" s="1"/>
  <c r="AF945" i="1"/>
  <c r="AG945" i="1"/>
  <c r="AH945" i="1" s="1"/>
  <c r="AG919" i="1"/>
  <c r="AH919" i="1" s="1"/>
  <c r="AF919" i="1"/>
  <c r="AG885" i="1"/>
  <c r="AH885" i="1" s="1"/>
  <c r="AF885" i="1"/>
  <c r="AF943" i="1"/>
  <c r="AG943" i="1" s="1"/>
  <c r="AH943" i="1" s="1"/>
  <c r="AF901" i="1"/>
  <c r="AG901" i="1" s="1"/>
  <c r="AH901" i="1" s="1"/>
  <c r="AF850" i="1"/>
  <c r="AG850" i="1" s="1"/>
  <c r="AH850" i="1" s="1"/>
  <c r="AF664" i="1"/>
  <c r="AG664" i="1"/>
  <c r="AH664" i="1" s="1"/>
  <c r="AG962" i="1"/>
  <c r="AH962" i="1" s="1"/>
  <c r="AF962" i="1"/>
  <c r="AF713" i="1"/>
  <c r="AG713" i="1" s="1"/>
  <c r="AH713" i="1" s="1"/>
  <c r="AF721" i="1"/>
  <c r="AG721" i="1"/>
  <c r="AH721" i="1" s="1"/>
  <c r="AB922" i="1"/>
  <c r="AC922" i="1"/>
  <c r="AD922" i="1" s="1"/>
  <c r="U922" i="1"/>
  <c r="AB825" i="1"/>
  <c r="AC825" i="1"/>
  <c r="AD825" i="1" s="1"/>
  <c r="AC882" i="1"/>
  <c r="AD882" i="1" s="1"/>
  <c r="U882" i="1"/>
  <c r="AF724" i="1"/>
  <c r="AG724" i="1" s="1"/>
  <c r="AH724" i="1" s="1"/>
  <c r="AF733" i="1"/>
  <c r="AG733" i="1"/>
  <c r="AH733" i="1" s="1"/>
  <c r="AF781" i="1"/>
  <c r="AG781" i="1" s="1"/>
  <c r="AH781" i="1" s="1"/>
  <c r="AB697" i="1"/>
  <c r="U697" i="1"/>
  <c r="AF759" i="1"/>
  <c r="AG759" i="1" s="1"/>
  <c r="AH759" i="1" s="1"/>
  <c r="AB86" i="1"/>
  <c r="AC86" i="1" s="1"/>
  <c r="AD86" i="1" s="1"/>
  <c r="AG549" i="1"/>
  <c r="AH549" i="1" s="1"/>
  <c r="AF549" i="1"/>
  <c r="AB436" i="1"/>
  <c r="U436" i="1"/>
  <c r="AC436" i="1"/>
  <c r="AD436" i="1" s="1"/>
  <c r="AB496" i="1"/>
  <c r="AF832" i="1"/>
  <c r="AF958" i="1"/>
  <c r="AG958" i="1" s="1"/>
  <c r="AH958" i="1" s="1"/>
  <c r="AF937" i="1"/>
  <c r="AG937" i="1" s="1"/>
  <c r="AH937" i="1" s="1"/>
  <c r="AG923" i="1"/>
  <c r="AH923" i="1" s="1"/>
  <c r="AF923" i="1"/>
  <c r="AG813" i="1"/>
  <c r="AH813" i="1" s="1"/>
  <c r="AF593" i="1"/>
  <c r="AG593" i="1" s="1"/>
  <c r="AH593" i="1" s="1"/>
  <c r="AG866" i="1"/>
  <c r="AH866" i="1" s="1"/>
  <c r="AF866" i="1"/>
  <c r="AF858" i="1"/>
  <c r="AG858" i="1" s="1"/>
  <c r="AH858" i="1" s="1"/>
  <c r="U590" i="1"/>
  <c r="AC590" i="1"/>
  <c r="AD590" i="1" s="1"/>
  <c r="AB590" i="1"/>
  <c r="AF689" i="1"/>
  <c r="AG689" i="1"/>
  <c r="AH689" i="1" s="1"/>
  <c r="AC697" i="1"/>
  <c r="AD697" i="1" s="1"/>
  <c r="AB811" i="1"/>
  <c r="AC811" i="1"/>
  <c r="AD811" i="1" s="1"/>
  <c r="U811" i="1"/>
  <c r="AB675" i="1"/>
  <c r="AC675" i="1"/>
  <c r="AD675" i="1" s="1"/>
  <c r="U675" i="1"/>
  <c r="AF766" i="1"/>
  <c r="AG766" i="1" s="1"/>
  <c r="AH766" i="1" s="1"/>
  <c r="AG747" i="1"/>
  <c r="AH747" i="1" s="1"/>
  <c r="AF762" i="1"/>
  <c r="U644" i="1"/>
  <c r="AC644" i="1"/>
  <c r="AD644" i="1" s="1"/>
  <c r="U968" i="1"/>
  <c r="AC968" i="1"/>
  <c r="AD968" i="1" s="1"/>
  <c r="AG457" i="1"/>
  <c r="AH457" i="1" s="1"/>
  <c r="AC426" i="1"/>
  <c r="AD426" i="1" s="1"/>
  <c r="U149" i="1"/>
  <c r="AB35" i="1"/>
  <c r="AG251" i="1"/>
  <c r="AH251" i="1" s="1"/>
  <c r="AF355" i="1"/>
  <c r="AG355" i="1" s="1"/>
  <c r="AH355" i="1" s="1"/>
  <c r="AF572" i="1"/>
  <c r="AG572" i="1" s="1"/>
  <c r="AH572" i="1" s="1"/>
  <c r="AG288" i="1"/>
  <c r="AH288" i="1" s="1"/>
  <c r="AF288" i="1"/>
  <c r="AC24" i="1"/>
  <c r="AD24" i="1" s="1"/>
  <c r="U180" i="1"/>
  <c r="AG180" i="1" s="1"/>
  <c r="AH180" i="1" s="1"/>
  <c r="AF190" i="1"/>
  <c r="AG190" i="1" s="1"/>
  <c r="AH190" i="1" s="1"/>
  <c r="AG191" i="1"/>
  <c r="AH191" i="1" s="1"/>
  <c r="AG399" i="1"/>
  <c r="AH399" i="1" s="1"/>
  <c r="AC377" i="1"/>
  <c r="AD377" i="1" s="1"/>
  <c r="AF246" i="1"/>
  <c r="AG246" i="1" s="1"/>
  <c r="AH246" i="1" s="1"/>
  <c r="AF481" i="1"/>
  <c r="AG481" i="1" s="1"/>
  <c r="AH481" i="1" s="1"/>
  <c r="AC112" i="1"/>
  <c r="AD112" i="1" s="1"/>
  <c r="AC76" i="1"/>
  <c r="AD76" i="1" s="1"/>
  <c r="AC161" i="1"/>
  <c r="AD161" i="1" s="1"/>
  <c r="AG363" i="1"/>
  <c r="AH363" i="1" s="1"/>
  <c r="AF364" i="1"/>
  <c r="AG364" i="1" s="1"/>
  <c r="AH364" i="1" s="1"/>
  <c r="AG189" i="1"/>
  <c r="AH189" i="1" s="1"/>
  <c r="AF416" i="1"/>
  <c r="AG202" i="1"/>
  <c r="AH202" i="1" s="1"/>
  <c r="AF269" i="1"/>
  <c r="AG269" i="1" s="1"/>
  <c r="AH269" i="1" s="1"/>
  <c r="U501" i="1"/>
  <c r="AG501" i="1" s="1"/>
  <c r="AH501" i="1" s="1"/>
  <c r="AF382" i="1"/>
  <c r="AG382" i="1" s="1"/>
  <c r="AH382" i="1" s="1"/>
  <c r="U341" i="1"/>
  <c r="U500" i="1"/>
  <c r="AG428" i="1"/>
  <c r="AH428" i="1" s="1"/>
  <c r="AC496" i="1"/>
  <c r="AD496" i="1" s="1"/>
  <c r="U342" i="1"/>
  <c r="AG342" i="1" s="1"/>
  <c r="AH342" i="1" s="1"/>
  <c r="AC231" i="1"/>
  <c r="AD231" i="1" s="1"/>
  <c r="AC314" i="1"/>
  <c r="AD314" i="1" s="1"/>
  <c r="AC317" i="1"/>
  <c r="AD317" i="1" s="1"/>
  <c r="AF270" i="1"/>
  <c r="AC311" i="1"/>
  <c r="AD311" i="1" s="1"/>
  <c r="AB148" i="1"/>
  <c r="AC205" i="1"/>
  <c r="AD205" i="1" s="1"/>
  <c r="AB182" i="1"/>
  <c r="AC182" i="1"/>
  <c r="AD182" i="1" s="1"/>
  <c r="AG570" i="1"/>
  <c r="AH570" i="1" s="1"/>
  <c r="U286" i="1"/>
  <c r="AB232" i="1"/>
  <c r="AG253" i="1"/>
  <c r="AH253" i="1" s="1"/>
  <c r="AF253" i="1"/>
  <c r="AB377" i="1"/>
  <c r="AF256" i="1"/>
  <c r="AG256" i="1" s="1"/>
  <c r="AH256" i="1" s="1"/>
  <c r="AF308" i="1"/>
  <c r="AG308" i="1"/>
  <c r="AH308" i="1" s="1"/>
  <c r="AC537" i="1"/>
  <c r="AD537" i="1" s="1"/>
  <c r="U567" i="1"/>
  <c r="AF574" i="1"/>
  <c r="AG574" i="1"/>
  <c r="AH574" i="1" s="1"/>
  <c r="AG451" i="1"/>
  <c r="AH451" i="1" s="1"/>
  <c r="AF492" i="1"/>
  <c r="AG492" i="1"/>
  <c r="AH492" i="1" s="1"/>
  <c r="AG530" i="1"/>
  <c r="AH530" i="1" s="1"/>
  <c r="AF530" i="1"/>
  <c r="AG508" i="1"/>
  <c r="AH508" i="1" s="1"/>
  <c r="AF508" i="1"/>
  <c r="AF222" i="1"/>
  <c r="AG222" i="1" s="1"/>
  <c r="AH222" i="1" s="1"/>
  <c r="AB309" i="1"/>
  <c r="AC309" i="1"/>
  <c r="AD309" i="1" s="1"/>
  <c r="AC275" i="1"/>
  <c r="AD275" i="1" s="1"/>
  <c r="U275" i="1"/>
  <c r="AB332" i="1"/>
  <c r="AG388" i="1"/>
  <c r="AH388" i="1" s="1"/>
  <c r="AG532" i="1"/>
  <c r="AH532" i="1" s="1"/>
  <c r="AF557" i="1"/>
  <c r="AG557" i="1" s="1"/>
  <c r="AH557" i="1" s="1"/>
  <c r="U510" i="1"/>
  <c r="AC510" i="1"/>
  <c r="AD510" i="1" s="1"/>
  <c r="AF789" i="1"/>
  <c r="AG789" i="1" s="1"/>
  <c r="AH789" i="1" s="1"/>
  <c r="AG918" i="1"/>
  <c r="AH918" i="1" s="1"/>
  <c r="AF887" i="1"/>
  <c r="AG887" i="1"/>
  <c r="AH887" i="1" s="1"/>
  <c r="AF601" i="1"/>
  <c r="AG601" i="1"/>
  <c r="AH601" i="1" s="1"/>
  <c r="AF815" i="1"/>
  <c r="AG815" i="1" s="1"/>
  <c r="AH815" i="1" s="1"/>
  <c r="AF791" i="1"/>
  <c r="AG791" i="1" s="1"/>
  <c r="AH791" i="1" s="1"/>
  <c r="AF802" i="1"/>
  <c r="AG802" i="1" s="1"/>
  <c r="AH802" i="1" s="1"/>
  <c r="AF953" i="1"/>
  <c r="AG953" i="1" s="1"/>
  <c r="AH953" i="1" s="1"/>
  <c r="AG935" i="1"/>
  <c r="AH935" i="1" s="1"/>
  <c r="AG917" i="1"/>
  <c r="AH917" i="1" s="1"/>
  <c r="AF917" i="1"/>
  <c r="AG822" i="1"/>
  <c r="AH822" i="1" s="1"/>
  <c r="AF803" i="1"/>
  <c r="AG803" i="1" s="1"/>
  <c r="AH803" i="1" s="1"/>
  <c r="AF690" i="1"/>
  <c r="AG690" i="1" s="1"/>
  <c r="AH690" i="1" s="1"/>
  <c r="AG772" i="1"/>
  <c r="AH772" i="1" s="1"/>
  <c r="AG606" i="1"/>
  <c r="AH606" i="1" s="1"/>
  <c r="AF606" i="1"/>
  <c r="AF654" i="1"/>
  <c r="AG654" i="1" s="1"/>
  <c r="AH654" i="1" s="1"/>
  <c r="AB649" i="1"/>
  <c r="U649" i="1"/>
  <c r="AC649" i="1"/>
  <c r="AD649" i="1" s="1"/>
  <c r="AF673" i="1"/>
  <c r="AG673" i="1" s="1"/>
  <c r="AH673" i="1" s="1"/>
  <c r="AB644" i="1"/>
  <c r="AC698" i="1"/>
  <c r="AD698" i="1" s="1"/>
  <c r="U698" i="1"/>
  <c r="AC686" i="1"/>
  <c r="AD686" i="1" s="1"/>
  <c r="U686" i="1"/>
  <c r="AB686" i="1"/>
  <c r="AC615" i="1"/>
  <c r="AD615" i="1" s="1"/>
  <c r="U615" i="1"/>
  <c r="AB615" i="1"/>
  <c r="U671" i="1"/>
  <c r="AG671" i="1" s="1"/>
  <c r="AH671" i="1" s="1"/>
  <c r="AB671" i="1"/>
  <c r="AF729" i="1"/>
  <c r="AG729" i="1"/>
  <c r="AH729" i="1" s="1"/>
  <c r="AC987" i="1"/>
  <c r="AD987" i="1" s="1"/>
  <c r="AB987" i="1"/>
  <c r="U134" i="1"/>
  <c r="AB134" i="1"/>
  <c r="AG212" i="1"/>
  <c r="AH212" i="1" s="1"/>
  <c r="AG58" i="1"/>
  <c r="AH58" i="1" s="1"/>
  <c r="AC91" i="1"/>
  <c r="AD91" i="1" s="1"/>
  <c r="AG340" i="1"/>
  <c r="AH340" i="1" s="1"/>
  <c r="AG341" i="1"/>
  <c r="AH341" i="1" s="1"/>
  <c r="AF513" i="1"/>
  <c r="AG513" i="1" s="1"/>
  <c r="AH513" i="1" s="1"/>
  <c r="AG509" i="1"/>
  <c r="AH509" i="1" s="1"/>
  <c r="AF506" i="1"/>
  <c r="AG506" i="1" s="1"/>
  <c r="AH506" i="1" s="1"/>
  <c r="AB501" i="1"/>
  <c r="AF289" i="1"/>
  <c r="AG289" i="1" s="1"/>
  <c r="AH289" i="1" s="1"/>
  <c r="AB449" i="1"/>
  <c r="AF286" i="1"/>
  <c r="AG286" i="1" s="1"/>
  <c r="AH286" i="1" s="1"/>
  <c r="AG431" i="1"/>
  <c r="AH431" i="1" s="1"/>
  <c r="AG119" i="1"/>
  <c r="AH119" i="1" s="1"/>
  <c r="AF150" i="1"/>
  <c r="AG150" i="1" s="1"/>
  <c r="AH150" i="1" s="1"/>
  <c r="AC151" i="1"/>
  <c r="AD151" i="1" s="1"/>
  <c r="AC149" i="1"/>
  <c r="AD149" i="1" s="1"/>
  <c r="AB140" i="1"/>
  <c r="AB121" i="1"/>
  <c r="AC121" i="1" s="1"/>
  <c r="AD121" i="1" s="1"/>
  <c r="AC143" i="1"/>
  <c r="AD143" i="1" s="1"/>
  <c r="AB44" i="1"/>
  <c r="AC44" i="1" s="1"/>
  <c r="AD44" i="1" s="1"/>
  <c r="AC21" i="1"/>
  <c r="AD21" i="1" s="1"/>
  <c r="AC78" i="1"/>
  <c r="AD78" i="1" s="1"/>
  <c r="AB75" i="1"/>
  <c r="AC75" i="1" s="1"/>
  <c r="AD75" i="1" s="1"/>
  <c r="AC93" i="1"/>
  <c r="AD93" i="1" s="1"/>
  <c r="AC52" i="1"/>
  <c r="AD52" i="1" s="1"/>
  <c r="U161" i="1"/>
  <c r="AC134" i="1"/>
  <c r="AD134" i="1" s="1"/>
  <c r="AC56" i="1"/>
  <c r="AD56" i="1" s="1"/>
  <c r="U37" i="1"/>
  <c r="AC37" i="1"/>
  <c r="AD37" i="1" s="1"/>
  <c r="AG500" i="1"/>
  <c r="AH500" i="1" s="1"/>
  <c r="AG417" i="1"/>
  <c r="AH417" i="1" s="1"/>
  <c r="AG380" i="1"/>
  <c r="AH380" i="1" s="1"/>
  <c r="AF173" i="1"/>
  <c r="AG173" i="1" s="1"/>
  <c r="AH173" i="1" s="1"/>
  <c r="AG262" i="1"/>
  <c r="AH262" i="1" s="1"/>
  <c r="AC474" i="1"/>
  <c r="AD474" i="1" s="1"/>
  <c r="AG441" i="1"/>
  <c r="AH441" i="1" s="1"/>
  <c r="AG216" i="1"/>
  <c r="AH216" i="1" s="1"/>
  <c r="AB341" i="1"/>
  <c r="AG429" i="1"/>
  <c r="AH429" i="1" s="1"/>
  <c r="AG353" i="1"/>
  <c r="AH353" i="1" s="1"/>
  <c r="AC213" i="1"/>
  <c r="AD213" i="1" s="1"/>
  <c r="U496" i="1"/>
  <c r="AG307" i="1"/>
  <c r="AH307" i="1" s="1"/>
  <c r="U231" i="1"/>
  <c r="AG181" i="1"/>
  <c r="AH181" i="1" s="1"/>
  <c r="AC277" i="1"/>
  <c r="AD277" i="1" s="1"/>
  <c r="AC503" i="1"/>
  <c r="AD503" i="1" s="1"/>
  <c r="AC330" i="1"/>
  <c r="AD330" i="1" s="1"/>
  <c r="AF175" i="1"/>
  <c r="AG175" i="1" s="1"/>
  <c r="AH175" i="1" s="1"/>
  <c r="AG583" i="1"/>
  <c r="AH583" i="1" s="1"/>
  <c r="AF235" i="1"/>
  <c r="AG235" i="1" s="1"/>
  <c r="AH235" i="1" s="1"/>
  <c r="U283" i="1"/>
  <c r="U232" i="1"/>
  <c r="AG232" i="1" s="1"/>
  <c r="AH232" i="1" s="1"/>
  <c r="AB403" i="1"/>
  <c r="AF279" i="1"/>
  <c r="AG279" i="1" s="1"/>
  <c r="AH279" i="1" s="1"/>
  <c r="AG350" i="1"/>
  <c r="AH350" i="1" s="1"/>
  <c r="AG329" i="1"/>
  <c r="AH329" i="1" s="1"/>
  <c r="AB537" i="1"/>
  <c r="AF490" i="1"/>
  <c r="AG490" i="1"/>
  <c r="AH490" i="1" s="1"/>
  <c r="AG487" i="1"/>
  <c r="AH487" i="1" s="1"/>
  <c r="AG531" i="1"/>
  <c r="AH531" i="1" s="1"/>
  <c r="AF536" i="1"/>
  <c r="AG536" i="1" s="1"/>
  <c r="AH536" i="1" s="1"/>
  <c r="AG229" i="1"/>
  <c r="AH229" i="1" s="1"/>
  <c r="AG293" i="1"/>
  <c r="AH293" i="1" s="1"/>
  <c r="AC351" i="1"/>
  <c r="AD351" i="1" s="1"/>
  <c r="U351" i="1"/>
  <c r="AF338" i="1"/>
  <c r="AG338" i="1" s="1"/>
  <c r="AH338" i="1" s="1"/>
  <c r="AF585" i="1"/>
  <c r="AG585" i="1"/>
  <c r="AH585" i="1" s="1"/>
  <c r="U430" i="1"/>
  <c r="AG430" i="1" s="1"/>
  <c r="AH430" i="1" s="1"/>
  <c r="AB430" i="1"/>
  <c r="AG546" i="1"/>
  <c r="AH546" i="1" s="1"/>
  <c r="AG894" i="1"/>
  <c r="AH894" i="1" s="1"/>
  <c r="AG934" i="1"/>
  <c r="AH934" i="1" s="1"/>
  <c r="AF944" i="1"/>
  <c r="AG944" i="1" s="1"/>
  <c r="AH944" i="1" s="1"/>
  <c r="AG931" i="1"/>
  <c r="AH931" i="1" s="1"/>
  <c r="AF931" i="1"/>
  <c r="AF912" i="1"/>
  <c r="AG912" i="1" s="1"/>
  <c r="AH912" i="1" s="1"/>
  <c r="AF641" i="1"/>
  <c r="AG641" i="1"/>
  <c r="AH641" i="1" s="1"/>
  <c r="AG648" i="1"/>
  <c r="AH648" i="1" s="1"/>
  <c r="AF648" i="1"/>
  <c r="AC617" i="1"/>
  <c r="AD617" i="1" s="1"/>
  <c r="U617" i="1"/>
  <c r="AG994" i="1"/>
  <c r="AH994" i="1" s="1"/>
  <c r="U571" i="1"/>
  <c r="AC571" i="1"/>
  <c r="AD571" i="1" s="1"/>
  <c r="AG145" i="1"/>
  <c r="AH145" i="1" s="1"/>
  <c r="AG469" i="1"/>
  <c r="AH469" i="1" s="1"/>
  <c r="AG422" i="1"/>
  <c r="AH422" i="1" s="1"/>
  <c r="AG249" i="1"/>
  <c r="AH249" i="1" s="1"/>
  <c r="AF502" i="1"/>
  <c r="AG502" i="1" s="1"/>
  <c r="AH502" i="1" s="1"/>
  <c r="AG402" i="1"/>
  <c r="AH402" i="1" s="1"/>
  <c r="U35" i="1"/>
  <c r="AG35" i="1" s="1"/>
  <c r="AH35" i="1" s="1"/>
  <c r="AC316" i="1"/>
  <c r="AD316" i="1" s="1"/>
  <c r="AC313" i="1"/>
  <c r="AD313" i="1" s="1"/>
  <c r="U313" i="1"/>
  <c r="AB348" i="1"/>
  <c r="AC348" i="1"/>
  <c r="AD348" i="1" s="1"/>
  <c r="U348" i="1"/>
  <c r="AG283" i="1"/>
  <c r="AH283" i="1" s="1"/>
  <c r="AF219" i="1"/>
  <c r="AG219" i="1" s="1"/>
  <c r="AH219" i="1" s="1"/>
  <c r="AC385" i="1"/>
  <c r="AD385" i="1" s="1"/>
  <c r="U385" i="1"/>
  <c r="U224" i="1"/>
  <c r="AB224" i="1"/>
  <c r="AC412" i="1"/>
  <c r="AD412" i="1" s="1"/>
  <c r="AB412" i="1"/>
  <c r="AF540" i="1"/>
  <c r="AG540" i="1"/>
  <c r="AH540" i="1" s="1"/>
  <c r="AC64" i="1"/>
  <c r="AD64" i="1" s="1"/>
  <c r="AC39" i="1"/>
  <c r="AD39" i="1" s="1"/>
  <c r="AG147" i="1"/>
  <c r="AH147" i="1" s="1"/>
  <c r="AB131" i="1"/>
  <c r="AC131" i="1" s="1"/>
  <c r="AD131" i="1" s="1"/>
  <c r="AB94" i="1"/>
  <c r="AC94" i="1" s="1"/>
  <c r="AD94" i="1" s="1"/>
  <c r="AC18" i="1"/>
  <c r="AD18" i="1" s="1"/>
  <c r="AC122" i="1"/>
  <c r="AD122" i="1" s="1"/>
  <c r="AC126" i="1"/>
  <c r="AD126" i="1" s="1"/>
  <c r="AC110" i="1"/>
  <c r="AD110" i="1" s="1"/>
  <c r="AC59" i="1"/>
  <c r="AD59" i="1" s="1"/>
  <c r="AB37" i="1"/>
  <c r="AC162" i="1"/>
  <c r="AD162" i="1" s="1"/>
  <c r="AF457" i="1"/>
  <c r="U474" i="1"/>
  <c r="AF447" i="1"/>
  <c r="AG447" i="1" s="1"/>
  <c r="AH447" i="1" s="1"/>
  <c r="AF423" i="1"/>
  <c r="AG423" i="1" s="1"/>
  <c r="AH423" i="1" s="1"/>
  <c r="AB419" i="1"/>
  <c r="AC287" i="1"/>
  <c r="AD287" i="1" s="1"/>
  <c r="AB361" i="1"/>
  <c r="U503" i="1"/>
  <c r="U270" i="1"/>
  <c r="AG270" i="1" s="1"/>
  <c r="AH270" i="1" s="1"/>
  <c r="AG456" i="1"/>
  <c r="AH456" i="1" s="1"/>
  <c r="AC169" i="1"/>
  <c r="AD169" i="1" s="1"/>
  <c r="AG560" i="1"/>
  <c r="AH560" i="1" s="1"/>
  <c r="AF569" i="1"/>
  <c r="AG569" i="1" s="1"/>
  <c r="AH569" i="1" s="1"/>
  <c r="AC304" i="1"/>
  <c r="AD304" i="1" s="1"/>
  <c r="AF265" i="1"/>
  <c r="AG265" i="1" s="1"/>
  <c r="AH265" i="1" s="1"/>
  <c r="U222" i="1"/>
  <c r="AC224" i="1"/>
  <c r="AD224" i="1" s="1"/>
  <c r="AG515" i="1"/>
  <c r="AH515" i="1" s="1"/>
  <c r="AF519" i="1"/>
  <c r="AG519" i="1" s="1"/>
  <c r="AH519" i="1" s="1"/>
  <c r="AF404" i="1"/>
  <c r="AG404" i="1"/>
  <c r="AH404" i="1" s="1"/>
  <c r="AF274" i="1"/>
  <c r="AG274" i="1" s="1"/>
  <c r="AH274" i="1" s="1"/>
  <c r="AB388" i="1"/>
  <c r="AG393" i="1"/>
  <c r="AH393" i="1" s="1"/>
  <c r="U199" i="1"/>
  <c r="AG199" i="1" s="1"/>
  <c r="AH199" i="1" s="1"/>
  <c r="AB199" i="1"/>
  <c r="AB573" i="1"/>
  <c r="U573" i="1"/>
  <c r="AG573" i="1" s="1"/>
  <c r="AH573" i="1" s="1"/>
  <c r="AF546" i="1"/>
  <c r="AF204" i="1"/>
  <c r="AG204" i="1"/>
  <c r="AH204" i="1" s="1"/>
  <c r="AF541" i="1"/>
  <c r="AG541" i="1" s="1"/>
  <c r="AH541" i="1" s="1"/>
  <c r="U433" i="1"/>
  <c r="AC433" i="1"/>
  <c r="AD433" i="1" s="1"/>
  <c r="U345" i="1"/>
  <c r="AC345" i="1"/>
  <c r="AD345" i="1" s="1"/>
  <c r="AG467" i="1"/>
  <c r="AH467" i="1" s="1"/>
  <c r="AF934" i="1"/>
  <c r="AF916" i="1"/>
  <c r="AG916" i="1"/>
  <c r="AH916" i="1" s="1"/>
  <c r="AF880" i="1"/>
  <c r="AG880" i="1" s="1"/>
  <c r="AH880" i="1" s="1"/>
  <c r="AF915" i="1"/>
  <c r="AG915" i="1"/>
  <c r="AH915" i="1" s="1"/>
  <c r="AF879" i="1"/>
  <c r="AG879" i="1"/>
  <c r="AH879" i="1" s="1"/>
  <c r="AG865" i="1"/>
  <c r="AH865" i="1" s="1"/>
  <c r="AG859" i="1"/>
  <c r="AH859" i="1" s="1"/>
  <c r="AG843" i="1"/>
  <c r="AH843" i="1" s="1"/>
  <c r="AF843" i="1"/>
  <c r="AG807" i="1"/>
  <c r="AH807" i="1" s="1"/>
  <c r="U909" i="1"/>
  <c r="AF605" i="1"/>
  <c r="AF984" i="1"/>
  <c r="AG984" i="1"/>
  <c r="AH984" i="1" s="1"/>
  <c r="AF702" i="1"/>
  <c r="AG702" i="1"/>
  <c r="AH702" i="1" s="1"/>
  <c r="AF727" i="1"/>
  <c r="AG727" i="1" s="1"/>
  <c r="AH727" i="1" s="1"/>
  <c r="AF747" i="1"/>
  <c r="R989" i="1"/>
  <c r="S989" i="1" s="1"/>
  <c r="U988" i="1"/>
  <c r="AC988" i="1"/>
  <c r="AD988" i="1" s="1"/>
  <c r="AF523" i="1"/>
  <c r="AG523" i="1" s="1"/>
  <c r="AH523" i="1" s="1"/>
  <c r="AB225" i="1"/>
  <c r="AF821" i="1"/>
  <c r="AG821" i="1" s="1"/>
  <c r="AH821" i="1" s="1"/>
  <c r="AG837" i="1"/>
  <c r="AH837" i="1" s="1"/>
  <c r="AF837" i="1"/>
  <c r="AF823" i="1"/>
  <c r="AG823" i="1"/>
  <c r="AH823" i="1" s="1"/>
  <c r="U790" i="1"/>
  <c r="AG790" i="1" s="1"/>
  <c r="AH790" i="1" s="1"/>
  <c r="AC589" i="1"/>
  <c r="AD589" i="1" s="1"/>
  <c r="AG602" i="1"/>
  <c r="AH602" i="1" s="1"/>
  <c r="AC928" i="1"/>
  <c r="AD928" i="1" s="1"/>
  <c r="U928" i="1"/>
  <c r="AF720" i="1"/>
  <c r="AG720" i="1" s="1"/>
  <c r="AH720" i="1" s="1"/>
  <c r="U792" i="1"/>
  <c r="AB792" i="1"/>
  <c r="AC792" i="1"/>
  <c r="AD792" i="1" s="1"/>
  <c r="AC824" i="1"/>
  <c r="AD824" i="1" s="1"/>
  <c r="U824" i="1"/>
  <c r="AF668" i="1"/>
  <c r="AG668" i="1" s="1"/>
  <c r="AH668" i="1" s="1"/>
  <c r="AB691" i="1"/>
  <c r="AC691" i="1"/>
  <c r="AD691" i="1" s="1"/>
  <c r="U714" i="1"/>
  <c r="AC714" i="1"/>
  <c r="AD714" i="1" s="1"/>
  <c r="AG732" i="1"/>
  <c r="AH732" i="1" s="1"/>
  <c r="AF777" i="1"/>
  <c r="AG777" i="1" s="1"/>
  <c r="AH777" i="1" s="1"/>
  <c r="AB669" i="1"/>
  <c r="AC669" i="1"/>
  <c r="AD669" i="1" s="1"/>
  <c r="U669" i="1"/>
  <c r="U634" i="1"/>
  <c r="AG634" i="1" s="1"/>
  <c r="AH634" i="1" s="1"/>
  <c r="AB634" i="1"/>
  <c r="U555" i="1"/>
  <c r="AG555" i="1" s="1"/>
  <c r="AH555" i="1" s="1"/>
  <c r="AB555" i="1"/>
  <c r="T989" i="1"/>
  <c r="AC976" i="1"/>
  <c r="AD976" i="1" s="1"/>
  <c r="U976" i="1"/>
  <c r="AB976" i="1"/>
  <c r="T973" i="1"/>
  <c r="AB973" i="1"/>
  <c r="T963" i="1"/>
  <c r="V963" i="1"/>
  <c r="AC900" i="1"/>
  <c r="AD900" i="1" s="1"/>
  <c r="U900" i="1"/>
  <c r="AC899" i="1"/>
  <c r="AD899" i="1" s="1"/>
  <c r="U899" i="1"/>
  <c r="AG672" i="1"/>
  <c r="AH672" i="1" s="1"/>
  <c r="AC810" i="1"/>
  <c r="AD810" i="1" s="1"/>
  <c r="U810" i="1"/>
  <c r="AB863" i="1"/>
  <c r="U863" i="1"/>
  <c r="AF708" i="1"/>
  <c r="AG708" i="1" s="1"/>
  <c r="AH708" i="1" s="1"/>
  <c r="U616" i="1"/>
  <c r="AC616" i="1"/>
  <c r="AD616" i="1" s="1"/>
  <c r="AB616" i="1"/>
  <c r="AF751" i="1"/>
  <c r="AG751" i="1" s="1"/>
  <c r="AH751" i="1" s="1"/>
  <c r="AB762" i="1"/>
  <c r="U762" i="1"/>
  <c r="AG762" i="1" s="1"/>
  <c r="AH762" i="1" s="1"/>
  <c r="AF742" i="1"/>
  <c r="AG742" i="1"/>
  <c r="AH742" i="1" s="1"/>
  <c r="U967" i="1"/>
  <c r="AC967" i="1"/>
  <c r="AD967" i="1" s="1"/>
  <c r="U994" i="1"/>
  <c r="AB994" i="1"/>
  <c r="AB981" i="1"/>
  <c r="T981" i="1"/>
  <c r="AB207" i="1"/>
  <c r="U207" i="1"/>
  <c r="AG207" i="1" s="1"/>
  <c r="AH207" i="1" s="1"/>
  <c r="AF920" i="1"/>
  <c r="AG920" i="1" s="1"/>
  <c r="AH920" i="1" s="1"/>
  <c r="AF672" i="1"/>
  <c r="AF940" i="1"/>
  <c r="AG940" i="1" s="1"/>
  <c r="AH940" i="1" s="1"/>
  <c r="U867" i="1"/>
  <c r="AG867" i="1" s="1"/>
  <c r="AH867" i="1" s="1"/>
  <c r="AF948" i="1"/>
  <c r="AG948" i="1"/>
  <c r="AH948" i="1" s="1"/>
  <c r="AF809" i="1"/>
  <c r="AG809" i="1" s="1"/>
  <c r="AH809" i="1" s="1"/>
  <c r="AG814" i="1"/>
  <c r="AH814" i="1" s="1"/>
  <c r="AG640" i="1"/>
  <c r="AH640" i="1" s="1"/>
  <c r="AF622" i="1"/>
  <c r="AG622" i="1"/>
  <c r="AH622" i="1" s="1"/>
  <c r="AG725" i="1"/>
  <c r="AH725" i="1" s="1"/>
  <c r="AF674" i="1"/>
  <c r="AG674" i="1" s="1"/>
  <c r="AH674" i="1" s="1"/>
  <c r="AG679" i="1"/>
  <c r="AH679" i="1" s="1"/>
  <c r="AF679" i="1"/>
  <c r="AB956" i="1"/>
  <c r="U956" i="1"/>
  <c r="AC956" i="1"/>
  <c r="AD956" i="1" s="1"/>
  <c r="AB852" i="1"/>
  <c r="AC852" i="1"/>
  <c r="AD852" i="1" s="1"/>
  <c r="AB856" i="1"/>
  <c r="AC856" i="1"/>
  <c r="AD856" i="1" s="1"/>
  <c r="U856" i="1"/>
  <c r="AB860" i="1"/>
  <c r="U860" i="1"/>
  <c r="AG860" i="1" s="1"/>
  <c r="AH860" i="1" s="1"/>
  <c r="AC905" i="1"/>
  <c r="AD905" i="1" s="1"/>
  <c r="U905" i="1"/>
  <c r="AB905" i="1"/>
  <c r="U818" i="1"/>
  <c r="AC818" i="1"/>
  <c r="AD818" i="1" s="1"/>
  <c r="AF595" i="1"/>
  <c r="AG595" i="1"/>
  <c r="AH595" i="1" s="1"/>
  <c r="AF635" i="1"/>
  <c r="AG635" i="1"/>
  <c r="AH635" i="1" s="1"/>
  <c r="AG628" i="1"/>
  <c r="AH628" i="1" s="1"/>
  <c r="AC588" i="1"/>
  <c r="AD588" i="1" s="1"/>
  <c r="U588" i="1"/>
  <c r="AB588" i="1"/>
  <c r="U995" i="1"/>
  <c r="AC995" i="1"/>
  <c r="AD995" i="1" s="1"/>
  <c r="T972" i="1"/>
  <c r="V972" i="1"/>
  <c r="AB925" i="1"/>
  <c r="AB307" i="1"/>
  <c r="AB386" i="1"/>
  <c r="U386" i="1"/>
  <c r="AG386" i="1" s="1"/>
  <c r="AH386" i="1" s="1"/>
  <c r="AB442" i="1"/>
  <c r="AG907" i="1"/>
  <c r="AH907" i="1" s="1"/>
  <c r="AF907" i="1"/>
  <c r="AF892" i="1"/>
  <c r="AG892" i="1" s="1"/>
  <c r="AH892" i="1" s="1"/>
  <c r="AB899" i="1"/>
  <c r="AG949" i="1"/>
  <c r="AH949" i="1" s="1"/>
  <c r="AF861" i="1"/>
  <c r="AG861" i="1" s="1"/>
  <c r="AH861" i="1" s="1"/>
  <c r="AF855" i="1"/>
  <c r="AG855" i="1" s="1"/>
  <c r="AH855" i="1" s="1"/>
  <c r="AG839" i="1"/>
  <c r="AH839" i="1" s="1"/>
  <c r="AB810" i="1"/>
  <c r="AF820" i="1"/>
  <c r="AG820" i="1"/>
  <c r="AH820" i="1" s="1"/>
  <c r="AB625" i="1"/>
  <c r="AF657" i="1"/>
  <c r="AG657" i="1" s="1"/>
  <c r="AH657" i="1" s="1"/>
  <c r="AF870" i="1"/>
  <c r="AG870" i="1"/>
  <c r="AH870" i="1" s="1"/>
  <c r="AF848" i="1"/>
  <c r="AG848" i="1" s="1"/>
  <c r="AH848" i="1" s="1"/>
  <c r="AF836" i="1"/>
  <c r="AG836" i="1" s="1"/>
  <c r="AH836" i="1" s="1"/>
  <c r="AG830" i="1"/>
  <c r="AH830" i="1" s="1"/>
  <c r="AG592" i="1"/>
  <c r="AH592" i="1" s="1"/>
  <c r="AF694" i="1"/>
  <c r="AG694" i="1" s="1"/>
  <c r="AH694" i="1" s="1"/>
  <c r="AF703" i="1"/>
  <c r="AG703" i="1"/>
  <c r="AH703" i="1" s="1"/>
  <c r="AG978" i="1"/>
  <c r="AH978" i="1" s="1"/>
  <c r="AB907" i="1"/>
  <c r="AG596" i="1"/>
  <c r="AH596" i="1" s="1"/>
  <c r="AB730" i="1"/>
  <c r="AC730" i="1"/>
  <c r="AD730" i="1" s="1"/>
  <c r="AB656" i="1"/>
  <c r="AC656" i="1"/>
  <c r="AD656" i="1" s="1"/>
  <c r="U656" i="1"/>
  <c r="AF977" i="1"/>
  <c r="AG977" i="1" s="1"/>
  <c r="AH977" i="1" s="1"/>
  <c r="V994" i="1"/>
  <c r="T992" i="1"/>
  <c r="AF619" i="1"/>
  <c r="AG619" i="1"/>
  <c r="AH619" i="1" s="1"/>
  <c r="V974" i="1"/>
  <c r="T974" i="1"/>
  <c r="AB974" i="1" s="1"/>
  <c r="V966" i="1"/>
  <c r="T966" i="1"/>
  <c r="AB882" i="1"/>
  <c r="AC328" i="1"/>
  <c r="AD328" i="1" s="1"/>
  <c r="AB247" i="1"/>
  <c r="AB527" i="1"/>
  <c r="AC516" i="1"/>
  <c r="AD516" i="1" s="1"/>
  <c r="AG528" i="1"/>
  <c r="AH528" i="1" s="1"/>
  <c r="U444" i="1"/>
  <c r="AG444" i="1" s="1"/>
  <c r="AH444" i="1" s="1"/>
  <c r="AC529" i="1"/>
  <c r="AD529" i="1" s="1"/>
  <c r="U529" i="1"/>
  <c r="AG903" i="1"/>
  <c r="AH903" i="1" s="1"/>
  <c r="AF927" i="1"/>
  <c r="AG927" i="1" s="1"/>
  <c r="AH927" i="1" s="1"/>
  <c r="AF898" i="1"/>
  <c r="AG898" i="1"/>
  <c r="AH898" i="1" s="1"/>
  <c r="AG891" i="1"/>
  <c r="AH891" i="1" s="1"/>
  <c r="AF891" i="1"/>
  <c r="AF978" i="1"/>
  <c r="AG883" i="1"/>
  <c r="AH883" i="1" s="1"/>
  <c r="AF883" i="1"/>
  <c r="AF628" i="1"/>
  <c r="AF611" i="1"/>
  <c r="AF678" i="1"/>
  <c r="AG678" i="1" s="1"/>
  <c r="AH678" i="1" s="1"/>
  <c r="AF718" i="1"/>
  <c r="AG718" i="1"/>
  <c r="AH718" i="1" s="1"/>
  <c r="AF645" i="1"/>
  <c r="AG645" i="1" s="1"/>
  <c r="AH645" i="1" s="1"/>
  <c r="AC817" i="1"/>
  <c r="AD817" i="1" s="1"/>
  <c r="U817" i="1"/>
  <c r="AB928" i="1"/>
  <c r="AB960" i="1"/>
  <c r="AF979" i="1"/>
  <c r="AB788" i="1"/>
  <c r="AB808" i="1"/>
  <c r="AB934" i="1"/>
  <c r="U934" i="1"/>
  <c r="AB827" i="1"/>
  <c r="U827" i="1"/>
  <c r="AC827" i="1"/>
  <c r="AD827" i="1" s="1"/>
  <c r="AB831" i="1"/>
  <c r="U831" i="1"/>
  <c r="AG831" i="1" s="1"/>
  <c r="AH831" i="1" s="1"/>
  <c r="AB849" i="1"/>
  <c r="AC849" i="1"/>
  <c r="AD849" i="1" s="1"/>
  <c r="U849" i="1"/>
  <c r="U853" i="1"/>
  <c r="AG853" i="1" s="1"/>
  <c r="AH853" i="1" s="1"/>
  <c r="AB853" i="1"/>
  <c r="AF639" i="1"/>
  <c r="AG639" i="1"/>
  <c r="AH639" i="1" s="1"/>
  <c r="AF734" i="1"/>
  <c r="AG734" i="1"/>
  <c r="AH734" i="1" s="1"/>
  <c r="AF769" i="1"/>
  <c r="AG769" i="1"/>
  <c r="AH769" i="1" s="1"/>
  <c r="U991" i="1"/>
  <c r="AC991" i="1"/>
  <c r="AD991" i="1" s="1"/>
  <c r="AB991" i="1"/>
  <c r="AB988" i="1"/>
  <c r="AC969" i="1"/>
  <c r="AD969" i="1" s="1"/>
  <c r="U969" i="1"/>
  <c r="V895" i="1"/>
  <c r="T895" i="1"/>
  <c r="AC209" i="1"/>
  <c r="AD209" i="1" s="1"/>
  <c r="AB209" i="1"/>
  <c r="T871" i="1"/>
  <c r="AC667" i="1"/>
  <c r="AD667" i="1" s="1"/>
  <c r="AB667" i="1"/>
  <c r="V962" i="1"/>
  <c r="AB771" i="1"/>
  <c r="U771" i="1"/>
  <c r="R988" i="1"/>
  <c r="S988" i="1" s="1"/>
  <c r="R980" i="1"/>
  <c r="S980" i="1" s="1"/>
  <c r="AC970" i="1"/>
  <c r="AD970" i="1" s="1"/>
  <c r="U970" i="1"/>
  <c r="R952" i="1"/>
  <c r="S952" i="1" s="1"/>
  <c r="V933" i="1"/>
  <c r="T933" i="1"/>
  <c r="V929" i="1"/>
  <c r="T929" i="1"/>
  <c r="V925" i="1"/>
  <c r="T925" i="1"/>
  <c r="V952" i="1"/>
  <c r="T952" i="1"/>
  <c r="AB896" i="1"/>
  <c r="T939" i="1"/>
  <c r="AB665" i="1"/>
  <c r="AB900" i="1"/>
  <c r="T914" i="1"/>
  <c r="AB874" i="1"/>
  <c r="AF599" i="1"/>
  <c r="AG599" i="1"/>
  <c r="AH599" i="1" s="1"/>
  <c r="AC740" i="1"/>
  <c r="AD740" i="1" s="1"/>
  <c r="AC785" i="1"/>
  <c r="AD785" i="1" s="1"/>
  <c r="U785" i="1"/>
  <c r="AC780" i="1"/>
  <c r="AD780" i="1" s="1"/>
  <c r="U780" i="1"/>
  <c r="AB971" i="1"/>
  <c r="U612" i="1"/>
  <c r="AC612" i="1"/>
  <c r="AD612" i="1" s="1"/>
  <c r="T965" i="1"/>
  <c r="V965" i="1"/>
  <c r="AB950" i="1"/>
  <c r="AB936" i="1"/>
  <c r="AB942" i="1"/>
  <c r="AG756" i="1"/>
  <c r="AH756" i="1" s="1"/>
  <c r="AF784" i="1"/>
  <c r="AG784" i="1"/>
  <c r="AH784" i="1" s="1"/>
  <c r="AB965" i="1"/>
  <c r="V964" i="1"/>
  <c r="T964" i="1"/>
  <c r="V893" i="1"/>
  <c r="T893" i="1"/>
  <c r="T869" i="1"/>
  <c r="V869" i="1"/>
  <c r="U209" i="1"/>
  <c r="AF604" i="1"/>
  <c r="AG604" i="1" s="1"/>
  <c r="AH604" i="1" s="1"/>
  <c r="U752" i="1"/>
  <c r="AG752" i="1" s="1"/>
  <c r="AH752" i="1" s="1"/>
  <c r="AB780" i="1"/>
  <c r="AG754" i="1"/>
  <c r="AH754" i="1" s="1"/>
  <c r="AC971" i="1"/>
  <c r="AD971" i="1" s="1"/>
  <c r="AG608" i="1"/>
  <c r="AH608" i="1" s="1"/>
  <c r="AF631" i="1"/>
  <c r="AG631" i="1" s="1"/>
  <c r="AH631" i="1" s="1"/>
  <c r="U618" i="1"/>
  <c r="AG618" i="1" s="1"/>
  <c r="AH618" i="1" s="1"/>
  <c r="T996" i="1"/>
  <c r="AC771" i="1"/>
  <c r="AD771" i="1" s="1"/>
  <c r="R991" i="1"/>
  <c r="S991" i="1" s="1"/>
  <c r="U979" i="1"/>
  <c r="AG979" i="1" s="1"/>
  <c r="AH979" i="1" s="1"/>
  <c r="R978" i="1"/>
  <c r="S978" i="1" s="1"/>
  <c r="R972" i="1"/>
  <c r="S972" i="1" s="1"/>
  <c r="V970" i="1"/>
  <c r="T961" i="1"/>
  <c r="V961" i="1"/>
  <c r="T890" i="1"/>
  <c r="V890" i="1"/>
  <c r="V889" i="1"/>
  <c r="T889" i="1"/>
  <c r="V875" i="1"/>
  <c r="T875" i="1"/>
  <c r="AC982" i="1"/>
  <c r="AD982" i="1" s="1"/>
  <c r="V837" i="1"/>
  <c r="AF643" i="1"/>
  <c r="AG643" i="1" s="1"/>
  <c r="AH643" i="1" s="1"/>
  <c r="U636" i="1"/>
  <c r="AB636" i="1"/>
  <c r="AC636" i="1"/>
  <c r="AD636" i="1" s="1"/>
  <c r="T999" i="1"/>
  <c r="R998" i="1"/>
  <c r="S998" i="1" s="1"/>
  <c r="R993" i="1"/>
  <c r="S993" i="1" s="1"/>
  <c r="T986" i="1"/>
  <c r="R856" i="1"/>
  <c r="S856" i="1" s="1"/>
  <c r="R822" i="1"/>
  <c r="S822" i="1" s="1"/>
  <c r="R819" i="1"/>
  <c r="S819" i="1" s="1"/>
  <c r="R824" i="1"/>
  <c r="S824" i="1" s="1"/>
  <c r="AC600" i="1"/>
  <c r="AD600" i="1" s="1"/>
  <c r="R990" i="1"/>
  <c r="S990" i="1" s="1"/>
  <c r="R976" i="1"/>
  <c r="S976" i="1" s="1"/>
  <c r="R957" i="1"/>
  <c r="S957" i="1" s="1"/>
  <c r="R948" i="1"/>
  <c r="S948" i="1" s="1"/>
  <c r="R912" i="1"/>
  <c r="S912" i="1" s="1"/>
  <c r="R884" i="1"/>
  <c r="S884" i="1" s="1"/>
  <c r="U611" i="1"/>
  <c r="AG611" i="1" s="1"/>
  <c r="AH611" i="1" s="1"/>
  <c r="AB611" i="1"/>
  <c r="AF647" i="1"/>
  <c r="AG647" i="1" s="1"/>
  <c r="AH647" i="1" s="1"/>
  <c r="R784" i="1"/>
  <c r="S784" i="1" s="1"/>
  <c r="T632" i="1"/>
  <c r="V731" i="1"/>
  <c r="AC660" i="1"/>
  <c r="AD660" i="1" s="1"/>
  <c r="U660" i="1"/>
  <c r="R777" i="1"/>
  <c r="S777" i="1" s="1"/>
  <c r="AB651" i="1"/>
  <c r="U553" i="1"/>
  <c r="AG553" i="1" s="1"/>
  <c r="AH553" i="1" s="1"/>
  <c r="T779" i="1"/>
  <c r="V621" i="1"/>
  <c r="T621" i="1"/>
  <c r="R737" i="1"/>
  <c r="S737" i="1" s="1"/>
  <c r="R683" i="1"/>
  <c r="S683" i="1" s="1"/>
  <c r="AB659" i="1"/>
  <c r="V576" i="1"/>
  <c r="T576" i="1"/>
  <c r="R556" i="1"/>
  <c r="S556" i="1" s="1"/>
  <c r="T652" i="1"/>
  <c r="V652" i="1"/>
  <c r="AB548" i="1"/>
  <c r="T597" i="1"/>
  <c r="T562" i="1"/>
  <c r="V562" i="1"/>
  <c r="T495" i="1"/>
  <c r="T551" i="1"/>
  <c r="T425" i="1"/>
  <c r="T421" i="1"/>
  <c r="V585" i="1"/>
  <c r="V548" i="1"/>
  <c r="AB513" i="1"/>
  <c r="V499" i="1"/>
  <c r="V492" i="1"/>
  <c r="T414" i="1"/>
  <c r="R414" i="1"/>
  <c r="S414" i="1" s="1"/>
  <c r="AB568" i="1"/>
  <c r="AB491" i="1"/>
  <c r="R480" i="1"/>
  <c r="S480" i="1" s="1"/>
  <c r="R391" i="1"/>
  <c r="S391" i="1" s="1"/>
  <c r="V366" i="1"/>
  <c r="R366" i="1"/>
  <c r="S366" i="1" s="1"/>
  <c r="AB354" i="1"/>
  <c r="R336" i="1"/>
  <c r="S336" i="1" s="1"/>
  <c r="V517" i="1"/>
  <c r="V416" i="1"/>
  <c r="R452" i="1"/>
  <c r="S452" i="1" s="1"/>
  <c r="R342" i="1"/>
  <c r="S342" i="1" s="1"/>
  <c r="R382" i="1"/>
  <c r="S382" i="1" s="1"/>
  <c r="AB335" i="1"/>
  <c r="R319" i="1"/>
  <c r="S319" i="1" s="1"/>
  <c r="T280" i="1"/>
  <c r="R258" i="1"/>
  <c r="S258" i="1" s="1"/>
  <c r="R167" i="1"/>
  <c r="S167" i="1" s="1"/>
  <c r="T152" i="1"/>
  <c r="R146" i="1"/>
  <c r="S146" i="1" s="1"/>
  <c r="AB233" i="1"/>
  <c r="V104" i="1"/>
  <c r="T104" i="1"/>
  <c r="V171" i="1"/>
  <c r="T171" i="1"/>
  <c r="AA107" i="1"/>
  <c r="AB107" i="1" s="1"/>
  <c r="AC107" i="1" s="1"/>
  <c r="AD107" i="1" s="1"/>
  <c r="AB234" i="1"/>
  <c r="T154" i="1"/>
  <c r="AA103" i="1"/>
  <c r="AB103" i="1" s="1"/>
  <c r="AC103" i="1" s="1"/>
  <c r="AD103" i="1" s="1"/>
  <c r="T38" i="1"/>
  <c r="V38" i="1"/>
  <c r="R115" i="1"/>
  <c r="S115" i="1" s="1"/>
  <c r="T83" i="1"/>
  <c r="V83" i="1"/>
  <c r="AA14" i="1"/>
  <c r="AB14" i="1" s="1"/>
  <c r="AC14" i="1" s="1"/>
  <c r="AD14" i="1" s="1"/>
  <c r="R63" i="1"/>
  <c r="S63" i="1" s="1"/>
  <c r="AA111" i="1"/>
  <c r="AB111" i="1" s="1"/>
  <c r="AC111" i="1" s="1"/>
  <c r="AD111" i="1" s="1"/>
  <c r="AA89" i="1"/>
  <c r="AB89" i="1" s="1"/>
  <c r="AC89" i="1" s="1"/>
  <c r="AD89" i="1" s="1"/>
  <c r="T92" i="1"/>
  <c r="AE28" i="1"/>
  <c r="AF28" i="1" s="1"/>
  <c r="AG28" i="1" s="1"/>
  <c r="AH28" i="1" s="1"/>
  <c r="AE16" i="1"/>
  <c r="AF16" i="1" s="1"/>
  <c r="AG16" i="1" s="1"/>
  <c r="AH16" i="1" s="1"/>
  <c r="AE13" i="1"/>
  <c r="AF13" i="1" s="1"/>
  <c r="AG13" i="1" s="1"/>
  <c r="AH13" i="1" s="1"/>
  <c r="AE20" i="1"/>
  <c r="AF20" i="1" s="1"/>
  <c r="AG20" i="1" s="1"/>
  <c r="AH20" i="1" s="1"/>
  <c r="AE27" i="1"/>
  <c r="AF27" i="1" s="1"/>
  <c r="AG27" i="1" s="1"/>
  <c r="AH27" i="1" s="1"/>
  <c r="AF107" i="1" l="1"/>
  <c r="AG107" i="1"/>
  <c r="AH107" i="1" s="1"/>
  <c r="AF121" i="1"/>
  <c r="AG121" i="1"/>
  <c r="AH121" i="1" s="1"/>
  <c r="AF87" i="1"/>
  <c r="AG87" i="1"/>
  <c r="AH87" i="1" s="1"/>
  <c r="AF96" i="1"/>
  <c r="AG96" i="1" s="1"/>
  <c r="AH96" i="1" s="1"/>
  <c r="AF45" i="1"/>
  <c r="AG45" i="1" s="1"/>
  <c r="AH45" i="1" s="1"/>
  <c r="AF32" i="1"/>
  <c r="AG32" i="1"/>
  <c r="AH32" i="1" s="1"/>
  <c r="AF14" i="1"/>
  <c r="AG14" i="1" s="1"/>
  <c r="AH14" i="1" s="1"/>
  <c r="AF103" i="1"/>
  <c r="AG103" i="1" s="1"/>
  <c r="AH103" i="1" s="1"/>
  <c r="AF117" i="1"/>
  <c r="AG117" i="1" s="1"/>
  <c r="AH117" i="1" s="1"/>
  <c r="AF75" i="1"/>
  <c r="AG75" i="1" s="1"/>
  <c r="AH75" i="1" s="1"/>
  <c r="AF44" i="1"/>
  <c r="AG44" i="1"/>
  <c r="AH44" i="1" s="1"/>
  <c r="U999" i="1"/>
  <c r="AB999" i="1"/>
  <c r="AC999" i="1"/>
  <c r="AD999" i="1" s="1"/>
  <c r="AF612" i="1"/>
  <c r="AG612" i="1" s="1"/>
  <c r="AH612" i="1" s="1"/>
  <c r="AB895" i="1"/>
  <c r="U895" i="1"/>
  <c r="AC895" i="1"/>
  <c r="AD895" i="1" s="1"/>
  <c r="AF309" i="1"/>
  <c r="AG309" i="1" s="1"/>
  <c r="AH309" i="1" s="1"/>
  <c r="AC152" i="1"/>
  <c r="AD152" i="1" s="1"/>
  <c r="U152" i="1"/>
  <c r="AB152" i="1"/>
  <c r="AF636" i="1"/>
  <c r="AG636" i="1"/>
  <c r="AH636" i="1" s="1"/>
  <c r="AB952" i="1"/>
  <c r="AC952" i="1"/>
  <c r="AD952" i="1" s="1"/>
  <c r="U952" i="1"/>
  <c r="AF852" i="1"/>
  <c r="AG852" i="1" s="1"/>
  <c r="AH852" i="1" s="1"/>
  <c r="AF615" i="1"/>
  <c r="AG615" i="1"/>
  <c r="AH615" i="1" s="1"/>
  <c r="AF224" i="1"/>
  <c r="AG224" i="1"/>
  <c r="AH224" i="1" s="1"/>
  <c r="AG649" i="1"/>
  <c r="AH649" i="1" s="1"/>
  <c r="AF649" i="1"/>
  <c r="U893" i="1"/>
  <c r="AC893" i="1"/>
  <c r="AD893" i="1" s="1"/>
  <c r="U925" i="1"/>
  <c r="AC925" i="1"/>
  <c r="AD925" i="1" s="1"/>
  <c r="AF905" i="1"/>
  <c r="AG905" i="1"/>
  <c r="AH905" i="1" s="1"/>
  <c r="AF899" i="1"/>
  <c r="AG899" i="1" s="1"/>
  <c r="AH899" i="1" s="1"/>
  <c r="AF496" i="1"/>
  <c r="AG496" i="1"/>
  <c r="AH496" i="1" s="1"/>
  <c r="AF111" i="1"/>
  <c r="AG111" i="1"/>
  <c r="AH111" i="1" s="1"/>
  <c r="AF982" i="1"/>
  <c r="AG982" i="1" s="1"/>
  <c r="AH982" i="1" s="1"/>
  <c r="U996" i="1"/>
  <c r="AB996" i="1"/>
  <c r="AC996" i="1"/>
  <c r="AD996" i="1" s="1"/>
  <c r="AC965" i="1"/>
  <c r="AD965" i="1" s="1"/>
  <c r="U965" i="1"/>
  <c r="AF740" i="1"/>
  <c r="AG740" i="1"/>
  <c r="AH740" i="1" s="1"/>
  <c r="AC939" i="1"/>
  <c r="AD939" i="1" s="1"/>
  <c r="U939" i="1"/>
  <c r="AB933" i="1"/>
  <c r="AC933" i="1"/>
  <c r="AD933" i="1" s="1"/>
  <c r="U933" i="1"/>
  <c r="AF209" i="1"/>
  <c r="AG209" i="1"/>
  <c r="AH209" i="1" s="1"/>
  <c r="AF991" i="1"/>
  <c r="AG991" i="1"/>
  <c r="AH991" i="1" s="1"/>
  <c r="AG529" i="1"/>
  <c r="AH529" i="1" s="1"/>
  <c r="AF529" i="1"/>
  <c r="AC966" i="1"/>
  <c r="AD966" i="1" s="1"/>
  <c r="AB966" i="1"/>
  <c r="U966" i="1"/>
  <c r="AF818" i="1"/>
  <c r="AG818" i="1"/>
  <c r="AH818" i="1" s="1"/>
  <c r="AF856" i="1"/>
  <c r="AG856" i="1"/>
  <c r="AH856" i="1" s="1"/>
  <c r="AC963" i="1"/>
  <c r="AD963" i="1" s="1"/>
  <c r="U963" i="1"/>
  <c r="AB963" i="1"/>
  <c r="AF824" i="1"/>
  <c r="AG824" i="1"/>
  <c r="AH824" i="1" s="1"/>
  <c r="AF433" i="1"/>
  <c r="AG433" i="1" s="1"/>
  <c r="AH433" i="1" s="1"/>
  <c r="AF110" i="1"/>
  <c r="AG110" i="1" s="1"/>
  <c r="AH110" i="1" s="1"/>
  <c r="AF64" i="1"/>
  <c r="AG64" i="1"/>
  <c r="AH64" i="1" s="1"/>
  <c r="AF385" i="1"/>
  <c r="AG385" i="1"/>
  <c r="AH385" i="1" s="1"/>
  <c r="AF313" i="1"/>
  <c r="AG313" i="1"/>
  <c r="AH313" i="1" s="1"/>
  <c r="AG213" i="1"/>
  <c r="AH213" i="1" s="1"/>
  <c r="AF213" i="1"/>
  <c r="AF510" i="1"/>
  <c r="AG510" i="1" s="1"/>
  <c r="AH510" i="1" s="1"/>
  <c r="AF275" i="1"/>
  <c r="AG275" i="1"/>
  <c r="AH275" i="1" s="1"/>
  <c r="AF537" i="1"/>
  <c r="AG537" i="1"/>
  <c r="AH537" i="1" s="1"/>
  <c r="AG317" i="1"/>
  <c r="AH317" i="1" s="1"/>
  <c r="AF317" i="1"/>
  <c r="AF377" i="1"/>
  <c r="AG377" i="1" s="1"/>
  <c r="AH377" i="1" s="1"/>
  <c r="AF811" i="1"/>
  <c r="AG811" i="1"/>
  <c r="AH811" i="1" s="1"/>
  <c r="AF882" i="1"/>
  <c r="AG882" i="1"/>
  <c r="AH882" i="1" s="1"/>
  <c r="AF498" i="1"/>
  <c r="AG498" i="1" s="1"/>
  <c r="AH498" i="1" s="1"/>
  <c r="AF172" i="1"/>
  <c r="AG172" i="1"/>
  <c r="AH172" i="1" s="1"/>
  <c r="AF323" i="1"/>
  <c r="AG323" i="1"/>
  <c r="AH323" i="1" s="1"/>
  <c r="AF84" i="1"/>
  <c r="AG84" i="1" s="1"/>
  <c r="AH84" i="1" s="1"/>
  <c r="AC975" i="1"/>
  <c r="AD975" i="1" s="1"/>
  <c r="U975" i="1"/>
  <c r="AF123" i="1"/>
  <c r="AG123" i="1"/>
  <c r="AH123" i="1" s="1"/>
  <c r="AF314" i="1"/>
  <c r="AG314" i="1"/>
  <c r="AH314" i="1" s="1"/>
  <c r="AF161" i="1"/>
  <c r="AG161" i="1"/>
  <c r="AH161" i="1" s="1"/>
  <c r="AF426" i="1"/>
  <c r="AG426" i="1" s="1"/>
  <c r="AH426" i="1" s="1"/>
  <c r="AF825" i="1"/>
  <c r="AG825" i="1"/>
  <c r="AH825" i="1" s="1"/>
  <c r="AF357" i="1"/>
  <c r="AG357" i="1"/>
  <c r="AH357" i="1" s="1"/>
  <c r="AF403" i="1"/>
  <c r="AG403" i="1" s="1"/>
  <c r="AH403" i="1" s="1"/>
  <c r="AG415" i="1"/>
  <c r="AH415" i="1" s="1"/>
  <c r="AF415" i="1"/>
  <c r="AF130" i="1"/>
  <c r="AG130" i="1"/>
  <c r="AH130" i="1" s="1"/>
  <c r="AF90" i="1"/>
  <c r="AG90" i="1" s="1"/>
  <c r="AH90" i="1" s="1"/>
  <c r="AF97" i="1"/>
  <c r="AG97" i="1"/>
  <c r="AH97" i="1" s="1"/>
  <c r="AF182" i="1"/>
  <c r="AG182" i="1" s="1"/>
  <c r="AH182" i="1" s="1"/>
  <c r="AF231" i="1"/>
  <c r="AG231" i="1"/>
  <c r="AH231" i="1" s="1"/>
  <c r="AF76" i="1"/>
  <c r="AG76" i="1"/>
  <c r="AH76" i="1" s="1"/>
  <c r="AF697" i="1"/>
  <c r="AG697" i="1" s="1"/>
  <c r="AH697" i="1" s="1"/>
  <c r="AF419" i="1"/>
  <c r="AG419" i="1" s="1"/>
  <c r="AH419" i="1" s="1"/>
  <c r="AF411" i="1"/>
  <c r="AG411" i="1" s="1"/>
  <c r="AH411" i="1" s="1"/>
  <c r="AF305" i="1"/>
  <c r="AG305" i="1" s="1"/>
  <c r="AH305" i="1" s="1"/>
  <c r="AF990" i="1"/>
  <c r="AG990" i="1"/>
  <c r="AH990" i="1" s="1"/>
  <c r="AF217" i="1"/>
  <c r="AG217" i="1" s="1"/>
  <c r="AH217" i="1" s="1"/>
  <c r="AF292" i="1"/>
  <c r="AG292" i="1" s="1"/>
  <c r="AH292" i="1" s="1"/>
  <c r="AF43" i="1"/>
  <c r="AG43" i="1"/>
  <c r="AH43" i="1" s="1"/>
  <c r="AF112" i="1"/>
  <c r="AG112" i="1"/>
  <c r="AH112" i="1" s="1"/>
  <c r="AF739" i="1"/>
  <c r="AG739" i="1" s="1"/>
  <c r="AH739" i="1" s="1"/>
  <c r="AF941" i="1"/>
  <c r="AG941" i="1"/>
  <c r="AH941" i="1" s="1"/>
  <c r="AF449" i="1"/>
  <c r="AG449" i="1" s="1"/>
  <c r="AH449" i="1" s="1"/>
  <c r="AF220" i="1"/>
  <c r="AG220" i="1"/>
  <c r="AH220" i="1" s="1"/>
  <c r="AF188" i="1"/>
  <c r="AG188" i="1" s="1"/>
  <c r="AH188" i="1" s="1"/>
  <c r="AF489" i="1"/>
  <c r="AG489" i="1"/>
  <c r="AH489" i="1" s="1"/>
  <c r="AB875" i="1"/>
  <c r="U875" i="1"/>
  <c r="AC875" i="1"/>
  <c r="AD875" i="1" s="1"/>
  <c r="AF967" i="1"/>
  <c r="AG967" i="1" s="1"/>
  <c r="AH967" i="1" s="1"/>
  <c r="AF792" i="1"/>
  <c r="AG792" i="1" s="1"/>
  <c r="AH792" i="1" s="1"/>
  <c r="AF330" i="1"/>
  <c r="AG330" i="1" s="1"/>
  <c r="AH330" i="1" s="1"/>
  <c r="AF122" i="1"/>
  <c r="AG122" i="1"/>
  <c r="AH122" i="1" s="1"/>
  <c r="AF503" i="1"/>
  <c r="AG503" i="1"/>
  <c r="AH503" i="1" s="1"/>
  <c r="AF149" i="1"/>
  <c r="AG149" i="1" s="1"/>
  <c r="AH149" i="1" s="1"/>
  <c r="AF516" i="1"/>
  <c r="AG516" i="1" s="1"/>
  <c r="AH516" i="1" s="1"/>
  <c r="AF351" i="1"/>
  <c r="AG351" i="1"/>
  <c r="AH351" i="1" s="1"/>
  <c r="AF987" i="1"/>
  <c r="AG987" i="1"/>
  <c r="AH987" i="1" s="1"/>
  <c r="U83" i="1"/>
  <c r="AB83" i="1"/>
  <c r="AC83" i="1" s="1"/>
  <c r="AD83" i="1" s="1"/>
  <c r="AB621" i="1"/>
  <c r="AC621" i="1"/>
  <c r="AD621" i="1" s="1"/>
  <c r="U621" i="1"/>
  <c r="AF970" i="1"/>
  <c r="AG970" i="1" s="1"/>
  <c r="AH970" i="1" s="1"/>
  <c r="AF956" i="1"/>
  <c r="AG956" i="1" s="1"/>
  <c r="AH956" i="1" s="1"/>
  <c r="AF37" i="1"/>
  <c r="AG37" i="1" s="1"/>
  <c r="AH37" i="1" s="1"/>
  <c r="AF205" i="1"/>
  <c r="AG205" i="1"/>
  <c r="AH205" i="1" s="1"/>
  <c r="AF86" i="1"/>
  <c r="AG86" i="1"/>
  <c r="AH86" i="1" s="1"/>
  <c r="U280" i="1"/>
  <c r="AB280" i="1"/>
  <c r="AC280" i="1"/>
  <c r="AD280" i="1" s="1"/>
  <c r="U425" i="1"/>
  <c r="AC425" i="1"/>
  <c r="AD425" i="1" s="1"/>
  <c r="AB425" i="1"/>
  <c r="U652" i="1"/>
  <c r="AC652" i="1"/>
  <c r="AD652" i="1" s="1"/>
  <c r="AB652" i="1"/>
  <c r="U632" i="1"/>
  <c r="AB632" i="1"/>
  <c r="AC632" i="1"/>
  <c r="AD632" i="1" s="1"/>
  <c r="AF780" i="1"/>
  <c r="AG780" i="1"/>
  <c r="AH780" i="1" s="1"/>
  <c r="AB871" i="1"/>
  <c r="AC871" i="1"/>
  <c r="AD871" i="1" s="1"/>
  <c r="U871" i="1"/>
  <c r="AF730" i="1"/>
  <c r="AG730" i="1"/>
  <c r="AH730" i="1" s="1"/>
  <c r="AB972" i="1"/>
  <c r="U972" i="1"/>
  <c r="AC972" i="1"/>
  <c r="AD972" i="1" s="1"/>
  <c r="AC981" i="1"/>
  <c r="AD981" i="1" s="1"/>
  <c r="U981" i="1"/>
  <c r="AF976" i="1"/>
  <c r="AG976" i="1" s="1"/>
  <c r="AH976" i="1" s="1"/>
  <c r="AG162" i="1"/>
  <c r="AH162" i="1" s="1"/>
  <c r="AF162" i="1"/>
  <c r="AF131" i="1"/>
  <c r="AG131" i="1" s="1"/>
  <c r="AH131" i="1" s="1"/>
  <c r="AF348" i="1"/>
  <c r="AG348" i="1"/>
  <c r="AH348" i="1" s="1"/>
  <c r="AG21" i="1"/>
  <c r="AH21" i="1" s="1"/>
  <c r="AF21" i="1"/>
  <c r="AG91" i="1"/>
  <c r="AH91" i="1" s="1"/>
  <c r="AF91" i="1"/>
  <c r="AF686" i="1"/>
  <c r="AG686" i="1" s="1"/>
  <c r="AH686" i="1" s="1"/>
  <c r="AF644" i="1"/>
  <c r="AG644" i="1" s="1"/>
  <c r="AH644" i="1" s="1"/>
  <c r="AF675" i="1"/>
  <c r="AG675" i="1" s="1"/>
  <c r="AH675" i="1" s="1"/>
  <c r="AG258" i="1"/>
  <c r="AH258" i="1" s="1"/>
  <c r="AF258" i="1"/>
  <c r="AF524" i="1"/>
  <c r="AG524" i="1" s="1"/>
  <c r="AH524" i="1" s="1"/>
  <c r="AF276" i="1"/>
  <c r="AG276" i="1"/>
  <c r="AH276" i="1" s="1"/>
  <c r="AG373" i="1"/>
  <c r="AH373" i="1" s="1"/>
  <c r="AF373" i="1"/>
  <c r="AF278" i="1"/>
  <c r="AG278" i="1" s="1"/>
  <c r="AH278" i="1" s="1"/>
  <c r="AF581" i="1"/>
  <c r="AG581" i="1" s="1"/>
  <c r="AH581" i="1" s="1"/>
  <c r="AF128" i="1"/>
  <c r="AG128" i="1"/>
  <c r="AH128" i="1" s="1"/>
  <c r="AC562" i="1"/>
  <c r="AD562" i="1" s="1"/>
  <c r="U562" i="1"/>
  <c r="AB562" i="1"/>
  <c r="AF600" i="1"/>
  <c r="AG600" i="1"/>
  <c r="AH600" i="1" s="1"/>
  <c r="AF589" i="1"/>
  <c r="AG589" i="1" s="1"/>
  <c r="AH589" i="1" s="1"/>
  <c r="AG316" i="1"/>
  <c r="AH316" i="1" s="1"/>
  <c r="AF316" i="1"/>
  <c r="AB597" i="1"/>
  <c r="AC597" i="1"/>
  <c r="AD597" i="1" s="1"/>
  <c r="U597" i="1"/>
  <c r="AC974" i="1"/>
  <c r="AD974" i="1" s="1"/>
  <c r="U974" i="1"/>
  <c r="U973" i="1"/>
  <c r="AC973" i="1"/>
  <c r="AD973" i="1" s="1"/>
  <c r="AF169" i="1"/>
  <c r="AG169" i="1" s="1"/>
  <c r="AH169" i="1" s="1"/>
  <c r="AF571" i="1"/>
  <c r="AG571" i="1" s="1"/>
  <c r="AH571" i="1" s="1"/>
  <c r="AF93" i="1"/>
  <c r="AG93" i="1"/>
  <c r="AH93" i="1" s="1"/>
  <c r="AF660" i="1"/>
  <c r="AG660" i="1"/>
  <c r="AH660" i="1" s="1"/>
  <c r="AG667" i="1"/>
  <c r="AH667" i="1" s="1"/>
  <c r="AF667" i="1"/>
  <c r="AF849" i="1"/>
  <c r="AG849" i="1" s="1"/>
  <c r="AH849" i="1" s="1"/>
  <c r="AF691" i="1"/>
  <c r="AG691" i="1"/>
  <c r="AH691" i="1" s="1"/>
  <c r="AF988" i="1"/>
  <c r="AG988" i="1"/>
  <c r="AH988" i="1" s="1"/>
  <c r="AF18" i="1"/>
  <c r="AG18" i="1" s="1"/>
  <c r="AH18" i="1" s="1"/>
  <c r="AF277" i="1"/>
  <c r="AG277" i="1" s="1"/>
  <c r="AH277" i="1" s="1"/>
  <c r="AF151" i="1"/>
  <c r="AG151" i="1"/>
  <c r="AH151" i="1" s="1"/>
  <c r="U171" i="1"/>
  <c r="AB171" i="1"/>
  <c r="AC171" i="1"/>
  <c r="AD171" i="1" s="1"/>
  <c r="AB421" i="1"/>
  <c r="U421" i="1"/>
  <c r="AC421" i="1"/>
  <c r="AD421" i="1" s="1"/>
  <c r="AF971" i="1"/>
  <c r="AG971" i="1" s="1"/>
  <c r="AH971" i="1" s="1"/>
  <c r="AC914" i="1"/>
  <c r="AD914" i="1" s="1"/>
  <c r="U914" i="1"/>
  <c r="AF412" i="1"/>
  <c r="AG412" i="1" s="1"/>
  <c r="AH412" i="1" s="1"/>
  <c r="AF78" i="1"/>
  <c r="AG78" i="1" s="1"/>
  <c r="AH78" i="1" s="1"/>
  <c r="U104" i="1"/>
  <c r="AB104" i="1"/>
  <c r="AC104" i="1"/>
  <c r="AD104" i="1" s="1"/>
  <c r="U986" i="1"/>
  <c r="AC986" i="1"/>
  <c r="AD986" i="1" s="1"/>
  <c r="AB986" i="1"/>
  <c r="AB890" i="1"/>
  <c r="U890" i="1"/>
  <c r="AC890" i="1"/>
  <c r="AD890" i="1" s="1"/>
  <c r="AB964" i="1"/>
  <c r="U964" i="1"/>
  <c r="AC964" i="1"/>
  <c r="AD964" i="1" s="1"/>
  <c r="AB929" i="1"/>
  <c r="AC929" i="1"/>
  <c r="AD929" i="1" s="1"/>
  <c r="U929" i="1"/>
  <c r="AF328" i="1"/>
  <c r="AG328" i="1" s="1"/>
  <c r="AH328" i="1" s="1"/>
  <c r="AC992" i="1"/>
  <c r="AD992" i="1" s="1"/>
  <c r="AB992" i="1"/>
  <c r="U992" i="1"/>
  <c r="AF995" i="1"/>
  <c r="AG995" i="1" s="1"/>
  <c r="AH995" i="1" s="1"/>
  <c r="AF900" i="1"/>
  <c r="AG900" i="1"/>
  <c r="AH900" i="1" s="1"/>
  <c r="U989" i="1"/>
  <c r="AC989" i="1"/>
  <c r="AD989" i="1" s="1"/>
  <c r="AF345" i="1"/>
  <c r="AG345" i="1" s="1"/>
  <c r="AH345" i="1" s="1"/>
  <c r="AF617" i="1"/>
  <c r="AG617" i="1" s="1"/>
  <c r="AH617" i="1" s="1"/>
  <c r="AF474" i="1"/>
  <c r="AG474" i="1"/>
  <c r="AH474" i="1" s="1"/>
  <c r="AF56" i="1"/>
  <c r="AG56" i="1"/>
  <c r="AH56" i="1" s="1"/>
  <c r="AF311" i="1"/>
  <c r="AG311" i="1"/>
  <c r="AH311" i="1" s="1"/>
  <c r="AF24" i="1"/>
  <c r="AG24" i="1" s="1"/>
  <c r="AH24" i="1" s="1"/>
  <c r="AF590" i="1"/>
  <c r="AG590" i="1" s="1"/>
  <c r="AH590" i="1" s="1"/>
  <c r="AF477" i="1"/>
  <c r="AG477" i="1" s="1"/>
  <c r="AH477" i="1" s="1"/>
  <c r="AF877" i="1"/>
  <c r="AG877" i="1" s="1"/>
  <c r="AH877" i="1" s="1"/>
  <c r="AG936" i="1"/>
  <c r="AH936" i="1" s="1"/>
  <c r="AF936" i="1"/>
  <c r="AF184" i="1"/>
  <c r="AG184" i="1"/>
  <c r="AH184" i="1" s="1"/>
  <c r="AF170" i="1"/>
  <c r="AG170" i="1" s="1"/>
  <c r="AH170" i="1" s="1"/>
  <c r="AF921" i="1"/>
  <c r="AG921" i="1"/>
  <c r="AH921" i="1" s="1"/>
  <c r="AF215" i="1"/>
  <c r="AG215" i="1" s="1"/>
  <c r="AH215" i="1" s="1"/>
  <c r="AF31" i="1"/>
  <c r="AG31" i="1"/>
  <c r="AH31" i="1" s="1"/>
  <c r="U154" i="1"/>
  <c r="AC154" i="1"/>
  <c r="AD154" i="1" s="1"/>
  <c r="AB154" i="1"/>
  <c r="U961" i="1"/>
  <c r="AC961" i="1"/>
  <c r="AD961" i="1" s="1"/>
  <c r="AB961" i="1"/>
  <c r="AF810" i="1"/>
  <c r="AG810" i="1" s="1"/>
  <c r="AH810" i="1" s="1"/>
  <c r="AF714" i="1"/>
  <c r="AG714" i="1" s="1"/>
  <c r="AH714" i="1" s="1"/>
  <c r="AF126" i="1"/>
  <c r="AG126" i="1"/>
  <c r="AH126" i="1" s="1"/>
  <c r="AF52" i="1"/>
  <c r="AG52" i="1" s="1"/>
  <c r="AH52" i="1" s="1"/>
  <c r="AF588" i="1"/>
  <c r="AG588" i="1"/>
  <c r="AH588" i="1" s="1"/>
  <c r="AF616" i="1"/>
  <c r="AG616" i="1"/>
  <c r="AH616" i="1" s="1"/>
  <c r="AB889" i="1"/>
  <c r="U889" i="1"/>
  <c r="AC889" i="1"/>
  <c r="AD889" i="1" s="1"/>
  <c r="AB869" i="1"/>
  <c r="U869" i="1"/>
  <c r="AC869" i="1"/>
  <c r="AD869" i="1" s="1"/>
  <c r="AF817" i="1"/>
  <c r="AG817" i="1" s="1"/>
  <c r="AH817" i="1" s="1"/>
  <c r="AF656" i="1"/>
  <c r="AG656" i="1" s="1"/>
  <c r="AH656" i="1" s="1"/>
  <c r="AG968" i="1"/>
  <c r="AH968" i="1" s="1"/>
  <c r="AF968" i="1"/>
  <c r="AF969" i="1"/>
  <c r="AG969" i="1"/>
  <c r="AH969" i="1" s="1"/>
  <c r="AB914" i="1"/>
  <c r="AF669" i="1"/>
  <c r="AG669" i="1"/>
  <c r="AH669" i="1" s="1"/>
  <c r="AG94" i="1"/>
  <c r="AH94" i="1" s="1"/>
  <c r="AF94" i="1"/>
  <c r="AF922" i="1"/>
  <c r="AG922" i="1"/>
  <c r="AH922" i="1" s="1"/>
  <c r="AF521" i="1"/>
  <c r="AG521" i="1" s="1"/>
  <c r="AH521" i="1" s="1"/>
  <c r="U92" i="1"/>
  <c r="AB92" i="1"/>
  <c r="AC92" i="1" s="1"/>
  <c r="AD92" i="1" s="1"/>
  <c r="U414" i="1"/>
  <c r="AC414" i="1"/>
  <c r="AD414" i="1" s="1"/>
  <c r="AB414" i="1"/>
  <c r="AB551" i="1"/>
  <c r="AC551" i="1"/>
  <c r="AD551" i="1" s="1"/>
  <c r="U551" i="1"/>
  <c r="AC779" i="1"/>
  <c r="AD779" i="1" s="1"/>
  <c r="AB779" i="1"/>
  <c r="U779" i="1"/>
  <c r="AF89" i="1"/>
  <c r="AG89" i="1" s="1"/>
  <c r="AH89" i="1" s="1"/>
  <c r="U38" i="1"/>
  <c r="AB38" i="1"/>
  <c r="AC38" i="1"/>
  <c r="AD38" i="1" s="1"/>
  <c r="U495" i="1"/>
  <c r="AB495" i="1"/>
  <c r="AC495" i="1"/>
  <c r="AD495" i="1" s="1"/>
  <c r="AC576" i="1"/>
  <c r="AD576" i="1" s="1"/>
  <c r="AB576" i="1"/>
  <c r="U576" i="1"/>
  <c r="AB893" i="1"/>
  <c r="AF771" i="1"/>
  <c r="AG771" i="1"/>
  <c r="AH771" i="1" s="1"/>
  <c r="AF785" i="1"/>
  <c r="AG785" i="1" s="1"/>
  <c r="AH785" i="1" s="1"/>
  <c r="AB939" i="1"/>
  <c r="AF827" i="1"/>
  <c r="AG827" i="1"/>
  <c r="AH827" i="1" s="1"/>
  <c r="AF928" i="1"/>
  <c r="AG928" i="1"/>
  <c r="AH928" i="1" s="1"/>
  <c r="AF304" i="1"/>
  <c r="AG304" i="1" s="1"/>
  <c r="AH304" i="1" s="1"/>
  <c r="AF287" i="1"/>
  <c r="AG287" i="1" s="1"/>
  <c r="AH287" i="1" s="1"/>
  <c r="AF59" i="1"/>
  <c r="AG59" i="1"/>
  <c r="AH59" i="1" s="1"/>
  <c r="AF39" i="1"/>
  <c r="AG39" i="1"/>
  <c r="AH39" i="1" s="1"/>
  <c r="AF134" i="1"/>
  <c r="AG134" i="1" s="1"/>
  <c r="AH134" i="1" s="1"/>
  <c r="AG143" i="1"/>
  <c r="AH143" i="1" s="1"/>
  <c r="AF143" i="1"/>
  <c r="AF698" i="1"/>
  <c r="AG698" i="1"/>
  <c r="AH698" i="1" s="1"/>
  <c r="AF436" i="1"/>
  <c r="AG436" i="1"/>
  <c r="AH436" i="1" s="1"/>
  <c r="AF828" i="1"/>
  <c r="AG828" i="1" s="1"/>
  <c r="AH828" i="1" s="1"/>
  <c r="AB975" i="1"/>
  <c r="AF49" i="1"/>
  <c r="AG49" i="1"/>
  <c r="AH49" i="1" s="1"/>
  <c r="AF92" i="1" l="1"/>
  <c r="AG92" i="1"/>
  <c r="AH92" i="1" s="1"/>
  <c r="AF83" i="1"/>
  <c r="AG83" i="1"/>
  <c r="AH83" i="1" s="1"/>
  <c r="AF975" i="1"/>
  <c r="AG975" i="1"/>
  <c r="AH975" i="1" s="1"/>
  <c r="AG779" i="1"/>
  <c r="AH779" i="1" s="1"/>
  <c r="AF779" i="1"/>
  <c r="AF914" i="1"/>
  <c r="AG914" i="1"/>
  <c r="AH914" i="1" s="1"/>
  <c r="AF875" i="1"/>
  <c r="AG875" i="1" s="1"/>
  <c r="AH875" i="1" s="1"/>
  <c r="AF495" i="1"/>
  <c r="AG495" i="1"/>
  <c r="AH495" i="1" s="1"/>
  <c r="AF889" i="1"/>
  <c r="AG889" i="1" s="1"/>
  <c r="AH889" i="1" s="1"/>
  <c r="AF961" i="1"/>
  <c r="AG961" i="1" s="1"/>
  <c r="AH961" i="1" s="1"/>
  <c r="AF986" i="1"/>
  <c r="AG986" i="1"/>
  <c r="AH986" i="1" s="1"/>
  <c r="AF171" i="1"/>
  <c r="AG171" i="1" s="1"/>
  <c r="AH171" i="1" s="1"/>
  <c r="AF562" i="1"/>
  <c r="AG562" i="1" s="1"/>
  <c r="AH562" i="1" s="1"/>
  <c r="AF963" i="1"/>
  <c r="AG963" i="1"/>
  <c r="AH963" i="1" s="1"/>
  <c r="AF973" i="1"/>
  <c r="AG973" i="1"/>
  <c r="AH973" i="1" s="1"/>
  <c r="AF952" i="1"/>
  <c r="AG952" i="1"/>
  <c r="AH952" i="1" s="1"/>
  <c r="AF972" i="1"/>
  <c r="AG972" i="1" s="1"/>
  <c r="AH972" i="1" s="1"/>
  <c r="AF652" i="1"/>
  <c r="AG652" i="1"/>
  <c r="AH652" i="1" s="1"/>
  <c r="AF104" i="1"/>
  <c r="AG104" i="1"/>
  <c r="AH104" i="1" s="1"/>
  <c r="AF551" i="1"/>
  <c r="AG551" i="1"/>
  <c r="AH551" i="1" s="1"/>
  <c r="AF974" i="1"/>
  <c r="AG974" i="1" s="1"/>
  <c r="AH974" i="1" s="1"/>
  <c r="AF425" i="1"/>
  <c r="AG425" i="1"/>
  <c r="AH425" i="1" s="1"/>
  <c r="AF869" i="1"/>
  <c r="AG869" i="1"/>
  <c r="AH869" i="1" s="1"/>
  <c r="AF421" i="1"/>
  <c r="AG421" i="1" s="1"/>
  <c r="AH421" i="1" s="1"/>
  <c r="AF632" i="1"/>
  <c r="AG632" i="1" s="1"/>
  <c r="AH632" i="1" s="1"/>
  <c r="AF871" i="1"/>
  <c r="AG871" i="1"/>
  <c r="AH871" i="1" s="1"/>
  <c r="AF939" i="1"/>
  <c r="AG939" i="1"/>
  <c r="AH939" i="1" s="1"/>
  <c r="AF895" i="1"/>
  <c r="AG895" i="1"/>
  <c r="AH895" i="1" s="1"/>
  <c r="AG38" i="1"/>
  <c r="AH38" i="1" s="1"/>
  <c r="AF38" i="1"/>
  <c r="AF992" i="1"/>
  <c r="AG992" i="1"/>
  <c r="AH992" i="1" s="1"/>
  <c r="AF890" i="1"/>
  <c r="AG890" i="1"/>
  <c r="AH890" i="1" s="1"/>
  <c r="AF925" i="1"/>
  <c r="AG925" i="1"/>
  <c r="AH925" i="1" s="1"/>
  <c r="AG280" i="1"/>
  <c r="AH280" i="1" s="1"/>
  <c r="AF280" i="1"/>
  <c r="AF965" i="1"/>
  <c r="AG965" i="1" s="1"/>
  <c r="AH965" i="1" s="1"/>
  <c r="AF893" i="1"/>
  <c r="AG893" i="1" s="1"/>
  <c r="AH893" i="1" s="1"/>
  <c r="AF964" i="1"/>
  <c r="AG964" i="1"/>
  <c r="AH964" i="1" s="1"/>
  <c r="AG981" i="1"/>
  <c r="AH981" i="1" s="1"/>
  <c r="AF981" i="1"/>
  <c r="AF154" i="1"/>
  <c r="AG154" i="1" s="1"/>
  <c r="AH154" i="1" s="1"/>
  <c r="AF989" i="1"/>
  <c r="AG989" i="1" s="1"/>
  <c r="AH989" i="1" s="1"/>
  <c r="AF621" i="1"/>
  <c r="AG621" i="1"/>
  <c r="AH621" i="1" s="1"/>
  <c r="AG597" i="1"/>
  <c r="AH597" i="1" s="1"/>
  <c r="AF597" i="1"/>
  <c r="AF576" i="1"/>
  <c r="AG576" i="1" s="1"/>
  <c r="AH576" i="1" s="1"/>
  <c r="AF414" i="1"/>
  <c r="AG414" i="1" s="1"/>
  <c r="AH414" i="1" s="1"/>
  <c r="AF929" i="1"/>
  <c r="AG929" i="1"/>
  <c r="AH929" i="1" s="1"/>
  <c r="AF966" i="1"/>
  <c r="AG966" i="1" s="1"/>
  <c r="AH966" i="1" s="1"/>
  <c r="AF933" i="1"/>
  <c r="AG933" i="1" s="1"/>
  <c r="AH933" i="1" s="1"/>
  <c r="AF996" i="1"/>
  <c r="AG996" i="1"/>
  <c r="AH996" i="1" s="1"/>
  <c r="AF152" i="1"/>
  <c r="AG152" i="1" s="1"/>
  <c r="AH152" i="1" s="1"/>
  <c r="AG999" i="1"/>
  <c r="AH999" i="1" s="1"/>
  <c r="AF999" i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<sst xmlns="http://schemas.openxmlformats.org/spreadsheetml/2006/main" count="126" uniqueCount="105">
  <si>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</si>
  <si>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</si>
  <si>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</si>
  <si>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</si>
  <si>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</si>
  <si>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</si>
  <si>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</si>
  <si>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</si>
  <si>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</si>
  <si>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</si>
  <si>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</si>
  <si>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</si>
  <si>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</si>
  <si>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</si>
  <si>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</si>
  <si>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</si>
  <si>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</si>
  <si>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</si>
  <si>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</si>
  <si>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</si>
  <si>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</si>
  <si>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</si>
  <si>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</si>
  <si>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</si>
  <si>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</si>
  <si>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</si>
  <si>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</si>
  <si>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</si>
  <si>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</si>
  <si>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</si>
  <si>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</si>
  <si>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</si>
  <si>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</si>
  <si>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</si>
  <si>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</si>
  <si>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</si>
  <si>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</si>
  <si>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</si>
  <si>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</si>
  <si>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</si>
  <si>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</si>
  <si>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</si>
  <si>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</si>
  <si>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</si>
  <si>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</si>
  <si>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</si>
  <si>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</si>
  <si>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</si>
  <si>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</si>
  <si>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</si>
  <si>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</si>
  <si>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</si>
  <si>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</si>
  <si>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</si>
  <si>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</si>
  <si>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</si>
  <si>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</si>
  <si>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</si>
  <si>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</si>
  <si>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</si>
  <si>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</si>
  <si>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</si>
  <si>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</si>
  <si>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</si>
  <si>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</si>
  <si>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</si>
  <si>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</si>
  <si>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</si>
  <si>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</si>
  <si>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</si>
  <si>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</si>
  <si>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</si>
  <si>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</si>
  <si>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</si>
  <si>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</si>
  <si>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</si>
  <si>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</si>
  <si>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</si>
  <si>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</si>
  <si>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</si>
  <si>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</si>
  <si>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</si>
  <si>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</si>
  <si>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</si>
  <si>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</si>
  <si>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</si>
  <si>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</si>
  <si>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</si>
  <si>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</si>
  <si>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</si>
  <si>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</si>
  <si>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</si>
  <si>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</si>
  <si>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</si>
  <si>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</si>
  <si>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</si>
  <si>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</si>
  <si>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</si>
  <si>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</si>
  <si>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</si>
  <si>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</si>
  <si>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</si>
  <si>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</si>
  <si>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data\100218\fr105911.bin</t>
  </si>
  <si>
    <t>測定日：2010/02/18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</si>
</sst>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3.6</c:v>
                </c:pt>
                <c:pt idx="37">
                  <c:v>2.7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5.4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7.2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8.1</c:v>
                </c:pt>
                <c:pt idx="82">
                  <c:v>8.1</c:v>
                </c:pt>
                <c:pt idx="83">
                  <c:v>8.1</c:v>
                </c:pt>
                <c:pt idx="84">
                  <c:v>8.1</c:v>
                </c:pt>
                <c:pt idx="85">
                  <c:v>9.1</c:v>
                </c:pt>
                <c:pt idx="86">
                  <c:v>9.1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10.9</c:v>
                </c:pt>
                <c:pt idx="91">
                  <c:v>11.8</c:v>
                </c:pt>
                <c:pt idx="92">
                  <c:v>11.8</c:v>
                </c:pt>
                <c:pt idx="93">
                  <c:v>12.7</c:v>
                </c:pt>
                <c:pt idx="94">
                  <c:v>12.7</c:v>
                </c:pt>
                <c:pt idx="95">
                  <c:v>13.6</c:v>
                </c:pt>
                <c:pt idx="96">
                  <c:v>13.6</c:v>
                </c:pt>
                <c:pt idx="97">
                  <c:v>15.4</c:v>
                </c:pt>
                <c:pt idx="98">
                  <c:v>15.4</c:v>
                </c:pt>
                <c:pt idx="99">
                  <c:v>16.3</c:v>
                </c:pt>
                <c:pt idx="100">
                  <c:v>17.2</c:v>
                </c:pt>
                <c:pt idx="101">
                  <c:v>18.100000000000001</c:v>
                </c:pt>
                <c:pt idx="102">
                  <c:v>19</c:v>
                </c:pt>
                <c:pt idx="103">
                  <c:v>19.899999999999999</c:v>
                </c:pt>
                <c:pt idx="104">
                  <c:v>20.8</c:v>
                </c:pt>
                <c:pt idx="105">
                  <c:v>21.7</c:v>
                </c:pt>
                <c:pt idx="106">
                  <c:v>23.5</c:v>
                </c:pt>
                <c:pt idx="107">
                  <c:v>24.4</c:v>
                </c:pt>
                <c:pt idx="108">
                  <c:v>26.2</c:v>
                </c:pt>
                <c:pt idx="109">
                  <c:v>28.1</c:v>
                </c:pt>
                <c:pt idx="110">
                  <c:v>29</c:v>
                </c:pt>
                <c:pt idx="111">
                  <c:v>31.7</c:v>
                </c:pt>
                <c:pt idx="112">
                  <c:v>30.8</c:v>
                </c:pt>
                <c:pt idx="113">
                  <c:v>34.4</c:v>
                </c:pt>
                <c:pt idx="114">
                  <c:v>35.299999999999997</c:v>
                </c:pt>
                <c:pt idx="115">
                  <c:v>38</c:v>
                </c:pt>
                <c:pt idx="116">
                  <c:v>38.9</c:v>
                </c:pt>
                <c:pt idx="117">
                  <c:v>41.6</c:v>
                </c:pt>
                <c:pt idx="118">
                  <c:v>43.4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56-3F4E-9FCA-AC6F715E4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628944"/>
        <c:axId val="1"/>
      </c:scatterChart>
      <c:valAx>
        <c:axId val="10506289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628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7.9274440438712568E-2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7.7797129769767756E-2</c:v>
                </c:pt>
                <c:pt idx="11">
                  <c:v>0</c:v>
                </c:pt>
                <c:pt idx="12">
                  <c:v>6.1045676161529602E-2</c:v>
                </c:pt>
                <c:pt idx="13">
                  <c:v>0</c:v>
                </c:pt>
                <c:pt idx="14">
                  <c:v>0</c:v>
                </c:pt>
                <c:pt idx="15">
                  <c:v>5.6251003407701144E-2</c:v>
                </c:pt>
                <c:pt idx="16">
                  <c:v>0</c:v>
                </c:pt>
                <c:pt idx="17">
                  <c:v>8.9612834076967698E-2</c:v>
                </c:pt>
                <c:pt idx="18">
                  <c:v>7.4634947351658765E-2</c:v>
                </c:pt>
                <c:pt idx="19">
                  <c:v>6.4862093712534721E-2</c:v>
                </c:pt>
                <c:pt idx="20">
                  <c:v>7.4991673067495032E-2</c:v>
                </c:pt>
                <c:pt idx="21">
                  <c:v>7.3459053317816631E-2</c:v>
                </c:pt>
                <c:pt idx="22">
                  <c:v>0</c:v>
                </c:pt>
                <c:pt idx="23">
                  <c:v>8.0411362918233364E-2</c:v>
                </c:pt>
                <c:pt idx="24">
                  <c:v>8.9994624936467746E-2</c:v>
                </c:pt>
                <c:pt idx="25">
                  <c:v>8.6552012853474941E-2</c:v>
                </c:pt>
                <c:pt idx="26">
                  <c:v>6.9672934290873206E-2</c:v>
                </c:pt>
                <c:pt idx="27">
                  <c:v>7.2276104019296586E-2</c:v>
                </c:pt>
                <c:pt idx="28">
                  <c:v>8.2264026304031179E-2</c:v>
                </c:pt>
                <c:pt idx="29">
                  <c:v>8.3565484082981464E-2</c:v>
                </c:pt>
                <c:pt idx="30">
                  <c:v>8.3983722129033975E-2</c:v>
                </c:pt>
                <c:pt idx="31">
                  <c:v>9.8994312327984058E-2</c:v>
                </c:pt>
                <c:pt idx="32">
                  <c:v>7.5215202243638257E-2</c:v>
                </c:pt>
                <c:pt idx="33">
                  <c:v>7.295307280322072E-2</c:v>
                </c:pt>
                <c:pt idx="34">
                  <c:v>9.2770867462936626E-2</c:v>
                </c:pt>
                <c:pt idx="35">
                  <c:v>9.4882539824131279E-2</c:v>
                </c:pt>
                <c:pt idx="36">
                  <c:v>0.12856999913385977</c:v>
                </c:pt>
                <c:pt idx="37">
                  <c:v>8.1530672508045257E-2</c:v>
                </c:pt>
                <c:pt idx="38">
                  <c:v>0.11264256904566307</c:v>
                </c:pt>
                <c:pt idx="39">
                  <c:v>0.11283616322265531</c:v>
                </c:pt>
                <c:pt idx="40">
                  <c:v>0.14281382213194205</c:v>
                </c:pt>
                <c:pt idx="41">
                  <c:v>0.12072183041758067</c:v>
                </c:pt>
                <c:pt idx="42">
                  <c:v>0.11935188982396926</c:v>
                </c:pt>
                <c:pt idx="43">
                  <c:v>9.04951432613708E-2</c:v>
                </c:pt>
                <c:pt idx="44">
                  <c:v>0.13772546510688541</c:v>
                </c:pt>
                <c:pt idx="45">
                  <c:v>9.8113202981150699E-2</c:v>
                </c:pt>
                <c:pt idx="46">
                  <c:v>0</c:v>
                </c:pt>
                <c:pt idx="47">
                  <c:v>7.9335291922961557E-2</c:v>
                </c:pt>
                <c:pt idx="48">
                  <c:v>0</c:v>
                </c:pt>
                <c:pt idx="49">
                  <c:v>0.10360626288248032</c:v>
                </c:pt>
                <c:pt idx="50">
                  <c:v>9.2763740318209498E-2</c:v>
                </c:pt>
                <c:pt idx="51">
                  <c:v>9.5191742282126193E-2</c:v>
                </c:pt>
                <c:pt idx="52">
                  <c:v>0.12891052266924852</c:v>
                </c:pt>
                <c:pt idx="53">
                  <c:v>0</c:v>
                </c:pt>
                <c:pt idx="54">
                  <c:v>0.10403484355411351</c:v>
                </c:pt>
                <c:pt idx="55">
                  <c:v>0.13026311184545727</c:v>
                </c:pt>
                <c:pt idx="56">
                  <c:v>0.14127896057094996</c:v>
                </c:pt>
                <c:pt idx="57">
                  <c:v>0.12066729124112338</c:v>
                </c:pt>
                <c:pt idx="58">
                  <c:v>0</c:v>
                </c:pt>
                <c:pt idx="59">
                  <c:v>0.13990661066656421</c:v>
                </c:pt>
                <c:pt idx="60">
                  <c:v>0</c:v>
                </c:pt>
                <c:pt idx="61">
                  <c:v>0.13755234635297087</c:v>
                </c:pt>
                <c:pt idx="62">
                  <c:v>0.14080489100633395</c:v>
                </c:pt>
                <c:pt idx="63">
                  <c:v>0.12698693888219922</c:v>
                </c:pt>
                <c:pt idx="64">
                  <c:v>0.18016642082953485</c:v>
                </c:pt>
                <c:pt idx="65">
                  <c:v>0.17626183780045449</c:v>
                </c:pt>
                <c:pt idx="66">
                  <c:v>0.21241956532694653</c:v>
                </c:pt>
                <c:pt idx="67">
                  <c:v>0.20386138377310734</c:v>
                </c:pt>
                <c:pt idx="68">
                  <c:v>0.19425682903968719</c:v>
                </c:pt>
                <c:pt idx="69">
                  <c:v>0.19497619847067016</c:v>
                </c:pt>
                <c:pt idx="70">
                  <c:v>0.23128297155769056</c:v>
                </c:pt>
                <c:pt idx="71">
                  <c:v>0.24755061085675323</c:v>
                </c:pt>
                <c:pt idx="72">
                  <c:v>0.2529445096390503</c:v>
                </c:pt>
                <c:pt idx="73">
                  <c:v>0.24568214677008224</c:v>
                </c:pt>
                <c:pt idx="74">
                  <c:v>0.24742283268273715</c:v>
                </c:pt>
                <c:pt idx="75">
                  <c:v>0.27293887425570607</c:v>
                </c:pt>
                <c:pt idx="76">
                  <c:v>0.27222482093943817</c:v>
                </c:pt>
                <c:pt idx="77">
                  <c:v>0.34677306355568305</c:v>
                </c:pt>
                <c:pt idx="78">
                  <c:v>0.33307706054116942</c:v>
                </c:pt>
                <c:pt idx="79">
                  <c:v>0.34357436573417116</c:v>
                </c:pt>
                <c:pt idx="80">
                  <c:v>0.35728576216901731</c:v>
                </c:pt>
                <c:pt idx="81">
                  <c:v>0.36996030095273813</c:v>
                </c:pt>
                <c:pt idx="82">
                  <c:v>0.40950752258710327</c:v>
                </c:pt>
                <c:pt idx="83">
                  <c:v>0.37992743572451715</c:v>
                </c:pt>
                <c:pt idx="84">
                  <c:v>0.37619037582349224</c:v>
                </c:pt>
                <c:pt idx="85">
                  <c:v>0.43782758481178691</c:v>
                </c:pt>
                <c:pt idx="86">
                  <c:v>0.4154653934869626</c:v>
                </c:pt>
                <c:pt idx="87">
                  <c:v>0.4831145317663964</c:v>
                </c:pt>
                <c:pt idx="88">
                  <c:v>0.45617834664965429</c:v>
                </c:pt>
                <c:pt idx="89">
                  <c:v>0.48620205742763811</c:v>
                </c:pt>
                <c:pt idx="90">
                  <c:v>0.57046564542316724</c:v>
                </c:pt>
                <c:pt idx="91">
                  <c:v>0.54527107786267359</c:v>
                </c:pt>
                <c:pt idx="92">
                  <c:v>0.60427142814338741</c:v>
                </c:pt>
                <c:pt idx="93">
                  <c:v>0.6297191271581043</c:v>
                </c:pt>
                <c:pt idx="94">
                  <c:v>0.57537423803938137</c:v>
                </c:pt>
                <c:pt idx="95">
                  <c:v>0.68345421846026688</c:v>
                </c:pt>
                <c:pt idx="96">
                  <c:v>0.62060321767530058</c:v>
                </c:pt>
                <c:pt idx="97">
                  <c:v>0.79779116420830587</c:v>
                </c:pt>
                <c:pt idx="98">
                  <c:v>0.79295403156808586</c:v>
                </c:pt>
                <c:pt idx="99">
                  <c:v>0.75794297484996564</c:v>
                </c:pt>
                <c:pt idx="100">
                  <c:v>0.88761477535357924</c:v>
                </c:pt>
                <c:pt idx="101">
                  <c:v>0.92678574241699951</c:v>
                </c:pt>
                <c:pt idx="102">
                  <c:v>1.0150568604047514</c:v>
                </c:pt>
                <c:pt idx="103">
                  <c:v>0.98158123740649705</c:v>
                </c:pt>
                <c:pt idx="104">
                  <c:v>1.0514964150033626</c:v>
                </c:pt>
                <c:pt idx="105">
                  <c:v>1.1078426424139971</c:v>
                </c:pt>
                <c:pt idx="106">
                  <c:v>1.1570529808810479</c:v>
                </c:pt>
                <c:pt idx="107">
                  <c:v>1.1055088045097605</c:v>
                </c:pt>
                <c:pt idx="108">
                  <c:v>1.2232589548523416</c:v>
                </c:pt>
                <c:pt idx="109">
                  <c:v>1.2806314205675151</c:v>
                </c:pt>
                <c:pt idx="110">
                  <c:v>1.3914885812441031</c:v>
                </c:pt>
                <c:pt idx="111">
                  <c:v>1.3880896692394262</c:v>
                </c:pt>
                <c:pt idx="112">
                  <c:v>1.4499692633364352</c:v>
                </c:pt>
                <c:pt idx="113">
                  <c:v>1.428065751821928</c:v>
                </c:pt>
                <c:pt idx="114">
                  <c:v>1.5995157634703585</c:v>
                </c:pt>
                <c:pt idx="115">
                  <c:v>1.7948190623159501</c:v>
                </c:pt>
                <c:pt idx="116">
                  <c:v>1.7509084729850173</c:v>
                </c:pt>
                <c:pt idx="117">
                  <c:v>1.9374820998578803</c:v>
                </c:pt>
                <c:pt idx="118">
                  <c:v>1.9946930488952601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F-514E-9AFE-4CD8982C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543712"/>
        <c:axId val="1"/>
      </c:scatterChart>
      <c:valAx>
        <c:axId val="164354371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543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0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0</c:v>
                </c:pt>
                <c:pt idx="11">
                  <c:v>-999</c:v>
                </c:pt>
                <c:pt idx="12">
                  <c:v>0</c:v>
                </c:pt>
                <c:pt idx="13">
                  <c:v>-999</c:v>
                </c:pt>
                <c:pt idx="14">
                  <c:v>-999</c:v>
                </c:pt>
                <c:pt idx="15">
                  <c:v>0</c:v>
                </c:pt>
                <c:pt idx="16">
                  <c:v>-999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-999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-999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-999</c:v>
                </c:pt>
                <c:pt idx="59">
                  <c:v>0</c:v>
                </c:pt>
                <c:pt idx="60">
                  <c:v>-999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B-A948-A770-90AF3256D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568768"/>
        <c:axId val="1"/>
      </c:scatterChart>
      <c:valAx>
        <c:axId val="16435687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568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0.72800200000000004</c:v>
                </c:pt>
                <c:pt idx="1">
                  <c:v>0.84482999999999997</c:v>
                </c:pt>
                <c:pt idx="2">
                  <c:v>0.62144200000000005</c:v>
                </c:pt>
                <c:pt idx="3">
                  <c:v>0.77980400000000005</c:v>
                </c:pt>
                <c:pt idx="4">
                  <c:v>0.75495000000000001</c:v>
                </c:pt>
                <c:pt idx="5">
                  <c:v>0.65679399999999999</c:v>
                </c:pt>
                <c:pt idx="6">
                  <c:v>0.69787500000000002</c:v>
                </c:pt>
                <c:pt idx="7">
                  <c:v>0.66165799999999997</c:v>
                </c:pt>
                <c:pt idx="8">
                  <c:v>0.79319899999999999</c:v>
                </c:pt>
                <c:pt idx="9">
                  <c:v>0.855159</c:v>
                </c:pt>
                <c:pt idx="10">
                  <c:v>0.82797299999999996</c:v>
                </c:pt>
                <c:pt idx="11">
                  <c:v>0.77111600000000002</c:v>
                </c:pt>
                <c:pt idx="12">
                  <c:v>0.82445800000000002</c:v>
                </c:pt>
                <c:pt idx="13">
                  <c:v>0.75956500000000005</c:v>
                </c:pt>
                <c:pt idx="14">
                  <c:v>0.79358600000000001</c:v>
                </c:pt>
                <c:pt idx="15">
                  <c:v>0.84199999999999997</c:v>
                </c:pt>
                <c:pt idx="16">
                  <c:v>0.72002299999999997</c:v>
                </c:pt>
                <c:pt idx="17">
                  <c:v>0.85108899999999998</c:v>
                </c:pt>
                <c:pt idx="18">
                  <c:v>0.89343399999999995</c:v>
                </c:pt>
                <c:pt idx="19">
                  <c:v>0.85436599999999996</c:v>
                </c:pt>
                <c:pt idx="20">
                  <c:v>0.86952700000000005</c:v>
                </c:pt>
                <c:pt idx="21">
                  <c:v>0.83210600000000001</c:v>
                </c:pt>
                <c:pt idx="22">
                  <c:v>0.79393100000000005</c:v>
                </c:pt>
                <c:pt idx="23">
                  <c:v>0.84847600000000001</c:v>
                </c:pt>
                <c:pt idx="24">
                  <c:v>0.84558699999999998</c:v>
                </c:pt>
                <c:pt idx="25">
                  <c:v>0.80174599999999996</c:v>
                </c:pt>
                <c:pt idx="26">
                  <c:v>0.83481499999999997</c:v>
                </c:pt>
                <c:pt idx="27">
                  <c:v>0.89367700000000005</c:v>
                </c:pt>
                <c:pt idx="28">
                  <c:v>0.83847400000000005</c:v>
                </c:pt>
                <c:pt idx="29">
                  <c:v>0.864089</c:v>
                </c:pt>
                <c:pt idx="30">
                  <c:v>0.84228199999999998</c:v>
                </c:pt>
                <c:pt idx="31">
                  <c:v>0.904254</c:v>
                </c:pt>
                <c:pt idx="32">
                  <c:v>0.86089800000000005</c:v>
                </c:pt>
                <c:pt idx="33">
                  <c:v>0.86294999999999999</c:v>
                </c:pt>
                <c:pt idx="34">
                  <c:v>0.91989100000000001</c:v>
                </c:pt>
                <c:pt idx="35">
                  <c:v>0.89778999999999998</c:v>
                </c:pt>
                <c:pt idx="36">
                  <c:v>0.90862299999999996</c:v>
                </c:pt>
                <c:pt idx="37">
                  <c:v>0.91490499999999997</c:v>
                </c:pt>
                <c:pt idx="38">
                  <c:v>0.87609499999999996</c:v>
                </c:pt>
                <c:pt idx="39">
                  <c:v>0.84283799999999998</c:v>
                </c:pt>
                <c:pt idx="40">
                  <c:v>0.84105399999999997</c:v>
                </c:pt>
                <c:pt idx="41">
                  <c:v>0.81611199999999995</c:v>
                </c:pt>
                <c:pt idx="42">
                  <c:v>0.83675200000000005</c:v>
                </c:pt>
                <c:pt idx="43">
                  <c:v>0.81476199999999999</c:v>
                </c:pt>
                <c:pt idx="44">
                  <c:v>0.83914900000000003</c:v>
                </c:pt>
                <c:pt idx="45">
                  <c:v>0.822349</c:v>
                </c:pt>
                <c:pt idx="46">
                  <c:v>0.79633200000000004</c:v>
                </c:pt>
                <c:pt idx="47">
                  <c:v>0.85110200000000003</c:v>
                </c:pt>
                <c:pt idx="48">
                  <c:v>0.798211</c:v>
                </c:pt>
                <c:pt idx="49">
                  <c:v>0.88043400000000005</c:v>
                </c:pt>
                <c:pt idx="50">
                  <c:v>0.88683800000000002</c:v>
                </c:pt>
                <c:pt idx="51">
                  <c:v>0.85572999999999999</c:v>
                </c:pt>
                <c:pt idx="52">
                  <c:v>0.84777199999999997</c:v>
                </c:pt>
                <c:pt idx="53">
                  <c:v>0.78014700000000003</c:v>
                </c:pt>
                <c:pt idx="54">
                  <c:v>0.900648</c:v>
                </c:pt>
                <c:pt idx="55">
                  <c:v>0.85659399999999997</c:v>
                </c:pt>
                <c:pt idx="56">
                  <c:v>0.82194999999999996</c:v>
                </c:pt>
                <c:pt idx="57">
                  <c:v>0.85641800000000001</c:v>
                </c:pt>
                <c:pt idx="58">
                  <c:v>0.77894300000000005</c:v>
                </c:pt>
                <c:pt idx="59">
                  <c:v>0.86684300000000003</c:v>
                </c:pt>
                <c:pt idx="60">
                  <c:v>0.79240600000000005</c:v>
                </c:pt>
                <c:pt idx="61">
                  <c:v>0.86692499999999995</c:v>
                </c:pt>
                <c:pt idx="62">
                  <c:v>0.89660600000000001</c:v>
                </c:pt>
                <c:pt idx="63">
                  <c:v>0.92999799999999999</c:v>
                </c:pt>
                <c:pt idx="64">
                  <c:v>0.92587900000000001</c:v>
                </c:pt>
                <c:pt idx="65">
                  <c:v>0.93942199999999998</c:v>
                </c:pt>
                <c:pt idx="66">
                  <c:v>0.93568399999999996</c:v>
                </c:pt>
                <c:pt idx="67">
                  <c:v>0.91166100000000005</c:v>
                </c:pt>
                <c:pt idx="68">
                  <c:v>0.94352599999999998</c:v>
                </c:pt>
                <c:pt idx="69">
                  <c:v>0.92794600000000005</c:v>
                </c:pt>
                <c:pt idx="70">
                  <c:v>0.93533100000000002</c:v>
                </c:pt>
                <c:pt idx="71">
                  <c:v>0.90393000000000001</c:v>
                </c:pt>
                <c:pt idx="72">
                  <c:v>0.92922199999999999</c:v>
                </c:pt>
                <c:pt idx="73">
                  <c:v>0.93960500000000002</c:v>
                </c:pt>
                <c:pt idx="74">
                  <c:v>0.947245</c:v>
                </c:pt>
                <c:pt idx="75">
                  <c:v>0.96017399999999997</c:v>
                </c:pt>
                <c:pt idx="76">
                  <c:v>0.95769599999999999</c:v>
                </c:pt>
                <c:pt idx="77">
                  <c:v>0.96467700000000001</c:v>
                </c:pt>
                <c:pt idx="78">
                  <c:v>0.96099699999999999</c:v>
                </c:pt>
                <c:pt idx="79">
                  <c:v>0.96430300000000002</c:v>
                </c:pt>
                <c:pt idx="80">
                  <c:v>0.95598799999999995</c:v>
                </c:pt>
                <c:pt idx="81">
                  <c:v>0.97133100000000006</c:v>
                </c:pt>
                <c:pt idx="82">
                  <c:v>0.97398499999999999</c:v>
                </c:pt>
                <c:pt idx="83">
                  <c:v>0.96226100000000003</c:v>
                </c:pt>
                <c:pt idx="84">
                  <c:v>0.96602500000000002</c:v>
                </c:pt>
                <c:pt idx="85">
                  <c:v>0.980186</c:v>
                </c:pt>
                <c:pt idx="86">
                  <c:v>0.97989199999999999</c:v>
                </c:pt>
                <c:pt idx="87">
                  <c:v>0.97660599999999997</c:v>
                </c:pt>
                <c:pt idx="88">
                  <c:v>0.97629100000000002</c:v>
                </c:pt>
                <c:pt idx="89">
                  <c:v>0.97174000000000005</c:v>
                </c:pt>
                <c:pt idx="90">
                  <c:v>0.97695600000000005</c:v>
                </c:pt>
                <c:pt idx="91">
                  <c:v>0.97254399999999996</c:v>
                </c:pt>
                <c:pt idx="92">
                  <c:v>0.98495200000000005</c:v>
                </c:pt>
                <c:pt idx="93">
                  <c:v>0.98287000000000002</c:v>
                </c:pt>
                <c:pt idx="94">
                  <c:v>0.97678500000000001</c:v>
                </c:pt>
                <c:pt idx="95">
                  <c:v>0.98713300000000004</c:v>
                </c:pt>
                <c:pt idx="96">
                  <c:v>0.97890100000000002</c:v>
                </c:pt>
                <c:pt idx="97">
                  <c:v>0.975634</c:v>
                </c:pt>
                <c:pt idx="98">
                  <c:v>0.97882800000000003</c:v>
                </c:pt>
                <c:pt idx="99">
                  <c:v>0.98397900000000005</c:v>
                </c:pt>
                <c:pt idx="100">
                  <c:v>0.97790900000000003</c:v>
                </c:pt>
                <c:pt idx="101">
                  <c:v>0.98467899999999997</c:v>
                </c:pt>
                <c:pt idx="102">
                  <c:v>0.98799000000000003</c:v>
                </c:pt>
                <c:pt idx="103">
                  <c:v>0.977634</c:v>
                </c:pt>
                <c:pt idx="104">
                  <c:v>0.97233099999999995</c:v>
                </c:pt>
                <c:pt idx="105">
                  <c:v>0.97799700000000001</c:v>
                </c:pt>
                <c:pt idx="106">
                  <c:v>0.97955700000000001</c:v>
                </c:pt>
                <c:pt idx="107">
                  <c:v>0.979769</c:v>
                </c:pt>
                <c:pt idx="108">
                  <c:v>0.984379</c:v>
                </c:pt>
                <c:pt idx="109">
                  <c:v>0.97756399999999999</c:v>
                </c:pt>
                <c:pt idx="110">
                  <c:v>0.97700100000000001</c:v>
                </c:pt>
                <c:pt idx="111">
                  <c:v>0.97710200000000003</c:v>
                </c:pt>
                <c:pt idx="112">
                  <c:v>0.97612399999999999</c:v>
                </c:pt>
                <c:pt idx="113">
                  <c:v>0.98171399999999998</c:v>
                </c:pt>
                <c:pt idx="114">
                  <c:v>0.98318499999999998</c:v>
                </c:pt>
                <c:pt idx="115">
                  <c:v>0.98379099999999997</c:v>
                </c:pt>
                <c:pt idx="116">
                  <c:v>0.98012100000000002</c:v>
                </c:pt>
                <c:pt idx="117">
                  <c:v>0.978348</c:v>
                </c:pt>
                <c:pt idx="118">
                  <c:v>0.97338800000000003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1-6246-B909-43FB8462EC8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0.75225799999999998</c:v>
                </c:pt>
                <c:pt idx="1">
                  <c:v>0.88154399999999999</c:v>
                </c:pt>
                <c:pt idx="2">
                  <c:v>0.80779199999999995</c:v>
                </c:pt>
                <c:pt idx="3">
                  <c:v>0.74390500000000004</c:v>
                </c:pt>
                <c:pt idx="4">
                  <c:v>0.72955499999999995</c:v>
                </c:pt>
                <c:pt idx="5">
                  <c:v>0.73884300000000003</c:v>
                </c:pt>
                <c:pt idx="6">
                  <c:v>0.66831799999999997</c:v>
                </c:pt>
                <c:pt idx="7">
                  <c:v>0.77982700000000005</c:v>
                </c:pt>
                <c:pt idx="8">
                  <c:v>0.81976700000000002</c:v>
                </c:pt>
                <c:pt idx="9">
                  <c:v>0.79869900000000005</c:v>
                </c:pt>
                <c:pt idx="10">
                  <c:v>0.80297799999999997</c:v>
                </c:pt>
                <c:pt idx="11">
                  <c:v>0.760826</c:v>
                </c:pt>
                <c:pt idx="12">
                  <c:v>0.81523299999999999</c:v>
                </c:pt>
                <c:pt idx="13">
                  <c:v>0.873811</c:v>
                </c:pt>
                <c:pt idx="14">
                  <c:v>0.84742099999999998</c:v>
                </c:pt>
                <c:pt idx="15">
                  <c:v>0.80234700000000003</c:v>
                </c:pt>
                <c:pt idx="16">
                  <c:v>0.85077199999999997</c:v>
                </c:pt>
                <c:pt idx="17">
                  <c:v>0.845302</c:v>
                </c:pt>
                <c:pt idx="18">
                  <c:v>0.83160299999999998</c:v>
                </c:pt>
                <c:pt idx="19">
                  <c:v>0.87721300000000002</c:v>
                </c:pt>
                <c:pt idx="20">
                  <c:v>0.84317299999999995</c:v>
                </c:pt>
                <c:pt idx="21">
                  <c:v>0.87892400000000004</c:v>
                </c:pt>
                <c:pt idx="22">
                  <c:v>0.84157000000000004</c:v>
                </c:pt>
                <c:pt idx="23">
                  <c:v>0.85019800000000001</c:v>
                </c:pt>
                <c:pt idx="24">
                  <c:v>0.87578999999999996</c:v>
                </c:pt>
                <c:pt idx="25">
                  <c:v>0.85872800000000005</c:v>
                </c:pt>
                <c:pt idx="26">
                  <c:v>0.90887700000000005</c:v>
                </c:pt>
                <c:pt idx="27">
                  <c:v>0.88190599999999997</c:v>
                </c:pt>
                <c:pt idx="28">
                  <c:v>0.88269299999999995</c:v>
                </c:pt>
                <c:pt idx="29">
                  <c:v>0.87660099999999996</c:v>
                </c:pt>
                <c:pt idx="30">
                  <c:v>0.90616300000000005</c:v>
                </c:pt>
                <c:pt idx="31">
                  <c:v>0.92732899999999996</c:v>
                </c:pt>
                <c:pt idx="32">
                  <c:v>0.87046599999999996</c:v>
                </c:pt>
                <c:pt idx="33">
                  <c:v>0.88730299999999995</c:v>
                </c:pt>
                <c:pt idx="34">
                  <c:v>0.86485699999999999</c:v>
                </c:pt>
                <c:pt idx="35">
                  <c:v>0.94297600000000004</c:v>
                </c:pt>
                <c:pt idx="36">
                  <c:v>0.95184199999999997</c:v>
                </c:pt>
                <c:pt idx="37">
                  <c:v>0.94525400000000004</c:v>
                </c:pt>
                <c:pt idx="38">
                  <c:v>0.92477699999999996</c:v>
                </c:pt>
                <c:pt idx="39">
                  <c:v>0.880332</c:v>
                </c:pt>
                <c:pt idx="40">
                  <c:v>0.90825400000000001</c:v>
                </c:pt>
                <c:pt idx="41">
                  <c:v>0.89855600000000002</c:v>
                </c:pt>
                <c:pt idx="42">
                  <c:v>0.92922700000000003</c:v>
                </c:pt>
                <c:pt idx="43">
                  <c:v>0.85753900000000005</c:v>
                </c:pt>
                <c:pt idx="44">
                  <c:v>0.92010999999999998</c:v>
                </c:pt>
                <c:pt idx="45">
                  <c:v>0.89655799999999997</c:v>
                </c:pt>
                <c:pt idx="46">
                  <c:v>0.87240899999999999</c:v>
                </c:pt>
                <c:pt idx="47">
                  <c:v>0.85863999999999996</c:v>
                </c:pt>
                <c:pt idx="48">
                  <c:v>0.89711600000000002</c:v>
                </c:pt>
                <c:pt idx="49">
                  <c:v>0.91304700000000005</c:v>
                </c:pt>
                <c:pt idx="50">
                  <c:v>0.83825300000000003</c:v>
                </c:pt>
                <c:pt idx="51">
                  <c:v>0.85443100000000005</c:v>
                </c:pt>
                <c:pt idx="52">
                  <c:v>0.87687800000000005</c:v>
                </c:pt>
                <c:pt idx="53">
                  <c:v>0.87392700000000001</c:v>
                </c:pt>
                <c:pt idx="54">
                  <c:v>0.90339999999999998</c:v>
                </c:pt>
                <c:pt idx="55">
                  <c:v>0.90896399999999999</c:v>
                </c:pt>
                <c:pt idx="56">
                  <c:v>0.90629199999999999</c:v>
                </c:pt>
                <c:pt idx="57">
                  <c:v>0.88895599999999997</c:v>
                </c:pt>
                <c:pt idx="58">
                  <c:v>0.87871900000000003</c:v>
                </c:pt>
                <c:pt idx="59">
                  <c:v>0.91283899999999996</c:v>
                </c:pt>
                <c:pt idx="60">
                  <c:v>0.85782099999999994</c:v>
                </c:pt>
                <c:pt idx="61">
                  <c:v>0.87257300000000004</c:v>
                </c:pt>
                <c:pt idx="62">
                  <c:v>0.91039400000000004</c:v>
                </c:pt>
                <c:pt idx="63">
                  <c:v>0.89514899999999997</c:v>
                </c:pt>
                <c:pt idx="64">
                  <c:v>0.90965300000000004</c:v>
                </c:pt>
                <c:pt idx="65">
                  <c:v>0.94572999999999996</c:v>
                </c:pt>
                <c:pt idx="66">
                  <c:v>0.939724</c:v>
                </c:pt>
                <c:pt idx="67">
                  <c:v>0.94460100000000002</c:v>
                </c:pt>
                <c:pt idx="68">
                  <c:v>0.93472699999999997</c:v>
                </c:pt>
                <c:pt idx="69">
                  <c:v>0.93828</c:v>
                </c:pt>
                <c:pt idx="70">
                  <c:v>0.948874</c:v>
                </c:pt>
                <c:pt idx="71">
                  <c:v>0.94549700000000003</c:v>
                </c:pt>
                <c:pt idx="72">
                  <c:v>0.95325599999999999</c:v>
                </c:pt>
                <c:pt idx="73">
                  <c:v>0.96244300000000005</c:v>
                </c:pt>
                <c:pt idx="74">
                  <c:v>0.95956799999999998</c:v>
                </c:pt>
                <c:pt idx="75">
                  <c:v>0.95765699999999998</c:v>
                </c:pt>
                <c:pt idx="76">
                  <c:v>0.952407</c:v>
                </c:pt>
                <c:pt idx="77">
                  <c:v>0.97254200000000002</c:v>
                </c:pt>
                <c:pt idx="78">
                  <c:v>0.96476499999999998</c:v>
                </c:pt>
                <c:pt idx="79">
                  <c:v>0.97505299999999995</c:v>
                </c:pt>
                <c:pt idx="80">
                  <c:v>0.96998399999999996</c:v>
                </c:pt>
                <c:pt idx="81">
                  <c:v>0.982016</c:v>
                </c:pt>
                <c:pt idx="82">
                  <c:v>0.98139699999999996</c:v>
                </c:pt>
                <c:pt idx="83">
                  <c:v>0.98006199999999999</c:v>
                </c:pt>
                <c:pt idx="84">
                  <c:v>0.97278600000000004</c:v>
                </c:pt>
                <c:pt idx="85">
                  <c:v>0.98003300000000004</c:v>
                </c:pt>
                <c:pt idx="86">
                  <c:v>0.98080999999999996</c:v>
                </c:pt>
                <c:pt idx="87">
                  <c:v>0.985209</c:v>
                </c:pt>
                <c:pt idx="88">
                  <c:v>0.98327500000000001</c:v>
                </c:pt>
                <c:pt idx="89">
                  <c:v>0.98010900000000001</c:v>
                </c:pt>
                <c:pt idx="90">
                  <c:v>0.983483</c:v>
                </c:pt>
                <c:pt idx="91">
                  <c:v>0.98534500000000003</c:v>
                </c:pt>
                <c:pt idx="92">
                  <c:v>0.98667899999999997</c:v>
                </c:pt>
                <c:pt idx="93">
                  <c:v>0.98652899999999999</c:v>
                </c:pt>
                <c:pt idx="94">
                  <c:v>0.98836299999999999</c:v>
                </c:pt>
                <c:pt idx="95">
                  <c:v>0.98613899999999999</c:v>
                </c:pt>
                <c:pt idx="96">
                  <c:v>0.98643000000000003</c:v>
                </c:pt>
                <c:pt idx="97">
                  <c:v>0.98987599999999998</c:v>
                </c:pt>
                <c:pt idx="98">
                  <c:v>0.99154500000000001</c:v>
                </c:pt>
                <c:pt idx="99">
                  <c:v>0.98743999999999998</c:v>
                </c:pt>
                <c:pt idx="100">
                  <c:v>0.98768699999999998</c:v>
                </c:pt>
                <c:pt idx="101">
                  <c:v>0.99201700000000004</c:v>
                </c:pt>
                <c:pt idx="102">
                  <c:v>0.98848400000000003</c:v>
                </c:pt>
                <c:pt idx="103">
                  <c:v>0.98803600000000003</c:v>
                </c:pt>
                <c:pt idx="104">
                  <c:v>0.98323700000000003</c:v>
                </c:pt>
                <c:pt idx="105">
                  <c:v>0.98892000000000002</c:v>
                </c:pt>
                <c:pt idx="106">
                  <c:v>0.98422100000000001</c:v>
                </c:pt>
                <c:pt idx="107">
                  <c:v>0.98677499999999996</c:v>
                </c:pt>
                <c:pt idx="108">
                  <c:v>0.98964099999999999</c:v>
                </c:pt>
                <c:pt idx="109">
                  <c:v>0.98298200000000002</c:v>
                </c:pt>
                <c:pt idx="110">
                  <c:v>0.98797199999999996</c:v>
                </c:pt>
                <c:pt idx="111">
                  <c:v>0.98724800000000001</c:v>
                </c:pt>
                <c:pt idx="112">
                  <c:v>0.98593900000000001</c:v>
                </c:pt>
                <c:pt idx="113">
                  <c:v>0.98812599999999995</c:v>
                </c:pt>
                <c:pt idx="114">
                  <c:v>0.98871699999999996</c:v>
                </c:pt>
                <c:pt idx="115">
                  <c:v>0.98147899999999999</c:v>
                </c:pt>
                <c:pt idx="116">
                  <c:v>0.98791300000000004</c:v>
                </c:pt>
                <c:pt idx="117">
                  <c:v>0.98439399999999999</c:v>
                </c:pt>
                <c:pt idx="118">
                  <c:v>0.98866100000000001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1-6246-B909-43FB8462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278032"/>
        <c:axId val="1"/>
      </c:scatterChart>
      <c:valAx>
        <c:axId val="15832780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278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0.13639233952694102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0.14493360857331672</c:v>
                </c:pt>
                <c:pt idx="11">
                  <c:v>0</c:v>
                </c:pt>
                <c:pt idx="12">
                  <c:v>0.13451436217192417</c:v>
                </c:pt>
                <c:pt idx="13">
                  <c:v>0</c:v>
                </c:pt>
                <c:pt idx="14">
                  <c:v>0</c:v>
                </c:pt>
                <c:pt idx="15">
                  <c:v>0.12856082793764198</c:v>
                </c:pt>
                <c:pt idx="16">
                  <c:v>0</c:v>
                </c:pt>
                <c:pt idx="17">
                  <c:v>0.15378380130990216</c:v>
                </c:pt>
                <c:pt idx="18">
                  <c:v>0.15338571932252965</c:v>
                </c:pt>
                <c:pt idx="19">
                  <c:v>0.13046496273421282</c:v>
                </c:pt>
                <c:pt idx="20">
                  <c:v>0.14852522305971239</c:v>
                </c:pt>
                <c:pt idx="21">
                  <c:v>0.15987451029358976</c:v>
                </c:pt>
                <c:pt idx="22">
                  <c:v>0</c:v>
                </c:pt>
                <c:pt idx="23">
                  <c:v>0.16115357471423714</c:v>
                </c:pt>
                <c:pt idx="24">
                  <c:v>0.15303156015663802</c:v>
                </c:pt>
                <c:pt idx="25">
                  <c:v>0.14048137977701367</c:v>
                </c:pt>
                <c:pt idx="26">
                  <c:v>0.15948203687510459</c:v>
                </c:pt>
                <c:pt idx="27">
                  <c:v>0.1420223135498424</c:v>
                </c:pt>
                <c:pt idx="28">
                  <c:v>0.17232456186811168</c:v>
                </c:pt>
                <c:pt idx="29">
                  <c:v>0.17741750011347981</c:v>
                </c:pt>
                <c:pt idx="30">
                  <c:v>0.17215470151719803</c:v>
                </c:pt>
                <c:pt idx="31">
                  <c:v>0.18401946756384757</c:v>
                </c:pt>
                <c:pt idx="32">
                  <c:v>0.16733760306307979</c:v>
                </c:pt>
                <c:pt idx="33">
                  <c:v>0.16669268944705734</c:v>
                </c:pt>
                <c:pt idx="34">
                  <c:v>0.1991598944591029</c:v>
                </c:pt>
                <c:pt idx="35">
                  <c:v>0.2010997976142809</c:v>
                </c:pt>
                <c:pt idx="36">
                  <c:v>0.22445288284782702</c:v>
                </c:pt>
                <c:pt idx="37">
                  <c:v>0.16827505045975943</c:v>
                </c:pt>
                <c:pt idx="38">
                  <c:v>0.17512739110351858</c:v>
                </c:pt>
                <c:pt idx="39">
                  <c:v>0.16977660182206325</c:v>
                </c:pt>
                <c:pt idx="40">
                  <c:v>0.18790406018814784</c:v>
                </c:pt>
                <c:pt idx="41">
                  <c:v>0.17353904542874979</c:v>
                </c:pt>
                <c:pt idx="42">
                  <c:v>0.18746892020542372</c:v>
                </c:pt>
                <c:pt idx="43">
                  <c:v>0.14129388196532794</c:v>
                </c:pt>
                <c:pt idx="44">
                  <c:v>0.17746124922960296</c:v>
                </c:pt>
                <c:pt idx="45">
                  <c:v>0.15691054689446041</c:v>
                </c:pt>
                <c:pt idx="46">
                  <c:v>0</c:v>
                </c:pt>
                <c:pt idx="47">
                  <c:v>0.15314077335988477</c:v>
                </c:pt>
                <c:pt idx="48">
                  <c:v>0</c:v>
                </c:pt>
                <c:pt idx="49">
                  <c:v>0.15437961730150582</c:v>
                </c:pt>
                <c:pt idx="50">
                  <c:v>0.17339125188906471</c:v>
                </c:pt>
                <c:pt idx="51">
                  <c:v>0.16540021894519932</c:v>
                </c:pt>
                <c:pt idx="52">
                  <c:v>0.17467907337046737</c:v>
                </c:pt>
                <c:pt idx="53">
                  <c:v>0</c:v>
                </c:pt>
                <c:pt idx="54">
                  <c:v>0.18425833744457207</c:v>
                </c:pt>
                <c:pt idx="55">
                  <c:v>0.14781962157001932</c:v>
                </c:pt>
                <c:pt idx="56">
                  <c:v>0.16484718946762444</c:v>
                </c:pt>
                <c:pt idx="57">
                  <c:v>0.17215040770422493</c:v>
                </c:pt>
                <c:pt idx="58">
                  <c:v>0</c:v>
                </c:pt>
                <c:pt idx="59">
                  <c:v>0.16297131961060524</c:v>
                </c:pt>
                <c:pt idx="60">
                  <c:v>0</c:v>
                </c:pt>
                <c:pt idx="61">
                  <c:v>0.17884340303794025</c:v>
                </c:pt>
                <c:pt idx="62">
                  <c:v>0.18625661864478121</c:v>
                </c:pt>
                <c:pt idx="63">
                  <c:v>0.1986917096172974</c:v>
                </c:pt>
                <c:pt idx="64">
                  <c:v>0.20357567167184246</c:v>
                </c:pt>
                <c:pt idx="65">
                  <c:v>0.20592261928359809</c:v>
                </c:pt>
                <c:pt idx="66">
                  <c:v>0.20778101690773843</c:v>
                </c:pt>
                <c:pt idx="67">
                  <c:v>0.1898428191587436</c:v>
                </c:pt>
                <c:pt idx="68">
                  <c:v>0.21401987855504517</c:v>
                </c:pt>
                <c:pt idx="69">
                  <c:v>0.21953713926630261</c:v>
                </c:pt>
                <c:pt idx="70">
                  <c:v>0.24056465273856584</c:v>
                </c:pt>
                <c:pt idx="71">
                  <c:v>0.22414798545895187</c:v>
                </c:pt>
                <c:pt idx="72">
                  <c:v>0.21583082754681529</c:v>
                </c:pt>
                <c:pt idx="73">
                  <c:v>0.25127741529753955</c:v>
                </c:pt>
                <c:pt idx="74">
                  <c:v>0.23283167368630472</c:v>
                </c:pt>
                <c:pt idx="75">
                  <c:v>0.26741556076089895</c:v>
                </c:pt>
                <c:pt idx="76">
                  <c:v>0.25397073218832722</c:v>
                </c:pt>
                <c:pt idx="77">
                  <c:v>0.2964684089719325</c:v>
                </c:pt>
                <c:pt idx="78">
                  <c:v>0.29237908655828071</c:v>
                </c:pt>
                <c:pt idx="79">
                  <c:v>0.28306941975741789</c:v>
                </c:pt>
                <c:pt idx="80">
                  <c:v>0.28159206044834473</c:v>
                </c:pt>
                <c:pt idx="81">
                  <c:v>0.2919914015566506</c:v>
                </c:pt>
                <c:pt idx="82">
                  <c:v>0.28944101129037092</c:v>
                </c:pt>
                <c:pt idx="83">
                  <c:v>0.28825812402874612</c:v>
                </c:pt>
                <c:pt idx="84">
                  <c:v>0.28881292997848451</c:v>
                </c:pt>
                <c:pt idx="85">
                  <c:v>0.2819336945250015</c:v>
                </c:pt>
                <c:pt idx="86">
                  <c:v>0.30956793068410282</c:v>
                </c:pt>
                <c:pt idx="87">
                  <c:v>0.28586697274697681</c:v>
                </c:pt>
                <c:pt idx="88">
                  <c:v>0.29914669151546158</c:v>
                </c:pt>
                <c:pt idx="89">
                  <c:v>0.28794135154610095</c:v>
                </c:pt>
                <c:pt idx="90">
                  <c:v>0.32762910724764499</c:v>
                </c:pt>
                <c:pt idx="91">
                  <c:v>0.3019277752269981</c:v>
                </c:pt>
                <c:pt idx="92">
                  <c:v>0.3134678598150975</c:v>
                </c:pt>
                <c:pt idx="93">
                  <c:v>0.30858516002453806</c:v>
                </c:pt>
                <c:pt idx="94">
                  <c:v>0.31163897829656717</c:v>
                </c:pt>
                <c:pt idx="95">
                  <c:v>0.30802948615921477</c:v>
                </c:pt>
                <c:pt idx="96">
                  <c:v>0.31140149935992151</c:v>
                </c:pt>
                <c:pt idx="97">
                  <c:v>0.31218109995104898</c:v>
                </c:pt>
                <c:pt idx="98">
                  <c:v>0.30773934160508987</c:v>
                </c:pt>
                <c:pt idx="99">
                  <c:v>0.3135538665322431</c:v>
                </c:pt>
                <c:pt idx="100">
                  <c:v>0.29874371376594738</c:v>
                </c:pt>
                <c:pt idx="101">
                  <c:v>0.31322152863759339</c:v>
                </c:pt>
                <c:pt idx="102">
                  <c:v>0.32750881017544003</c:v>
                </c:pt>
                <c:pt idx="103">
                  <c:v>0.30673601680439755</c:v>
                </c:pt>
                <c:pt idx="104">
                  <c:v>0.31237052078846433</c:v>
                </c:pt>
                <c:pt idx="105">
                  <c:v>0.30839244324989112</c:v>
                </c:pt>
                <c:pt idx="106">
                  <c:v>0.30004815799190998</c:v>
                </c:pt>
                <c:pt idx="107">
                  <c:v>0.3072858814167484</c:v>
                </c:pt>
                <c:pt idx="108">
                  <c:v>0.29375551514588572</c:v>
                </c:pt>
                <c:pt idx="109">
                  <c:v>0.29959368094201438</c:v>
                </c:pt>
                <c:pt idx="110">
                  <c:v>0.29034750959764671</c:v>
                </c:pt>
                <c:pt idx="111">
                  <c:v>0.31771325265897249</c:v>
                </c:pt>
                <c:pt idx="112">
                  <c:v>0.30437528561462179</c:v>
                </c:pt>
                <c:pt idx="113">
                  <c:v>0.30602148563544518</c:v>
                </c:pt>
                <c:pt idx="114">
                  <c:v>0.29997057566607582</c:v>
                </c:pt>
                <c:pt idx="115">
                  <c:v>0.30307793249658538</c:v>
                </c:pt>
                <c:pt idx="116">
                  <c:v>0.29748548591720886</c:v>
                </c:pt>
                <c:pt idx="117">
                  <c:v>0.30218209486446479</c:v>
                </c:pt>
                <c:pt idx="118">
                  <c:v>0.29327856840627864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0-344F-97C4-911D391FAE6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0.17527129773945932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0.16436157351436806</c:v>
                </c:pt>
                <c:pt idx="11">
                  <c:v>0</c:v>
                </c:pt>
                <c:pt idx="12">
                  <c:v>0.15031237099215633</c:v>
                </c:pt>
                <c:pt idx="13">
                  <c:v>0</c:v>
                </c:pt>
                <c:pt idx="14">
                  <c:v>0</c:v>
                </c:pt>
                <c:pt idx="15">
                  <c:v>0.16631934776169957</c:v>
                </c:pt>
                <c:pt idx="16">
                  <c:v>0</c:v>
                </c:pt>
                <c:pt idx="17">
                  <c:v>0.18682076905748859</c:v>
                </c:pt>
                <c:pt idx="18">
                  <c:v>0.18097772871183751</c:v>
                </c:pt>
                <c:pt idx="19">
                  <c:v>0.16788775191961572</c:v>
                </c:pt>
                <c:pt idx="20">
                  <c:v>0.19126295788286057</c:v>
                </c:pt>
                <c:pt idx="21">
                  <c:v>0.18508004820106727</c:v>
                </c:pt>
                <c:pt idx="22">
                  <c:v>0</c:v>
                </c:pt>
                <c:pt idx="23">
                  <c:v>0.18564099950738081</c:v>
                </c:pt>
                <c:pt idx="24">
                  <c:v>0.18916164295474638</c:v>
                </c:pt>
                <c:pt idx="25">
                  <c:v>0.18146514295960675</c:v>
                </c:pt>
                <c:pt idx="26">
                  <c:v>0.18600897715935855</c:v>
                </c:pt>
                <c:pt idx="27">
                  <c:v>0.18894517614181067</c:v>
                </c:pt>
                <c:pt idx="28">
                  <c:v>0.21241985905791344</c:v>
                </c:pt>
                <c:pt idx="29">
                  <c:v>0.18649438456951656</c:v>
                </c:pt>
                <c:pt idx="30">
                  <c:v>0.19059832722885053</c:v>
                </c:pt>
                <c:pt idx="31">
                  <c:v>0.22696549096982774</c:v>
                </c:pt>
                <c:pt idx="32">
                  <c:v>0.1901197509180903</c:v>
                </c:pt>
                <c:pt idx="33">
                  <c:v>0.19099296704137528</c:v>
                </c:pt>
                <c:pt idx="34">
                  <c:v>0.19623677597493253</c:v>
                </c:pt>
                <c:pt idx="35">
                  <c:v>0.24869022086150724</c:v>
                </c:pt>
                <c:pt idx="36">
                  <c:v>0.22833596460752964</c:v>
                </c:pt>
                <c:pt idx="37">
                  <c:v>0.2299446116521521</c:v>
                </c:pt>
                <c:pt idx="38">
                  <c:v>0.24280133682294594</c:v>
                </c:pt>
                <c:pt idx="39">
                  <c:v>0.20721208297544033</c:v>
                </c:pt>
                <c:pt idx="40">
                  <c:v>0.23343206163101193</c:v>
                </c:pt>
                <c:pt idx="41">
                  <c:v>0.20564282197545813</c:v>
                </c:pt>
                <c:pt idx="42">
                  <c:v>0.22250580476810289</c:v>
                </c:pt>
                <c:pt idx="43">
                  <c:v>0.20334864880913223</c:v>
                </c:pt>
                <c:pt idx="44">
                  <c:v>0.22275369478597717</c:v>
                </c:pt>
                <c:pt idx="45">
                  <c:v>0.18395286126046051</c:v>
                </c:pt>
                <c:pt idx="46">
                  <c:v>0</c:v>
                </c:pt>
                <c:pt idx="47">
                  <c:v>0.17287099294982439</c:v>
                </c:pt>
                <c:pt idx="48">
                  <c:v>0</c:v>
                </c:pt>
                <c:pt idx="49">
                  <c:v>0.18723217210228241</c:v>
                </c:pt>
                <c:pt idx="50">
                  <c:v>0.18659969161267634</c:v>
                </c:pt>
                <c:pt idx="51">
                  <c:v>0.18800190924392274</c:v>
                </c:pt>
                <c:pt idx="52">
                  <c:v>0.20480514720853529</c:v>
                </c:pt>
                <c:pt idx="53">
                  <c:v>0</c:v>
                </c:pt>
                <c:pt idx="54">
                  <c:v>0.19332554924251677</c:v>
                </c:pt>
                <c:pt idx="55">
                  <c:v>0.19682253666149163</c:v>
                </c:pt>
                <c:pt idx="56">
                  <c:v>0.20150007445341489</c:v>
                </c:pt>
                <c:pt idx="57">
                  <c:v>0.18902381398597137</c:v>
                </c:pt>
                <c:pt idx="58">
                  <c:v>0</c:v>
                </c:pt>
                <c:pt idx="59">
                  <c:v>0.21050671610238403</c:v>
                </c:pt>
                <c:pt idx="60">
                  <c:v>0</c:v>
                </c:pt>
                <c:pt idx="61">
                  <c:v>0.20204005008327922</c:v>
                </c:pt>
                <c:pt idx="62">
                  <c:v>0.20385154128656982</c:v>
                </c:pt>
                <c:pt idx="63">
                  <c:v>0.20746131723726766</c:v>
                </c:pt>
                <c:pt idx="64">
                  <c:v>0.23722446603354802</c:v>
                </c:pt>
                <c:pt idx="65">
                  <c:v>0.23431027523845277</c:v>
                </c:pt>
                <c:pt idx="66">
                  <c:v>0.25527206716328593</c:v>
                </c:pt>
                <c:pt idx="67">
                  <c:v>0.26071194089135252</c:v>
                </c:pt>
                <c:pt idx="68">
                  <c:v>0.24749891836123411</c:v>
                </c:pt>
                <c:pt idx="69">
                  <c:v>0.24697045274493115</c:v>
                </c:pt>
                <c:pt idx="70">
                  <c:v>0.24842058857103119</c:v>
                </c:pt>
                <c:pt idx="71">
                  <c:v>0.2437423373217506</c:v>
                </c:pt>
                <c:pt idx="72">
                  <c:v>0.27445162311518018</c:v>
                </c:pt>
                <c:pt idx="73">
                  <c:v>0.27541249898476206</c:v>
                </c:pt>
                <c:pt idx="74">
                  <c:v>0.27436026843848127</c:v>
                </c:pt>
                <c:pt idx="75">
                  <c:v>0.27992146566446324</c:v>
                </c:pt>
                <c:pt idx="76">
                  <c:v>0.28398528073979334</c:v>
                </c:pt>
                <c:pt idx="77">
                  <c:v>0.29774954264624137</c:v>
                </c:pt>
                <c:pt idx="78">
                  <c:v>0.29650237822719183</c:v>
                </c:pt>
                <c:pt idx="79">
                  <c:v>0.31330412041149525</c:v>
                </c:pt>
                <c:pt idx="80">
                  <c:v>0.32536905055595261</c:v>
                </c:pt>
                <c:pt idx="81">
                  <c:v>0.31697265219135251</c:v>
                </c:pt>
                <c:pt idx="82">
                  <c:v>0.33946380167876766</c:v>
                </c:pt>
                <c:pt idx="83">
                  <c:v>0.31686393380396538</c:v>
                </c:pt>
                <c:pt idx="84">
                  <c:v>0.31046601501534882</c:v>
                </c:pt>
                <c:pt idx="85">
                  <c:v>0.34181336570829418</c:v>
                </c:pt>
                <c:pt idx="86">
                  <c:v>0.33005130663542742</c:v>
                </c:pt>
                <c:pt idx="87">
                  <c:v>0.353692389846401</c:v>
                </c:pt>
                <c:pt idx="88">
                  <c:v>0.32662959876545739</c:v>
                </c:pt>
                <c:pt idx="89">
                  <c:v>0.34613555071941787</c:v>
                </c:pt>
                <c:pt idx="90">
                  <c:v>0.3501463954928124</c:v>
                </c:pt>
                <c:pt idx="91">
                  <c:v>0.34580940770358132</c:v>
                </c:pt>
                <c:pt idx="92">
                  <c:v>0.37371913028853726</c:v>
                </c:pt>
                <c:pt idx="93">
                  <c:v>0.3673796386700271</c:v>
                </c:pt>
                <c:pt idx="94">
                  <c:v>0.35279855065540205</c:v>
                </c:pt>
                <c:pt idx="95">
                  <c:v>0.35779025990116614</c:v>
                </c:pt>
                <c:pt idx="96">
                  <c:v>0.35216698133610791</c:v>
                </c:pt>
                <c:pt idx="97">
                  <c:v>0.36578091793218953</c:v>
                </c:pt>
                <c:pt idx="98">
                  <c:v>0.37291048283849726</c:v>
                </c:pt>
                <c:pt idx="99">
                  <c:v>0.36383219229210656</c:v>
                </c:pt>
                <c:pt idx="100">
                  <c:v>0.35346269015948978</c:v>
                </c:pt>
                <c:pt idx="101">
                  <c:v>0.37254520600093438</c:v>
                </c:pt>
                <c:pt idx="102">
                  <c:v>0.37622779154356217</c:v>
                </c:pt>
                <c:pt idx="103">
                  <c:v>0.36310911898179116</c:v>
                </c:pt>
                <c:pt idx="104">
                  <c:v>0.38503533481333457</c:v>
                </c:pt>
                <c:pt idx="105">
                  <c:v>0.37244997085680981</c:v>
                </c:pt>
                <c:pt idx="106">
                  <c:v>0.36818355508616257</c:v>
                </c:pt>
                <c:pt idx="107">
                  <c:v>0.36250303488089786</c:v>
                </c:pt>
                <c:pt idx="108">
                  <c:v>0.355353542072053</c:v>
                </c:pt>
                <c:pt idx="109">
                  <c:v>0.35208441809696234</c:v>
                </c:pt>
                <c:pt idx="110">
                  <c:v>0.37571854731665383</c:v>
                </c:pt>
                <c:pt idx="111">
                  <c:v>0.36167507814348471</c:v>
                </c:pt>
                <c:pt idx="112">
                  <c:v>0.37219182204636841</c:v>
                </c:pt>
                <c:pt idx="113">
                  <c:v>0.36681933776627462</c:v>
                </c:pt>
                <c:pt idx="114">
                  <c:v>0.36345798699727871</c:v>
                </c:pt>
                <c:pt idx="115">
                  <c:v>0.37477427439478173</c:v>
                </c:pt>
                <c:pt idx="116">
                  <c:v>0.36397236272273464</c:v>
                </c:pt>
                <c:pt idx="117">
                  <c:v>0.36584495199912093</c:v>
                </c:pt>
                <c:pt idx="118">
                  <c:v>0.358692668814723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50-344F-97C4-911D391F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00880"/>
        <c:axId val="1"/>
      </c:scatterChart>
      <c:valAx>
        <c:axId val="16436008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600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754.7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800</c:v>
                </c:pt>
                <c:pt idx="11">
                  <c:v>-999</c:v>
                </c:pt>
                <c:pt idx="12">
                  <c:v>675.1</c:v>
                </c:pt>
                <c:pt idx="13">
                  <c:v>-999</c:v>
                </c:pt>
                <c:pt idx="14">
                  <c:v>-999</c:v>
                </c:pt>
                <c:pt idx="15">
                  <c:v>571</c:v>
                </c:pt>
                <c:pt idx="16">
                  <c:v>-999</c:v>
                </c:pt>
                <c:pt idx="17">
                  <c:v>800</c:v>
                </c:pt>
                <c:pt idx="18">
                  <c:v>686.2</c:v>
                </c:pt>
                <c:pt idx="19">
                  <c:v>650.70000000000005</c:v>
                </c:pt>
                <c:pt idx="20">
                  <c:v>657</c:v>
                </c:pt>
                <c:pt idx="21">
                  <c:v>663.8</c:v>
                </c:pt>
                <c:pt idx="22">
                  <c:v>-999</c:v>
                </c:pt>
                <c:pt idx="23">
                  <c:v>757.1</c:v>
                </c:pt>
                <c:pt idx="24">
                  <c:v>800</c:v>
                </c:pt>
                <c:pt idx="25">
                  <c:v>800</c:v>
                </c:pt>
                <c:pt idx="26">
                  <c:v>626</c:v>
                </c:pt>
                <c:pt idx="27">
                  <c:v>637.6</c:v>
                </c:pt>
                <c:pt idx="28">
                  <c:v>663</c:v>
                </c:pt>
                <c:pt idx="29">
                  <c:v>753.1</c:v>
                </c:pt>
                <c:pt idx="30">
                  <c:v>733.9</c:v>
                </c:pt>
                <c:pt idx="31">
                  <c:v>725.7</c:v>
                </c:pt>
                <c:pt idx="32">
                  <c:v>657.8</c:v>
                </c:pt>
                <c:pt idx="33">
                  <c:v>637.70000000000005</c:v>
                </c:pt>
                <c:pt idx="34">
                  <c:v>787.1</c:v>
                </c:pt>
                <c:pt idx="35">
                  <c:v>638.70000000000005</c:v>
                </c:pt>
                <c:pt idx="36">
                  <c:v>712.7</c:v>
                </c:pt>
                <c:pt idx="37">
                  <c:v>592.70000000000005</c:v>
                </c:pt>
                <c:pt idx="38">
                  <c:v>582.5</c:v>
                </c:pt>
                <c:pt idx="39">
                  <c:v>683.9</c:v>
                </c:pt>
                <c:pt idx="40">
                  <c:v>765.2</c:v>
                </c:pt>
                <c:pt idx="41">
                  <c:v>749.8</c:v>
                </c:pt>
                <c:pt idx="42">
                  <c:v>671.9</c:v>
                </c:pt>
                <c:pt idx="43">
                  <c:v>556.79999999999995</c:v>
                </c:pt>
                <c:pt idx="44">
                  <c:v>778.5</c:v>
                </c:pt>
                <c:pt idx="45">
                  <c:v>668.8</c:v>
                </c:pt>
                <c:pt idx="46">
                  <c:v>-999</c:v>
                </c:pt>
                <c:pt idx="47">
                  <c:v>577.79999999999995</c:v>
                </c:pt>
                <c:pt idx="48">
                  <c:v>-999</c:v>
                </c:pt>
                <c:pt idx="49">
                  <c:v>692.3</c:v>
                </c:pt>
                <c:pt idx="50">
                  <c:v>648.29999999999995</c:v>
                </c:pt>
                <c:pt idx="51">
                  <c:v>636.5</c:v>
                </c:pt>
                <c:pt idx="52">
                  <c:v>800</c:v>
                </c:pt>
                <c:pt idx="53">
                  <c:v>-999</c:v>
                </c:pt>
                <c:pt idx="54">
                  <c:v>682.5</c:v>
                </c:pt>
                <c:pt idx="55">
                  <c:v>663.3</c:v>
                </c:pt>
                <c:pt idx="56">
                  <c:v>703.9</c:v>
                </c:pt>
                <c:pt idx="57">
                  <c:v>644</c:v>
                </c:pt>
                <c:pt idx="58">
                  <c:v>-999</c:v>
                </c:pt>
                <c:pt idx="59">
                  <c:v>675.3</c:v>
                </c:pt>
                <c:pt idx="60">
                  <c:v>-999</c:v>
                </c:pt>
                <c:pt idx="61">
                  <c:v>684.6</c:v>
                </c:pt>
                <c:pt idx="62">
                  <c:v>697.3</c:v>
                </c:pt>
                <c:pt idx="63">
                  <c:v>620.20000000000005</c:v>
                </c:pt>
                <c:pt idx="64">
                  <c:v>643.20000000000005</c:v>
                </c:pt>
                <c:pt idx="65">
                  <c:v>649.1</c:v>
                </c:pt>
                <c:pt idx="66">
                  <c:v>699.1</c:v>
                </c:pt>
                <c:pt idx="67">
                  <c:v>651.4</c:v>
                </c:pt>
                <c:pt idx="68">
                  <c:v>659.8</c:v>
                </c:pt>
                <c:pt idx="69">
                  <c:v>659.6</c:v>
                </c:pt>
                <c:pt idx="70">
                  <c:v>784.6</c:v>
                </c:pt>
                <c:pt idx="71">
                  <c:v>748.3</c:v>
                </c:pt>
                <c:pt idx="72">
                  <c:v>664.3</c:v>
                </c:pt>
                <c:pt idx="73">
                  <c:v>644.20000000000005</c:v>
                </c:pt>
                <c:pt idx="74">
                  <c:v>650.70000000000005</c:v>
                </c:pt>
                <c:pt idx="75">
                  <c:v>708.3</c:v>
                </c:pt>
                <c:pt idx="76">
                  <c:v>603.29999999999995</c:v>
                </c:pt>
                <c:pt idx="77">
                  <c:v>741.4</c:v>
                </c:pt>
                <c:pt idx="78">
                  <c:v>706.4</c:v>
                </c:pt>
                <c:pt idx="79">
                  <c:v>690.4</c:v>
                </c:pt>
                <c:pt idx="80">
                  <c:v>691.2</c:v>
                </c:pt>
                <c:pt idx="81">
                  <c:v>654</c:v>
                </c:pt>
                <c:pt idx="82">
                  <c:v>676.2</c:v>
                </c:pt>
                <c:pt idx="83">
                  <c:v>671.7</c:v>
                </c:pt>
                <c:pt idx="84">
                  <c:v>680</c:v>
                </c:pt>
                <c:pt idx="85">
                  <c:v>642.1</c:v>
                </c:pt>
                <c:pt idx="86">
                  <c:v>638.70000000000005</c:v>
                </c:pt>
                <c:pt idx="87">
                  <c:v>618.6</c:v>
                </c:pt>
                <c:pt idx="88">
                  <c:v>632.5</c:v>
                </c:pt>
                <c:pt idx="89">
                  <c:v>641.5</c:v>
                </c:pt>
                <c:pt idx="90">
                  <c:v>694.2</c:v>
                </c:pt>
                <c:pt idx="91">
                  <c:v>611.70000000000005</c:v>
                </c:pt>
                <c:pt idx="92">
                  <c:v>624.5</c:v>
                </c:pt>
                <c:pt idx="93">
                  <c:v>617.5</c:v>
                </c:pt>
                <c:pt idx="94">
                  <c:v>588.5</c:v>
                </c:pt>
                <c:pt idx="95">
                  <c:v>641.9</c:v>
                </c:pt>
                <c:pt idx="96">
                  <c:v>602</c:v>
                </c:pt>
                <c:pt idx="97">
                  <c:v>650.79999999999995</c:v>
                </c:pt>
                <c:pt idx="98">
                  <c:v>630.20000000000005</c:v>
                </c:pt>
                <c:pt idx="99">
                  <c:v>598.70000000000005</c:v>
                </c:pt>
                <c:pt idx="100">
                  <c:v>667.4</c:v>
                </c:pt>
                <c:pt idx="101">
                  <c:v>632.6</c:v>
                </c:pt>
                <c:pt idx="102">
                  <c:v>651.5</c:v>
                </c:pt>
                <c:pt idx="103">
                  <c:v>630.29999999999995</c:v>
                </c:pt>
                <c:pt idx="104">
                  <c:v>614.6</c:v>
                </c:pt>
                <c:pt idx="105">
                  <c:v>637.70000000000005</c:v>
                </c:pt>
                <c:pt idx="106">
                  <c:v>627.4</c:v>
                </c:pt>
                <c:pt idx="107">
                  <c:v>585.70000000000005</c:v>
                </c:pt>
                <c:pt idx="108">
                  <c:v>607.70000000000005</c:v>
                </c:pt>
                <c:pt idx="109">
                  <c:v>599.20000000000005</c:v>
                </c:pt>
                <c:pt idx="110">
                  <c:v>605.4</c:v>
                </c:pt>
                <c:pt idx="111">
                  <c:v>566.1</c:v>
                </c:pt>
                <c:pt idx="112">
                  <c:v>589</c:v>
                </c:pt>
                <c:pt idx="113">
                  <c:v>544.70000000000005</c:v>
                </c:pt>
                <c:pt idx="114">
                  <c:v>605.70000000000005</c:v>
                </c:pt>
                <c:pt idx="115">
                  <c:v>608.20000000000005</c:v>
                </c:pt>
                <c:pt idx="116">
                  <c:v>587</c:v>
                </c:pt>
                <c:pt idx="117">
                  <c:v>603.5</c:v>
                </c:pt>
                <c:pt idx="118">
                  <c:v>615.4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2-5C4F-8CDD-73E87AE493C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719.8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800</c:v>
                </c:pt>
                <c:pt idx="11">
                  <c:v>-999</c:v>
                </c:pt>
                <c:pt idx="12">
                  <c:v>670.1</c:v>
                </c:pt>
                <c:pt idx="13">
                  <c:v>-999</c:v>
                </c:pt>
                <c:pt idx="14">
                  <c:v>-999</c:v>
                </c:pt>
                <c:pt idx="15">
                  <c:v>714.6</c:v>
                </c:pt>
                <c:pt idx="16">
                  <c:v>-999</c:v>
                </c:pt>
                <c:pt idx="17">
                  <c:v>764</c:v>
                </c:pt>
                <c:pt idx="18">
                  <c:v>755.1</c:v>
                </c:pt>
                <c:pt idx="19">
                  <c:v>650</c:v>
                </c:pt>
                <c:pt idx="20">
                  <c:v>764.5</c:v>
                </c:pt>
                <c:pt idx="21">
                  <c:v>800</c:v>
                </c:pt>
                <c:pt idx="22">
                  <c:v>-999</c:v>
                </c:pt>
                <c:pt idx="23">
                  <c:v>800</c:v>
                </c:pt>
                <c:pt idx="24">
                  <c:v>692.9</c:v>
                </c:pt>
                <c:pt idx="25">
                  <c:v>632.29999999999995</c:v>
                </c:pt>
                <c:pt idx="26">
                  <c:v>718.8</c:v>
                </c:pt>
                <c:pt idx="27">
                  <c:v>697.2</c:v>
                </c:pt>
                <c:pt idx="28">
                  <c:v>795.2</c:v>
                </c:pt>
                <c:pt idx="29">
                  <c:v>732.4</c:v>
                </c:pt>
                <c:pt idx="30">
                  <c:v>762.8</c:v>
                </c:pt>
                <c:pt idx="31">
                  <c:v>777.8</c:v>
                </c:pt>
                <c:pt idx="32">
                  <c:v>756.7</c:v>
                </c:pt>
                <c:pt idx="33">
                  <c:v>646.29999999999995</c:v>
                </c:pt>
                <c:pt idx="34">
                  <c:v>800</c:v>
                </c:pt>
                <c:pt idx="35">
                  <c:v>685.8</c:v>
                </c:pt>
                <c:pt idx="36">
                  <c:v>781.4</c:v>
                </c:pt>
                <c:pt idx="37">
                  <c:v>765.1</c:v>
                </c:pt>
                <c:pt idx="38">
                  <c:v>800</c:v>
                </c:pt>
                <c:pt idx="39">
                  <c:v>735.4</c:v>
                </c:pt>
                <c:pt idx="40">
                  <c:v>799.9</c:v>
                </c:pt>
                <c:pt idx="41">
                  <c:v>643.4</c:v>
                </c:pt>
                <c:pt idx="42">
                  <c:v>734.4</c:v>
                </c:pt>
                <c:pt idx="43">
                  <c:v>756.1</c:v>
                </c:pt>
                <c:pt idx="44">
                  <c:v>755.5</c:v>
                </c:pt>
                <c:pt idx="45">
                  <c:v>800</c:v>
                </c:pt>
                <c:pt idx="46">
                  <c:v>-999</c:v>
                </c:pt>
                <c:pt idx="47">
                  <c:v>798.4</c:v>
                </c:pt>
                <c:pt idx="48">
                  <c:v>-999</c:v>
                </c:pt>
                <c:pt idx="49">
                  <c:v>721.1</c:v>
                </c:pt>
                <c:pt idx="50">
                  <c:v>800</c:v>
                </c:pt>
                <c:pt idx="51">
                  <c:v>745.8</c:v>
                </c:pt>
                <c:pt idx="52">
                  <c:v>762.9</c:v>
                </c:pt>
                <c:pt idx="53">
                  <c:v>-999</c:v>
                </c:pt>
                <c:pt idx="54">
                  <c:v>718.3</c:v>
                </c:pt>
                <c:pt idx="55">
                  <c:v>697.9</c:v>
                </c:pt>
                <c:pt idx="56">
                  <c:v>672.3</c:v>
                </c:pt>
                <c:pt idx="57">
                  <c:v>800</c:v>
                </c:pt>
                <c:pt idx="58">
                  <c:v>-999</c:v>
                </c:pt>
                <c:pt idx="59">
                  <c:v>750</c:v>
                </c:pt>
                <c:pt idx="60">
                  <c:v>-999</c:v>
                </c:pt>
                <c:pt idx="61">
                  <c:v>800</c:v>
                </c:pt>
                <c:pt idx="62">
                  <c:v>732.4</c:v>
                </c:pt>
                <c:pt idx="63">
                  <c:v>769.6</c:v>
                </c:pt>
                <c:pt idx="64">
                  <c:v>800</c:v>
                </c:pt>
                <c:pt idx="65">
                  <c:v>794.4</c:v>
                </c:pt>
                <c:pt idx="66">
                  <c:v>793.2</c:v>
                </c:pt>
                <c:pt idx="67">
                  <c:v>754.8</c:v>
                </c:pt>
                <c:pt idx="68">
                  <c:v>739.2</c:v>
                </c:pt>
                <c:pt idx="69">
                  <c:v>724.7</c:v>
                </c:pt>
                <c:pt idx="70">
                  <c:v>696.9</c:v>
                </c:pt>
                <c:pt idx="71">
                  <c:v>715.7</c:v>
                </c:pt>
                <c:pt idx="72">
                  <c:v>794.6</c:v>
                </c:pt>
                <c:pt idx="73">
                  <c:v>706.8</c:v>
                </c:pt>
                <c:pt idx="74">
                  <c:v>727.1</c:v>
                </c:pt>
                <c:pt idx="75">
                  <c:v>765.7</c:v>
                </c:pt>
                <c:pt idx="76">
                  <c:v>681.7</c:v>
                </c:pt>
                <c:pt idx="77">
                  <c:v>727.1</c:v>
                </c:pt>
                <c:pt idx="78">
                  <c:v>682.5</c:v>
                </c:pt>
                <c:pt idx="79">
                  <c:v>700.7</c:v>
                </c:pt>
                <c:pt idx="80">
                  <c:v>707.5</c:v>
                </c:pt>
                <c:pt idx="81">
                  <c:v>693.6</c:v>
                </c:pt>
                <c:pt idx="82">
                  <c:v>678.6</c:v>
                </c:pt>
                <c:pt idx="83">
                  <c:v>697.3</c:v>
                </c:pt>
                <c:pt idx="84">
                  <c:v>672.6</c:v>
                </c:pt>
                <c:pt idx="85">
                  <c:v>729.5</c:v>
                </c:pt>
                <c:pt idx="86">
                  <c:v>686.5</c:v>
                </c:pt>
                <c:pt idx="87">
                  <c:v>698.8</c:v>
                </c:pt>
                <c:pt idx="88">
                  <c:v>680.9</c:v>
                </c:pt>
                <c:pt idx="89">
                  <c:v>681.7</c:v>
                </c:pt>
                <c:pt idx="90">
                  <c:v>692.3</c:v>
                </c:pt>
                <c:pt idx="91">
                  <c:v>637.70000000000005</c:v>
                </c:pt>
                <c:pt idx="92">
                  <c:v>687.4</c:v>
                </c:pt>
                <c:pt idx="93">
                  <c:v>686.1</c:v>
                </c:pt>
                <c:pt idx="94">
                  <c:v>656.7</c:v>
                </c:pt>
                <c:pt idx="95">
                  <c:v>671.8</c:v>
                </c:pt>
                <c:pt idx="96">
                  <c:v>632</c:v>
                </c:pt>
                <c:pt idx="97">
                  <c:v>687.9</c:v>
                </c:pt>
                <c:pt idx="98">
                  <c:v>683.7</c:v>
                </c:pt>
                <c:pt idx="99">
                  <c:v>642.20000000000005</c:v>
                </c:pt>
                <c:pt idx="100">
                  <c:v>617.6</c:v>
                </c:pt>
                <c:pt idx="101">
                  <c:v>620.4</c:v>
                </c:pt>
                <c:pt idx="102">
                  <c:v>640.4</c:v>
                </c:pt>
                <c:pt idx="103">
                  <c:v>671.7</c:v>
                </c:pt>
                <c:pt idx="104">
                  <c:v>653.79999999999995</c:v>
                </c:pt>
                <c:pt idx="105">
                  <c:v>628.5</c:v>
                </c:pt>
                <c:pt idx="106">
                  <c:v>595.1</c:v>
                </c:pt>
                <c:pt idx="107">
                  <c:v>599.4</c:v>
                </c:pt>
                <c:pt idx="108">
                  <c:v>616.1</c:v>
                </c:pt>
                <c:pt idx="109">
                  <c:v>627</c:v>
                </c:pt>
                <c:pt idx="110">
                  <c:v>599.79999999999995</c:v>
                </c:pt>
                <c:pt idx="111">
                  <c:v>638.70000000000005</c:v>
                </c:pt>
                <c:pt idx="112">
                  <c:v>593.5</c:v>
                </c:pt>
                <c:pt idx="113">
                  <c:v>618.6</c:v>
                </c:pt>
                <c:pt idx="114">
                  <c:v>607.70000000000005</c:v>
                </c:pt>
                <c:pt idx="115">
                  <c:v>649.79999999999995</c:v>
                </c:pt>
                <c:pt idx="116">
                  <c:v>580.70000000000005</c:v>
                </c:pt>
                <c:pt idx="117">
                  <c:v>603.6</c:v>
                </c:pt>
                <c:pt idx="118">
                  <c:v>601.5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2-5C4F-8CDD-73E87AE4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32144"/>
        <c:axId val="1"/>
      </c:scatterChart>
      <c:valAx>
        <c:axId val="16436321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632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777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1736</c:v>
                </c:pt>
                <c:pt idx="11">
                  <c:v>-999</c:v>
                </c:pt>
                <c:pt idx="12">
                  <c:v>521</c:v>
                </c:pt>
                <c:pt idx="13">
                  <c:v>-999</c:v>
                </c:pt>
                <c:pt idx="14">
                  <c:v>-999</c:v>
                </c:pt>
                <c:pt idx="15">
                  <c:v>2311</c:v>
                </c:pt>
                <c:pt idx="16">
                  <c:v>-999</c:v>
                </c:pt>
                <c:pt idx="17">
                  <c:v>696</c:v>
                </c:pt>
                <c:pt idx="18">
                  <c:v>601</c:v>
                </c:pt>
                <c:pt idx="19">
                  <c:v>1797</c:v>
                </c:pt>
                <c:pt idx="20">
                  <c:v>1292</c:v>
                </c:pt>
                <c:pt idx="21">
                  <c:v>1099</c:v>
                </c:pt>
                <c:pt idx="22">
                  <c:v>-999</c:v>
                </c:pt>
                <c:pt idx="23">
                  <c:v>4672</c:v>
                </c:pt>
                <c:pt idx="24">
                  <c:v>1335</c:v>
                </c:pt>
                <c:pt idx="25">
                  <c:v>1137</c:v>
                </c:pt>
                <c:pt idx="26">
                  <c:v>1095</c:v>
                </c:pt>
                <c:pt idx="27">
                  <c:v>816</c:v>
                </c:pt>
                <c:pt idx="28">
                  <c:v>3320</c:v>
                </c:pt>
                <c:pt idx="29">
                  <c:v>1377</c:v>
                </c:pt>
                <c:pt idx="30">
                  <c:v>645</c:v>
                </c:pt>
                <c:pt idx="31">
                  <c:v>563</c:v>
                </c:pt>
                <c:pt idx="32">
                  <c:v>558</c:v>
                </c:pt>
                <c:pt idx="33">
                  <c:v>973</c:v>
                </c:pt>
                <c:pt idx="34">
                  <c:v>572</c:v>
                </c:pt>
                <c:pt idx="35">
                  <c:v>1236</c:v>
                </c:pt>
                <c:pt idx="36">
                  <c:v>1363</c:v>
                </c:pt>
                <c:pt idx="37">
                  <c:v>1179</c:v>
                </c:pt>
                <c:pt idx="38">
                  <c:v>1019</c:v>
                </c:pt>
                <c:pt idx="39">
                  <c:v>886</c:v>
                </c:pt>
                <c:pt idx="40">
                  <c:v>540</c:v>
                </c:pt>
                <c:pt idx="41">
                  <c:v>1867</c:v>
                </c:pt>
                <c:pt idx="42">
                  <c:v>719</c:v>
                </c:pt>
                <c:pt idx="43">
                  <c:v>771</c:v>
                </c:pt>
                <c:pt idx="44">
                  <c:v>932</c:v>
                </c:pt>
                <c:pt idx="45">
                  <c:v>796</c:v>
                </c:pt>
                <c:pt idx="46">
                  <c:v>-999</c:v>
                </c:pt>
                <c:pt idx="47">
                  <c:v>1249</c:v>
                </c:pt>
                <c:pt idx="48">
                  <c:v>-999</c:v>
                </c:pt>
                <c:pt idx="49">
                  <c:v>616</c:v>
                </c:pt>
                <c:pt idx="50">
                  <c:v>3701</c:v>
                </c:pt>
                <c:pt idx="51">
                  <c:v>1020</c:v>
                </c:pt>
                <c:pt idx="52">
                  <c:v>1459</c:v>
                </c:pt>
                <c:pt idx="53">
                  <c:v>-999</c:v>
                </c:pt>
                <c:pt idx="54">
                  <c:v>1562</c:v>
                </c:pt>
                <c:pt idx="55">
                  <c:v>590</c:v>
                </c:pt>
                <c:pt idx="56">
                  <c:v>647</c:v>
                </c:pt>
                <c:pt idx="57">
                  <c:v>989</c:v>
                </c:pt>
                <c:pt idx="58">
                  <c:v>-999</c:v>
                </c:pt>
                <c:pt idx="59">
                  <c:v>1343</c:v>
                </c:pt>
                <c:pt idx="60">
                  <c:v>-999</c:v>
                </c:pt>
                <c:pt idx="61">
                  <c:v>753</c:v>
                </c:pt>
                <c:pt idx="62">
                  <c:v>951</c:v>
                </c:pt>
                <c:pt idx="63">
                  <c:v>1292</c:v>
                </c:pt>
                <c:pt idx="64">
                  <c:v>1185</c:v>
                </c:pt>
                <c:pt idx="65">
                  <c:v>2090</c:v>
                </c:pt>
                <c:pt idx="66">
                  <c:v>730</c:v>
                </c:pt>
                <c:pt idx="67">
                  <c:v>379</c:v>
                </c:pt>
                <c:pt idx="68">
                  <c:v>802</c:v>
                </c:pt>
                <c:pt idx="69">
                  <c:v>512</c:v>
                </c:pt>
                <c:pt idx="70">
                  <c:v>774</c:v>
                </c:pt>
                <c:pt idx="71">
                  <c:v>1414</c:v>
                </c:pt>
                <c:pt idx="72">
                  <c:v>696</c:v>
                </c:pt>
                <c:pt idx="73">
                  <c:v>797</c:v>
                </c:pt>
                <c:pt idx="74">
                  <c:v>754</c:v>
                </c:pt>
                <c:pt idx="75">
                  <c:v>949</c:v>
                </c:pt>
                <c:pt idx="76">
                  <c:v>589</c:v>
                </c:pt>
                <c:pt idx="77">
                  <c:v>842</c:v>
                </c:pt>
                <c:pt idx="78">
                  <c:v>475</c:v>
                </c:pt>
                <c:pt idx="79">
                  <c:v>526</c:v>
                </c:pt>
                <c:pt idx="80">
                  <c:v>519</c:v>
                </c:pt>
                <c:pt idx="81">
                  <c:v>534</c:v>
                </c:pt>
                <c:pt idx="82">
                  <c:v>528</c:v>
                </c:pt>
                <c:pt idx="83">
                  <c:v>513</c:v>
                </c:pt>
                <c:pt idx="84">
                  <c:v>561</c:v>
                </c:pt>
                <c:pt idx="85">
                  <c:v>631</c:v>
                </c:pt>
                <c:pt idx="86">
                  <c:v>990</c:v>
                </c:pt>
                <c:pt idx="87">
                  <c:v>398</c:v>
                </c:pt>
                <c:pt idx="88">
                  <c:v>389</c:v>
                </c:pt>
                <c:pt idx="89">
                  <c:v>605</c:v>
                </c:pt>
                <c:pt idx="90">
                  <c:v>894</c:v>
                </c:pt>
                <c:pt idx="91">
                  <c:v>593</c:v>
                </c:pt>
                <c:pt idx="92">
                  <c:v>479</c:v>
                </c:pt>
                <c:pt idx="93">
                  <c:v>534</c:v>
                </c:pt>
                <c:pt idx="94">
                  <c:v>598</c:v>
                </c:pt>
                <c:pt idx="95">
                  <c:v>458</c:v>
                </c:pt>
                <c:pt idx="96">
                  <c:v>833</c:v>
                </c:pt>
                <c:pt idx="97">
                  <c:v>492</c:v>
                </c:pt>
                <c:pt idx="98">
                  <c:v>389</c:v>
                </c:pt>
                <c:pt idx="99">
                  <c:v>846</c:v>
                </c:pt>
                <c:pt idx="100">
                  <c:v>352</c:v>
                </c:pt>
                <c:pt idx="101">
                  <c:v>455</c:v>
                </c:pt>
                <c:pt idx="102">
                  <c:v>377</c:v>
                </c:pt>
                <c:pt idx="103">
                  <c:v>526</c:v>
                </c:pt>
                <c:pt idx="104">
                  <c:v>636</c:v>
                </c:pt>
                <c:pt idx="105">
                  <c:v>510</c:v>
                </c:pt>
                <c:pt idx="106">
                  <c:v>578</c:v>
                </c:pt>
                <c:pt idx="107">
                  <c:v>582</c:v>
                </c:pt>
                <c:pt idx="108">
                  <c:v>380</c:v>
                </c:pt>
                <c:pt idx="109">
                  <c:v>368</c:v>
                </c:pt>
                <c:pt idx="110">
                  <c:v>589</c:v>
                </c:pt>
                <c:pt idx="111">
                  <c:v>442</c:v>
                </c:pt>
                <c:pt idx="112">
                  <c:v>398</c:v>
                </c:pt>
                <c:pt idx="113">
                  <c:v>696</c:v>
                </c:pt>
                <c:pt idx="114">
                  <c:v>689</c:v>
                </c:pt>
                <c:pt idx="115">
                  <c:v>585</c:v>
                </c:pt>
                <c:pt idx="116">
                  <c:v>463</c:v>
                </c:pt>
                <c:pt idx="117">
                  <c:v>412</c:v>
                </c:pt>
                <c:pt idx="118">
                  <c:v>474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B-9347-9A6A-70652965FD7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1162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1157</c:v>
                </c:pt>
                <c:pt idx="11">
                  <c:v>-999</c:v>
                </c:pt>
                <c:pt idx="12">
                  <c:v>857</c:v>
                </c:pt>
                <c:pt idx="13">
                  <c:v>-999</c:v>
                </c:pt>
                <c:pt idx="14">
                  <c:v>-999</c:v>
                </c:pt>
                <c:pt idx="15">
                  <c:v>733</c:v>
                </c:pt>
                <c:pt idx="16">
                  <c:v>-999</c:v>
                </c:pt>
                <c:pt idx="17">
                  <c:v>865</c:v>
                </c:pt>
                <c:pt idx="18">
                  <c:v>827</c:v>
                </c:pt>
                <c:pt idx="19">
                  <c:v>1203</c:v>
                </c:pt>
                <c:pt idx="20">
                  <c:v>396</c:v>
                </c:pt>
                <c:pt idx="21">
                  <c:v>870</c:v>
                </c:pt>
                <c:pt idx="22">
                  <c:v>-999</c:v>
                </c:pt>
                <c:pt idx="23">
                  <c:v>1189</c:v>
                </c:pt>
                <c:pt idx="24">
                  <c:v>1759</c:v>
                </c:pt>
                <c:pt idx="25">
                  <c:v>1081</c:v>
                </c:pt>
                <c:pt idx="26">
                  <c:v>870</c:v>
                </c:pt>
                <c:pt idx="27">
                  <c:v>3046</c:v>
                </c:pt>
                <c:pt idx="28">
                  <c:v>819</c:v>
                </c:pt>
                <c:pt idx="29">
                  <c:v>562</c:v>
                </c:pt>
                <c:pt idx="30">
                  <c:v>646</c:v>
                </c:pt>
                <c:pt idx="31">
                  <c:v>673</c:v>
                </c:pt>
                <c:pt idx="32">
                  <c:v>1099</c:v>
                </c:pt>
                <c:pt idx="33">
                  <c:v>512</c:v>
                </c:pt>
                <c:pt idx="34">
                  <c:v>974</c:v>
                </c:pt>
                <c:pt idx="35">
                  <c:v>623</c:v>
                </c:pt>
                <c:pt idx="36">
                  <c:v>1899</c:v>
                </c:pt>
                <c:pt idx="37">
                  <c:v>674</c:v>
                </c:pt>
                <c:pt idx="38">
                  <c:v>778</c:v>
                </c:pt>
                <c:pt idx="39">
                  <c:v>846</c:v>
                </c:pt>
                <c:pt idx="40">
                  <c:v>1326</c:v>
                </c:pt>
                <c:pt idx="41">
                  <c:v>946</c:v>
                </c:pt>
                <c:pt idx="42">
                  <c:v>703</c:v>
                </c:pt>
                <c:pt idx="43">
                  <c:v>696</c:v>
                </c:pt>
                <c:pt idx="44">
                  <c:v>1488</c:v>
                </c:pt>
                <c:pt idx="45">
                  <c:v>562</c:v>
                </c:pt>
                <c:pt idx="46">
                  <c:v>-999</c:v>
                </c:pt>
                <c:pt idx="47">
                  <c:v>1816</c:v>
                </c:pt>
                <c:pt idx="48">
                  <c:v>-999</c:v>
                </c:pt>
                <c:pt idx="49">
                  <c:v>1417</c:v>
                </c:pt>
                <c:pt idx="50">
                  <c:v>382</c:v>
                </c:pt>
                <c:pt idx="51">
                  <c:v>675</c:v>
                </c:pt>
                <c:pt idx="52">
                  <c:v>579</c:v>
                </c:pt>
                <c:pt idx="53">
                  <c:v>-999</c:v>
                </c:pt>
                <c:pt idx="54">
                  <c:v>706</c:v>
                </c:pt>
                <c:pt idx="55">
                  <c:v>1005</c:v>
                </c:pt>
                <c:pt idx="56">
                  <c:v>606</c:v>
                </c:pt>
                <c:pt idx="57">
                  <c:v>858</c:v>
                </c:pt>
                <c:pt idx="58">
                  <c:v>-999</c:v>
                </c:pt>
                <c:pt idx="59">
                  <c:v>852</c:v>
                </c:pt>
                <c:pt idx="60">
                  <c:v>-999</c:v>
                </c:pt>
                <c:pt idx="61">
                  <c:v>1193</c:v>
                </c:pt>
                <c:pt idx="62">
                  <c:v>1095</c:v>
                </c:pt>
                <c:pt idx="63">
                  <c:v>593</c:v>
                </c:pt>
                <c:pt idx="64">
                  <c:v>670</c:v>
                </c:pt>
                <c:pt idx="65">
                  <c:v>566</c:v>
                </c:pt>
                <c:pt idx="66">
                  <c:v>601</c:v>
                </c:pt>
                <c:pt idx="67">
                  <c:v>627</c:v>
                </c:pt>
                <c:pt idx="68">
                  <c:v>605</c:v>
                </c:pt>
                <c:pt idx="69">
                  <c:v>491</c:v>
                </c:pt>
                <c:pt idx="70">
                  <c:v>550</c:v>
                </c:pt>
                <c:pt idx="71">
                  <c:v>472</c:v>
                </c:pt>
                <c:pt idx="72">
                  <c:v>1182</c:v>
                </c:pt>
                <c:pt idx="73">
                  <c:v>465</c:v>
                </c:pt>
                <c:pt idx="74">
                  <c:v>459</c:v>
                </c:pt>
                <c:pt idx="75">
                  <c:v>628</c:v>
                </c:pt>
                <c:pt idx="76">
                  <c:v>596</c:v>
                </c:pt>
                <c:pt idx="77">
                  <c:v>449</c:v>
                </c:pt>
                <c:pt idx="78">
                  <c:v>641</c:v>
                </c:pt>
                <c:pt idx="79">
                  <c:v>578</c:v>
                </c:pt>
                <c:pt idx="80">
                  <c:v>622</c:v>
                </c:pt>
                <c:pt idx="81">
                  <c:v>972</c:v>
                </c:pt>
                <c:pt idx="82">
                  <c:v>565</c:v>
                </c:pt>
                <c:pt idx="83">
                  <c:v>655</c:v>
                </c:pt>
                <c:pt idx="84">
                  <c:v>440</c:v>
                </c:pt>
                <c:pt idx="85">
                  <c:v>561</c:v>
                </c:pt>
                <c:pt idx="86">
                  <c:v>427</c:v>
                </c:pt>
                <c:pt idx="87">
                  <c:v>436</c:v>
                </c:pt>
                <c:pt idx="88">
                  <c:v>413</c:v>
                </c:pt>
                <c:pt idx="89">
                  <c:v>664</c:v>
                </c:pt>
                <c:pt idx="90">
                  <c:v>476</c:v>
                </c:pt>
                <c:pt idx="91">
                  <c:v>515</c:v>
                </c:pt>
                <c:pt idx="92">
                  <c:v>297</c:v>
                </c:pt>
                <c:pt idx="93">
                  <c:v>395</c:v>
                </c:pt>
                <c:pt idx="94">
                  <c:v>499</c:v>
                </c:pt>
                <c:pt idx="95">
                  <c:v>483</c:v>
                </c:pt>
                <c:pt idx="96">
                  <c:v>368</c:v>
                </c:pt>
                <c:pt idx="97">
                  <c:v>413</c:v>
                </c:pt>
                <c:pt idx="98">
                  <c:v>482</c:v>
                </c:pt>
                <c:pt idx="99">
                  <c:v>596</c:v>
                </c:pt>
                <c:pt idx="100">
                  <c:v>353</c:v>
                </c:pt>
                <c:pt idx="101">
                  <c:v>497</c:v>
                </c:pt>
                <c:pt idx="102">
                  <c:v>478</c:v>
                </c:pt>
                <c:pt idx="103">
                  <c:v>357</c:v>
                </c:pt>
                <c:pt idx="104">
                  <c:v>407</c:v>
                </c:pt>
                <c:pt idx="105">
                  <c:v>467</c:v>
                </c:pt>
                <c:pt idx="106">
                  <c:v>514</c:v>
                </c:pt>
                <c:pt idx="107">
                  <c:v>451</c:v>
                </c:pt>
                <c:pt idx="108">
                  <c:v>445</c:v>
                </c:pt>
                <c:pt idx="109">
                  <c:v>399</c:v>
                </c:pt>
                <c:pt idx="110">
                  <c:v>414</c:v>
                </c:pt>
                <c:pt idx="111">
                  <c:v>418</c:v>
                </c:pt>
                <c:pt idx="112">
                  <c:v>484</c:v>
                </c:pt>
                <c:pt idx="113">
                  <c:v>264</c:v>
                </c:pt>
                <c:pt idx="114">
                  <c:v>360</c:v>
                </c:pt>
                <c:pt idx="115">
                  <c:v>376</c:v>
                </c:pt>
                <c:pt idx="116">
                  <c:v>476</c:v>
                </c:pt>
                <c:pt idx="117">
                  <c:v>430</c:v>
                </c:pt>
                <c:pt idx="118">
                  <c:v>548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B-9347-9A6A-70652965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61424"/>
        <c:axId val="1"/>
      </c:scatterChart>
      <c:valAx>
        <c:axId val="164366142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661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0.99055861293206227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0.97792476141671314</c:v>
                </c:pt>
                <c:pt idx="11">
                  <c:v>-999</c:v>
                </c:pt>
                <c:pt idx="12">
                  <c:v>0.99431552569862636</c:v>
                </c:pt>
                <c:pt idx="13">
                  <c:v>-999</c:v>
                </c:pt>
                <c:pt idx="14">
                  <c:v>-999</c:v>
                </c:pt>
                <c:pt idx="15">
                  <c:v>0.97900190737674209</c:v>
                </c:pt>
                <c:pt idx="16">
                  <c:v>-999</c:v>
                </c:pt>
                <c:pt idx="17">
                  <c:v>0.99103094478744269</c:v>
                </c:pt>
                <c:pt idx="18">
                  <c:v>0.99334138399542837</c:v>
                </c:pt>
                <c:pt idx="19">
                  <c:v>0.98134855741684845</c:v>
                </c:pt>
                <c:pt idx="20">
                  <c:v>0.98639065920114644</c:v>
                </c:pt>
                <c:pt idx="21">
                  <c:v>0.98828139767223233</c:v>
                </c:pt>
                <c:pt idx="22">
                  <c:v>-999</c:v>
                </c:pt>
                <c:pt idx="23">
                  <c:v>0.94563257547668622</c:v>
                </c:pt>
                <c:pt idx="24">
                  <c:v>0.98293693046520936</c:v>
                </c:pt>
                <c:pt idx="25">
                  <c:v>0.98543076250808148</c:v>
                </c:pt>
                <c:pt idx="26">
                  <c:v>0.98898113868891746</c:v>
                </c:pt>
                <c:pt idx="27">
                  <c:v>0.99161425821661264</c:v>
                </c:pt>
                <c:pt idx="28">
                  <c:v>0.96545817098898989</c:v>
                </c:pt>
                <c:pt idx="29">
                  <c:v>0.98342370316901473</c:v>
                </c:pt>
                <c:pt idx="30">
                  <c:v>0.99236466407013246</c:v>
                </c:pt>
                <c:pt idx="31">
                  <c:v>0.99340292822480347</c:v>
                </c:pt>
                <c:pt idx="32">
                  <c:v>0.99406931318138525</c:v>
                </c:pt>
                <c:pt idx="33">
                  <c:v>0.99001538197505401</c:v>
                </c:pt>
                <c:pt idx="34">
                  <c:v>0.99273526717004801</c:v>
                </c:pt>
                <c:pt idx="35">
                  <c:v>0.98733111292322417</c:v>
                </c:pt>
                <c:pt idx="36">
                  <c:v>0.97938166572680374</c:v>
                </c:pt>
                <c:pt idx="37">
                  <c:v>0.9887693732526418</c:v>
                </c:pt>
                <c:pt idx="38">
                  <c:v>0.98729958072814905</c:v>
                </c:pt>
                <c:pt idx="39">
                  <c:v>0.98703837785550419</c:v>
                </c:pt>
                <c:pt idx="40">
                  <c:v>0.99112443727672361</c:v>
                </c:pt>
                <c:pt idx="41">
                  <c:v>0.97055517512241996</c:v>
                </c:pt>
                <c:pt idx="42">
                  <c:v>0.98963881934576314</c:v>
                </c:pt>
                <c:pt idx="43">
                  <c:v>0.99078212615883532</c:v>
                </c:pt>
                <c:pt idx="44">
                  <c:v>0.98451904869192819</c:v>
                </c:pt>
                <c:pt idx="45">
                  <c:v>0.98859418363358342</c:v>
                </c:pt>
                <c:pt idx="46">
                  <c:v>-999</c:v>
                </c:pt>
                <c:pt idx="47">
                  <c:v>0.9846007653423281</c:v>
                </c:pt>
                <c:pt idx="48">
                  <c:v>-999</c:v>
                </c:pt>
                <c:pt idx="49">
                  <c:v>0.99084246375337748</c:v>
                </c:pt>
                <c:pt idx="50">
                  <c:v>0.95057134240371832</c:v>
                </c:pt>
                <c:pt idx="51">
                  <c:v>0.98612510872203885</c:v>
                </c:pt>
                <c:pt idx="52">
                  <c:v>0.97532852045172758</c:v>
                </c:pt>
                <c:pt idx="53">
                  <c:v>-999</c:v>
                </c:pt>
                <c:pt idx="54">
                  <c:v>0.97741796915628176</c:v>
                </c:pt>
                <c:pt idx="55">
                  <c:v>0.98950962443311852</c:v>
                </c:pt>
                <c:pt idx="56">
                  <c:v>0.98781293965093153</c:v>
                </c:pt>
                <c:pt idx="57">
                  <c:v>0.98303859850477726</c:v>
                </c:pt>
                <c:pt idx="58">
                  <c:v>-999</c:v>
                </c:pt>
                <c:pt idx="59">
                  <c:v>0.97602046854733948</c:v>
                </c:pt>
                <c:pt idx="60">
                  <c:v>-999</c:v>
                </c:pt>
                <c:pt idx="61">
                  <c:v>0.98622733726475353</c:v>
                </c:pt>
                <c:pt idx="62">
                  <c:v>0.98235276539791316</c:v>
                </c:pt>
                <c:pt idx="63">
                  <c:v>0.97875401659525918</c:v>
                </c:pt>
                <c:pt idx="64">
                  <c:v>0.97582173548492468</c:v>
                </c:pt>
                <c:pt idx="65">
                  <c:v>0.95776177620742131</c:v>
                </c:pt>
                <c:pt idx="66">
                  <c:v>0.98368051378969268</c:v>
                </c:pt>
                <c:pt idx="67">
                  <c:v>0.99203830280874572</c:v>
                </c:pt>
                <c:pt idx="68">
                  <c:v>0.98308898171159664</c:v>
                </c:pt>
                <c:pt idx="69">
                  <c:v>0.98914077172657833</c:v>
                </c:pt>
                <c:pt idx="70">
                  <c:v>0.98064070963090999</c:v>
                </c:pt>
                <c:pt idx="71">
                  <c:v>0.96141887907388823</c:v>
                </c:pt>
                <c:pt idx="72">
                  <c:v>0.98276699181942995</c:v>
                </c:pt>
                <c:pt idx="73">
                  <c:v>0.98089967861433414</c:v>
                </c:pt>
                <c:pt idx="74">
                  <c:v>0.98173236596975466</c:v>
                </c:pt>
                <c:pt idx="75">
                  <c:v>0.97514076236271885</c:v>
                </c:pt>
                <c:pt idx="76">
                  <c:v>0.98483160652639146</c:v>
                </c:pt>
                <c:pt idx="77">
                  <c:v>0.97365496713743094</c:v>
                </c:pt>
                <c:pt idx="78">
                  <c:v>0.98566483973283858</c:v>
                </c:pt>
                <c:pt idx="79">
                  <c:v>0.98450352956519693</c:v>
                </c:pt>
                <c:pt idx="80">
                  <c:v>0.98468915257409095</c:v>
                </c:pt>
                <c:pt idx="81">
                  <c:v>0.98325570031252263</c:v>
                </c:pt>
                <c:pt idx="82">
                  <c:v>0.98288823777144085</c:v>
                </c:pt>
                <c:pt idx="83">
                  <c:v>0.98347514669176206</c:v>
                </c:pt>
                <c:pt idx="84">
                  <c:v>0.98173797741251945</c:v>
                </c:pt>
                <c:pt idx="85">
                  <c:v>0.97828619967329167</c:v>
                </c:pt>
                <c:pt idx="86">
                  <c:v>0.96652034346967231</c:v>
                </c:pt>
                <c:pt idx="87">
                  <c:v>0.98539505726329624</c:v>
                </c:pt>
                <c:pt idx="88">
                  <c:v>0.9854044275936521</c:v>
                </c:pt>
                <c:pt idx="89">
                  <c:v>0.9771693455431224</c:v>
                </c:pt>
                <c:pt idx="90">
                  <c:v>0.96087000834492786</c:v>
                </c:pt>
                <c:pt idx="91">
                  <c:v>0.97487981966266635</c:v>
                </c:pt>
                <c:pt idx="92">
                  <c:v>0.97919275193795496</c:v>
                </c:pt>
                <c:pt idx="93">
                  <c:v>0.97540960753693662</c:v>
                </c:pt>
                <c:pt idx="94">
                  <c:v>0.97379903992110717</c:v>
                </c:pt>
                <c:pt idx="95">
                  <c:v>0.97649616152881258</c:v>
                </c:pt>
                <c:pt idx="96">
                  <c:v>0.96056309805463624</c:v>
                </c:pt>
                <c:pt idx="97">
                  <c:v>0.9711712587395257</c:v>
                </c:pt>
                <c:pt idx="98">
                  <c:v>0.97777788340678351</c:v>
                </c:pt>
                <c:pt idx="99">
                  <c:v>0.95265237790007529</c:v>
                </c:pt>
                <c:pt idx="100">
                  <c:v>0.97625260320608864</c:v>
                </c:pt>
                <c:pt idx="101">
                  <c:v>0.96959085828833558</c:v>
                </c:pt>
                <c:pt idx="102">
                  <c:v>0.97267417713886928</c:v>
                </c:pt>
                <c:pt idx="103">
                  <c:v>0.96179965916947863</c:v>
                </c:pt>
                <c:pt idx="104">
                  <c:v>0.95333871159740668</c:v>
                </c:pt>
                <c:pt idx="105">
                  <c:v>0.95924576830327268</c:v>
                </c:pt>
                <c:pt idx="106">
                  <c:v>0.95120120498984695</c:v>
                </c:pt>
                <c:pt idx="107">
                  <c:v>0.95231673944885054</c:v>
                </c:pt>
                <c:pt idx="108">
                  <c:v>0.96485741106659373</c:v>
                </c:pt>
                <c:pt idx="109">
                  <c:v>0.96404017517104235</c:v>
                </c:pt>
                <c:pt idx="110">
                  <c:v>0.94139634431631303</c:v>
                </c:pt>
                <c:pt idx="111">
                  <c:v>0.9544263714383644</c:v>
                </c:pt>
                <c:pt idx="112">
                  <c:v>0.95834497084790171</c:v>
                </c:pt>
                <c:pt idx="113">
                  <c:v>0.9272056584504722</c:v>
                </c:pt>
                <c:pt idx="114">
                  <c:v>0.91853971401625722</c:v>
                </c:pt>
                <c:pt idx="115">
                  <c:v>0.92473394240144602</c:v>
                </c:pt>
                <c:pt idx="116">
                  <c:v>0.94016319055859732</c:v>
                </c:pt>
                <c:pt idx="117">
                  <c:v>0.9413821009165364</c:v>
                </c:pt>
                <c:pt idx="118">
                  <c:v>0.92918515375889887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161.9</c:v>
                </c:pt>
                <c:pt idx="2">
                  <c:v>161.5</c:v>
                </c:pt>
                <c:pt idx="3">
                  <c:v>160.5</c:v>
                </c:pt>
                <c:pt idx="4">
                  <c:v>159.4</c:v>
                </c:pt>
                <c:pt idx="5">
                  <c:v>158.30000000000001</c:v>
                </c:pt>
                <c:pt idx="6">
                  <c:v>157</c:v>
                </c:pt>
                <c:pt idx="7">
                  <c:v>155.69999999999999</c:v>
                </c:pt>
                <c:pt idx="8">
                  <c:v>154.6</c:v>
                </c:pt>
                <c:pt idx="9">
                  <c:v>153.5</c:v>
                </c:pt>
                <c:pt idx="10">
                  <c:v>152.4</c:v>
                </c:pt>
                <c:pt idx="11">
                  <c:v>151.19999999999999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145</c:v>
                </c:pt>
                <c:pt idx="17">
                  <c:v>143.69999999999999</c:v>
                </c:pt>
                <c:pt idx="18">
                  <c:v>142.19999999999999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</c:v>
                </c:pt>
                <c:pt idx="24">
                  <c:v>135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127.5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118.7</c:v>
                </c:pt>
                <c:pt idx="38">
                  <c:v>117.7</c:v>
                </c:pt>
                <c:pt idx="39">
                  <c:v>116.6</c:v>
                </c:pt>
                <c:pt idx="40">
                  <c:v>115.3</c:v>
                </c:pt>
                <c:pt idx="41">
                  <c:v>114</c:v>
                </c:pt>
                <c:pt idx="42">
                  <c:v>112.7</c:v>
                </c:pt>
                <c:pt idx="43">
                  <c:v>111.5</c:v>
                </c:pt>
                <c:pt idx="44">
                  <c:v>110.4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104.2</c:v>
                </c:pt>
                <c:pt idx="50">
                  <c:v>103.1</c:v>
                </c:pt>
                <c:pt idx="51">
                  <c:v>101.8</c:v>
                </c:pt>
                <c:pt idx="52">
                  <c:v>100.5</c:v>
                </c:pt>
                <c:pt idx="53">
                  <c:v>99.3</c:v>
                </c:pt>
                <c:pt idx="54">
                  <c:v>98.3</c:v>
                </c:pt>
                <c:pt idx="55">
                  <c:v>96.9</c:v>
                </c:pt>
                <c:pt idx="56">
                  <c:v>95.6</c:v>
                </c:pt>
                <c:pt idx="57">
                  <c:v>94.3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88.3</c:v>
                </c:pt>
                <c:pt idx="63">
                  <c:v>87.1</c:v>
                </c:pt>
                <c:pt idx="64">
                  <c:v>86</c:v>
                </c:pt>
                <c:pt idx="65">
                  <c:v>84.9</c:v>
                </c:pt>
                <c:pt idx="66">
                  <c:v>83.8</c:v>
                </c:pt>
                <c:pt idx="67">
                  <c:v>82.5</c:v>
                </c:pt>
                <c:pt idx="68">
                  <c:v>81.2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76.7</c:v>
                </c:pt>
                <c:pt idx="73">
                  <c:v>75.2</c:v>
                </c:pt>
                <c:pt idx="74">
                  <c:v>74.3</c:v>
                </c:pt>
                <c:pt idx="75">
                  <c:v>73</c:v>
                </c:pt>
                <c:pt idx="76">
                  <c:v>71.8</c:v>
                </c:pt>
                <c:pt idx="77">
                  <c:v>70.7</c:v>
                </c:pt>
                <c:pt idx="78">
                  <c:v>69.2</c:v>
                </c:pt>
                <c:pt idx="79">
                  <c:v>68.3</c:v>
                </c:pt>
                <c:pt idx="80">
                  <c:v>67</c:v>
                </c:pt>
                <c:pt idx="81">
                  <c:v>65.900000000000006</c:v>
                </c:pt>
                <c:pt idx="82">
                  <c:v>64.7</c:v>
                </c:pt>
                <c:pt idx="83">
                  <c:v>63.2</c:v>
                </c:pt>
                <c:pt idx="84">
                  <c:v>62.1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57.2</c:v>
                </c:pt>
                <c:pt idx="89">
                  <c:v>56.3</c:v>
                </c:pt>
                <c:pt idx="90">
                  <c:v>55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49.2</c:v>
                </c:pt>
                <c:pt idx="96">
                  <c:v>48.4</c:v>
                </c:pt>
                <c:pt idx="97">
                  <c:v>47</c:v>
                </c:pt>
                <c:pt idx="98">
                  <c:v>45.9</c:v>
                </c:pt>
                <c:pt idx="99">
                  <c:v>44.8</c:v>
                </c:pt>
                <c:pt idx="100">
                  <c:v>43.5</c:v>
                </c:pt>
                <c:pt idx="101">
                  <c:v>42.4</c:v>
                </c:pt>
                <c:pt idx="102">
                  <c:v>41.2</c:v>
                </c:pt>
                <c:pt idx="103">
                  <c:v>40.1</c:v>
                </c:pt>
                <c:pt idx="104">
                  <c:v>38.799999999999997</c:v>
                </c:pt>
                <c:pt idx="105">
                  <c:v>37.700000000000003</c:v>
                </c:pt>
                <c:pt idx="106">
                  <c:v>36.200000000000003</c:v>
                </c:pt>
                <c:pt idx="107">
                  <c:v>35.200000000000003</c:v>
                </c:pt>
                <c:pt idx="108">
                  <c:v>34.1</c:v>
                </c:pt>
                <c:pt idx="109">
                  <c:v>32.6</c:v>
                </c:pt>
                <c:pt idx="110">
                  <c:v>31.7</c:v>
                </c:pt>
                <c:pt idx="111">
                  <c:v>30.1</c:v>
                </c:pt>
                <c:pt idx="112">
                  <c:v>29.7</c:v>
                </c:pt>
                <c:pt idx="113">
                  <c:v>28</c:v>
                </c:pt>
                <c:pt idx="114">
                  <c:v>27.3</c:v>
                </c:pt>
                <c:pt idx="115">
                  <c:v>25.9</c:v>
                </c:pt>
                <c:pt idx="116">
                  <c:v>25</c:v>
                </c:pt>
                <c:pt idx="117">
                  <c:v>23.5</c:v>
                </c:pt>
                <c:pt idx="118">
                  <c:v>22.4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11-D240-99CB-B1B7DE82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85376"/>
        <c:axId val="1"/>
      </c:scatterChart>
      <c:valAx>
        <c:axId val="16436853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685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13" name="グラフ 1">
          <a:extLst>
            <a:ext uri="{FF2B5EF4-FFF2-40B4-BE49-F238E27FC236}">
              <a16:creationId xmlns:a16="http://schemas.microsoft.com/office/drawing/2014/main" id="{366A0929-7CD3-0E6B-FC25-7946B8F6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14" name="グラフ 2">
          <a:extLst>
            <a:ext uri="{FF2B5EF4-FFF2-40B4-BE49-F238E27FC236}">
              <a16:creationId xmlns:a16="http://schemas.microsoft.com/office/drawing/2014/main" id="{0E338114-2227-49DC-C977-2A67461D7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15" name="グラフ 3">
          <a:extLst>
            <a:ext uri="{FF2B5EF4-FFF2-40B4-BE49-F238E27FC236}">
              <a16:creationId xmlns:a16="http://schemas.microsoft.com/office/drawing/2014/main" id="{EB0BFB57-0076-4650-00D8-8795989CC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16" name="グラフ 4">
          <a:extLst>
            <a:ext uri="{FF2B5EF4-FFF2-40B4-BE49-F238E27FC236}">
              <a16:creationId xmlns:a16="http://schemas.microsoft.com/office/drawing/2014/main" id="{497A7F9A-8998-8FB1-0557-DD1D352DA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17" name="グラフ 5">
          <a:extLst>
            <a:ext uri="{FF2B5EF4-FFF2-40B4-BE49-F238E27FC236}">
              <a16:creationId xmlns:a16="http://schemas.microsoft.com/office/drawing/2014/main" id="{FBD93AE2-113F-B999-266F-54C9FFFC0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18" name="グラフ 6">
          <a:extLst>
            <a:ext uri="{FF2B5EF4-FFF2-40B4-BE49-F238E27FC236}">
              <a16:creationId xmlns:a16="http://schemas.microsoft.com/office/drawing/2014/main" id="{F90B0B97-49E0-785B-C089-A326B2A87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19" name="グラフ 7">
          <a:extLst>
            <a:ext uri="{FF2B5EF4-FFF2-40B4-BE49-F238E27FC236}">
              <a16:creationId xmlns:a16="http://schemas.microsoft.com/office/drawing/2014/main" id="{C60BDD01-C16A-4B11-C55E-F9155310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20" name="グラフ 8">
          <a:extLst>
            <a:ext uri="{FF2B5EF4-FFF2-40B4-BE49-F238E27FC236}">
              <a16:creationId xmlns:a16="http://schemas.microsoft.com/office/drawing/2014/main" id="{5E5DF39B-A91D-7C64-48EA-927BCFDE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4" sqref="E4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161.69999999999999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0.72800200000000004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0.75225799999999998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161.9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0.50875300000000001</v>
      </c>
      <c r="F14" s="9">
        <f>IF(Raw!$G14&gt;$C$8,IF(Raw!$Q14&gt;$C$8,IF(Raw!$N14&gt;$C$9,IF(Raw!$N14&lt;$A$9,IF(Raw!$X14&gt;$C$9,IF(Raw!$X14&lt;$A$9,Raw!I14,-999),-999),-999),-999),-999),-999)</f>
        <v>0.58910200000000001</v>
      </c>
      <c r="G14" s="9">
        <f>Raw!G14</f>
        <v>0.84482999999999997</v>
      </c>
      <c r="H14" s="9">
        <f>IF(Raw!$G14&gt;$C$8,IF(Raw!$Q14&gt;$C$8,IF(Raw!$N14&gt;$C$9,IF(Raw!$N14&lt;$A$9,IF(Raw!$X14&gt;$C$9,IF(Raw!$X14&lt;$A$9,Raw!L14,-999),-999),-999),-999),-999),-999)</f>
        <v>754.7</v>
      </c>
      <c r="I14" s="9">
        <f>IF(Raw!$G14&gt;$C$8,IF(Raw!$Q14&gt;$C$8,IF(Raw!$N14&gt;$C$9,IF(Raw!$N14&lt;$A$9,IF(Raw!$X14&gt;$C$9,IF(Raw!$X14&lt;$A$9,Raw!M14,-999),-999),-999),-999),-999),-999)</f>
        <v>0.30334800000000001</v>
      </c>
      <c r="J14" s="9">
        <f>IF(Raw!$G14&gt;$C$8,IF(Raw!$Q14&gt;$C$8,IF(Raw!$N14&gt;$C$9,IF(Raw!$N14&lt;$A$9,IF(Raw!$X14&gt;$C$9,IF(Raw!$X14&lt;$A$9,Raw!N14,-999),-999),-999),-999),-999),-999)</f>
        <v>777</v>
      </c>
      <c r="K14" s="9">
        <f>IF(Raw!$G14&gt;$C$8,IF(Raw!$Q14&gt;$C$8,IF(Raw!$N14&gt;$C$9,IF(Raw!$N14&lt;$A$9,IF(Raw!$X14&gt;$C$9,IF(Raw!$X14&lt;$A$9,Raw!R14,-999),-999),-999),-999),-999),-999)</f>
        <v>0.45188699999999998</v>
      </c>
      <c r="L14" s="9">
        <f>IF(Raw!$G14&gt;$C$8,IF(Raw!$Q14&gt;$C$8,IF(Raw!$N14&gt;$C$9,IF(Raw!$N14&lt;$A$9,IF(Raw!$X14&gt;$C$9,IF(Raw!$X14&lt;$A$9,Raw!S14,-999),-999),-999),-999),-999),-999)</f>
        <v>0.54792200000000002</v>
      </c>
      <c r="M14" s="9">
        <f>Raw!Q14</f>
        <v>0.88154399999999999</v>
      </c>
      <c r="N14" s="9">
        <f>IF(Raw!$G14&gt;$C$8,IF(Raw!$Q14&gt;$C$8,IF(Raw!$N14&gt;$C$9,IF(Raw!$N14&lt;$A$9,IF(Raw!$X14&gt;$C$9,IF(Raw!$X14&lt;$A$9,Raw!V14,-999),-999),-999),-999),-999),-999)</f>
        <v>719.8</v>
      </c>
      <c r="O14" s="9">
        <f>IF(Raw!$G14&gt;$C$8,IF(Raw!$Q14&gt;$C$8,IF(Raw!$N14&gt;$C$9,IF(Raw!$N14&lt;$A$9,IF(Raw!$X14&gt;$C$9,IF(Raw!$X14&lt;$A$9,Raw!W14,-999),-999),-999),-999),-999),-999)</f>
        <v>1.7E-5</v>
      </c>
      <c r="P14" s="9">
        <f>IF(Raw!$G14&gt;$C$8,IF(Raw!$Q14&gt;$C$8,IF(Raw!$N14&gt;$C$9,IF(Raw!$N14&lt;$A$9,IF(Raw!$X14&gt;$C$9,IF(Raw!$X14&lt;$A$9,Raw!X14,-999),-999),-999),-999),-999),-999)</f>
        <v>1162</v>
      </c>
      <c r="R14" s="9">
        <f t="shared" ref="R14:R77" si="4">F14-E14</f>
        <v>8.0349000000000004E-2</v>
      </c>
      <c r="S14" s="9">
        <f t="shared" ref="S14:S77" si="5">R14/F14</f>
        <v>0.13639233952694102</v>
      </c>
      <c r="T14" s="9">
        <f t="shared" ref="T14:T77" si="6">L14-K14</f>
        <v>9.6035000000000037E-2</v>
      </c>
      <c r="U14" s="9">
        <f t="shared" ref="U14:U77" si="7">T14/L14</f>
        <v>0.17527129773945932</v>
      </c>
      <c r="V14" s="15">
        <f t="shared" si="0"/>
        <v>0</v>
      </c>
      <c r="X14" s="11">
        <f t="shared" ref="X14:X77" si="8">D14*6.02*10^23*10^(-6)</f>
        <v>1.6254E+18</v>
      </c>
      <c r="Y14" s="11">
        <f t="shared" ref="Y14:Y77" si="9">H14*10^(-20)</f>
        <v>7.547E-18</v>
      </c>
      <c r="Z14" s="11">
        <f t="shared" ref="Z14:Z77" si="10">J14*10^(-6)</f>
        <v>7.7699999999999991E-4</v>
      </c>
      <c r="AA14" s="16">
        <f t="shared" ref="AA14:AA77" si="11">IF(Z14&gt;0,(X14*Y14/(X14*Y14+1/Z14)),1)</f>
        <v>9.4413870679375348E-3</v>
      </c>
      <c r="AB14" s="9">
        <f t="shared" si="1"/>
        <v>0.45279370360706939</v>
      </c>
      <c r="AC14" s="9">
        <f t="shared" si="2"/>
        <v>0.99055861293206227</v>
      </c>
      <c r="AD14" s="15">
        <f t="shared" si="3"/>
        <v>12.151077307512914</v>
      </c>
      <c r="AE14" s="3">
        <f t="shared" ref="AE14:AE77" si="12">AE$9*Y14</f>
        <v>908.6587999999997</v>
      </c>
      <c r="AF14" s="2">
        <f t="shared" ref="AF14:AF77" si="13">IF(AD14&lt;=AE14,AF$6,AF$6/(AD14/AE14))</f>
        <v>0.25</v>
      </c>
      <c r="AG14" s="9">
        <f t="shared" ref="AG14:AG77" si="14">AD14*AF14*$AG$6*U14/AG$8</f>
        <v>1.6382577604771413E-3</v>
      </c>
      <c r="AH14" s="2">
        <f t="shared" ref="AH14:AH77" si="15">((AG14*12.01)/893.5)*3600</f>
        <v>7.9274440438712568E-2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161.5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0.62144200000000005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0.80779199999999995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0.77980400000000005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0.74390500000000004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0.75495000000000001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0.72955499999999995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158.30000000000001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0.65679399999999999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0.73884300000000003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0.69787500000000002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0.66831799999999997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155.69999999999999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0.66165799999999997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0.77982700000000005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154.6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0.79319899999999999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0.81976700000000002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0.855159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0.79869900000000005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152.4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0.50202999999999998</v>
      </c>
      <c r="F23" s="9">
        <f>IF(Raw!$G23&gt;$C$8,IF(Raw!$Q23&gt;$C$8,IF(Raw!$N23&gt;$C$9,IF(Raw!$N23&lt;$A$9,IF(Raw!$X23&gt;$C$9,IF(Raw!$X23&lt;$A$9,Raw!I23,-999),-999),-999),-999),-999),-999)</f>
        <v>0.58712399999999998</v>
      </c>
      <c r="G23" s="9">
        <f>Raw!G23</f>
        <v>0.82797299999999996</v>
      </c>
      <c r="H23" s="9">
        <f>IF(Raw!$G23&gt;$C$8,IF(Raw!$Q23&gt;$C$8,IF(Raw!$N23&gt;$C$9,IF(Raw!$N23&lt;$A$9,IF(Raw!$X23&gt;$C$9,IF(Raw!$X23&lt;$A$9,Raw!L23,-999),-999),-999),-999),-999),-999)</f>
        <v>800</v>
      </c>
      <c r="I23" s="9">
        <f>IF(Raw!$G23&gt;$C$8,IF(Raw!$Q23&gt;$C$8,IF(Raw!$N23&gt;$C$9,IF(Raw!$N23&lt;$A$9,IF(Raw!$X23&gt;$C$9,IF(Raw!$X23&lt;$A$9,Raw!M23,-999),-999),-999),-999),-999),-999)</f>
        <v>5.1400000000000003E-4</v>
      </c>
      <c r="J23" s="9">
        <f>IF(Raw!$G23&gt;$C$8,IF(Raw!$Q23&gt;$C$8,IF(Raw!$N23&gt;$C$9,IF(Raw!$N23&lt;$A$9,IF(Raw!$X23&gt;$C$9,IF(Raw!$X23&lt;$A$9,Raw!N23,-999),-999),-999),-999),-999),-999)</f>
        <v>1736</v>
      </c>
      <c r="K23" s="9">
        <f>IF(Raw!$G23&gt;$C$8,IF(Raw!$Q23&gt;$C$8,IF(Raw!$N23&gt;$C$9,IF(Raw!$N23&lt;$A$9,IF(Raw!$X23&gt;$C$9,IF(Raw!$X23&lt;$A$9,Raw!R23,-999),-999),-999),-999),-999),-999)</f>
        <v>0.44928099999999999</v>
      </c>
      <c r="L23" s="9">
        <f>IF(Raw!$G23&gt;$C$8,IF(Raw!$Q23&gt;$C$8,IF(Raw!$N23&gt;$C$9,IF(Raw!$N23&lt;$A$9,IF(Raw!$X23&gt;$C$9,IF(Raw!$X23&lt;$A$9,Raw!S23,-999),-999),-999),-999),-999),-999)</f>
        <v>0.53764999999999996</v>
      </c>
      <c r="M23" s="9">
        <f>Raw!Q23</f>
        <v>0.80297799999999997</v>
      </c>
      <c r="N23" s="9">
        <f>IF(Raw!$G23&gt;$C$8,IF(Raw!$Q23&gt;$C$8,IF(Raw!$N23&gt;$C$9,IF(Raw!$N23&lt;$A$9,IF(Raw!$X23&gt;$C$9,IF(Raw!$X23&lt;$A$9,Raw!V23,-999),-999),-999),-999),-999),-999)</f>
        <v>800</v>
      </c>
      <c r="O23" s="9">
        <f>IF(Raw!$G23&gt;$C$8,IF(Raw!$Q23&gt;$C$8,IF(Raw!$N23&gt;$C$9,IF(Raw!$N23&lt;$A$9,IF(Raw!$X23&gt;$C$9,IF(Raw!$X23&lt;$A$9,Raw!W23,-999),-999),-999),-999),-999),-999)</f>
        <v>1.9999999999999999E-6</v>
      </c>
      <c r="P23" s="9">
        <f>IF(Raw!$G23&gt;$C$8,IF(Raw!$Q23&gt;$C$8,IF(Raw!$N23&gt;$C$9,IF(Raw!$N23&lt;$A$9,IF(Raw!$X23&gt;$C$9,IF(Raw!$X23&lt;$A$9,Raw!X23,-999),-999),-999),-999),-999),-999)</f>
        <v>1157</v>
      </c>
      <c r="R23" s="9">
        <f t="shared" si="4"/>
        <v>8.5094000000000003E-2</v>
      </c>
      <c r="S23" s="9">
        <f t="shared" si="5"/>
        <v>0.14493360857331672</v>
      </c>
      <c r="T23" s="9">
        <f t="shared" si="6"/>
        <v>8.8368999999999975E-2</v>
      </c>
      <c r="U23" s="9">
        <f t="shared" si="7"/>
        <v>0.16436157351436806</v>
      </c>
      <c r="V23" s="15">
        <f t="shared" si="0"/>
        <v>0</v>
      </c>
      <c r="X23" s="11">
        <f t="shared" si="8"/>
        <v>1.6254E+18</v>
      </c>
      <c r="Y23" s="11">
        <f t="shared" si="9"/>
        <v>7.999999999999999E-18</v>
      </c>
      <c r="Z23" s="11">
        <f t="shared" si="10"/>
        <v>1.7359999999999999E-3</v>
      </c>
      <c r="AA23" s="16">
        <f t="shared" si="11"/>
        <v>2.2075238583286999E-2</v>
      </c>
      <c r="AB23" s="9">
        <f t="shared" si="1"/>
        <v>0.45123176675836646</v>
      </c>
      <c r="AC23" s="9">
        <f t="shared" si="2"/>
        <v>0.97792476141671314</v>
      </c>
      <c r="AD23" s="15">
        <f t="shared" si="3"/>
        <v>12.716151257653802</v>
      </c>
      <c r="AE23" s="3">
        <f t="shared" si="12"/>
        <v>963.19999999999959</v>
      </c>
      <c r="AF23" s="2">
        <f t="shared" si="13"/>
        <v>0.25</v>
      </c>
      <c r="AG23" s="9">
        <f t="shared" si="14"/>
        <v>1.6077281767343764E-3</v>
      </c>
      <c r="AH23" s="2">
        <f t="shared" si="15"/>
        <v>7.7797129769767756E-2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151.19999999999999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0.77111600000000002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0.760826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0.52523900000000001</v>
      </c>
      <c r="F25" s="9">
        <f>IF(Raw!$G25&gt;$C$8,IF(Raw!$Q25&gt;$C$8,IF(Raw!$N25&gt;$C$9,IF(Raw!$N25&lt;$A$9,IF(Raw!$X25&gt;$C$9,IF(Raw!$X25&lt;$A$9,Raw!I25,-999),-999),-999),-999),-999),-999)</f>
        <v>0.60687199999999997</v>
      </c>
      <c r="G25" s="9">
        <f>Raw!G25</f>
        <v>0.82445800000000002</v>
      </c>
      <c r="H25" s="9">
        <f>IF(Raw!$G25&gt;$C$8,IF(Raw!$Q25&gt;$C$8,IF(Raw!$N25&gt;$C$9,IF(Raw!$N25&lt;$A$9,IF(Raw!$X25&gt;$C$9,IF(Raw!$X25&lt;$A$9,Raw!L25,-999),-999),-999),-999),-999),-999)</f>
        <v>675.1</v>
      </c>
      <c r="I25" s="9">
        <f>IF(Raw!$G25&gt;$C$8,IF(Raw!$Q25&gt;$C$8,IF(Raw!$N25&gt;$C$9,IF(Raw!$N25&lt;$A$9,IF(Raw!$X25&gt;$C$9,IF(Raw!$X25&lt;$A$9,Raw!M25,-999),-999),-999),-999),-999),-999)</f>
        <v>1.3899999999999999E-4</v>
      </c>
      <c r="J25" s="9">
        <f>IF(Raw!$G25&gt;$C$8,IF(Raw!$Q25&gt;$C$8,IF(Raw!$N25&gt;$C$9,IF(Raw!$N25&lt;$A$9,IF(Raw!$X25&gt;$C$9,IF(Raw!$X25&lt;$A$9,Raw!N25,-999),-999),-999),-999),-999),-999)</f>
        <v>521</v>
      </c>
      <c r="K25" s="9">
        <f>IF(Raw!$G25&gt;$C$8,IF(Raw!$Q25&gt;$C$8,IF(Raw!$N25&gt;$C$9,IF(Raw!$N25&lt;$A$9,IF(Raw!$X25&gt;$C$9,IF(Raw!$X25&lt;$A$9,Raw!R25,-999),-999),-999),-999),-999),-999)</f>
        <v>0.46310099999999998</v>
      </c>
      <c r="L25" s="9">
        <f>IF(Raw!$G25&gt;$C$8,IF(Raw!$Q25&gt;$C$8,IF(Raw!$N25&gt;$C$9,IF(Raw!$N25&lt;$A$9,IF(Raw!$X25&gt;$C$9,IF(Raw!$X25&lt;$A$9,Raw!S25,-999),-999),-999),-999),-999),-999)</f>
        <v>0.54502499999999998</v>
      </c>
      <c r="M25" s="9">
        <f>Raw!Q25</f>
        <v>0.81523299999999999</v>
      </c>
      <c r="N25" s="9">
        <f>IF(Raw!$G25&gt;$C$8,IF(Raw!$Q25&gt;$C$8,IF(Raw!$N25&gt;$C$9,IF(Raw!$N25&lt;$A$9,IF(Raw!$X25&gt;$C$9,IF(Raw!$X25&lt;$A$9,Raw!V25,-999),-999),-999),-999),-999),-999)</f>
        <v>670.1</v>
      </c>
      <c r="O25" s="9">
        <f>IF(Raw!$G25&gt;$C$8,IF(Raw!$Q25&gt;$C$8,IF(Raw!$N25&gt;$C$9,IF(Raw!$N25&lt;$A$9,IF(Raw!$X25&gt;$C$9,IF(Raw!$X25&lt;$A$9,Raw!W25,-999),-999),-999),-999),-999),-999)</f>
        <v>0.39159500000000003</v>
      </c>
      <c r="P25" s="9">
        <f>IF(Raw!$G25&gt;$C$8,IF(Raw!$Q25&gt;$C$8,IF(Raw!$N25&gt;$C$9,IF(Raw!$N25&lt;$A$9,IF(Raw!$X25&gt;$C$9,IF(Raw!$X25&lt;$A$9,Raw!X25,-999),-999),-999),-999),-999),-999)</f>
        <v>857</v>
      </c>
      <c r="R25" s="9">
        <f t="shared" si="4"/>
        <v>8.1632999999999956E-2</v>
      </c>
      <c r="S25" s="9">
        <f t="shared" si="5"/>
        <v>0.13451436217192417</v>
      </c>
      <c r="T25" s="9">
        <f t="shared" si="6"/>
        <v>8.1923999999999997E-2</v>
      </c>
      <c r="U25" s="9">
        <f t="shared" si="7"/>
        <v>0.15031237099215633</v>
      </c>
      <c r="V25" s="15">
        <f t="shared" si="0"/>
        <v>0</v>
      </c>
      <c r="X25" s="11">
        <f t="shared" si="8"/>
        <v>1.6254E+18</v>
      </c>
      <c r="Y25" s="11">
        <f t="shared" si="9"/>
        <v>6.7509999999999997E-18</v>
      </c>
      <c r="Z25" s="11">
        <f t="shared" si="10"/>
        <v>5.2099999999999998E-4</v>
      </c>
      <c r="AA25" s="16">
        <f t="shared" si="11"/>
        <v>5.6844743013733483E-3</v>
      </c>
      <c r="AB25" s="9">
        <f t="shared" si="1"/>
        <v>0.46356669487266572</v>
      </c>
      <c r="AC25" s="9">
        <f t="shared" si="2"/>
        <v>0.99431552569862636</v>
      </c>
      <c r="AD25" s="15">
        <f t="shared" si="3"/>
        <v>10.910699234881664</v>
      </c>
      <c r="AE25" s="3">
        <f t="shared" si="12"/>
        <v>812.82039999999972</v>
      </c>
      <c r="AF25" s="2">
        <f t="shared" si="13"/>
        <v>0.25</v>
      </c>
      <c r="AG25" s="9">
        <f t="shared" si="14"/>
        <v>1.2615485162902837E-3</v>
      </c>
      <c r="AH25" s="2">
        <f t="shared" si="15"/>
        <v>6.1045676161529602E-2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148.80000000000001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0.75956500000000005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0.873811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0.79358600000000001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0.84742099999999998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146.19999999999999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0.53081800000000001</v>
      </c>
      <c r="F28" s="9">
        <f>IF(Raw!$G28&gt;$C$8,IF(Raw!$Q28&gt;$C$8,IF(Raw!$N28&gt;$C$9,IF(Raw!$N28&lt;$A$9,IF(Raw!$X28&gt;$C$9,IF(Raw!$X28&lt;$A$9,Raw!I28,-999),-999),-999),-999),-999),-999)</f>
        <v>0.609128</v>
      </c>
      <c r="G28" s="9">
        <f>Raw!G28</f>
        <v>0.84199999999999997</v>
      </c>
      <c r="H28" s="9">
        <f>IF(Raw!$G28&gt;$C$8,IF(Raw!$Q28&gt;$C$8,IF(Raw!$N28&gt;$C$9,IF(Raw!$N28&lt;$A$9,IF(Raw!$X28&gt;$C$9,IF(Raw!$X28&lt;$A$9,Raw!L28,-999),-999),-999),-999),-999),-999)</f>
        <v>571</v>
      </c>
      <c r="I28" s="9">
        <f>IF(Raw!$G28&gt;$C$8,IF(Raw!$Q28&gt;$C$8,IF(Raw!$N28&gt;$C$9,IF(Raw!$N28&lt;$A$9,IF(Raw!$X28&gt;$C$9,IF(Raw!$X28&lt;$A$9,Raw!M28,-999),-999),-999),-999),-999),-999)</f>
        <v>3.8999999999999999E-5</v>
      </c>
      <c r="J28" s="9">
        <f>IF(Raw!$G28&gt;$C$8,IF(Raw!$Q28&gt;$C$8,IF(Raw!$N28&gt;$C$9,IF(Raw!$N28&lt;$A$9,IF(Raw!$X28&gt;$C$9,IF(Raw!$X28&lt;$A$9,Raw!N28,-999),-999),-999),-999),-999),-999)</f>
        <v>2311</v>
      </c>
      <c r="K28" s="9">
        <f>IF(Raw!$G28&gt;$C$8,IF(Raw!$Q28&gt;$C$8,IF(Raw!$N28&gt;$C$9,IF(Raw!$N28&lt;$A$9,IF(Raw!$X28&gt;$C$9,IF(Raw!$X28&lt;$A$9,Raw!R28,-999),-999),-999),-999),-999),-999)</f>
        <v>0.47006500000000001</v>
      </c>
      <c r="L28" s="9">
        <f>IF(Raw!$G28&gt;$C$8,IF(Raw!$Q28&gt;$C$8,IF(Raw!$N28&gt;$C$9,IF(Raw!$N28&lt;$A$9,IF(Raw!$X28&gt;$C$9,IF(Raw!$X28&lt;$A$9,Raw!S28,-999),-999),-999),-999),-999),-999)</f>
        <v>0.56384299999999998</v>
      </c>
      <c r="M28" s="9">
        <f>Raw!Q28</f>
        <v>0.80234700000000003</v>
      </c>
      <c r="N28" s="9">
        <f>IF(Raw!$G28&gt;$C$8,IF(Raw!$Q28&gt;$C$8,IF(Raw!$N28&gt;$C$9,IF(Raw!$N28&lt;$A$9,IF(Raw!$X28&gt;$C$9,IF(Raw!$X28&lt;$A$9,Raw!V28,-999),-999),-999),-999),-999),-999)</f>
        <v>714.6</v>
      </c>
      <c r="O28" s="9">
        <f>IF(Raw!$G28&gt;$C$8,IF(Raw!$Q28&gt;$C$8,IF(Raw!$N28&gt;$C$9,IF(Raw!$N28&lt;$A$9,IF(Raw!$X28&gt;$C$9,IF(Raw!$X28&lt;$A$9,Raw!W28,-999),-999),-999),-999),-999),-999)</f>
        <v>0.15581500000000001</v>
      </c>
      <c r="P28" s="9">
        <f>IF(Raw!$G28&gt;$C$8,IF(Raw!$Q28&gt;$C$8,IF(Raw!$N28&gt;$C$9,IF(Raw!$N28&lt;$A$9,IF(Raw!$X28&gt;$C$9,IF(Raw!$X28&lt;$A$9,Raw!X28,-999),-999),-999),-999),-999),-999)</f>
        <v>733</v>
      </c>
      <c r="R28" s="9">
        <f t="shared" si="4"/>
        <v>7.8309999999999991E-2</v>
      </c>
      <c r="S28" s="9">
        <f t="shared" si="5"/>
        <v>0.12856082793764198</v>
      </c>
      <c r="T28" s="9">
        <f t="shared" si="6"/>
        <v>9.3777999999999972E-2</v>
      </c>
      <c r="U28" s="9">
        <f t="shared" si="7"/>
        <v>0.16631934776169957</v>
      </c>
      <c r="V28" s="15">
        <f t="shared" si="0"/>
        <v>0</v>
      </c>
      <c r="X28" s="11">
        <f t="shared" si="8"/>
        <v>1.6254E+18</v>
      </c>
      <c r="Y28" s="11">
        <f t="shared" si="9"/>
        <v>5.7099999999999997E-18</v>
      </c>
      <c r="Z28" s="11">
        <f t="shared" si="10"/>
        <v>2.3109999999999997E-3</v>
      </c>
      <c r="AA28" s="16">
        <f t="shared" si="11"/>
        <v>2.0998092623258014E-2</v>
      </c>
      <c r="AB28" s="9">
        <f t="shared" si="1"/>
        <v>0.47203415913002389</v>
      </c>
      <c r="AC28" s="9">
        <f t="shared" si="2"/>
        <v>0.97900190737674209</v>
      </c>
      <c r="AD28" s="15">
        <f t="shared" si="3"/>
        <v>9.0861499884283941</v>
      </c>
      <c r="AE28" s="3">
        <f t="shared" si="12"/>
        <v>687.48399999999981</v>
      </c>
      <c r="AF28" s="2">
        <f t="shared" si="13"/>
        <v>0.25</v>
      </c>
      <c r="AG28" s="9">
        <f t="shared" si="14"/>
        <v>1.1624634921079881E-3</v>
      </c>
      <c r="AH28" s="2">
        <f t="shared" si="15"/>
        <v>5.6251003407701144E-2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145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0.72002299999999997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0.85077199999999997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143.69999999999999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0.52198</v>
      </c>
      <c r="F30" s="9">
        <f>IF(Raw!$G30&gt;$C$8,IF(Raw!$Q30&gt;$C$8,IF(Raw!$N30&gt;$C$9,IF(Raw!$N30&lt;$A$9,IF(Raw!$X30&gt;$C$9,IF(Raw!$X30&lt;$A$9,Raw!I30,-999),-999),-999),-999),-999),-999)</f>
        <v>0.61684000000000005</v>
      </c>
      <c r="G30" s="9">
        <f>Raw!G30</f>
        <v>0.85108899999999998</v>
      </c>
      <c r="H30" s="9">
        <f>IF(Raw!$G30&gt;$C$8,IF(Raw!$Q30&gt;$C$8,IF(Raw!$N30&gt;$C$9,IF(Raw!$N30&lt;$A$9,IF(Raw!$X30&gt;$C$9,IF(Raw!$X30&lt;$A$9,Raw!L30,-999),-999),-999),-999),-999),-999)</f>
        <v>800</v>
      </c>
      <c r="I30" s="9">
        <f>IF(Raw!$G30&gt;$C$8,IF(Raw!$Q30&gt;$C$8,IF(Raw!$N30&gt;$C$9,IF(Raw!$N30&lt;$A$9,IF(Raw!$X30&gt;$C$9,IF(Raw!$X30&lt;$A$9,Raw!M30,-999),-999),-999),-999),-999),-999)</f>
        <v>0.14164099999999999</v>
      </c>
      <c r="J30" s="9">
        <f>IF(Raw!$G30&gt;$C$8,IF(Raw!$Q30&gt;$C$8,IF(Raw!$N30&gt;$C$9,IF(Raw!$N30&lt;$A$9,IF(Raw!$X30&gt;$C$9,IF(Raw!$X30&lt;$A$9,Raw!N30,-999),-999),-999),-999),-999),-999)</f>
        <v>696</v>
      </c>
      <c r="K30" s="9">
        <f>IF(Raw!$G30&gt;$C$8,IF(Raw!$Q30&gt;$C$8,IF(Raw!$N30&gt;$C$9,IF(Raw!$N30&lt;$A$9,IF(Raw!$X30&gt;$C$9,IF(Raw!$X30&lt;$A$9,Raw!R30,-999),-999),-999),-999),-999),-999)</f>
        <v>0.458455</v>
      </c>
      <c r="L30" s="9">
        <f>IF(Raw!$G30&gt;$C$8,IF(Raw!$Q30&gt;$C$8,IF(Raw!$N30&gt;$C$9,IF(Raw!$N30&lt;$A$9,IF(Raw!$X30&gt;$C$9,IF(Raw!$X30&lt;$A$9,Raw!S30,-999),-999),-999),-999),-999),-999)</f>
        <v>0.56378099999999998</v>
      </c>
      <c r="M30" s="9">
        <f>Raw!Q30</f>
        <v>0.845302</v>
      </c>
      <c r="N30" s="9">
        <f>IF(Raw!$G30&gt;$C$8,IF(Raw!$Q30&gt;$C$8,IF(Raw!$N30&gt;$C$9,IF(Raw!$N30&lt;$A$9,IF(Raw!$X30&gt;$C$9,IF(Raw!$X30&lt;$A$9,Raw!V30,-999),-999),-999),-999),-999),-999)</f>
        <v>764</v>
      </c>
      <c r="O30" s="9">
        <f>IF(Raw!$G30&gt;$C$8,IF(Raw!$Q30&gt;$C$8,IF(Raw!$N30&gt;$C$9,IF(Raw!$N30&lt;$A$9,IF(Raw!$X30&gt;$C$9,IF(Raw!$X30&lt;$A$9,Raw!W30,-999),-999),-999),-999),-999),-999)</f>
        <v>0.22917799999999999</v>
      </c>
      <c r="P30" s="9">
        <f>IF(Raw!$G30&gt;$C$8,IF(Raw!$Q30&gt;$C$8,IF(Raw!$N30&gt;$C$9,IF(Raw!$N30&lt;$A$9,IF(Raw!$X30&gt;$C$9,IF(Raw!$X30&lt;$A$9,Raw!X30,-999),-999),-999),-999),-999),-999)</f>
        <v>865</v>
      </c>
      <c r="R30" s="9">
        <f t="shared" si="4"/>
        <v>9.4860000000000055E-2</v>
      </c>
      <c r="S30" s="9">
        <f t="shared" si="5"/>
        <v>0.15378380130990216</v>
      </c>
      <c r="T30" s="9">
        <f t="shared" si="6"/>
        <v>0.10532599999999998</v>
      </c>
      <c r="U30" s="9">
        <f t="shared" si="7"/>
        <v>0.18682076905748859</v>
      </c>
      <c r="V30" s="15">
        <f t="shared" si="0"/>
        <v>0</v>
      </c>
      <c r="X30" s="11">
        <f t="shared" si="8"/>
        <v>1.6254E+18</v>
      </c>
      <c r="Y30" s="11">
        <f t="shared" si="9"/>
        <v>7.999999999999999E-18</v>
      </c>
      <c r="Z30" s="11">
        <f t="shared" si="10"/>
        <v>6.96E-4</v>
      </c>
      <c r="AA30" s="16">
        <f t="shared" si="11"/>
        <v>8.969055212557012E-3</v>
      </c>
      <c r="AB30" s="9">
        <f t="shared" si="1"/>
        <v>0.45939967470931781</v>
      </c>
      <c r="AC30" s="9">
        <f t="shared" si="2"/>
        <v>0.99103094478744269</v>
      </c>
      <c r="AD30" s="15">
        <f t="shared" si="3"/>
        <v>12.886573581260073</v>
      </c>
      <c r="AE30" s="3">
        <f t="shared" si="12"/>
        <v>963.19999999999959</v>
      </c>
      <c r="AF30" s="2">
        <f t="shared" si="13"/>
        <v>0.25</v>
      </c>
      <c r="AG30" s="9">
        <f t="shared" si="14"/>
        <v>1.8519073745899399E-3</v>
      </c>
      <c r="AH30" s="2">
        <f t="shared" si="15"/>
        <v>8.9612834076967698E-2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142.19999999999999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0.51866299999999999</v>
      </c>
      <c r="F31" s="9">
        <f>IF(Raw!$G31&gt;$C$8,IF(Raw!$Q31&gt;$C$8,IF(Raw!$N31&gt;$C$9,IF(Raw!$N31&lt;$A$9,IF(Raw!$X31&gt;$C$9,IF(Raw!$X31&lt;$A$9,Raw!I31,-999),-999),-999),-999),-999),-999)</f>
        <v>0.61263199999999995</v>
      </c>
      <c r="G31" s="9">
        <f>Raw!G31</f>
        <v>0.89343399999999995</v>
      </c>
      <c r="H31" s="9">
        <f>IF(Raw!$G31&gt;$C$8,IF(Raw!$Q31&gt;$C$8,IF(Raw!$N31&gt;$C$9,IF(Raw!$N31&lt;$A$9,IF(Raw!$X31&gt;$C$9,IF(Raw!$X31&lt;$A$9,Raw!L31,-999),-999),-999),-999),-999),-999)</f>
        <v>686.2</v>
      </c>
      <c r="I31" s="9">
        <f>IF(Raw!$G31&gt;$C$8,IF(Raw!$Q31&gt;$C$8,IF(Raw!$N31&gt;$C$9,IF(Raw!$N31&lt;$A$9,IF(Raw!$X31&gt;$C$9,IF(Raw!$X31&lt;$A$9,Raw!M31,-999),-999),-999),-999),-999),-999)</f>
        <v>0.22916900000000001</v>
      </c>
      <c r="J31" s="9">
        <f>IF(Raw!$G31&gt;$C$8,IF(Raw!$Q31&gt;$C$8,IF(Raw!$N31&gt;$C$9,IF(Raw!$N31&lt;$A$9,IF(Raw!$X31&gt;$C$9,IF(Raw!$X31&lt;$A$9,Raw!N31,-999),-999),-999),-999),-999),-999)</f>
        <v>601</v>
      </c>
      <c r="K31" s="9">
        <f>IF(Raw!$G31&gt;$C$8,IF(Raw!$Q31&gt;$C$8,IF(Raw!$N31&gt;$C$9,IF(Raw!$N31&lt;$A$9,IF(Raw!$X31&gt;$C$9,IF(Raw!$X31&lt;$A$9,Raw!R31,-999),-999),-999),-999),-999),-999)</f>
        <v>0.46589999999999998</v>
      </c>
      <c r="L31" s="9">
        <f>IF(Raw!$G31&gt;$C$8,IF(Raw!$Q31&gt;$C$8,IF(Raw!$N31&gt;$C$9,IF(Raw!$N31&lt;$A$9,IF(Raw!$X31&gt;$C$9,IF(Raw!$X31&lt;$A$9,Raw!S31,-999),-999),-999),-999),-999),-999)</f>
        <v>0.56884900000000005</v>
      </c>
      <c r="M31" s="9">
        <f>Raw!Q31</f>
        <v>0.83160299999999998</v>
      </c>
      <c r="N31" s="9">
        <f>IF(Raw!$G31&gt;$C$8,IF(Raw!$Q31&gt;$C$8,IF(Raw!$N31&gt;$C$9,IF(Raw!$N31&lt;$A$9,IF(Raw!$X31&gt;$C$9,IF(Raw!$X31&lt;$A$9,Raw!V31,-999),-999),-999),-999),-999),-999)</f>
        <v>755.1</v>
      </c>
      <c r="O31" s="9">
        <f>IF(Raw!$G31&gt;$C$8,IF(Raw!$Q31&gt;$C$8,IF(Raw!$N31&gt;$C$9,IF(Raw!$N31&lt;$A$9,IF(Raw!$X31&gt;$C$9,IF(Raw!$X31&lt;$A$9,Raw!W31,-999),-999),-999),-999),-999),-999)</f>
        <v>0.22917899999999999</v>
      </c>
      <c r="P31" s="9">
        <f>IF(Raw!$G31&gt;$C$8,IF(Raw!$Q31&gt;$C$8,IF(Raw!$N31&gt;$C$9,IF(Raw!$N31&lt;$A$9,IF(Raw!$X31&gt;$C$9,IF(Raw!$X31&lt;$A$9,Raw!X31,-999),-999),-999),-999),-999),-999)</f>
        <v>827</v>
      </c>
      <c r="R31" s="9">
        <f t="shared" si="4"/>
        <v>9.3968999999999969E-2</v>
      </c>
      <c r="S31" s="9">
        <f t="shared" si="5"/>
        <v>0.15338571932252965</v>
      </c>
      <c r="T31" s="9">
        <f t="shared" si="6"/>
        <v>0.10294900000000007</v>
      </c>
      <c r="U31" s="9">
        <f t="shared" si="7"/>
        <v>0.18097772871183751</v>
      </c>
      <c r="V31" s="15">
        <f t="shared" si="0"/>
        <v>0</v>
      </c>
      <c r="X31" s="11">
        <f t="shared" si="8"/>
        <v>1.6254E+18</v>
      </c>
      <c r="Y31" s="11">
        <f t="shared" si="9"/>
        <v>6.8620000000000002E-18</v>
      </c>
      <c r="Z31" s="11">
        <f t="shared" si="10"/>
        <v>6.0099999999999997E-4</v>
      </c>
      <c r="AA31" s="16">
        <f t="shared" si="11"/>
        <v>6.658616004571705E-3</v>
      </c>
      <c r="AB31" s="9">
        <f t="shared" si="1"/>
        <v>0.46658549785905462</v>
      </c>
      <c r="AC31" s="9">
        <f t="shared" si="2"/>
        <v>0.99334138399542837</v>
      </c>
      <c r="AD31" s="15">
        <f t="shared" si="3"/>
        <v>11.079227961017814</v>
      </c>
      <c r="AE31" s="3">
        <f t="shared" si="12"/>
        <v>826.18479999999977</v>
      </c>
      <c r="AF31" s="2">
        <f t="shared" si="13"/>
        <v>0.25</v>
      </c>
      <c r="AG31" s="9">
        <f t="shared" si="14"/>
        <v>1.5423796248197591E-3</v>
      </c>
      <c r="AH31" s="2">
        <f t="shared" si="15"/>
        <v>7.4634947351658765E-2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141.1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0.53864999999999996</v>
      </c>
      <c r="F32" s="9">
        <f>IF(Raw!$G32&gt;$C$8,IF(Raw!$Q32&gt;$C$8,IF(Raw!$N32&gt;$C$9,IF(Raw!$N32&lt;$A$9,IF(Raw!$X32&gt;$C$9,IF(Raw!$X32&lt;$A$9,Raw!I32,-999),-999),-999),-999),-999),-999)</f>
        <v>0.61946900000000005</v>
      </c>
      <c r="G32" s="9">
        <f>Raw!G32</f>
        <v>0.85436599999999996</v>
      </c>
      <c r="H32" s="9">
        <f>IF(Raw!$G32&gt;$C$8,IF(Raw!$Q32&gt;$C$8,IF(Raw!$N32&gt;$C$9,IF(Raw!$N32&lt;$A$9,IF(Raw!$X32&gt;$C$9,IF(Raw!$X32&lt;$A$9,Raw!L32,-999),-999),-999),-999),-999),-999)</f>
        <v>650.70000000000005</v>
      </c>
      <c r="I32" s="9">
        <f>IF(Raw!$G32&gt;$C$8,IF(Raw!$Q32&gt;$C$8,IF(Raw!$N32&gt;$C$9,IF(Raw!$N32&lt;$A$9,IF(Raw!$X32&gt;$C$9,IF(Raw!$X32&lt;$A$9,Raw!M32,-999),-999),-999),-999),-999),-999)</f>
        <v>0.58274800000000004</v>
      </c>
      <c r="J32" s="9">
        <f>IF(Raw!$G32&gt;$C$8,IF(Raw!$Q32&gt;$C$8,IF(Raw!$N32&gt;$C$9,IF(Raw!$N32&lt;$A$9,IF(Raw!$X32&gt;$C$9,IF(Raw!$X32&lt;$A$9,Raw!N32,-999),-999),-999),-999),-999),-999)</f>
        <v>1797</v>
      </c>
      <c r="K32" s="9">
        <f>IF(Raw!$G32&gt;$C$8,IF(Raw!$Q32&gt;$C$8,IF(Raw!$N32&gt;$C$9,IF(Raw!$N32&lt;$A$9,IF(Raw!$X32&gt;$C$9,IF(Raw!$X32&lt;$A$9,Raw!R32,-999),-999),-999),-999),-999),-999)</f>
        <v>0.47758499999999998</v>
      </c>
      <c r="L32" s="9">
        <f>IF(Raw!$G32&gt;$C$8,IF(Raw!$Q32&gt;$C$8,IF(Raw!$N32&gt;$C$9,IF(Raw!$N32&lt;$A$9,IF(Raw!$X32&gt;$C$9,IF(Raw!$X32&lt;$A$9,Raw!S32,-999),-999),-999),-999),-999),-999)</f>
        <v>0.57394299999999998</v>
      </c>
      <c r="M32" s="9">
        <f>Raw!Q32</f>
        <v>0.87721300000000002</v>
      </c>
      <c r="N32" s="9">
        <f>IF(Raw!$G32&gt;$C$8,IF(Raw!$Q32&gt;$C$8,IF(Raw!$N32&gt;$C$9,IF(Raw!$N32&lt;$A$9,IF(Raw!$X32&gt;$C$9,IF(Raw!$X32&lt;$A$9,Raw!V32,-999),-999),-999),-999),-999),-999)</f>
        <v>650</v>
      </c>
      <c r="O32" s="9">
        <f>IF(Raw!$G32&gt;$C$8,IF(Raw!$Q32&gt;$C$8,IF(Raw!$N32&gt;$C$9,IF(Raw!$N32&lt;$A$9,IF(Raw!$X32&gt;$C$9,IF(Raw!$X32&lt;$A$9,Raw!W32,-999),-999),-999),-999),-999),-999)</f>
        <v>0.28128599999999998</v>
      </c>
      <c r="P32" s="9">
        <f>IF(Raw!$G32&gt;$C$8,IF(Raw!$Q32&gt;$C$8,IF(Raw!$N32&gt;$C$9,IF(Raw!$N32&lt;$A$9,IF(Raw!$X32&gt;$C$9,IF(Raw!$X32&lt;$A$9,Raw!X32,-999),-999),-999),-999),-999),-999)</f>
        <v>1203</v>
      </c>
      <c r="R32" s="9">
        <f t="shared" si="4"/>
        <v>8.0819000000000085E-2</v>
      </c>
      <c r="S32" s="9">
        <f t="shared" si="5"/>
        <v>0.13046496273421282</v>
      </c>
      <c r="T32" s="9">
        <f t="shared" si="6"/>
        <v>9.6357999999999999E-2</v>
      </c>
      <c r="U32" s="9">
        <f t="shared" si="7"/>
        <v>0.16788775191961572</v>
      </c>
      <c r="V32" s="15">
        <f t="shared" si="0"/>
        <v>0</v>
      </c>
      <c r="X32" s="11">
        <f t="shared" si="8"/>
        <v>1.6254E+18</v>
      </c>
      <c r="Y32" s="11">
        <f t="shared" si="9"/>
        <v>6.5070000000000001E-18</v>
      </c>
      <c r="Z32" s="11">
        <f t="shared" si="10"/>
        <v>1.797E-3</v>
      </c>
      <c r="AA32" s="16">
        <f t="shared" si="11"/>
        <v>1.8651442583151635E-2</v>
      </c>
      <c r="AB32" s="9">
        <f t="shared" si="1"/>
        <v>0.47938221570442729</v>
      </c>
      <c r="AC32" s="9">
        <f t="shared" si="2"/>
        <v>0.98134855741684845</v>
      </c>
      <c r="AD32" s="15">
        <f t="shared" si="3"/>
        <v>10.379211231581325</v>
      </c>
      <c r="AE32" s="3">
        <f t="shared" si="12"/>
        <v>783.44279999999981</v>
      </c>
      <c r="AF32" s="2">
        <f t="shared" si="13"/>
        <v>0.25</v>
      </c>
      <c r="AG32" s="9">
        <f t="shared" si="14"/>
        <v>1.3404172618223188E-3</v>
      </c>
      <c r="AH32" s="2">
        <f t="shared" si="15"/>
        <v>6.4862093712534721E-2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139.9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0.53241099999999997</v>
      </c>
      <c r="F33" s="9">
        <f>IF(Raw!$G33&gt;$C$8,IF(Raw!$Q33&gt;$C$8,IF(Raw!$N33&gt;$C$9,IF(Raw!$N33&lt;$A$9,IF(Raw!$X33&gt;$C$9,IF(Raw!$X33&lt;$A$9,Raw!I33,-999),-999),-999),-999),-999),-999)</f>
        <v>0.62528099999999998</v>
      </c>
      <c r="G33" s="9">
        <f>Raw!G33</f>
        <v>0.86952700000000005</v>
      </c>
      <c r="H33" s="9">
        <f>IF(Raw!$G33&gt;$C$8,IF(Raw!$Q33&gt;$C$8,IF(Raw!$N33&gt;$C$9,IF(Raw!$N33&lt;$A$9,IF(Raw!$X33&gt;$C$9,IF(Raw!$X33&lt;$A$9,Raw!L33,-999),-999),-999),-999),-999),-999)</f>
        <v>657</v>
      </c>
      <c r="I33" s="9">
        <f>IF(Raw!$G33&gt;$C$8,IF(Raw!$Q33&gt;$C$8,IF(Raw!$N33&gt;$C$9,IF(Raw!$N33&lt;$A$9,IF(Raw!$X33&gt;$C$9,IF(Raw!$X33&lt;$A$9,Raw!M33,-999),-999),-999),-999),-999),-999)</f>
        <v>4.8675000000000003E-2</v>
      </c>
      <c r="J33" s="9">
        <f>IF(Raw!$G33&gt;$C$8,IF(Raw!$Q33&gt;$C$8,IF(Raw!$N33&gt;$C$9,IF(Raw!$N33&lt;$A$9,IF(Raw!$X33&gt;$C$9,IF(Raw!$X33&lt;$A$9,Raw!N33,-999),-999),-999),-999),-999),-999)</f>
        <v>1292</v>
      </c>
      <c r="K33" s="9">
        <f>IF(Raw!$G33&gt;$C$8,IF(Raw!$Q33&gt;$C$8,IF(Raw!$N33&gt;$C$9,IF(Raw!$N33&lt;$A$9,IF(Raw!$X33&gt;$C$9,IF(Raw!$X33&lt;$A$9,Raw!R33,-999),-999),-999),-999),-999),-999)</f>
        <v>0.46520899999999998</v>
      </c>
      <c r="L33" s="9">
        <f>IF(Raw!$G33&gt;$C$8,IF(Raw!$Q33&gt;$C$8,IF(Raw!$N33&gt;$C$9,IF(Raw!$N33&lt;$A$9,IF(Raw!$X33&gt;$C$9,IF(Raw!$X33&lt;$A$9,Raw!S33,-999),-999),-999),-999),-999),-999)</f>
        <v>0.57522899999999999</v>
      </c>
      <c r="M33" s="9">
        <f>Raw!Q33</f>
        <v>0.84317299999999995</v>
      </c>
      <c r="N33" s="9">
        <f>IF(Raw!$G33&gt;$C$8,IF(Raw!$Q33&gt;$C$8,IF(Raw!$N33&gt;$C$9,IF(Raw!$N33&lt;$A$9,IF(Raw!$X33&gt;$C$9,IF(Raw!$X33&lt;$A$9,Raw!V33,-999),-999),-999),-999),-999),-999)</f>
        <v>764.5</v>
      </c>
      <c r="O33" s="9">
        <f>IF(Raw!$G33&gt;$C$8,IF(Raw!$Q33&gt;$C$8,IF(Raw!$N33&gt;$C$9,IF(Raw!$N33&lt;$A$9,IF(Raw!$X33&gt;$C$9,IF(Raw!$X33&lt;$A$9,Raw!W33,-999),-999),-999),-999),-999),-999)</f>
        <v>0.22501299999999999</v>
      </c>
      <c r="P33" s="9">
        <f>IF(Raw!$G33&gt;$C$8,IF(Raw!$Q33&gt;$C$8,IF(Raw!$N33&gt;$C$9,IF(Raw!$N33&lt;$A$9,IF(Raw!$X33&gt;$C$9,IF(Raw!$X33&lt;$A$9,Raw!X33,-999),-999),-999),-999),-999),-999)</f>
        <v>396</v>
      </c>
      <c r="R33" s="9">
        <f t="shared" si="4"/>
        <v>9.2870000000000008E-2</v>
      </c>
      <c r="S33" s="9">
        <f t="shared" si="5"/>
        <v>0.14852522305971239</v>
      </c>
      <c r="T33" s="9">
        <f t="shared" si="6"/>
        <v>0.11002000000000001</v>
      </c>
      <c r="U33" s="9">
        <f t="shared" si="7"/>
        <v>0.19126295788286057</v>
      </c>
      <c r="V33" s="15">
        <f t="shared" si="0"/>
        <v>0</v>
      </c>
      <c r="X33" s="11">
        <f t="shared" si="8"/>
        <v>1.6254E+18</v>
      </c>
      <c r="Y33" s="11">
        <f t="shared" si="9"/>
        <v>6.5699999999999997E-18</v>
      </c>
      <c r="Z33" s="11">
        <f t="shared" si="10"/>
        <v>1.292E-3</v>
      </c>
      <c r="AA33" s="16">
        <f t="shared" si="11"/>
        <v>1.3609340798853614E-2</v>
      </c>
      <c r="AB33" s="9">
        <f t="shared" si="1"/>
        <v>0.46670629967468985</v>
      </c>
      <c r="AC33" s="9">
        <f t="shared" si="2"/>
        <v>0.98639065920114644</v>
      </c>
      <c r="AD33" s="15">
        <f t="shared" si="3"/>
        <v>10.533545509948619</v>
      </c>
      <c r="AE33" s="3">
        <f t="shared" si="12"/>
        <v>791.02799999999979</v>
      </c>
      <c r="AF33" s="2">
        <f t="shared" si="13"/>
        <v>0.25</v>
      </c>
      <c r="AG33" s="9">
        <f t="shared" si="14"/>
        <v>1.549751593251152E-3</v>
      </c>
      <c r="AH33" s="2">
        <f t="shared" si="15"/>
        <v>7.4991673067495032E-2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138.6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0.53825999999999996</v>
      </c>
      <c r="F34" s="9">
        <f>IF(Raw!$G34&gt;$C$8,IF(Raw!$Q34&gt;$C$8,IF(Raw!$N34&gt;$C$9,IF(Raw!$N34&lt;$A$9,IF(Raw!$X34&gt;$C$9,IF(Raw!$X34&lt;$A$9,Raw!I34,-999),-999),-999),-999),-999),-999)</f>
        <v>0.64068999999999998</v>
      </c>
      <c r="G34" s="9">
        <f>Raw!G34</f>
        <v>0.83210600000000001</v>
      </c>
      <c r="H34" s="9">
        <f>IF(Raw!$G34&gt;$C$8,IF(Raw!$Q34&gt;$C$8,IF(Raw!$N34&gt;$C$9,IF(Raw!$N34&lt;$A$9,IF(Raw!$X34&gt;$C$9,IF(Raw!$X34&lt;$A$9,Raw!L34,-999),-999),-999),-999),-999),-999)</f>
        <v>663.8</v>
      </c>
      <c r="I34" s="9">
        <f>IF(Raw!$G34&gt;$C$8,IF(Raw!$Q34&gt;$C$8,IF(Raw!$N34&gt;$C$9,IF(Raw!$N34&lt;$A$9,IF(Raw!$X34&gt;$C$9,IF(Raw!$X34&lt;$A$9,Raw!M34,-999),-999),-999),-999),-999),-999)</f>
        <v>2.5024999999999999E-2</v>
      </c>
      <c r="J34" s="9">
        <f>IF(Raw!$G34&gt;$C$8,IF(Raw!$Q34&gt;$C$8,IF(Raw!$N34&gt;$C$9,IF(Raw!$N34&lt;$A$9,IF(Raw!$X34&gt;$C$9,IF(Raw!$X34&lt;$A$9,Raw!N34,-999),-999),-999),-999),-999),-999)</f>
        <v>1099</v>
      </c>
      <c r="K34" s="9">
        <f>IF(Raw!$G34&gt;$C$8,IF(Raw!$Q34&gt;$C$8,IF(Raw!$N34&gt;$C$9,IF(Raw!$N34&lt;$A$9,IF(Raw!$X34&gt;$C$9,IF(Raw!$X34&lt;$A$9,Raw!R34,-999),-999),-999),-999),-999),-999)</f>
        <v>0.473387</v>
      </c>
      <c r="L34" s="9">
        <f>IF(Raw!$G34&gt;$C$8,IF(Raw!$Q34&gt;$C$8,IF(Raw!$N34&gt;$C$9,IF(Raw!$N34&lt;$A$9,IF(Raw!$X34&gt;$C$9,IF(Raw!$X34&lt;$A$9,Raw!S34,-999),-999),-999),-999),-999),-999)</f>
        <v>0.58089999999999997</v>
      </c>
      <c r="M34" s="9">
        <f>Raw!Q34</f>
        <v>0.87892400000000004</v>
      </c>
      <c r="N34" s="9">
        <f>IF(Raw!$G34&gt;$C$8,IF(Raw!$Q34&gt;$C$8,IF(Raw!$N34&gt;$C$9,IF(Raw!$N34&lt;$A$9,IF(Raw!$X34&gt;$C$9,IF(Raw!$X34&lt;$A$9,Raw!V34,-999),-999),-999),-999),-999),-999)</f>
        <v>800</v>
      </c>
      <c r="O34" s="9">
        <f>IF(Raw!$G34&gt;$C$8,IF(Raw!$Q34&gt;$C$8,IF(Raw!$N34&gt;$C$9,IF(Raw!$N34&lt;$A$9,IF(Raw!$X34&gt;$C$9,IF(Raw!$X34&lt;$A$9,Raw!W34,-999),-999),-999),-999),-999),-999)</f>
        <v>0.37081999999999998</v>
      </c>
      <c r="P34" s="9">
        <f>IF(Raw!$G34&gt;$C$8,IF(Raw!$Q34&gt;$C$8,IF(Raw!$N34&gt;$C$9,IF(Raw!$N34&lt;$A$9,IF(Raw!$X34&gt;$C$9,IF(Raw!$X34&lt;$A$9,Raw!X34,-999),-999),-999),-999),-999),-999)</f>
        <v>870</v>
      </c>
      <c r="R34" s="9">
        <f t="shared" si="4"/>
        <v>0.10243000000000002</v>
      </c>
      <c r="S34" s="9">
        <f t="shared" si="5"/>
        <v>0.15987451029358976</v>
      </c>
      <c r="T34" s="9">
        <f t="shared" si="6"/>
        <v>0.10751299999999997</v>
      </c>
      <c r="U34" s="9">
        <f t="shared" si="7"/>
        <v>0.18508004820106727</v>
      </c>
      <c r="V34" s="15">
        <f t="shared" si="0"/>
        <v>0</v>
      </c>
      <c r="X34" s="11">
        <f t="shared" si="8"/>
        <v>1.6254E+18</v>
      </c>
      <c r="Y34" s="11">
        <f t="shared" si="9"/>
        <v>6.6379999999999989E-18</v>
      </c>
      <c r="Z34" s="11">
        <f t="shared" si="10"/>
        <v>1.0989999999999999E-3</v>
      </c>
      <c r="AA34" s="16">
        <f t="shared" si="11"/>
        <v>1.1718602327767743E-2</v>
      </c>
      <c r="AB34" s="9">
        <f t="shared" si="1"/>
        <v>0.47464690209206528</v>
      </c>
      <c r="AC34" s="9">
        <f t="shared" si="2"/>
        <v>0.98828139767223233</v>
      </c>
      <c r="AD34" s="15">
        <f t="shared" si="3"/>
        <v>10.662968451108048</v>
      </c>
      <c r="AE34" s="3">
        <f t="shared" si="12"/>
        <v>799.21519999999964</v>
      </c>
      <c r="AF34" s="2">
        <f t="shared" si="13"/>
        <v>0.25</v>
      </c>
      <c r="AG34" s="9">
        <f t="shared" si="14"/>
        <v>1.5180790114596441E-3</v>
      </c>
      <c r="AH34" s="2">
        <f t="shared" si="15"/>
        <v>7.3459053317816631E-2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137.30000000000001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0.79393100000000005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0.84157000000000004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0.53249299999999999</v>
      </c>
      <c r="F36" s="9">
        <f>IF(Raw!$G36&gt;$C$8,IF(Raw!$Q36&gt;$C$8,IF(Raw!$N36&gt;$C$9,IF(Raw!$N36&lt;$A$9,IF(Raw!$X36&gt;$C$9,IF(Raw!$X36&lt;$A$9,Raw!I36,-999),-999),-999),-999),-999),-999)</f>
        <v>0.63479200000000002</v>
      </c>
      <c r="G36" s="9">
        <f>Raw!G36</f>
        <v>0.84847600000000001</v>
      </c>
      <c r="H36" s="9">
        <f>IF(Raw!$G36&gt;$C$8,IF(Raw!$Q36&gt;$C$8,IF(Raw!$N36&gt;$C$9,IF(Raw!$N36&lt;$A$9,IF(Raw!$X36&gt;$C$9,IF(Raw!$X36&lt;$A$9,Raw!L36,-999),-999),-999),-999),-999),-999)</f>
        <v>757.1</v>
      </c>
      <c r="I36" s="9">
        <f>IF(Raw!$G36&gt;$C$8,IF(Raw!$Q36&gt;$C$8,IF(Raw!$N36&gt;$C$9,IF(Raw!$N36&lt;$A$9,IF(Raw!$X36&gt;$C$9,IF(Raw!$X36&lt;$A$9,Raw!M36,-999),-999),-999),-999),-999),-999)</f>
        <v>0.33582299999999998</v>
      </c>
      <c r="J36" s="9">
        <f>IF(Raw!$G36&gt;$C$8,IF(Raw!$Q36&gt;$C$8,IF(Raw!$N36&gt;$C$9,IF(Raw!$N36&lt;$A$9,IF(Raw!$X36&gt;$C$9,IF(Raw!$X36&lt;$A$9,Raw!N36,-999),-999),-999),-999),-999),-999)</f>
        <v>4672</v>
      </c>
      <c r="K36" s="9">
        <f>IF(Raw!$G36&gt;$C$8,IF(Raw!$Q36&gt;$C$8,IF(Raw!$N36&gt;$C$9,IF(Raw!$N36&lt;$A$9,IF(Raw!$X36&gt;$C$9,IF(Raw!$X36&lt;$A$9,Raw!R36,-999),-999),-999),-999),-999),-999)</f>
        <v>0.47940500000000003</v>
      </c>
      <c r="L36" s="9">
        <f>IF(Raw!$G36&gt;$C$8,IF(Raw!$Q36&gt;$C$8,IF(Raw!$N36&gt;$C$9,IF(Raw!$N36&lt;$A$9,IF(Raw!$X36&gt;$C$9,IF(Raw!$X36&lt;$A$9,Raw!S36,-999),-999),-999),-999),-999),-999)</f>
        <v>0.58869000000000005</v>
      </c>
      <c r="M36" s="9">
        <f>Raw!Q36</f>
        <v>0.85019800000000001</v>
      </c>
      <c r="N36" s="9">
        <f>IF(Raw!$G36&gt;$C$8,IF(Raw!$Q36&gt;$C$8,IF(Raw!$N36&gt;$C$9,IF(Raw!$N36&lt;$A$9,IF(Raw!$X36&gt;$C$9,IF(Raw!$X36&lt;$A$9,Raw!V36,-999),-999),-999),-999),-999),-999)</f>
        <v>800</v>
      </c>
      <c r="O36" s="9">
        <f>IF(Raw!$G36&gt;$C$8,IF(Raw!$Q36&gt;$C$8,IF(Raw!$N36&gt;$C$9,IF(Raw!$N36&lt;$A$9,IF(Raw!$X36&gt;$C$9,IF(Raw!$X36&lt;$A$9,Raw!W36,-999),-999),-999),-999),-999),-999)</f>
        <v>0.22917799999999999</v>
      </c>
      <c r="P36" s="9">
        <f>IF(Raw!$G36&gt;$C$8,IF(Raw!$Q36&gt;$C$8,IF(Raw!$N36&gt;$C$9,IF(Raw!$N36&lt;$A$9,IF(Raw!$X36&gt;$C$9,IF(Raw!$X36&lt;$A$9,Raw!X36,-999),-999),-999),-999),-999),-999)</f>
        <v>1189</v>
      </c>
      <c r="R36" s="9">
        <f t="shared" si="4"/>
        <v>0.10229900000000003</v>
      </c>
      <c r="S36" s="9">
        <f t="shared" si="5"/>
        <v>0.16115357471423714</v>
      </c>
      <c r="T36" s="9">
        <f t="shared" si="6"/>
        <v>0.10928500000000002</v>
      </c>
      <c r="U36" s="9">
        <f t="shared" si="7"/>
        <v>0.18564099950738081</v>
      </c>
      <c r="V36" s="15">
        <f t="shared" si="0"/>
        <v>0</v>
      </c>
      <c r="X36" s="11">
        <f t="shared" si="8"/>
        <v>1.6254E+18</v>
      </c>
      <c r="Y36" s="11">
        <f t="shared" si="9"/>
        <v>7.5709999999999992E-18</v>
      </c>
      <c r="Z36" s="11">
        <f t="shared" si="10"/>
        <v>4.6719999999999999E-3</v>
      </c>
      <c r="AA36" s="16">
        <f t="shared" si="11"/>
        <v>5.4367424523313883E-2</v>
      </c>
      <c r="AB36" s="9">
        <f t="shared" si="1"/>
        <v>0.48534654398903038</v>
      </c>
      <c r="AC36" s="9">
        <f t="shared" si="2"/>
        <v>0.94563257547668622</v>
      </c>
      <c r="AD36" s="15">
        <f t="shared" si="3"/>
        <v>11.636863125709308</v>
      </c>
      <c r="AE36" s="3">
        <f t="shared" si="12"/>
        <v>911.54839999999967</v>
      </c>
      <c r="AF36" s="2">
        <f t="shared" si="13"/>
        <v>0.25</v>
      </c>
      <c r="AG36" s="9">
        <f t="shared" si="14"/>
        <v>1.6617530013748152E-3</v>
      </c>
      <c r="AH36" s="2">
        <f t="shared" si="15"/>
        <v>8.0411362918233364E-2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0.53898699999999999</v>
      </c>
      <c r="F37" s="9">
        <f>IF(Raw!$G37&gt;$C$8,IF(Raw!$Q37&gt;$C$8,IF(Raw!$N37&gt;$C$9,IF(Raw!$N37&lt;$A$9,IF(Raw!$X37&gt;$C$9,IF(Raw!$X37&lt;$A$9,Raw!I37,-999),-999),-999),-999),-999),-999)</f>
        <v>0.63637200000000005</v>
      </c>
      <c r="G37" s="9">
        <f>Raw!G37</f>
        <v>0.84558699999999998</v>
      </c>
      <c r="H37" s="9">
        <f>IF(Raw!$G37&gt;$C$8,IF(Raw!$Q37&gt;$C$8,IF(Raw!$N37&gt;$C$9,IF(Raw!$N37&lt;$A$9,IF(Raw!$X37&gt;$C$9,IF(Raw!$X37&lt;$A$9,Raw!L37,-999),-999),-999),-999),-999),-999)</f>
        <v>800</v>
      </c>
      <c r="I37" s="9">
        <f>IF(Raw!$G37&gt;$C$8,IF(Raw!$Q37&gt;$C$8,IF(Raw!$N37&gt;$C$9,IF(Raw!$N37&lt;$A$9,IF(Raw!$X37&gt;$C$9,IF(Raw!$X37&lt;$A$9,Raw!M37,-999),-999),-999),-999),-999),-999)</f>
        <v>0.36384300000000003</v>
      </c>
      <c r="J37" s="9">
        <f>IF(Raw!$G37&gt;$C$8,IF(Raw!$Q37&gt;$C$8,IF(Raw!$N37&gt;$C$9,IF(Raw!$N37&lt;$A$9,IF(Raw!$X37&gt;$C$9,IF(Raw!$X37&lt;$A$9,Raw!N37,-999),-999),-999),-999),-999),-999)</f>
        <v>1335</v>
      </c>
      <c r="K37" s="9">
        <f>IF(Raw!$G37&gt;$C$8,IF(Raw!$Q37&gt;$C$8,IF(Raw!$N37&gt;$C$9,IF(Raw!$N37&lt;$A$9,IF(Raw!$X37&gt;$C$9,IF(Raw!$X37&lt;$A$9,Raw!R37,-999),-999),-999),-999),-999),-999)</f>
        <v>0.504382</v>
      </c>
      <c r="L37" s="9">
        <f>IF(Raw!$G37&gt;$C$8,IF(Raw!$Q37&gt;$C$8,IF(Raw!$N37&gt;$C$9,IF(Raw!$N37&lt;$A$9,IF(Raw!$X37&gt;$C$9,IF(Raw!$X37&lt;$A$9,Raw!S37,-999),-999),-999),-999),-999),-999)</f>
        <v>0.62204999999999999</v>
      </c>
      <c r="M37" s="9">
        <f>Raw!Q37</f>
        <v>0.87578999999999996</v>
      </c>
      <c r="N37" s="9">
        <f>IF(Raw!$G37&gt;$C$8,IF(Raw!$Q37&gt;$C$8,IF(Raw!$N37&gt;$C$9,IF(Raw!$N37&lt;$A$9,IF(Raw!$X37&gt;$C$9,IF(Raw!$X37&lt;$A$9,Raw!V37,-999),-999),-999),-999),-999),-999)</f>
        <v>692.9</v>
      </c>
      <c r="O37" s="9">
        <f>IF(Raw!$G37&gt;$C$8,IF(Raw!$Q37&gt;$C$8,IF(Raw!$N37&gt;$C$9,IF(Raw!$N37&lt;$A$9,IF(Raw!$X37&gt;$C$9,IF(Raw!$X37&lt;$A$9,Raw!W37,-999),-999),-999),-999),-999),-999)</f>
        <v>0.37022899999999997</v>
      </c>
      <c r="P37" s="9">
        <f>IF(Raw!$G37&gt;$C$8,IF(Raw!$Q37&gt;$C$8,IF(Raw!$N37&gt;$C$9,IF(Raw!$N37&lt;$A$9,IF(Raw!$X37&gt;$C$9,IF(Raw!$X37&lt;$A$9,Raw!X37,-999),-999),-999),-999),-999),-999)</f>
        <v>1759</v>
      </c>
      <c r="R37" s="9">
        <f t="shared" si="4"/>
        <v>9.7385000000000055E-2</v>
      </c>
      <c r="S37" s="9">
        <f t="shared" si="5"/>
        <v>0.15303156015663802</v>
      </c>
      <c r="T37" s="9">
        <f t="shared" si="6"/>
        <v>0.11766799999999999</v>
      </c>
      <c r="U37" s="9">
        <f t="shared" si="7"/>
        <v>0.18916164295474638</v>
      </c>
      <c r="V37" s="15">
        <f t="shared" si="0"/>
        <v>0</v>
      </c>
      <c r="X37" s="11">
        <f t="shared" si="8"/>
        <v>1.6254E+18</v>
      </c>
      <c r="Y37" s="11">
        <f t="shared" si="9"/>
        <v>7.999999999999999E-18</v>
      </c>
      <c r="Z37" s="11">
        <f t="shared" si="10"/>
        <v>1.335E-3</v>
      </c>
      <c r="AA37" s="16">
        <f t="shared" si="11"/>
        <v>1.7063069534790653E-2</v>
      </c>
      <c r="AB37" s="9">
        <f t="shared" si="1"/>
        <v>0.50638977726601975</v>
      </c>
      <c r="AC37" s="9">
        <f t="shared" si="2"/>
        <v>0.98293693046520936</v>
      </c>
      <c r="AD37" s="15">
        <f t="shared" si="3"/>
        <v>12.781325494225209</v>
      </c>
      <c r="AE37" s="3">
        <f t="shared" si="12"/>
        <v>963.19999999999959</v>
      </c>
      <c r="AF37" s="2">
        <f t="shared" si="13"/>
        <v>0.25</v>
      </c>
      <c r="AG37" s="9">
        <f t="shared" si="14"/>
        <v>1.859797330482328E-3</v>
      </c>
      <c r="AH37" s="2">
        <f t="shared" si="15"/>
        <v>8.9994624936467746E-2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133.69999999999999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0.54619399999999996</v>
      </c>
      <c r="F38" s="9">
        <f>IF(Raw!$G38&gt;$C$8,IF(Raw!$Q38&gt;$C$8,IF(Raw!$N38&gt;$C$9,IF(Raw!$N38&lt;$A$9,IF(Raw!$X38&gt;$C$9,IF(Raw!$X38&lt;$A$9,Raw!I38,-999),-999),-999),-999),-999),-999)</f>
        <v>0.63546499999999995</v>
      </c>
      <c r="G38" s="9">
        <f>Raw!G38</f>
        <v>0.80174599999999996</v>
      </c>
      <c r="H38" s="9">
        <f>IF(Raw!$G38&gt;$C$8,IF(Raw!$Q38&gt;$C$8,IF(Raw!$N38&gt;$C$9,IF(Raw!$N38&lt;$A$9,IF(Raw!$X38&gt;$C$9,IF(Raw!$X38&lt;$A$9,Raw!L38,-999),-999),-999),-999),-999),-999)</f>
        <v>800</v>
      </c>
      <c r="I38" s="9">
        <f>IF(Raw!$G38&gt;$C$8,IF(Raw!$Q38&gt;$C$8,IF(Raw!$N38&gt;$C$9,IF(Raw!$N38&lt;$A$9,IF(Raw!$X38&gt;$C$9,IF(Raw!$X38&lt;$A$9,Raw!M38,-999),-999),-999),-999),-999),-999)</f>
        <v>0.329623</v>
      </c>
      <c r="J38" s="9">
        <f>IF(Raw!$G38&gt;$C$8,IF(Raw!$Q38&gt;$C$8,IF(Raw!$N38&gt;$C$9,IF(Raw!$N38&lt;$A$9,IF(Raw!$X38&gt;$C$9,IF(Raw!$X38&lt;$A$9,Raw!N38,-999),-999),-999),-999),-999),-999)</f>
        <v>1137</v>
      </c>
      <c r="K38" s="9">
        <f>IF(Raw!$G38&gt;$C$8,IF(Raw!$Q38&gt;$C$8,IF(Raw!$N38&gt;$C$9,IF(Raw!$N38&lt;$A$9,IF(Raw!$X38&gt;$C$9,IF(Raw!$X38&lt;$A$9,Raw!R38,-999),-999),-999),-999),-999),-999)</f>
        <v>0.493006</v>
      </c>
      <c r="L38" s="9">
        <f>IF(Raw!$G38&gt;$C$8,IF(Raw!$Q38&gt;$C$8,IF(Raw!$N38&gt;$C$9,IF(Raw!$N38&lt;$A$9,IF(Raw!$X38&gt;$C$9,IF(Raw!$X38&lt;$A$9,Raw!S38,-999),-999),-999),-999),-999),-999)</f>
        <v>0.60230300000000003</v>
      </c>
      <c r="M38" s="9">
        <f>Raw!Q38</f>
        <v>0.85872800000000005</v>
      </c>
      <c r="N38" s="9">
        <f>IF(Raw!$G38&gt;$C$8,IF(Raw!$Q38&gt;$C$8,IF(Raw!$N38&gt;$C$9,IF(Raw!$N38&lt;$A$9,IF(Raw!$X38&gt;$C$9,IF(Raw!$X38&lt;$A$9,Raw!V38,-999),-999),-999),-999),-999),-999)</f>
        <v>632.29999999999995</v>
      </c>
      <c r="O38" s="9">
        <f>IF(Raw!$G38&gt;$C$8,IF(Raw!$Q38&gt;$C$8,IF(Raw!$N38&gt;$C$9,IF(Raw!$N38&lt;$A$9,IF(Raw!$X38&gt;$C$9,IF(Raw!$X38&lt;$A$9,Raw!W38,-999),-999),-999),-999),-999),-999)</f>
        <v>0.13341500000000001</v>
      </c>
      <c r="P38" s="9">
        <f>IF(Raw!$G38&gt;$C$8,IF(Raw!$Q38&gt;$C$8,IF(Raw!$N38&gt;$C$9,IF(Raw!$N38&lt;$A$9,IF(Raw!$X38&gt;$C$9,IF(Raw!$X38&lt;$A$9,Raw!X38,-999),-999),-999),-999),-999),-999)</f>
        <v>1081</v>
      </c>
      <c r="R38" s="9">
        <f t="shared" si="4"/>
        <v>8.9270999999999989E-2</v>
      </c>
      <c r="S38" s="9">
        <f t="shared" si="5"/>
        <v>0.14048137977701367</v>
      </c>
      <c r="T38" s="9">
        <f t="shared" si="6"/>
        <v>0.10929700000000003</v>
      </c>
      <c r="U38" s="9">
        <f t="shared" si="7"/>
        <v>0.18146514295960675</v>
      </c>
      <c r="V38" s="15">
        <f t="shared" si="0"/>
        <v>0</v>
      </c>
      <c r="X38" s="11">
        <f t="shared" si="8"/>
        <v>1.6254E+18</v>
      </c>
      <c r="Y38" s="11">
        <f t="shared" si="9"/>
        <v>7.999999999999999E-18</v>
      </c>
      <c r="Z38" s="11">
        <f t="shared" si="10"/>
        <v>1.137E-3</v>
      </c>
      <c r="AA38" s="16">
        <f t="shared" si="11"/>
        <v>1.4569237491918264E-2</v>
      </c>
      <c r="AB38" s="9">
        <f t="shared" si="1"/>
        <v>0.49459837395015421</v>
      </c>
      <c r="AC38" s="9">
        <f t="shared" si="2"/>
        <v>0.98543076250808148</v>
      </c>
      <c r="AD38" s="15">
        <f t="shared" si="3"/>
        <v>12.813753291045083</v>
      </c>
      <c r="AE38" s="3">
        <f t="shared" si="12"/>
        <v>963.19999999999959</v>
      </c>
      <c r="AF38" s="2">
        <f t="shared" si="13"/>
        <v>0.25</v>
      </c>
      <c r="AG38" s="9">
        <f t="shared" si="14"/>
        <v>1.788653517545098E-3</v>
      </c>
      <c r="AH38" s="2">
        <f t="shared" si="15"/>
        <v>8.6552012853474941E-2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132.4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0.54212400000000005</v>
      </c>
      <c r="F39" s="9">
        <f>IF(Raw!$G39&gt;$C$8,IF(Raw!$Q39&gt;$C$8,IF(Raw!$N39&gt;$C$9,IF(Raw!$N39&lt;$A$9,IF(Raw!$X39&gt;$C$9,IF(Raw!$X39&lt;$A$9,Raw!I39,-999),-999),-999),-999),-999),-999)</f>
        <v>0.64498800000000001</v>
      </c>
      <c r="G39" s="9">
        <f>Raw!G39</f>
        <v>0.83481499999999997</v>
      </c>
      <c r="H39" s="9">
        <f>IF(Raw!$G39&gt;$C$8,IF(Raw!$Q39&gt;$C$8,IF(Raw!$N39&gt;$C$9,IF(Raw!$N39&lt;$A$9,IF(Raw!$X39&gt;$C$9,IF(Raw!$X39&lt;$A$9,Raw!L39,-999),-999),-999),-999),-999),-999)</f>
        <v>626</v>
      </c>
      <c r="I39" s="9">
        <f>IF(Raw!$G39&gt;$C$8,IF(Raw!$Q39&gt;$C$8,IF(Raw!$N39&gt;$C$9,IF(Raw!$N39&lt;$A$9,IF(Raw!$X39&gt;$C$9,IF(Raw!$X39&lt;$A$9,Raw!M39,-999),-999),-999),-999),-999),-999)</f>
        <v>9.8377000000000006E-2</v>
      </c>
      <c r="J39" s="9">
        <f>IF(Raw!$G39&gt;$C$8,IF(Raw!$Q39&gt;$C$8,IF(Raw!$N39&gt;$C$9,IF(Raw!$N39&lt;$A$9,IF(Raw!$X39&gt;$C$9,IF(Raw!$X39&lt;$A$9,Raw!N39,-999),-999),-999),-999),-999),-999)</f>
        <v>1095</v>
      </c>
      <c r="K39" s="9">
        <f>IF(Raw!$G39&gt;$C$8,IF(Raw!$Q39&gt;$C$8,IF(Raw!$N39&gt;$C$9,IF(Raw!$N39&lt;$A$9,IF(Raw!$X39&gt;$C$9,IF(Raw!$X39&lt;$A$9,Raw!R39,-999),-999),-999),-999),-999),-999)</f>
        <v>0.495259</v>
      </c>
      <c r="L39" s="9">
        <f>IF(Raw!$G39&gt;$C$8,IF(Raw!$Q39&gt;$C$8,IF(Raw!$N39&gt;$C$9,IF(Raw!$N39&lt;$A$9,IF(Raw!$X39&gt;$C$9,IF(Raw!$X39&lt;$A$9,Raw!S39,-999),-999),-999),-999),-999),-999)</f>
        <v>0.608433</v>
      </c>
      <c r="M39" s="9">
        <f>Raw!Q39</f>
        <v>0.90887700000000005</v>
      </c>
      <c r="N39" s="9">
        <f>IF(Raw!$G39&gt;$C$8,IF(Raw!$Q39&gt;$C$8,IF(Raw!$N39&gt;$C$9,IF(Raw!$N39&lt;$A$9,IF(Raw!$X39&gt;$C$9,IF(Raw!$X39&lt;$A$9,Raw!V39,-999),-999),-999),-999),-999),-999)</f>
        <v>718.8</v>
      </c>
      <c r="O39" s="9">
        <f>IF(Raw!$G39&gt;$C$8,IF(Raw!$Q39&gt;$C$8,IF(Raw!$N39&gt;$C$9,IF(Raw!$N39&lt;$A$9,IF(Raw!$X39&gt;$C$9,IF(Raw!$X39&lt;$A$9,Raw!W39,-999),-999),-999),-999),-999),-999)</f>
        <v>0.37081900000000001</v>
      </c>
      <c r="P39" s="9">
        <f>IF(Raw!$G39&gt;$C$8,IF(Raw!$Q39&gt;$C$8,IF(Raw!$N39&gt;$C$9,IF(Raw!$N39&lt;$A$9,IF(Raw!$X39&gt;$C$9,IF(Raw!$X39&lt;$A$9,Raw!X39,-999),-999),-999),-999),-999),-999)</f>
        <v>870</v>
      </c>
      <c r="R39" s="9">
        <f t="shared" si="4"/>
        <v>0.10286399999999996</v>
      </c>
      <c r="S39" s="9">
        <f t="shared" si="5"/>
        <v>0.15948203687510459</v>
      </c>
      <c r="T39" s="9">
        <f t="shared" si="6"/>
        <v>0.113174</v>
      </c>
      <c r="U39" s="9">
        <f t="shared" si="7"/>
        <v>0.18600897715935855</v>
      </c>
      <c r="V39" s="15">
        <f t="shared" si="0"/>
        <v>0</v>
      </c>
      <c r="X39" s="11">
        <f t="shared" si="8"/>
        <v>1.6254E+18</v>
      </c>
      <c r="Y39" s="11">
        <f t="shared" si="9"/>
        <v>6.2599999999999998E-18</v>
      </c>
      <c r="Z39" s="11">
        <f t="shared" si="10"/>
        <v>1.0950000000000001E-3</v>
      </c>
      <c r="AA39" s="16">
        <f t="shared" si="11"/>
        <v>1.10188613110823E-2</v>
      </c>
      <c r="AB39" s="9">
        <f t="shared" si="1"/>
        <v>0.49650604861002046</v>
      </c>
      <c r="AC39" s="9">
        <f t="shared" si="2"/>
        <v>0.98898113868891746</v>
      </c>
      <c r="AD39" s="15">
        <f t="shared" si="3"/>
        <v>10.06288704208429</v>
      </c>
      <c r="AE39" s="3">
        <f t="shared" si="12"/>
        <v>753.70399999999972</v>
      </c>
      <c r="AF39" s="2">
        <f t="shared" si="13"/>
        <v>0.25</v>
      </c>
      <c r="AG39" s="9">
        <f t="shared" si="14"/>
        <v>1.4398364045909706E-3</v>
      </c>
      <c r="AH39" s="2">
        <f t="shared" si="15"/>
        <v>6.9672934290873206E-2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131.1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0.557616</v>
      </c>
      <c r="F40" s="9">
        <f>IF(Raw!$G40&gt;$C$8,IF(Raw!$Q40&gt;$C$8,IF(Raw!$N40&gt;$C$9,IF(Raw!$N40&lt;$A$9,IF(Raw!$X40&gt;$C$9,IF(Raw!$X40&lt;$A$9,Raw!I40,-999),-999),-999),-999),-999),-999)</f>
        <v>0.64991900000000002</v>
      </c>
      <c r="G40" s="9">
        <f>Raw!G40</f>
        <v>0.89367700000000005</v>
      </c>
      <c r="H40" s="9">
        <f>IF(Raw!$G40&gt;$C$8,IF(Raw!$Q40&gt;$C$8,IF(Raw!$N40&gt;$C$9,IF(Raw!$N40&lt;$A$9,IF(Raw!$X40&gt;$C$9,IF(Raw!$X40&lt;$A$9,Raw!L40,-999),-999),-999),-999),-999),-999)</f>
        <v>637.6</v>
      </c>
      <c r="I40" s="9">
        <f>IF(Raw!$G40&gt;$C$8,IF(Raw!$Q40&gt;$C$8,IF(Raw!$N40&gt;$C$9,IF(Raw!$N40&lt;$A$9,IF(Raw!$X40&gt;$C$9,IF(Raw!$X40&lt;$A$9,Raw!M40,-999),-999),-999),-999),-999),-999)</f>
        <v>0.18837100000000001</v>
      </c>
      <c r="J40" s="9">
        <f>IF(Raw!$G40&gt;$C$8,IF(Raw!$Q40&gt;$C$8,IF(Raw!$N40&gt;$C$9,IF(Raw!$N40&lt;$A$9,IF(Raw!$X40&gt;$C$9,IF(Raw!$X40&lt;$A$9,Raw!N40,-999),-999),-999),-999),-999),-999)</f>
        <v>816</v>
      </c>
      <c r="K40" s="9">
        <f>IF(Raw!$G40&gt;$C$8,IF(Raw!$Q40&gt;$C$8,IF(Raw!$N40&gt;$C$9,IF(Raw!$N40&lt;$A$9,IF(Raw!$X40&gt;$C$9,IF(Raw!$X40&lt;$A$9,Raw!R40,-999),-999),-999),-999),-999),-999)</f>
        <v>0.48815199999999997</v>
      </c>
      <c r="L40" s="9">
        <f>IF(Raw!$G40&gt;$C$8,IF(Raw!$Q40&gt;$C$8,IF(Raw!$N40&gt;$C$9,IF(Raw!$N40&lt;$A$9,IF(Raw!$X40&gt;$C$9,IF(Raw!$X40&lt;$A$9,Raw!S40,-999),-999),-999),-999),-999),-999)</f>
        <v>0.60187299999999999</v>
      </c>
      <c r="M40" s="9">
        <f>Raw!Q40</f>
        <v>0.88190599999999997</v>
      </c>
      <c r="N40" s="9">
        <f>IF(Raw!$G40&gt;$C$8,IF(Raw!$Q40&gt;$C$8,IF(Raw!$N40&gt;$C$9,IF(Raw!$N40&lt;$A$9,IF(Raw!$X40&gt;$C$9,IF(Raw!$X40&lt;$A$9,Raw!V40,-999),-999),-999),-999),-999),-999)</f>
        <v>697.2</v>
      </c>
      <c r="O40" s="9">
        <f>IF(Raw!$G40&gt;$C$8,IF(Raw!$Q40&gt;$C$8,IF(Raw!$N40&gt;$C$9,IF(Raw!$N40&lt;$A$9,IF(Raw!$X40&gt;$C$9,IF(Raw!$X40&lt;$A$9,Raw!W40,-999),-999),-999),-999),-999),-999)</f>
        <v>0.22917299999999999</v>
      </c>
      <c r="P40" s="9">
        <f>IF(Raw!$G40&gt;$C$8,IF(Raw!$Q40&gt;$C$8,IF(Raw!$N40&gt;$C$9,IF(Raw!$N40&lt;$A$9,IF(Raw!$X40&gt;$C$9,IF(Raw!$X40&lt;$A$9,Raw!X40,-999),-999),-999),-999),-999),-999)</f>
        <v>3046</v>
      </c>
      <c r="R40" s="9">
        <f t="shared" si="4"/>
        <v>9.2303000000000024E-2</v>
      </c>
      <c r="S40" s="9">
        <f t="shared" si="5"/>
        <v>0.1420223135498424</v>
      </c>
      <c r="T40" s="9">
        <f t="shared" si="6"/>
        <v>0.11372100000000002</v>
      </c>
      <c r="U40" s="9">
        <f t="shared" si="7"/>
        <v>0.18894517614181067</v>
      </c>
      <c r="V40" s="15">
        <f t="shared" si="0"/>
        <v>0</v>
      </c>
      <c r="X40" s="11">
        <f t="shared" si="8"/>
        <v>1.6254E+18</v>
      </c>
      <c r="Y40" s="11">
        <f t="shared" si="9"/>
        <v>6.3759999999999998E-18</v>
      </c>
      <c r="Z40" s="11">
        <f t="shared" si="10"/>
        <v>8.1599999999999999E-4</v>
      </c>
      <c r="AA40" s="16">
        <f t="shared" si="11"/>
        <v>8.3857417833873675E-3</v>
      </c>
      <c r="AB40" s="9">
        <f t="shared" si="1"/>
        <v>0.48910563494134857</v>
      </c>
      <c r="AC40" s="9">
        <f t="shared" si="2"/>
        <v>0.99161425821661264</v>
      </c>
      <c r="AD40" s="15">
        <f t="shared" si="3"/>
        <v>10.276644342386479</v>
      </c>
      <c r="AE40" s="3">
        <f t="shared" si="12"/>
        <v>767.67039999999974</v>
      </c>
      <c r="AF40" s="2">
        <f t="shared" si="13"/>
        <v>0.25</v>
      </c>
      <c r="AG40" s="9">
        <f t="shared" si="14"/>
        <v>1.4936325964761195E-3</v>
      </c>
      <c r="AH40" s="2">
        <f t="shared" si="15"/>
        <v>7.2276104019296586E-2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130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0.54694200000000004</v>
      </c>
      <c r="F41" s="9">
        <f>IF(Raw!$G41&gt;$C$8,IF(Raw!$Q41&gt;$C$8,IF(Raw!$N41&gt;$C$9,IF(Raw!$N41&lt;$A$9,IF(Raw!$X41&gt;$C$9,IF(Raw!$X41&lt;$A$9,Raw!I41,-999),-999),-999),-999),-999),-999)</f>
        <v>0.66081699999999999</v>
      </c>
      <c r="G41" s="9">
        <f>Raw!G41</f>
        <v>0.83847400000000005</v>
      </c>
      <c r="H41" s="9">
        <f>IF(Raw!$G41&gt;$C$8,IF(Raw!$Q41&gt;$C$8,IF(Raw!$N41&gt;$C$9,IF(Raw!$N41&lt;$A$9,IF(Raw!$X41&gt;$C$9,IF(Raw!$X41&lt;$A$9,Raw!L41,-999),-999),-999),-999),-999),-999)</f>
        <v>663</v>
      </c>
      <c r="I41" s="9">
        <f>IF(Raw!$G41&gt;$C$8,IF(Raw!$Q41&gt;$C$8,IF(Raw!$N41&gt;$C$9,IF(Raw!$N41&lt;$A$9,IF(Raw!$X41&gt;$C$9,IF(Raw!$X41&lt;$A$9,Raw!M41,-999),-999),-999),-999),-999),-999)</f>
        <v>2.1087999999999999E-2</v>
      </c>
      <c r="J41" s="9">
        <f>IF(Raw!$G41&gt;$C$8,IF(Raw!$Q41&gt;$C$8,IF(Raw!$N41&gt;$C$9,IF(Raw!$N41&lt;$A$9,IF(Raw!$X41&gt;$C$9,IF(Raw!$X41&lt;$A$9,Raw!N41,-999),-999),-999),-999),-999),-999)</f>
        <v>3320</v>
      </c>
      <c r="K41" s="9">
        <f>IF(Raw!$G41&gt;$C$8,IF(Raw!$Q41&gt;$C$8,IF(Raw!$N41&gt;$C$9,IF(Raw!$N41&lt;$A$9,IF(Raw!$X41&gt;$C$9,IF(Raw!$X41&lt;$A$9,Raw!R41,-999),-999),-999),-999),-999),-999)</f>
        <v>0.47564800000000002</v>
      </c>
      <c r="L41" s="9">
        <f>IF(Raw!$G41&gt;$C$8,IF(Raw!$Q41&gt;$C$8,IF(Raw!$N41&gt;$C$9,IF(Raw!$N41&lt;$A$9,IF(Raw!$X41&gt;$C$9,IF(Raw!$X41&lt;$A$9,Raw!S41,-999),-999),-999),-999),-999),-999)</f>
        <v>0.60393600000000003</v>
      </c>
      <c r="M41" s="9">
        <f>Raw!Q41</f>
        <v>0.88269299999999995</v>
      </c>
      <c r="N41" s="9">
        <f>IF(Raw!$G41&gt;$C$8,IF(Raw!$Q41&gt;$C$8,IF(Raw!$N41&gt;$C$9,IF(Raw!$N41&lt;$A$9,IF(Raw!$X41&gt;$C$9,IF(Raw!$X41&lt;$A$9,Raw!V41,-999),-999),-999),-999),-999),-999)</f>
        <v>795.2</v>
      </c>
      <c r="O41" s="9">
        <f>IF(Raw!$G41&gt;$C$8,IF(Raw!$Q41&gt;$C$8,IF(Raw!$N41&gt;$C$9,IF(Raw!$N41&lt;$A$9,IF(Raw!$X41&gt;$C$9,IF(Raw!$X41&lt;$A$9,Raw!W41,-999),-999),-999),-999),-999),-999)</f>
        <v>5.0000000000000004E-6</v>
      </c>
      <c r="P41" s="9">
        <f>IF(Raw!$G41&gt;$C$8,IF(Raw!$Q41&gt;$C$8,IF(Raw!$N41&gt;$C$9,IF(Raw!$N41&lt;$A$9,IF(Raw!$X41&gt;$C$9,IF(Raw!$X41&lt;$A$9,Raw!X41,-999),-999),-999),-999),-999),-999)</f>
        <v>819</v>
      </c>
      <c r="R41" s="9">
        <f t="shared" si="4"/>
        <v>0.11387499999999995</v>
      </c>
      <c r="S41" s="9">
        <f t="shared" si="5"/>
        <v>0.17232456186811168</v>
      </c>
      <c r="T41" s="9">
        <f t="shared" si="6"/>
        <v>0.12828800000000001</v>
      </c>
      <c r="U41" s="9">
        <f t="shared" si="7"/>
        <v>0.21241985905791344</v>
      </c>
      <c r="V41" s="15">
        <f t="shared" si="0"/>
        <v>0</v>
      </c>
      <c r="X41" s="11">
        <f t="shared" si="8"/>
        <v>1.6254E+18</v>
      </c>
      <c r="Y41" s="11">
        <f t="shared" si="9"/>
        <v>6.6299999999999994E-18</v>
      </c>
      <c r="Z41" s="11">
        <f t="shared" si="10"/>
        <v>3.32E-3</v>
      </c>
      <c r="AA41" s="16">
        <f t="shared" si="11"/>
        <v>3.454182901101014E-2</v>
      </c>
      <c r="AB41" s="9">
        <f t="shared" si="1"/>
        <v>0.48007930216016448</v>
      </c>
      <c r="AC41" s="9">
        <f t="shared" si="2"/>
        <v>0.96545817098898989</v>
      </c>
      <c r="AD41" s="15">
        <f t="shared" si="3"/>
        <v>10.404165364762092</v>
      </c>
      <c r="AE41" s="3">
        <f t="shared" si="12"/>
        <v>798.25199999999973</v>
      </c>
      <c r="AF41" s="2">
        <f t="shared" si="13"/>
        <v>0.25</v>
      </c>
      <c r="AG41" s="9">
        <f t="shared" si="14"/>
        <v>1.7000394926138371E-3</v>
      </c>
      <c r="AH41" s="2">
        <f t="shared" si="15"/>
        <v>8.2264026304031179E-2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128.80000000000001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0.54365300000000005</v>
      </c>
      <c r="F42" s="9">
        <f>IF(Raw!$G42&gt;$C$8,IF(Raw!$Q42&gt;$C$8,IF(Raw!$N42&gt;$C$9,IF(Raw!$N42&lt;$A$9,IF(Raw!$X42&gt;$C$9,IF(Raw!$X42&lt;$A$9,Raw!I42,-999),-999),-999),-999),-999),-999)</f>
        <v>0.66091</v>
      </c>
      <c r="G42" s="9">
        <f>Raw!G42</f>
        <v>0.864089</v>
      </c>
      <c r="H42" s="9">
        <f>IF(Raw!$G42&gt;$C$8,IF(Raw!$Q42&gt;$C$8,IF(Raw!$N42&gt;$C$9,IF(Raw!$N42&lt;$A$9,IF(Raw!$X42&gt;$C$9,IF(Raw!$X42&lt;$A$9,Raw!L42,-999),-999),-999),-999),-999),-999)</f>
        <v>753.1</v>
      </c>
      <c r="I42" s="9">
        <f>IF(Raw!$G42&gt;$C$8,IF(Raw!$Q42&gt;$C$8,IF(Raw!$N42&gt;$C$9,IF(Raw!$N42&lt;$A$9,IF(Raw!$X42&gt;$C$9,IF(Raw!$X42&lt;$A$9,Raw!M42,-999),-999),-999),-999),-999),-999)</f>
        <v>8.9405999999999999E-2</v>
      </c>
      <c r="J42" s="9">
        <f>IF(Raw!$G42&gt;$C$8,IF(Raw!$Q42&gt;$C$8,IF(Raw!$N42&gt;$C$9,IF(Raw!$N42&lt;$A$9,IF(Raw!$X42&gt;$C$9,IF(Raw!$X42&lt;$A$9,Raw!N42,-999),-999),-999),-999),-999),-999)</f>
        <v>1377</v>
      </c>
      <c r="K42" s="9">
        <f>IF(Raw!$G42&gt;$C$8,IF(Raw!$Q42&gt;$C$8,IF(Raw!$N42&gt;$C$9,IF(Raw!$N42&lt;$A$9,IF(Raw!$X42&gt;$C$9,IF(Raw!$X42&lt;$A$9,Raw!R42,-999),-999),-999),-999),-999),-999)</f>
        <v>0.49523699999999998</v>
      </c>
      <c r="L42" s="9">
        <f>IF(Raw!$G42&gt;$C$8,IF(Raw!$Q42&gt;$C$8,IF(Raw!$N42&gt;$C$9,IF(Raw!$N42&lt;$A$9,IF(Raw!$X42&gt;$C$9,IF(Raw!$X42&lt;$A$9,Raw!S42,-999),-999),-999),-999),-999),-999)</f>
        <v>0.608769</v>
      </c>
      <c r="M42" s="9">
        <f>Raw!Q42</f>
        <v>0.87660099999999996</v>
      </c>
      <c r="N42" s="9">
        <f>IF(Raw!$G42&gt;$C$8,IF(Raw!$Q42&gt;$C$8,IF(Raw!$N42&gt;$C$9,IF(Raw!$N42&lt;$A$9,IF(Raw!$X42&gt;$C$9,IF(Raw!$X42&lt;$A$9,Raw!V42,-999),-999),-999),-999),-999),-999)</f>
        <v>732.4</v>
      </c>
      <c r="O42" s="9">
        <f>IF(Raw!$G42&gt;$C$8,IF(Raw!$Q42&gt;$C$8,IF(Raw!$N42&gt;$C$9,IF(Raw!$N42&lt;$A$9,IF(Raw!$X42&gt;$C$9,IF(Raw!$X42&lt;$A$9,Raw!W42,-999),-999),-999),-999),-999),-999)</f>
        <v>0.20116800000000001</v>
      </c>
      <c r="P42" s="9">
        <f>IF(Raw!$G42&gt;$C$8,IF(Raw!$Q42&gt;$C$8,IF(Raw!$N42&gt;$C$9,IF(Raw!$N42&lt;$A$9,IF(Raw!$X42&gt;$C$9,IF(Raw!$X42&lt;$A$9,Raw!X42,-999),-999),-999),-999),-999),-999)</f>
        <v>562</v>
      </c>
      <c r="R42" s="9">
        <f t="shared" si="4"/>
        <v>0.11725699999999994</v>
      </c>
      <c r="S42" s="9">
        <f t="shared" si="5"/>
        <v>0.17741750011347981</v>
      </c>
      <c r="T42" s="9">
        <f t="shared" si="6"/>
        <v>0.11353200000000002</v>
      </c>
      <c r="U42" s="9">
        <f t="shared" si="7"/>
        <v>0.18649438456951656</v>
      </c>
      <c r="V42" s="15">
        <f t="shared" si="0"/>
        <v>0</v>
      </c>
      <c r="X42" s="11">
        <f t="shared" si="8"/>
        <v>1.6254E+18</v>
      </c>
      <c r="Y42" s="11">
        <f t="shared" si="9"/>
        <v>7.5309999999999994E-18</v>
      </c>
      <c r="Z42" s="11">
        <f t="shared" si="10"/>
        <v>1.377E-3</v>
      </c>
      <c r="AA42" s="16">
        <f t="shared" si="11"/>
        <v>1.6576296830985493E-2</v>
      </c>
      <c r="AB42" s="9">
        <f t="shared" si="1"/>
        <v>0.4971189401318154</v>
      </c>
      <c r="AC42" s="9">
        <f t="shared" si="2"/>
        <v>0.98342370316901473</v>
      </c>
      <c r="AD42" s="15">
        <f t="shared" si="3"/>
        <v>12.03797881698293</v>
      </c>
      <c r="AE42" s="3">
        <f t="shared" si="12"/>
        <v>906.73239999999964</v>
      </c>
      <c r="AF42" s="2">
        <f t="shared" si="13"/>
        <v>0.25</v>
      </c>
      <c r="AG42" s="9">
        <f t="shared" si="14"/>
        <v>1.7269349622570066E-3</v>
      </c>
      <c r="AH42" s="2">
        <f t="shared" si="15"/>
        <v>8.3565484082981464E-2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127.5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0.54362200000000005</v>
      </c>
      <c r="F43" s="9">
        <f>IF(Raw!$G43&gt;$C$8,IF(Raw!$Q43&gt;$C$8,IF(Raw!$N43&gt;$C$9,IF(Raw!$N43&lt;$A$9,IF(Raw!$X43&gt;$C$9,IF(Raw!$X43&lt;$A$9,Raw!I43,-999),-999),-999),-999),-999),-999)</f>
        <v>0.656671</v>
      </c>
      <c r="G43" s="9">
        <f>Raw!G43</f>
        <v>0.84228199999999998</v>
      </c>
      <c r="H43" s="9">
        <f>IF(Raw!$G43&gt;$C$8,IF(Raw!$Q43&gt;$C$8,IF(Raw!$N43&gt;$C$9,IF(Raw!$N43&lt;$A$9,IF(Raw!$X43&gt;$C$9,IF(Raw!$X43&lt;$A$9,Raw!L43,-999),-999),-999),-999),-999),-999)</f>
        <v>733.9</v>
      </c>
      <c r="I43" s="9">
        <f>IF(Raw!$G43&gt;$C$8,IF(Raw!$Q43&gt;$C$8,IF(Raw!$N43&gt;$C$9,IF(Raw!$N43&lt;$A$9,IF(Raw!$X43&gt;$C$9,IF(Raw!$X43&lt;$A$9,Raw!M43,-999),-999),-999),-999),-999),-999)</f>
        <v>0.37081900000000001</v>
      </c>
      <c r="J43" s="9">
        <f>IF(Raw!$G43&gt;$C$8,IF(Raw!$Q43&gt;$C$8,IF(Raw!$N43&gt;$C$9,IF(Raw!$N43&lt;$A$9,IF(Raw!$X43&gt;$C$9,IF(Raw!$X43&lt;$A$9,Raw!N43,-999),-999),-999),-999),-999),-999)</f>
        <v>645</v>
      </c>
      <c r="K43" s="9">
        <f>IF(Raw!$G43&gt;$C$8,IF(Raw!$Q43&gt;$C$8,IF(Raw!$N43&gt;$C$9,IF(Raw!$N43&lt;$A$9,IF(Raw!$X43&gt;$C$9,IF(Raw!$X43&lt;$A$9,Raw!R43,-999),-999),-999),-999),-999),-999)</f>
        <v>0.49103000000000002</v>
      </c>
      <c r="L43" s="9">
        <f>IF(Raw!$G43&gt;$C$8,IF(Raw!$Q43&gt;$C$8,IF(Raw!$N43&gt;$C$9,IF(Raw!$N43&lt;$A$9,IF(Raw!$X43&gt;$C$9,IF(Raw!$X43&lt;$A$9,Raw!S43,-999),-999),-999),-999),-999),-999)</f>
        <v>0.60665800000000003</v>
      </c>
      <c r="M43" s="9">
        <f>Raw!Q43</f>
        <v>0.90616300000000005</v>
      </c>
      <c r="N43" s="9">
        <f>IF(Raw!$G43&gt;$C$8,IF(Raw!$Q43&gt;$C$8,IF(Raw!$N43&gt;$C$9,IF(Raw!$N43&lt;$A$9,IF(Raw!$X43&gt;$C$9,IF(Raw!$X43&lt;$A$9,Raw!V43,-999),-999),-999),-999),-999),-999)</f>
        <v>762.8</v>
      </c>
      <c r="O43" s="9">
        <f>IF(Raw!$G43&gt;$C$8,IF(Raw!$Q43&gt;$C$8,IF(Raw!$N43&gt;$C$9,IF(Raw!$N43&lt;$A$9,IF(Raw!$X43&gt;$C$9,IF(Raw!$X43&lt;$A$9,Raw!W43,-999),-999),-999),-999),-999),-999)</f>
        <v>6.4910999999999996E-2</v>
      </c>
      <c r="P43" s="9">
        <f>IF(Raw!$G43&gt;$C$8,IF(Raw!$Q43&gt;$C$8,IF(Raw!$N43&gt;$C$9,IF(Raw!$N43&lt;$A$9,IF(Raw!$X43&gt;$C$9,IF(Raw!$X43&lt;$A$9,Raw!X43,-999),-999),-999),-999),-999),-999)</f>
        <v>646</v>
      </c>
      <c r="R43" s="9">
        <f t="shared" si="4"/>
        <v>0.11304899999999996</v>
      </c>
      <c r="S43" s="9">
        <f t="shared" si="5"/>
        <v>0.17215470151719803</v>
      </c>
      <c r="T43" s="9">
        <f t="shared" si="6"/>
        <v>0.11562800000000001</v>
      </c>
      <c r="U43" s="9">
        <f t="shared" si="7"/>
        <v>0.19059832722885053</v>
      </c>
      <c r="V43" s="15">
        <f t="shared" si="0"/>
        <v>0</v>
      </c>
      <c r="X43" s="11">
        <f t="shared" si="8"/>
        <v>1.6254E+18</v>
      </c>
      <c r="Y43" s="11">
        <f t="shared" si="9"/>
        <v>7.3389999999999992E-18</v>
      </c>
      <c r="Z43" s="11">
        <f t="shared" si="10"/>
        <v>6.4499999999999996E-4</v>
      </c>
      <c r="AA43" s="16">
        <f t="shared" si="11"/>
        <v>7.6353359298672778E-3</v>
      </c>
      <c r="AB43" s="9">
        <f t="shared" si="1"/>
        <v>0.49191285862289874</v>
      </c>
      <c r="AC43" s="9">
        <f t="shared" si="2"/>
        <v>0.99236466407013246</v>
      </c>
      <c r="AD43" s="15">
        <f t="shared" si="3"/>
        <v>11.837730123825233</v>
      </c>
      <c r="AE43" s="3">
        <f t="shared" si="12"/>
        <v>883.61559999999963</v>
      </c>
      <c r="AF43" s="2">
        <f t="shared" si="13"/>
        <v>0.25</v>
      </c>
      <c r="AG43" s="9">
        <f t="shared" si="14"/>
        <v>1.7355781229135871E-3</v>
      </c>
      <c r="AH43" s="2">
        <f t="shared" si="15"/>
        <v>8.3983722129033975E-2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0.56970699999999996</v>
      </c>
      <c r="F44" s="9">
        <f>IF(Raw!$G44&gt;$C$8,IF(Raw!$Q44&gt;$C$8,IF(Raw!$N44&gt;$C$9,IF(Raw!$N44&lt;$A$9,IF(Raw!$X44&gt;$C$9,IF(Raw!$X44&lt;$A$9,Raw!I44,-999),-999),-999),-999),-999),-999)</f>
        <v>0.698187</v>
      </c>
      <c r="G44" s="9">
        <f>Raw!G44</f>
        <v>0.904254</v>
      </c>
      <c r="H44" s="9">
        <f>IF(Raw!$G44&gt;$C$8,IF(Raw!$Q44&gt;$C$8,IF(Raw!$N44&gt;$C$9,IF(Raw!$N44&lt;$A$9,IF(Raw!$X44&gt;$C$9,IF(Raw!$X44&lt;$A$9,Raw!L44,-999),-999),-999),-999),-999),-999)</f>
        <v>725.7</v>
      </c>
      <c r="I44" s="9">
        <f>IF(Raw!$G44&gt;$C$8,IF(Raw!$Q44&gt;$C$8,IF(Raw!$N44&gt;$C$9,IF(Raw!$N44&lt;$A$9,IF(Raw!$X44&gt;$C$9,IF(Raw!$X44&lt;$A$9,Raw!M44,-999),-999),-999),-999),-999),-999)</f>
        <v>0.10817499999999999</v>
      </c>
      <c r="J44" s="9">
        <f>IF(Raw!$G44&gt;$C$8,IF(Raw!$Q44&gt;$C$8,IF(Raw!$N44&gt;$C$9,IF(Raw!$N44&lt;$A$9,IF(Raw!$X44&gt;$C$9,IF(Raw!$X44&lt;$A$9,Raw!N44,-999),-999),-999),-999),-999),-999)</f>
        <v>563</v>
      </c>
      <c r="K44" s="9">
        <f>IF(Raw!$G44&gt;$C$8,IF(Raw!$Q44&gt;$C$8,IF(Raw!$N44&gt;$C$9,IF(Raw!$N44&lt;$A$9,IF(Raw!$X44&gt;$C$9,IF(Raw!$X44&lt;$A$9,Raw!R44,-999),-999),-999),-999),-999),-999)</f>
        <v>0.47485500000000003</v>
      </c>
      <c r="L44" s="9">
        <f>IF(Raw!$G44&gt;$C$8,IF(Raw!$Q44&gt;$C$8,IF(Raw!$N44&gt;$C$9,IF(Raw!$N44&lt;$A$9,IF(Raw!$X44&gt;$C$9,IF(Raw!$X44&lt;$A$9,Raw!S44,-999),-999),-999),-999),-999),-999)</f>
        <v>0.61427399999999999</v>
      </c>
      <c r="M44" s="9">
        <f>Raw!Q44</f>
        <v>0.92732899999999996</v>
      </c>
      <c r="N44" s="9">
        <f>IF(Raw!$G44&gt;$C$8,IF(Raw!$Q44&gt;$C$8,IF(Raw!$N44&gt;$C$9,IF(Raw!$N44&lt;$A$9,IF(Raw!$X44&gt;$C$9,IF(Raw!$X44&lt;$A$9,Raw!V44,-999),-999),-999),-999),-999),-999)</f>
        <v>777.8</v>
      </c>
      <c r="O44" s="9">
        <f>IF(Raw!$G44&gt;$C$8,IF(Raw!$Q44&gt;$C$8,IF(Raw!$N44&gt;$C$9,IF(Raw!$N44&lt;$A$9,IF(Raw!$X44&gt;$C$9,IF(Raw!$X44&lt;$A$9,Raw!W44,-999),-999),-999),-999),-999),-999)</f>
        <v>0.141565</v>
      </c>
      <c r="P44" s="9">
        <f>IF(Raw!$G44&gt;$C$8,IF(Raw!$Q44&gt;$C$8,IF(Raw!$N44&gt;$C$9,IF(Raw!$N44&lt;$A$9,IF(Raw!$X44&gt;$C$9,IF(Raw!$X44&lt;$A$9,Raw!X44,-999),-999),-999),-999),-999),-999)</f>
        <v>673</v>
      </c>
      <c r="R44" s="9">
        <f t="shared" si="4"/>
        <v>0.12848000000000004</v>
      </c>
      <c r="S44" s="9">
        <f t="shared" si="5"/>
        <v>0.18401946756384757</v>
      </c>
      <c r="T44" s="9">
        <f t="shared" si="6"/>
        <v>0.13941899999999996</v>
      </c>
      <c r="U44" s="9">
        <f t="shared" si="7"/>
        <v>0.22696549096982774</v>
      </c>
      <c r="V44" s="15">
        <f t="shared" si="0"/>
        <v>0</v>
      </c>
      <c r="X44" s="11">
        <f t="shared" si="8"/>
        <v>1.6254E+18</v>
      </c>
      <c r="Y44" s="11">
        <f t="shared" si="9"/>
        <v>7.2570000000000008E-18</v>
      </c>
      <c r="Z44" s="11">
        <f t="shared" si="10"/>
        <v>5.6300000000000002E-4</v>
      </c>
      <c r="AA44" s="16">
        <f t="shared" si="11"/>
        <v>6.597071775196593E-3</v>
      </c>
      <c r="AB44" s="9">
        <f t="shared" si="1"/>
        <v>0.47577475714982614</v>
      </c>
      <c r="AC44" s="9">
        <f t="shared" si="2"/>
        <v>0.99340292822480347</v>
      </c>
      <c r="AD44" s="15">
        <f t="shared" si="3"/>
        <v>11.717711856477074</v>
      </c>
      <c r="AE44" s="3">
        <f t="shared" si="12"/>
        <v>873.74279999999987</v>
      </c>
      <c r="AF44" s="2">
        <f t="shared" si="13"/>
        <v>0.25</v>
      </c>
      <c r="AG44" s="9">
        <f t="shared" si="14"/>
        <v>2.0457817111909928E-3</v>
      </c>
      <c r="AH44" s="2">
        <f t="shared" si="15"/>
        <v>9.8994312327984058E-2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124.8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0.56281400000000004</v>
      </c>
      <c r="F45" s="9">
        <f>IF(Raw!$G45&gt;$C$8,IF(Raw!$Q45&gt;$C$8,IF(Raw!$N45&gt;$C$9,IF(Raw!$N45&lt;$A$9,IF(Raw!$X45&gt;$C$9,IF(Raw!$X45&lt;$A$9,Raw!I45,-999),-999),-999),-999),-999),-999)</f>
        <v>0.67592099999999999</v>
      </c>
      <c r="G45" s="9">
        <f>Raw!G45</f>
        <v>0.86089800000000005</v>
      </c>
      <c r="H45" s="9">
        <f>IF(Raw!$G45&gt;$C$8,IF(Raw!$Q45&gt;$C$8,IF(Raw!$N45&gt;$C$9,IF(Raw!$N45&lt;$A$9,IF(Raw!$X45&gt;$C$9,IF(Raw!$X45&lt;$A$9,Raw!L45,-999),-999),-999),-999),-999),-999)</f>
        <v>657.8</v>
      </c>
      <c r="I45" s="9">
        <f>IF(Raw!$G45&gt;$C$8,IF(Raw!$Q45&gt;$C$8,IF(Raw!$N45&gt;$C$9,IF(Raw!$N45&lt;$A$9,IF(Raw!$X45&gt;$C$9,IF(Raw!$X45&lt;$A$9,Raw!M45,-999),-999),-999),-999),-999),-999)</f>
        <v>0.107227</v>
      </c>
      <c r="J45" s="9">
        <f>IF(Raw!$G45&gt;$C$8,IF(Raw!$Q45&gt;$C$8,IF(Raw!$N45&gt;$C$9,IF(Raw!$N45&lt;$A$9,IF(Raw!$X45&gt;$C$9,IF(Raw!$X45&lt;$A$9,Raw!N45,-999),-999),-999),-999),-999),-999)</f>
        <v>558</v>
      </c>
      <c r="K45" s="9">
        <f>IF(Raw!$G45&gt;$C$8,IF(Raw!$Q45&gt;$C$8,IF(Raw!$N45&gt;$C$9,IF(Raw!$N45&lt;$A$9,IF(Raw!$X45&gt;$C$9,IF(Raw!$X45&lt;$A$9,Raw!R45,-999),-999),-999),-999),-999),-999)</f>
        <v>0.50722800000000001</v>
      </c>
      <c r="L45" s="9">
        <f>IF(Raw!$G45&gt;$C$8,IF(Raw!$Q45&gt;$C$8,IF(Raw!$N45&gt;$C$9,IF(Raw!$N45&lt;$A$9,IF(Raw!$X45&gt;$C$9,IF(Raw!$X45&lt;$A$9,Raw!S45,-999),-999),-999),-999),-999),-999)</f>
        <v>0.62629999999999997</v>
      </c>
      <c r="M45" s="9">
        <f>Raw!Q45</f>
        <v>0.87046599999999996</v>
      </c>
      <c r="N45" s="9">
        <f>IF(Raw!$G45&gt;$C$8,IF(Raw!$Q45&gt;$C$8,IF(Raw!$N45&gt;$C$9,IF(Raw!$N45&lt;$A$9,IF(Raw!$X45&gt;$C$9,IF(Raw!$X45&lt;$A$9,Raw!V45,-999),-999),-999),-999),-999),-999)</f>
        <v>756.7</v>
      </c>
      <c r="O45" s="9">
        <f>IF(Raw!$G45&gt;$C$8,IF(Raw!$Q45&gt;$C$8,IF(Raw!$N45&gt;$C$9,IF(Raw!$N45&lt;$A$9,IF(Raw!$X45&gt;$C$9,IF(Raw!$X45&lt;$A$9,Raw!W45,-999),-999),-999),-999),-999),-999)</f>
        <v>2.5539999999999998E-3</v>
      </c>
      <c r="P45" s="9">
        <f>IF(Raw!$G45&gt;$C$8,IF(Raw!$Q45&gt;$C$8,IF(Raw!$N45&gt;$C$9,IF(Raw!$N45&lt;$A$9,IF(Raw!$X45&gt;$C$9,IF(Raw!$X45&lt;$A$9,Raw!X45,-999),-999),-999),-999),-999),-999)</f>
        <v>1099</v>
      </c>
      <c r="R45" s="9">
        <f t="shared" si="4"/>
        <v>0.11310699999999996</v>
      </c>
      <c r="S45" s="9">
        <f t="shared" si="5"/>
        <v>0.16733760306307979</v>
      </c>
      <c r="T45" s="9">
        <f t="shared" si="6"/>
        <v>0.11907199999999996</v>
      </c>
      <c r="U45" s="9">
        <f t="shared" si="7"/>
        <v>0.1901197509180903</v>
      </c>
      <c r="V45" s="15">
        <f t="shared" si="0"/>
        <v>0</v>
      </c>
      <c r="X45" s="11">
        <f t="shared" si="8"/>
        <v>1.6254E+18</v>
      </c>
      <c r="Y45" s="11">
        <f t="shared" si="9"/>
        <v>6.5779999999999992E-18</v>
      </c>
      <c r="Z45" s="11">
        <f t="shared" si="10"/>
        <v>5.5800000000000001E-4</v>
      </c>
      <c r="AA45" s="16">
        <f t="shared" si="11"/>
        <v>5.9306868186143405E-3</v>
      </c>
      <c r="AB45" s="9">
        <f t="shared" si="1"/>
        <v>0.5079341787408661</v>
      </c>
      <c r="AC45" s="9">
        <f t="shared" si="2"/>
        <v>0.99406931318138525</v>
      </c>
      <c r="AD45" s="15">
        <f t="shared" si="3"/>
        <v>10.628471001100964</v>
      </c>
      <c r="AE45" s="3">
        <f t="shared" si="12"/>
        <v>791.99119999999971</v>
      </c>
      <c r="AF45" s="2">
        <f t="shared" si="13"/>
        <v>0.25</v>
      </c>
      <c r="AG45" s="9">
        <f t="shared" si="14"/>
        <v>1.5543709687457392E-3</v>
      </c>
      <c r="AH45" s="2">
        <f t="shared" si="15"/>
        <v>7.5215202243638257E-2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123.7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0.57106299999999999</v>
      </c>
      <c r="F46" s="9">
        <f>IF(Raw!$G46&gt;$C$8,IF(Raw!$Q46&gt;$C$8,IF(Raw!$N46&gt;$C$9,IF(Raw!$N46&lt;$A$9,IF(Raw!$X46&gt;$C$9,IF(Raw!$X46&lt;$A$9,Raw!I46,-999),-999),-999),-999),-999),-999)</f>
        <v>0.68529700000000005</v>
      </c>
      <c r="G46" s="9">
        <f>Raw!G46</f>
        <v>0.86294999999999999</v>
      </c>
      <c r="H46" s="9">
        <f>IF(Raw!$G46&gt;$C$8,IF(Raw!$Q46&gt;$C$8,IF(Raw!$N46&gt;$C$9,IF(Raw!$N46&lt;$A$9,IF(Raw!$X46&gt;$C$9,IF(Raw!$X46&lt;$A$9,Raw!L46,-999),-999),-999),-999),-999),-999)</f>
        <v>637.70000000000005</v>
      </c>
      <c r="I46" s="9">
        <f>IF(Raw!$G46&gt;$C$8,IF(Raw!$Q46&gt;$C$8,IF(Raw!$N46&gt;$C$9,IF(Raw!$N46&lt;$A$9,IF(Raw!$X46&gt;$C$9,IF(Raw!$X46&lt;$A$9,Raw!M46,-999),-999),-999),-999),-999),-999)</f>
        <v>0.314745</v>
      </c>
      <c r="J46" s="9">
        <f>IF(Raw!$G46&gt;$C$8,IF(Raw!$Q46&gt;$C$8,IF(Raw!$N46&gt;$C$9,IF(Raw!$N46&lt;$A$9,IF(Raw!$X46&gt;$C$9,IF(Raw!$X46&lt;$A$9,Raw!N46,-999),-999),-999),-999),-999),-999)</f>
        <v>973</v>
      </c>
      <c r="K46" s="9">
        <f>IF(Raw!$G46&gt;$C$8,IF(Raw!$Q46&gt;$C$8,IF(Raw!$N46&gt;$C$9,IF(Raw!$N46&lt;$A$9,IF(Raw!$X46&gt;$C$9,IF(Raw!$X46&lt;$A$9,Raw!R46,-999),-999),-999),-999),-999),-999)</f>
        <v>0.50751599999999997</v>
      </c>
      <c r="L46" s="9">
        <f>IF(Raw!$G46&gt;$C$8,IF(Raw!$Q46&gt;$C$8,IF(Raw!$N46&gt;$C$9,IF(Raw!$N46&lt;$A$9,IF(Raw!$X46&gt;$C$9,IF(Raw!$X46&lt;$A$9,Raw!S46,-999),-999),-999),-999),-999),-999)</f>
        <v>0.627332</v>
      </c>
      <c r="M46" s="9">
        <f>Raw!Q46</f>
        <v>0.88730299999999995</v>
      </c>
      <c r="N46" s="9">
        <f>IF(Raw!$G46&gt;$C$8,IF(Raw!$Q46&gt;$C$8,IF(Raw!$N46&gt;$C$9,IF(Raw!$N46&lt;$A$9,IF(Raw!$X46&gt;$C$9,IF(Raw!$X46&lt;$A$9,Raw!V46,-999),-999),-999),-999),-999),-999)</f>
        <v>646.29999999999995</v>
      </c>
      <c r="O46" s="9">
        <f>IF(Raw!$G46&gt;$C$8,IF(Raw!$Q46&gt;$C$8,IF(Raw!$N46&gt;$C$9,IF(Raw!$N46&lt;$A$9,IF(Raw!$X46&gt;$C$9,IF(Raw!$X46&lt;$A$9,Raw!W46,-999),-999),-999),-999),-999),-999)</f>
        <v>0.19636799999999999</v>
      </c>
      <c r="P46" s="9">
        <f>IF(Raw!$G46&gt;$C$8,IF(Raw!$Q46&gt;$C$8,IF(Raw!$N46&gt;$C$9,IF(Raw!$N46&lt;$A$9,IF(Raw!$X46&gt;$C$9,IF(Raw!$X46&lt;$A$9,Raw!X46,-999),-999),-999),-999),-999),-999)</f>
        <v>512</v>
      </c>
      <c r="R46" s="9">
        <f t="shared" si="4"/>
        <v>0.11423400000000006</v>
      </c>
      <c r="S46" s="9">
        <f t="shared" si="5"/>
        <v>0.16669268944705734</v>
      </c>
      <c r="T46" s="9">
        <f t="shared" si="6"/>
        <v>0.11981600000000003</v>
      </c>
      <c r="U46" s="9">
        <f t="shared" si="7"/>
        <v>0.19099296704137528</v>
      </c>
      <c r="V46" s="15">
        <f t="shared" si="0"/>
        <v>0</v>
      </c>
      <c r="X46" s="11">
        <f t="shared" si="8"/>
        <v>1.6254E+18</v>
      </c>
      <c r="Y46" s="11">
        <f t="shared" si="9"/>
        <v>6.377E-18</v>
      </c>
      <c r="Z46" s="11">
        <f t="shared" si="10"/>
        <v>9.7299999999999991E-4</v>
      </c>
      <c r="AA46" s="16">
        <f t="shared" si="11"/>
        <v>9.9846180249459418E-3</v>
      </c>
      <c r="AB46" s="9">
        <f t="shared" si="1"/>
        <v>0.5087123169932769</v>
      </c>
      <c r="AC46" s="9">
        <f t="shared" si="2"/>
        <v>0.99001538197505401</v>
      </c>
      <c r="AD46" s="15">
        <f t="shared" si="3"/>
        <v>10.261683478875586</v>
      </c>
      <c r="AE46" s="3">
        <f t="shared" si="12"/>
        <v>767.79079999999976</v>
      </c>
      <c r="AF46" s="2">
        <f t="shared" si="13"/>
        <v>0.25</v>
      </c>
      <c r="AG46" s="9">
        <f t="shared" si="14"/>
        <v>1.5076225957460845E-3</v>
      </c>
      <c r="AH46" s="2">
        <f t="shared" si="15"/>
        <v>7.295307280322072E-2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122.4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0.56909699999999996</v>
      </c>
      <c r="F47" s="9">
        <f>IF(Raw!$G47&gt;$C$8,IF(Raw!$Q47&gt;$C$8,IF(Raw!$N47&gt;$C$9,IF(Raw!$N47&lt;$A$9,IF(Raw!$X47&gt;$C$9,IF(Raw!$X47&lt;$A$9,Raw!I47,-999),-999),-999),-999),-999),-999)</f>
        <v>0.71062499999999995</v>
      </c>
      <c r="G47" s="9">
        <f>Raw!G47</f>
        <v>0.91989100000000001</v>
      </c>
      <c r="H47" s="9">
        <f>IF(Raw!$G47&gt;$C$8,IF(Raw!$Q47&gt;$C$8,IF(Raw!$N47&gt;$C$9,IF(Raw!$N47&lt;$A$9,IF(Raw!$X47&gt;$C$9,IF(Raw!$X47&lt;$A$9,Raw!L47,-999),-999),-999),-999),-999),-999)</f>
        <v>787.1</v>
      </c>
      <c r="I47" s="9">
        <f>IF(Raw!$G47&gt;$C$8,IF(Raw!$Q47&gt;$C$8,IF(Raw!$N47&gt;$C$9,IF(Raw!$N47&lt;$A$9,IF(Raw!$X47&gt;$C$9,IF(Raw!$X47&lt;$A$9,Raw!M47,-999),-999),-999),-999),-999),-999)</f>
        <v>0.22916400000000001</v>
      </c>
      <c r="J47" s="9">
        <f>IF(Raw!$G47&gt;$C$8,IF(Raw!$Q47&gt;$C$8,IF(Raw!$N47&gt;$C$9,IF(Raw!$N47&lt;$A$9,IF(Raw!$X47&gt;$C$9,IF(Raw!$X47&lt;$A$9,Raw!N47,-999),-999),-999),-999),-999),-999)</f>
        <v>572</v>
      </c>
      <c r="K47" s="9">
        <f>IF(Raw!$G47&gt;$C$8,IF(Raw!$Q47&gt;$C$8,IF(Raw!$N47&gt;$C$9,IF(Raw!$N47&lt;$A$9,IF(Raw!$X47&gt;$C$9,IF(Raw!$X47&lt;$A$9,Raw!R47,-999),-999),-999),-999),-999),-999)</f>
        <v>0.518154</v>
      </c>
      <c r="L47" s="9">
        <f>IF(Raw!$G47&gt;$C$8,IF(Raw!$Q47&gt;$C$8,IF(Raw!$N47&gt;$C$9,IF(Raw!$N47&lt;$A$9,IF(Raw!$X47&gt;$C$9,IF(Raw!$X47&lt;$A$9,Raw!S47,-999),-999),-999),-999),-999),-999)</f>
        <v>0.64466000000000001</v>
      </c>
      <c r="M47" s="9">
        <f>Raw!Q47</f>
        <v>0.86485699999999999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0.22917899999999999</v>
      </c>
      <c r="P47" s="9">
        <f>IF(Raw!$G47&gt;$C$8,IF(Raw!$Q47&gt;$C$8,IF(Raw!$N47&gt;$C$9,IF(Raw!$N47&lt;$A$9,IF(Raw!$X47&gt;$C$9,IF(Raw!$X47&lt;$A$9,Raw!X47,-999),-999),-999),-999),-999),-999)</f>
        <v>974</v>
      </c>
      <c r="R47" s="9">
        <f t="shared" si="4"/>
        <v>0.14152799999999999</v>
      </c>
      <c r="S47" s="9">
        <f t="shared" si="5"/>
        <v>0.1991598944591029</v>
      </c>
      <c r="T47" s="9">
        <f t="shared" si="6"/>
        <v>0.12650600000000001</v>
      </c>
      <c r="U47" s="9">
        <f t="shared" si="7"/>
        <v>0.19623677597493253</v>
      </c>
      <c r="V47" s="15">
        <f t="shared" si="0"/>
        <v>0</v>
      </c>
      <c r="X47" s="11">
        <f t="shared" si="8"/>
        <v>1.6254E+18</v>
      </c>
      <c r="Y47" s="11">
        <f t="shared" si="9"/>
        <v>7.8709999999999992E-18</v>
      </c>
      <c r="Z47" s="11">
        <f t="shared" si="10"/>
        <v>5.7200000000000003E-4</v>
      </c>
      <c r="AA47" s="16">
        <f t="shared" si="11"/>
        <v>7.2647328299518888E-3</v>
      </c>
      <c r="AB47" s="9">
        <f t="shared" si="1"/>
        <v>0.51907303229138591</v>
      </c>
      <c r="AC47" s="9">
        <f t="shared" si="2"/>
        <v>0.99273526717004801</v>
      </c>
      <c r="AD47" s="15">
        <f t="shared" si="3"/>
        <v>12.700581870545259</v>
      </c>
      <c r="AE47" s="3">
        <f t="shared" si="12"/>
        <v>947.66839999999968</v>
      </c>
      <c r="AF47" s="2">
        <f t="shared" si="13"/>
        <v>0.25</v>
      </c>
      <c r="AG47" s="9">
        <f t="shared" si="14"/>
        <v>1.9171701840626763E-3</v>
      </c>
      <c r="AH47" s="2">
        <f t="shared" si="15"/>
        <v>9.2770867462936626E-2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121.1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0.58461200000000002</v>
      </c>
      <c r="F48" s="9">
        <f>IF(Raw!$G48&gt;$C$8,IF(Raw!$Q48&gt;$C$8,IF(Raw!$N48&gt;$C$9,IF(Raw!$N48&lt;$A$9,IF(Raw!$X48&gt;$C$9,IF(Raw!$X48&lt;$A$9,Raw!I48,-999),-999),-999),-999),-999),-999)</f>
        <v>0.73177099999999995</v>
      </c>
      <c r="G48" s="9">
        <f>Raw!G48</f>
        <v>0.89778999999999998</v>
      </c>
      <c r="H48" s="9">
        <f>IF(Raw!$G48&gt;$C$8,IF(Raw!$Q48&gt;$C$8,IF(Raw!$N48&gt;$C$9,IF(Raw!$N48&lt;$A$9,IF(Raw!$X48&gt;$C$9,IF(Raw!$X48&lt;$A$9,Raw!L48,-999),-999),-999),-999),-999),-999)</f>
        <v>638.70000000000005</v>
      </c>
      <c r="I48" s="9">
        <f>IF(Raw!$G48&gt;$C$8,IF(Raw!$Q48&gt;$C$8,IF(Raw!$N48&gt;$C$9,IF(Raw!$N48&lt;$A$9,IF(Raw!$X48&gt;$C$9,IF(Raw!$X48&lt;$A$9,Raw!M48,-999),-999),-999),-999),-999),-999)</f>
        <v>0.24615799999999999</v>
      </c>
      <c r="J48" s="9">
        <f>IF(Raw!$G48&gt;$C$8,IF(Raw!$Q48&gt;$C$8,IF(Raw!$N48&gt;$C$9,IF(Raw!$N48&lt;$A$9,IF(Raw!$X48&gt;$C$9,IF(Raw!$X48&lt;$A$9,Raw!N48,-999),-999),-999),-999),-999),-999)</f>
        <v>1236</v>
      </c>
      <c r="K48" s="9">
        <f>IF(Raw!$G48&gt;$C$8,IF(Raw!$Q48&gt;$C$8,IF(Raw!$N48&gt;$C$9,IF(Raw!$N48&lt;$A$9,IF(Raw!$X48&gt;$C$9,IF(Raw!$X48&lt;$A$9,Raw!R48,-999),-999),-999),-999),-999),-999)</f>
        <v>0.55067100000000002</v>
      </c>
      <c r="L48" s="9">
        <f>IF(Raw!$G48&gt;$C$8,IF(Raw!$Q48&gt;$C$8,IF(Raw!$N48&gt;$C$9,IF(Raw!$N48&lt;$A$9,IF(Raw!$X48&gt;$C$9,IF(Raw!$X48&lt;$A$9,Raw!S48,-999),-999),-999),-999),-999),-999)</f>
        <v>0.73294800000000004</v>
      </c>
      <c r="M48" s="9">
        <f>Raw!Q48</f>
        <v>0.94297600000000004</v>
      </c>
      <c r="N48" s="9">
        <f>IF(Raw!$G48&gt;$C$8,IF(Raw!$Q48&gt;$C$8,IF(Raw!$N48&gt;$C$9,IF(Raw!$N48&lt;$A$9,IF(Raw!$X48&gt;$C$9,IF(Raw!$X48&lt;$A$9,Raw!V48,-999),-999),-999),-999),-999),-999)</f>
        <v>685.8</v>
      </c>
      <c r="O48" s="9">
        <f>IF(Raw!$G48&gt;$C$8,IF(Raw!$Q48&gt;$C$8,IF(Raw!$N48&gt;$C$9,IF(Raw!$N48&lt;$A$9,IF(Raw!$X48&gt;$C$9,IF(Raw!$X48&lt;$A$9,Raw!W48,-999),-999),-999),-999),-999),-999)</f>
        <v>8.4297999999999998E-2</v>
      </c>
      <c r="P48" s="9">
        <f>IF(Raw!$G48&gt;$C$8,IF(Raw!$Q48&gt;$C$8,IF(Raw!$N48&gt;$C$9,IF(Raw!$N48&lt;$A$9,IF(Raw!$X48&gt;$C$9,IF(Raw!$X48&lt;$A$9,Raw!X48,-999),-999),-999),-999),-999),-999)</f>
        <v>623</v>
      </c>
      <c r="R48" s="9">
        <f t="shared" si="4"/>
        <v>0.14715899999999993</v>
      </c>
      <c r="S48" s="9">
        <f t="shared" si="5"/>
        <v>0.2010997976142809</v>
      </c>
      <c r="T48" s="9">
        <f t="shared" si="6"/>
        <v>0.18227700000000002</v>
      </c>
      <c r="U48" s="9">
        <f t="shared" si="7"/>
        <v>0.24869022086150724</v>
      </c>
      <c r="V48" s="15">
        <f t="shared" si="0"/>
        <v>0</v>
      </c>
      <c r="X48" s="11">
        <f t="shared" si="8"/>
        <v>1.6254E+18</v>
      </c>
      <c r="Y48" s="11">
        <f t="shared" si="9"/>
        <v>6.387E-18</v>
      </c>
      <c r="Z48" s="11">
        <f t="shared" si="10"/>
        <v>1.2359999999999999E-3</v>
      </c>
      <c r="AA48" s="16">
        <f t="shared" si="11"/>
        <v>1.2668887076776044E-2</v>
      </c>
      <c r="AB48" s="9">
        <f t="shared" si="1"/>
        <v>0.55298024672969348</v>
      </c>
      <c r="AC48" s="9">
        <f t="shared" si="2"/>
        <v>0.98733111292322417</v>
      </c>
      <c r="AD48" s="15">
        <f t="shared" si="3"/>
        <v>10.249908638168323</v>
      </c>
      <c r="AE48" s="3">
        <f t="shared" si="12"/>
        <v>768.99479999999983</v>
      </c>
      <c r="AF48" s="2">
        <f t="shared" si="13"/>
        <v>0.25</v>
      </c>
      <c r="AG48" s="9">
        <f t="shared" si="14"/>
        <v>1.9608092638741166E-3</v>
      </c>
      <c r="AH48" s="2">
        <f t="shared" si="15"/>
        <v>9.4882539824131279E-2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120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0.57799199999999995</v>
      </c>
      <c r="F49" s="9">
        <f>IF(Raw!$G49&gt;$C$8,IF(Raw!$Q49&gt;$C$8,IF(Raw!$N49&gt;$C$9,IF(Raw!$N49&lt;$A$9,IF(Raw!$X49&gt;$C$9,IF(Raw!$X49&lt;$A$9,Raw!I49,-999),-999),-999),-999),-999),-999)</f>
        <v>0.74526999999999999</v>
      </c>
      <c r="G49" s="9">
        <f>Raw!G49</f>
        <v>0.90862299999999996</v>
      </c>
      <c r="H49" s="9">
        <f>IF(Raw!$G49&gt;$C$8,IF(Raw!$Q49&gt;$C$8,IF(Raw!$N49&gt;$C$9,IF(Raw!$N49&lt;$A$9,IF(Raw!$X49&gt;$C$9,IF(Raw!$X49&lt;$A$9,Raw!L49,-999),-999),-999),-999),-999),-999)</f>
        <v>712.7</v>
      </c>
      <c r="I49" s="9">
        <f>IF(Raw!$G49&gt;$C$8,IF(Raw!$Q49&gt;$C$8,IF(Raw!$N49&gt;$C$9,IF(Raw!$N49&lt;$A$9,IF(Raw!$X49&gt;$C$9,IF(Raw!$X49&lt;$A$9,Raw!M49,-999),-999),-999),-999),-999),-999)</f>
        <v>2.0999999999999999E-5</v>
      </c>
      <c r="J49" s="9">
        <f>IF(Raw!$G49&gt;$C$8,IF(Raw!$Q49&gt;$C$8,IF(Raw!$N49&gt;$C$9,IF(Raw!$N49&lt;$A$9,IF(Raw!$X49&gt;$C$9,IF(Raw!$X49&lt;$A$9,Raw!N49,-999),-999),-999),-999),-999),-999)</f>
        <v>1363</v>
      </c>
      <c r="K49" s="9">
        <f>IF(Raw!$G49&gt;$C$8,IF(Raw!$Q49&gt;$C$8,IF(Raw!$N49&gt;$C$9,IF(Raw!$N49&lt;$A$9,IF(Raw!$X49&gt;$C$9,IF(Raw!$X49&lt;$A$9,Raw!R49,-999),-999),-999),-999),-999),-999)</f>
        <v>0.52641300000000002</v>
      </c>
      <c r="L49" s="9">
        <f>IF(Raw!$G49&gt;$C$8,IF(Raw!$Q49&gt;$C$8,IF(Raw!$N49&gt;$C$9,IF(Raw!$N49&lt;$A$9,IF(Raw!$X49&gt;$C$9,IF(Raw!$X49&lt;$A$9,Raw!S49,-999),-999),-999),-999),-999),-999)</f>
        <v>0.68217899999999998</v>
      </c>
      <c r="M49" s="9">
        <f>Raw!Q49</f>
        <v>0.95184199999999997</v>
      </c>
      <c r="N49" s="9">
        <f>IF(Raw!$G49&gt;$C$8,IF(Raw!$Q49&gt;$C$8,IF(Raw!$N49&gt;$C$9,IF(Raw!$N49&lt;$A$9,IF(Raw!$X49&gt;$C$9,IF(Raw!$X49&lt;$A$9,Raw!V49,-999),-999),-999),-999),-999),-999)</f>
        <v>781.4</v>
      </c>
      <c r="O49" s="9">
        <f>IF(Raw!$G49&gt;$C$8,IF(Raw!$Q49&gt;$C$8,IF(Raw!$N49&gt;$C$9,IF(Raw!$N49&lt;$A$9,IF(Raw!$X49&gt;$C$9,IF(Raw!$X49&lt;$A$9,Raw!W49,-999),-999),-999),-999),-999),-999)</f>
        <v>0.22917799999999999</v>
      </c>
      <c r="P49" s="9">
        <f>IF(Raw!$G49&gt;$C$8,IF(Raw!$Q49&gt;$C$8,IF(Raw!$N49&gt;$C$9,IF(Raw!$N49&lt;$A$9,IF(Raw!$X49&gt;$C$9,IF(Raw!$X49&lt;$A$9,Raw!X49,-999),-999),-999),-999),-999),-999)</f>
        <v>1899</v>
      </c>
      <c r="R49" s="9">
        <f t="shared" si="4"/>
        <v>0.16727800000000004</v>
      </c>
      <c r="S49" s="9">
        <f t="shared" si="5"/>
        <v>0.22445288284782702</v>
      </c>
      <c r="T49" s="9">
        <f t="shared" si="6"/>
        <v>0.15576599999999996</v>
      </c>
      <c r="U49" s="9">
        <f t="shared" si="7"/>
        <v>0.22833596460752964</v>
      </c>
      <c r="V49" s="15">
        <f t="shared" si="0"/>
        <v>0</v>
      </c>
      <c r="X49" s="11">
        <f t="shared" si="8"/>
        <v>2.1671999999999997E+18</v>
      </c>
      <c r="Y49" s="11">
        <f t="shared" si="9"/>
        <v>7.1270000000000007E-18</v>
      </c>
      <c r="Z49" s="11">
        <f t="shared" si="10"/>
        <v>1.3629999999999998E-3</v>
      </c>
      <c r="AA49" s="16">
        <f t="shared" si="11"/>
        <v>2.0618334273196374E-2</v>
      </c>
      <c r="AB49" s="9">
        <f t="shared" si="1"/>
        <v>0.52962463545639871</v>
      </c>
      <c r="AC49" s="9">
        <f t="shared" si="2"/>
        <v>0.97938166572680374</v>
      </c>
      <c r="AD49" s="15">
        <f t="shared" si="3"/>
        <v>15.12717114687922</v>
      </c>
      <c r="AE49" s="3">
        <f t="shared" si="12"/>
        <v>858.09079999999983</v>
      </c>
      <c r="AF49" s="2">
        <f t="shared" si="13"/>
        <v>0.25</v>
      </c>
      <c r="AG49" s="9">
        <f t="shared" si="14"/>
        <v>2.656982473542967E-3</v>
      </c>
      <c r="AH49" s="2">
        <f t="shared" si="15"/>
        <v>0.12856999913385977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118.7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0.61769799999999997</v>
      </c>
      <c r="F50" s="9">
        <f>IF(Raw!$G50&gt;$C$8,IF(Raw!$Q50&gt;$C$8,IF(Raw!$N50&gt;$C$9,IF(Raw!$N50&lt;$A$9,IF(Raw!$X50&gt;$C$9,IF(Raw!$X50&lt;$A$9,Raw!I50,-999),-999),-999),-999),-999),-999)</f>
        <v>0.74267099999999997</v>
      </c>
      <c r="G50" s="9">
        <f>Raw!G50</f>
        <v>0.91490499999999997</v>
      </c>
      <c r="H50" s="9">
        <f>IF(Raw!$G50&gt;$C$8,IF(Raw!$Q50&gt;$C$8,IF(Raw!$N50&gt;$C$9,IF(Raw!$N50&lt;$A$9,IF(Raw!$X50&gt;$C$9,IF(Raw!$X50&lt;$A$9,Raw!L50,-999),-999),-999),-999),-999),-999)</f>
        <v>592.70000000000005</v>
      </c>
      <c r="I50" s="9">
        <f>IF(Raw!$G50&gt;$C$8,IF(Raw!$Q50&gt;$C$8,IF(Raw!$N50&gt;$C$9,IF(Raw!$N50&lt;$A$9,IF(Raw!$X50&gt;$C$9,IF(Raw!$X50&lt;$A$9,Raw!M50,-999),-999),-999),-999),-999),-999)</f>
        <v>0.36365700000000001</v>
      </c>
      <c r="J50" s="9">
        <f>IF(Raw!$G50&gt;$C$8,IF(Raw!$Q50&gt;$C$8,IF(Raw!$N50&gt;$C$9,IF(Raw!$N50&lt;$A$9,IF(Raw!$X50&gt;$C$9,IF(Raw!$X50&lt;$A$9,Raw!N50,-999),-999),-999),-999),-999),-999)</f>
        <v>1179</v>
      </c>
      <c r="K50" s="9">
        <f>IF(Raw!$G50&gt;$C$8,IF(Raw!$Q50&gt;$C$8,IF(Raw!$N50&gt;$C$9,IF(Raw!$N50&lt;$A$9,IF(Raw!$X50&gt;$C$9,IF(Raw!$X50&lt;$A$9,Raw!R50,-999),-999),-999),-999),-999),-999)</f>
        <v>0.53831799999999996</v>
      </c>
      <c r="L50" s="9">
        <f>IF(Raw!$G50&gt;$C$8,IF(Raw!$Q50&gt;$C$8,IF(Raw!$N50&gt;$C$9,IF(Raw!$N50&lt;$A$9,IF(Raw!$X50&gt;$C$9,IF(Raw!$X50&lt;$A$9,Raw!S50,-999),-999),-999),-999),-999),-999)</f>
        <v>0.69906400000000002</v>
      </c>
      <c r="M50" s="9">
        <f>Raw!Q50</f>
        <v>0.94525400000000004</v>
      </c>
      <c r="N50" s="9">
        <f>IF(Raw!$G50&gt;$C$8,IF(Raw!$Q50&gt;$C$8,IF(Raw!$N50&gt;$C$9,IF(Raw!$N50&lt;$A$9,IF(Raw!$X50&gt;$C$9,IF(Raw!$X50&lt;$A$9,Raw!V50,-999),-999),-999),-999),-999),-999)</f>
        <v>765.1</v>
      </c>
      <c r="O50" s="9">
        <f>IF(Raw!$G50&gt;$C$8,IF(Raw!$Q50&gt;$C$8,IF(Raw!$N50&gt;$C$9,IF(Raw!$N50&lt;$A$9,IF(Raw!$X50&gt;$C$9,IF(Raw!$X50&lt;$A$9,Raw!W50,-999),-999),-999),-999),-999),-999)</f>
        <v>0.19814799999999999</v>
      </c>
      <c r="P50" s="9">
        <f>IF(Raw!$G50&gt;$C$8,IF(Raw!$Q50&gt;$C$8,IF(Raw!$N50&gt;$C$9,IF(Raw!$N50&lt;$A$9,IF(Raw!$X50&gt;$C$9,IF(Raw!$X50&lt;$A$9,Raw!X50,-999),-999),-999),-999),-999),-999)</f>
        <v>674</v>
      </c>
      <c r="R50" s="9">
        <f t="shared" si="4"/>
        <v>0.124973</v>
      </c>
      <c r="S50" s="9">
        <f t="shared" si="5"/>
        <v>0.16827505045975943</v>
      </c>
      <c r="T50" s="9">
        <f t="shared" si="6"/>
        <v>0.16074600000000006</v>
      </c>
      <c r="U50" s="9">
        <f t="shared" si="7"/>
        <v>0.2299446116521521</v>
      </c>
      <c r="V50" s="15">
        <f t="shared" si="0"/>
        <v>0</v>
      </c>
      <c r="X50" s="11">
        <f t="shared" si="8"/>
        <v>1.6254E+18</v>
      </c>
      <c r="Y50" s="11">
        <f t="shared" si="9"/>
        <v>5.9270000000000001E-18</v>
      </c>
      <c r="Z50" s="11">
        <f t="shared" si="10"/>
        <v>1.1789999999999999E-3</v>
      </c>
      <c r="AA50" s="16">
        <f t="shared" si="11"/>
        <v>1.1230626747357959E-2</v>
      </c>
      <c r="AB50" s="9">
        <f t="shared" si="1"/>
        <v>0.54012327832713081</v>
      </c>
      <c r="AC50" s="9">
        <f t="shared" si="2"/>
        <v>0.9887693732526418</v>
      </c>
      <c r="AD50" s="15">
        <f t="shared" si="3"/>
        <v>9.5255527967412696</v>
      </c>
      <c r="AE50" s="3">
        <f t="shared" si="12"/>
        <v>713.61079999999981</v>
      </c>
      <c r="AF50" s="2">
        <f t="shared" si="13"/>
        <v>0.25</v>
      </c>
      <c r="AG50" s="9">
        <f t="shared" si="14"/>
        <v>1.6848842604759559E-3</v>
      </c>
      <c r="AH50" s="2">
        <f t="shared" si="15"/>
        <v>8.1530672508045257E-2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117.7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0.56252599999999997</v>
      </c>
      <c r="F51" s="9">
        <f>IF(Raw!$G51&gt;$C$8,IF(Raw!$Q51&gt;$C$8,IF(Raw!$N51&gt;$C$9,IF(Raw!$N51&lt;$A$9,IF(Raw!$X51&gt;$C$9,IF(Raw!$X51&lt;$A$9,Raw!I51,-999),-999),-999),-999),-999),-999)</f>
        <v>0.68195499999999998</v>
      </c>
      <c r="G51" s="9">
        <f>Raw!G51</f>
        <v>0.87609499999999996</v>
      </c>
      <c r="H51" s="9">
        <f>IF(Raw!$G51&gt;$C$8,IF(Raw!$Q51&gt;$C$8,IF(Raw!$N51&gt;$C$9,IF(Raw!$N51&lt;$A$9,IF(Raw!$X51&gt;$C$9,IF(Raw!$X51&lt;$A$9,Raw!L51,-999),-999),-999),-999),-999),-999)</f>
        <v>582.5</v>
      </c>
      <c r="I51" s="9">
        <f>IF(Raw!$G51&gt;$C$8,IF(Raw!$Q51&gt;$C$8,IF(Raw!$N51&gt;$C$9,IF(Raw!$N51&lt;$A$9,IF(Raw!$X51&gt;$C$9,IF(Raw!$X51&lt;$A$9,Raw!M51,-999),-999),-999),-999),-999),-999)</f>
        <v>0.20542299999999999</v>
      </c>
      <c r="J51" s="9">
        <f>IF(Raw!$G51&gt;$C$8,IF(Raw!$Q51&gt;$C$8,IF(Raw!$N51&gt;$C$9,IF(Raw!$N51&lt;$A$9,IF(Raw!$X51&gt;$C$9,IF(Raw!$X51&lt;$A$9,Raw!N51,-999),-999),-999),-999),-999),-999)</f>
        <v>1019</v>
      </c>
      <c r="K51" s="9">
        <f>IF(Raw!$G51&gt;$C$8,IF(Raw!$Q51&gt;$C$8,IF(Raw!$N51&gt;$C$9,IF(Raw!$N51&lt;$A$9,IF(Raw!$X51&gt;$C$9,IF(Raw!$X51&lt;$A$9,Raw!R51,-999),-999),-999),-999),-999),-999)</f>
        <v>0.56618999999999997</v>
      </c>
      <c r="L51" s="9">
        <f>IF(Raw!$G51&gt;$C$8,IF(Raw!$Q51&gt;$C$8,IF(Raw!$N51&gt;$C$9,IF(Raw!$N51&lt;$A$9,IF(Raw!$X51&gt;$C$9,IF(Raw!$X51&lt;$A$9,Raw!S51,-999),-999),-999),-999),-999),-999)</f>
        <v>0.74774300000000005</v>
      </c>
      <c r="M51" s="9">
        <f>Raw!Q51</f>
        <v>0.92477699999999996</v>
      </c>
      <c r="N51" s="9">
        <f>IF(Raw!$G51&gt;$C$8,IF(Raw!$Q51&gt;$C$8,IF(Raw!$N51&gt;$C$9,IF(Raw!$N51&lt;$A$9,IF(Raw!$X51&gt;$C$9,IF(Raw!$X51&lt;$A$9,Raw!V51,-999),-999),-999),-999),-999),-999)</f>
        <v>800</v>
      </c>
      <c r="O51" s="9">
        <f>IF(Raw!$G51&gt;$C$8,IF(Raw!$Q51&gt;$C$8,IF(Raw!$N51&gt;$C$9,IF(Raw!$N51&lt;$A$9,IF(Raw!$X51&gt;$C$9,IF(Raw!$X51&lt;$A$9,Raw!W51,-999),-999),-999),-999),-999),-999)</f>
        <v>0.14164099999999999</v>
      </c>
      <c r="P51" s="9">
        <f>IF(Raw!$G51&gt;$C$8,IF(Raw!$Q51&gt;$C$8,IF(Raw!$N51&gt;$C$9,IF(Raw!$N51&lt;$A$9,IF(Raw!$X51&gt;$C$9,IF(Raw!$X51&lt;$A$9,Raw!X51,-999),-999),-999),-999),-999),-999)</f>
        <v>778</v>
      </c>
      <c r="R51" s="9">
        <f t="shared" si="4"/>
        <v>0.11942900000000001</v>
      </c>
      <c r="S51" s="9">
        <f t="shared" si="5"/>
        <v>0.17512739110351858</v>
      </c>
      <c r="T51" s="9">
        <f t="shared" si="6"/>
        <v>0.18155300000000008</v>
      </c>
      <c r="U51" s="9">
        <f t="shared" si="7"/>
        <v>0.24280133682294594</v>
      </c>
      <c r="V51" s="15">
        <f t="shared" si="0"/>
        <v>0</v>
      </c>
      <c r="X51" s="11">
        <f t="shared" si="8"/>
        <v>2.1671999999999997E+18</v>
      </c>
      <c r="Y51" s="11">
        <f t="shared" si="9"/>
        <v>5.8249999999999994E-18</v>
      </c>
      <c r="Z51" s="11">
        <f t="shared" si="10"/>
        <v>1.0189999999999999E-3</v>
      </c>
      <c r="AA51" s="16">
        <f t="shared" si="11"/>
        <v>1.2700419271850916E-2</v>
      </c>
      <c r="AB51" s="9">
        <f t="shared" si="1"/>
        <v>0.56849579922006233</v>
      </c>
      <c r="AC51" s="9">
        <f t="shared" si="2"/>
        <v>0.98729958072814905</v>
      </c>
      <c r="AD51" s="15">
        <f t="shared" si="3"/>
        <v>12.463610669137308</v>
      </c>
      <c r="AE51" s="3">
        <f t="shared" si="12"/>
        <v>701.3299999999997</v>
      </c>
      <c r="AF51" s="2">
        <f t="shared" si="13"/>
        <v>0.25</v>
      </c>
      <c r="AG51" s="9">
        <f t="shared" si="14"/>
        <v>2.3278317939286692E-3</v>
      </c>
      <c r="AH51" s="2">
        <f t="shared" si="15"/>
        <v>0.11264256904566307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116.6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0.55224799999999996</v>
      </c>
      <c r="F52" s="9">
        <f>IF(Raw!$G52&gt;$C$8,IF(Raw!$Q52&gt;$C$8,IF(Raw!$N52&gt;$C$9,IF(Raw!$N52&lt;$A$9,IF(Raw!$X52&gt;$C$9,IF(Raw!$X52&lt;$A$9,Raw!I52,-999),-999),-999),-999),-999),-999)</f>
        <v>0.66517999999999999</v>
      </c>
      <c r="G52" s="9">
        <f>Raw!G52</f>
        <v>0.84283799999999998</v>
      </c>
      <c r="H52" s="9">
        <f>IF(Raw!$G52&gt;$C$8,IF(Raw!$Q52&gt;$C$8,IF(Raw!$N52&gt;$C$9,IF(Raw!$N52&lt;$A$9,IF(Raw!$X52&gt;$C$9,IF(Raw!$X52&lt;$A$9,Raw!L52,-999),-999),-999),-999),-999),-999)</f>
        <v>683.9</v>
      </c>
      <c r="I52" s="9">
        <f>IF(Raw!$G52&gt;$C$8,IF(Raw!$Q52&gt;$C$8,IF(Raw!$N52&gt;$C$9,IF(Raw!$N52&lt;$A$9,IF(Raw!$X52&gt;$C$9,IF(Raw!$X52&lt;$A$9,Raw!M52,-999),-999),-999),-999),-999),-999)</f>
        <v>0.29721799999999998</v>
      </c>
      <c r="J52" s="9">
        <f>IF(Raw!$G52&gt;$C$8,IF(Raw!$Q52&gt;$C$8,IF(Raw!$N52&gt;$C$9,IF(Raw!$N52&lt;$A$9,IF(Raw!$X52&gt;$C$9,IF(Raw!$X52&lt;$A$9,Raw!N52,-999),-999),-999),-999),-999),-999)</f>
        <v>886</v>
      </c>
      <c r="K52" s="9">
        <f>IF(Raw!$G52&gt;$C$8,IF(Raw!$Q52&gt;$C$8,IF(Raw!$N52&gt;$C$9,IF(Raw!$N52&lt;$A$9,IF(Raw!$X52&gt;$C$9,IF(Raw!$X52&lt;$A$9,Raw!R52,-999),-999),-999),-999),-999),-999)</f>
        <v>0.52148399999999995</v>
      </c>
      <c r="L52" s="9">
        <f>IF(Raw!$G52&gt;$C$8,IF(Raw!$Q52&gt;$C$8,IF(Raw!$N52&gt;$C$9,IF(Raw!$N52&lt;$A$9,IF(Raw!$X52&gt;$C$9,IF(Raw!$X52&lt;$A$9,Raw!S52,-999),-999),-999),-999),-999),-999)</f>
        <v>0.65778499999999995</v>
      </c>
      <c r="M52" s="9">
        <f>Raw!Q52</f>
        <v>0.880332</v>
      </c>
      <c r="N52" s="9">
        <f>IF(Raw!$G52&gt;$C$8,IF(Raw!$Q52&gt;$C$8,IF(Raw!$N52&gt;$C$9,IF(Raw!$N52&lt;$A$9,IF(Raw!$X52&gt;$C$9,IF(Raw!$X52&lt;$A$9,Raw!V52,-999),-999),-999),-999),-999),-999)</f>
        <v>735.4</v>
      </c>
      <c r="O52" s="9">
        <f>IF(Raw!$G52&gt;$C$8,IF(Raw!$Q52&gt;$C$8,IF(Raw!$N52&gt;$C$9,IF(Raw!$N52&lt;$A$9,IF(Raw!$X52&gt;$C$9,IF(Raw!$X52&lt;$A$9,Raw!W52,-999),-999),-999),-999),-999),-999)</f>
        <v>9.9999999999999995E-7</v>
      </c>
      <c r="P52" s="9">
        <f>IF(Raw!$G52&gt;$C$8,IF(Raw!$Q52&gt;$C$8,IF(Raw!$N52&gt;$C$9,IF(Raw!$N52&lt;$A$9,IF(Raw!$X52&gt;$C$9,IF(Raw!$X52&lt;$A$9,Raw!X52,-999),-999),-999),-999),-999),-999)</f>
        <v>846</v>
      </c>
      <c r="R52" s="9">
        <f t="shared" si="4"/>
        <v>0.11293200000000003</v>
      </c>
      <c r="S52" s="9">
        <f t="shared" si="5"/>
        <v>0.16977660182206325</v>
      </c>
      <c r="T52" s="9">
        <f t="shared" si="6"/>
        <v>0.13630100000000001</v>
      </c>
      <c r="U52" s="9">
        <f t="shared" si="7"/>
        <v>0.20721208297544033</v>
      </c>
      <c r="V52" s="15">
        <f t="shared" si="0"/>
        <v>0</v>
      </c>
      <c r="X52" s="11">
        <f t="shared" si="8"/>
        <v>2.1671999999999997E+18</v>
      </c>
      <c r="Y52" s="11">
        <f t="shared" si="9"/>
        <v>6.8389999999999996E-18</v>
      </c>
      <c r="Z52" s="11">
        <f t="shared" si="10"/>
        <v>8.8599999999999996E-4</v>
      </c>
      <c r="AA52" s="16">
        <f t="shared" si="11"/>
        <v>1.2961622144496164E-2</v>
      </c>
      <c r="AB52" s="9">
        <f t="shared" si="1"/>
        <v>0.52325068205991687</v>
      </c>
      <c r="AC52" s="9">
        <f t="shared" si="2"/>
        <v>0.98703837785550419</v>
      </c>
      <c r="AD52" s="15">
        <f t="shared" si="3"/>
        <v>14.629370366248498</v>
      </c>
      <c r="AE52" s="3">
        <f t="shared" si="12"/>
        <v>823.4155999999997</v>
      </c>
      <c r="AF52" s="2">
        <f t="shared" si="13"/>
        <v>0.25</v>
      </c>
      <c r="AG52" s="9">
        <f t="shared" si="14"/>
        <v>2.331832543238101E-3</v>
      </c>
      <c r="AH52" s="2">
        <f t="shared" si="15"/>
        <v>0.11283616322265531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115.3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0.54315899999999995</v>
      </c>
      <c r="F53" s="9">
        <f>IF(Raw!$G53&gt;$C$8,IF(Raw!$Q53&gt;$C$8,IF(Raw!$N53&gt;$C$9,IF(Raw!$N53&lt;$A$9,IF(Raw!$X53&gt;$C$9,IF(Raw!$X53&lt;$A$9,Raw!I53,-999),-999),-999),-999),-999),-999)</f>
        <v>0.66883599999999999</v>
      </c>
      <c r="G53" s="9">
        <f>Raw!G53</f>
        <v>0.84105399999999997</v>
      </c>
      <c r="H53" s="9">
        <f>IF(Raw!$G53&gt;$C$8,IF(Raw!$Q53&gt;$C$8,IF(Raw!$N53&gt;$C$9,IF(Raw!$N53&lt;$A$9,IF(Raw!$X53&gt;$C$9,IF(Raw!$X53&lt;$A$9,Raw!L53,-999),-999),-999),-999),-999),-999)</f>
        <v>765.2</v>
      </c>
      <c r="I53" s="9">
        <f>IF(Raw!$G53&gt;$C$8,IF(Raw!$Q53&gt;$C$8,IF(Raw!$N53&gt;$C$9,IF(Raw!$N53&lt;$A$9,IF(Raw!$X53&gt;$C$9,IF(Raw!$X53&lt;$A$9,Raw!M53,-999),-999),-999),-999),-999),-999)</f>
        <v>4.3781E-2</v>
      </c>
      <c r="J53" s="9">
        <f>IF(Raw!$G53&gt;$C$8,IF(Raw!$Q53&gt;$C$8,IF(Raw!$N53&gt;$C$9,IF(Raw!$N53&lt;$A$9,IF(Raw!$X53&gt;$C$9,IF(Raw!$X53&lt;$A$9,Raw!N53,-999),-999),-999),-999),-999),-999)</f>
        <v>540</v>
      </c>
      <c r="K53" s="9">
        <f>IF(Raw!$G53&gt;$C$8,IF(Raw!$Q53&gt;$C$8,IF(Raw!$N53&gt;$C$9,IF(Raw!$N53&lt;$A$9,IF(Raw!$X53&gt;$C$9,IF(Raw!$X53&lt;$A$9,Raw!R53,-999),-999),-999),-999),-999),-999)</f>
        <v>0.49951099999999998</v>
      </c>
      <c r="L53" s="9">
        <f>IF(Raw!$G53&gt;$C$8,IF(Raw!$Q53&gt;$C$8,IF(Raw!$N53&gt;$C$9,IF(Raw!$N53&lt;$A$9,IF(Raw!$X53&gt;$C$9,IF(Raw!$X53&lt;$A$9,Raw!S53,-999),-999),-999),-999),-999),-999)</f>
        <v>0.65161999999999998</v>
      </c>
      <c r="M53" s="9">
        <f>Raw!Q53</f>
        <v>0.90825400000000001</v>
      </c>
      <c r="N53" s="9">
        <f>IF(Raw!$G53&gt;$C$8,IF(Raw!$Q53&gt;$C$8,IF(Raw!$N53&gt;$C$9,IF(Raw!$N53&lt;$A$9,IF(Raw!$X53&gt;$C$9,IF(Raw!$X53&lt;$A$9,Raw!V53,-999),-999),-999),-999),-999),-999)</f>
        <v>799.9</v>
      </c>
      <c r="O53" s="9">
        <f>IF(Raw!$G53&gt;$C$8,IF(Raw!$Q53&gt;$C$8,IF(Raw!$N53&gt;$C$9,IF(Raw!$N53&lt;$A$9,IF(Raw!$X53&gt;$C$9,IF(Raw!$X53&lt;$A$9,Raw!W53,-999),-999),-999),-999),-999),-999)</f>
        <v>6.1027999999999999E-2</v>
      </c>
      <c r="P53" s="9">
        <f>IF(Raw!$G53&gt;$C$8,IF(Raw!$Q53&gt;$C$8,IF(Raw!$N53&gt;$C$9,IF(Raw!$N53&lt;$A$9,IF(Raw!$X53&gt;$C$9,IF(Raw!$X53&lt;$A$9,Raw!X53,-999),-999),-999),-999),-999),-999)</f>
        <v>1326</v>
      </c>
      <c r="R53" s="9">
        <f t="shared" si="4"/>
        <v>0.12567700000000004</v>
      </c>
      <c r="S53" s="9">
        <f t="shared" si="5"/>
        <v>0.18790406018814784</v>
      </c>
      <c r="T53" s="9">
        <f t="shared" si="6"/>
        <v>0.15210899999999999</v>
      </c>
      <c r="U53" s="9">
        <f t="shared" si="7"/>
        <v>0.23343206163101193</v>
      </c>
      <c r="V53" s="15">
        <f t="shared" si="0"/>
        <v>0</v>
      </c>
      <c r="X53" s="11">
        <f t="shared" si="8"/>
        <v>2.1671999999999997E+18</v>
      </c>
      <c r="Y53" s="11">
        <f t="shared" si="9"/>
        <v>7.6520000000000006E-18</v>
      </c>
      <c r="Z53" s="11">
        <f t="shared" si="10"/>
        <v>5.4000000000000001E-4</v>
      </c>
      <c r="AA53" s="16">
        <f t="shared" si="11"/>
        <v>8.8755627232764249E-3</v>
      </c>
      <c r="AB53" s="9">
        <f t="shared" si="1"/>
        <v>0.50086105297027483</v>
      </c>
      <c r="AC53" s="9">
        <f t="shared" si="2"/>
        <v>0.99112443727672361</v>
      </c>
      <c r="AD53" s="15">
        <f t="shared" si="3"/>
        <v>16.436227265326714</v>
      </c>
      <c r="AE53" s="3">
        <f t="shared" si="12"/>
        <v>921.30079999999987</v>
      </c>
      <c r="AF53" s="2">
        <f t="shared" si="13"/>
        <v>0.25</v>
      </c>
      <c r="AG53" s="9">
        <f t="shared" si="14"/>
        <v>2.9513403199854338E-3</v>
      </c>
      <c r="AH53" s="2">
        <f t="shared" si="15"/>
        <v>0.14281382213194205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114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0.55485200000000001</v>
      </c>
      <c r="F54" s="9">
        <f>IF(Raw!$G54&gt;$C$8,IF(Raw!$Q54&gt;$C$8,IF(Raw!$N54&gt;$C$9,IF(Raw!$N54&lt;$A$9,IF(Raw!$X54&gt;$C$9,IF(Raw!$X54&lt;$A$9,Raw!I54,-999),-999),-999),-999),-999),-999)</f>
        <v>0.67135900000000004</v>
      </c>
      <c r="G54" s="9">
        <f>Raw!G54</f>
        <v>0.81611199999999995</v>
      </c>
      <c r="H54" s="9">
        <f>IF(Raw!$G54&gt;$C$8,IF(Raw!$Q54&gt;$C$8,IF(Raw!$N54&gt;$C$9,IF(Raw!$N54&lt;$A$9,IF(Raw!$X54&gt;$C$9,IF(Raw!$X54&lt;$A$9,Raw!L54,-999),-999),-999),-999),-999),-999)</f>
        <v>749.8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1867</v>
      </c>
      <c r="K54" s="9">
        <f>IF(Raw!$G54&gt;$C$8,IF(Raw!$Q54&gt;$C$8,IF(Raw!$N54&gt;$C$9,IF(Raw!$N54&lt;$A$9,IF(Raw!$X54&gt;$C$9,IF(Raw!$X54&lt;$A$9,Raw!R54,-999),-999),-999),-999),-999),-999)</f>
        <v>0.50661400000000001</v>
      </c>
      <c r="L54" s="9">
        <f>IF(Raw!$G54&gt;$C$8,IF(Raw!$Q54&gt;$C$8,IF(Raw!$N54&gt;$C$9,IF(Raw!$N54&lt;$A$9,IF(Raw!$X54&gt;$C$9,IF(Raw!$X54&lt;$A$9,Raw!S54,-999),-999),-999),-999),-999),-999)</f>
        <v>0.63776600000000006</v>
      </c>
      <c r="M54" s="9">
        <f>Raw!Q54</f>
        <v>0.89855600000000002</v>
      </c>
      <c r="N54" s="9">
        <f>IF(Raw!$G54&gt;$C$8,IF(Raw!$Q54&gt;$C$8,IF(Raw!$N54&gt;$C$9,IF(Raw!$N54&lt;$A$9,IF(Raw!$X54&gt;$C$9,IF(Raw!$X54&lt;$A$9,Raw!V54,-999),-999),-999),-999),-999),-999)</f>
        <v>643.4</v>
      </c>
      <c r="O54" s="9">
        <f>IF(Raw!$G54&gt;$C$8,IF(Raw!$Q54&gt;$C$8,IF(Raw!$N54&gt;$C$9,IF(Raw!$N54&lt;$A$9,IF(Raw!$X54&gt;$C$9,IF(Raw!$X54&lt;$A$9,Raw!W54,-999),-999),-999),-999),-999),-999)</f>
        <v>0.239706</v>
      </c>
      <c r="P54" s="9">
        <f>IF(Raw!$G54&gt;$C$8,IF(Raw!$Q54&gt;$C$8,IF(Raw!$N54&gt;$C$9,IF(Raw!$N54&lt;$A$9,IF(Raw!$X54&gt;$C$9,IF(Raw!$X54&lt;$A$9,Raw!X54,-999),-999),-999),-999),-999),-999)</f>
        <v>946</v>
      </c>
      <c r="R54" s="9">
        <f t="shared" si="4"/>
        <v>0.11650700000000003</v>
      </c>
      <c r="S54" s="9">
        <f t="shared" si="5"/>
        <v>0.17353904542874979</v>
      </c>
      <c r="T54" s="9">
        <f t="shared" si="6"/>
        <v>0.13115200000000005</v>
      </c>
      <c r="U54" s="9">
        <f t="shared" si="7"/>
        <v>0.20564282197545813</v>
      </c>
      <c r="V54" s="15">
        <f t="shared" si="0"/>
        <v>0</v>
      </c>
      <c r="X54" s="11">
        <f t="shared" si="8"/>
        <v>2.1671999999999997E+18</v>
      </c>
      <c r="Y54" s="11">
        <f t="shared" si="9"/>
        <v>7.4979999999999997E-18</v>
      </c>
      <c r="Z54" s="11">
        <f t="shared" si="10"/>
        <v>1.867E-3</v>
      </c>
      <c r="AA54" s="16">
        <f t="shared" si="11"/>
        <v>2.9444824877579726E-2</v>
      </c>
      <c r="AB54" s="9">
        <f t="shared" si="1"/>
        <v>0.51047574767234438</v>
      </c>
      <c r="AC54" s="9">
        <f t="shared" si="2"/>
        <v>0.97055517512241996</v>
      </c>
      <c r="AD54" s="15">
        <f t="shared" si="3"/>
        <v>15.77119704208876</v>
      </c>
      <c r="AE54" s="3">
        <f t="shared" si="12"/>
        <v>902.75919999999974</v>
      </c>
      <c r="AF54" s="2">
        <f t="shared" si="13"/>
        <v>0.25</v>
      </c>
      <c r="AG54" s="9">
        <f t="shared" si="14"/>
        <v>2.4947949735893314E-3</v>
      </c>
      <c r="AH54" s="2">
        <f t="shared" si="15"/>
        <v>0.12072183041758067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112.7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0.55391299999999999</v>
      </c>
      <c r="F55" s="9">
        <f>IF(Raw!$G55&gt;$C$8,IF(Raw!$Q55&gt;$C$8,IF(Raw!$N55&gt;$C$9,IF(Raw!$N55&lt;$A$9,IF(Raw!$X55&gt;$C$9,IF(Raw!$X55&lt;$A$9,Raw!I55,-999),-999),-999),-999),-999),-999)</f>
        <v>0.68171300000000001</v>
      </c>
      <c r="G55" s="9">
        <f>Raw!G55</f>
        <v>0.83675200000000005</v>
      </c>
      <c r="H55" s="9">
        <f>IF(Raw!$G55&gt;$C$8,IF(Raw!$Q55&gt;$C$8,IF(Raw!$N55&gt;$C$9,IF(Raw!$N55&lt;$A$9,IF(Raw!$X55&gt;$C$9,IF(Raw!$X55&lt;$A$9,Raw!L55,-999),-999),-999),-999),-999),-999)</f>
        <v>671.9</v>
      </c>
      <c r="I55" s="9">
        <f>IF(Raw!$G55&gt;$C$8,IF(Raw!$Q55&gt;$C$8,IF(Raw!$N55&gt;$C$9,IF(Raw!$N55&lt;$A$9,IF(Raw!$X55&gt;$C$9,IF(Raw!$X55&lt;$A$9,Raw!M55,-999),-999),-999),-999),-999),-999)</f>
        <v>1.6292999999999998E-2</v>
      </c>
      <c r="J55" s="9">
        <f>IF(Raw!$G55&gt;$C$8,IF(Raw!$Q55&gt;$C$8,IF(Raw!$N55&gt;$C$9,IF(Raw!$N55&lt;$A$9,IF(Raw!$X55&gt;$C$9,IF(Raw!$X55&lt;$A$9,Raw!N55,-999),-999),-999),-999),-999),-999)</f>
        <v>719</v>
      </c>
      <c r="K55" s="9">
        <f>IF(Raw!$G55&gt;$C$8,IF(Raw!$Q55&gt;$C$8,IF(Raw!$N55&gt;$C$9,IF(Raw!$N55&lt;$A$9,IF(Raw!$X55&gt;$C$9,IF(Raw!$X55&lt;$A$9,Raw!R55,-999),-999),-999),-999),-999),-999)</f>
        <v>0.50294700000000003</v>
      </c>
      <c r="L55" s="9">
        <f>IF(Raw!$G55&gt;$C$8,IF(Raw!$Q55&gt;$C$8,IF(Raw!$N55&gt;$C$9,IF(Raw!$N55&lt;$A$9,IF(Raw!$X55&gt;$C$9,IF(Raw!$X55&lt;$A$9,Raw!S55,-999),-999),-999),-999),-999),-999)</f>
        <v>0.64688199999999996</v>
      </c>
      <c r="M55" s="9">
        <f>Raw!Q55</f>
        <v>0.92922700000000003</v>
      </c>
      <c r="N55" s="9">
        <f>IF(Raw!$G55&gt;$C$8,IF(Raw!$Q55&gt;$C$8,IF(Raw!$N55&gt;$C$9,IF(Raw!$N55&lt;$A$9,IF(Raw!$X55&gt;$C$9,IF(Raw!$X55&lt;$A$9,Raw!V55,-999),-999),-999),-999),-999),-999)</f>
        <v>734.4</v>
      </c>
      <c r="O55" s="9">
        <f>IF(Raw!$G55&gt;$C$8,IF(Raw!$Q55&gt;$C$8,IF(Raw!$N55&gt;$C$9,IF(Raw!$N55&lt;$A$9,IF(Raw!$X55&gt;$C$9,IF(Raw!$X55&lt;$A$9,Raw!W55,-999),-999),-999),-999),-999),-999)</f>
        <v>0.37081500000000001</v>
      </c>
      <c r="P55" s="9">
        <f>IF(Raw!$G55&gt;$C$8,IF(Raw!$Q55&gt;$C$8,IF(Raw!$N55&gt;$C$9,IF(Raw!$N55&lt;$A$9,IF(Raw!$X55&gt;$C$9,IF(Raw!$X55&lt;$A$9,Raw!X55,-999),-999),-999),-999),-999),-999)</f>
        <v>703</v>
      </c>
      <c r="R55" s="9">
        <f t="shared" si="4"/>
        <v>0.12780000000000002</v>
      </c>
      <c r="S55" s="9">
        <f t="shared" si="5"/>
        <v>0.18746892020542372</v>
      </c>
      <c r="T55" s="9">
        <f t="shared" si="6"/>
        <v>0.14393499999999992</v>
      </c>
      <c r="U55" s="9">
        <f t="shared" si="7"/>
        <v>0.22250580476810289</v>
      </c>
      <c r="V55" s="15">
        <f t="shared" si="0"/>
        <v>0</v>
      </c>
      <c r="X55" s="11">
        <f t="shared" si="8"/>
        <v>2.1671999999999997E+18</v>
      </c>
      <c r="Y55" s="11">
        <f t="shared" si="9"/>
        <v>6.7189999999999995E-18</v>
      </c>
      <c r="Z55" s="11">
        <f t="shared" si="10"/>
        <v>7.1900000000000002E-4</v>
      </c>
      <c r="AA55" s="16">
        <f t="shared" si="11"/>
        <v>1.036118065423661E-2</v>
      </c>
      <c r="AB55" s="9">
        <f t="shared" si="1"/>
        <v>0.50443833653746761</v>
      </c>
      <c r="AC55" s="9">
        <f t="shared" si="2"/>
        <v>0.98963881934576314</v>
      </c>
      <c r="AD55" s="15">
        <f t="shared" si="3"/>
        <v>14.410543329953557</v>
      </c>
      <c r="AE55" s="3">
        <f t="shared" si="12"/>
        <v>808.96759999999972</v>
      </c>
      <c r="AF55" s="2">
        <f t="shared" si="13"/>
        <v>0.25</v>
      </c>
      <c r="AG55" s="9">
        <f t="shared" si="14"/>
        <v>2.4664842621361024E-3</v>
      </c>
      <c r="AH55" s="2">
        <f t="shared" si="15"/>
        <v>0.11935188982396926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111.5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0.56452800000000003</v>
      </c>
      <c r="F56" s="9">
        <f>IF(Raw!$G56&gt;$C$8,IF(Raw!$Q56&gt;$C$8,IF(Raw!$N56&gt;$C$9,IF(Raw!$N56&lt;$A$9,IF(Raw!$X56&gt;$C$9,IF(Raw!$X56&lt;$A$9,Raw!I56,-999),-999),-999),-999),-999),-999)</f>
        <v>0.65741700000000003</v>
      </c>
      <c r="G56" s="9">
        <f>Raw!G56</f>
        <v>0.81476199999999999</v>
      </c>
      <c r="H56" s="9">
        <f>IF(Raw!$G56&gt;$C$8,IF(Raw!$Q56&gt;$C$8,IF(Raw!$N56&gt;$C$9,IF(Raw!$N56&lt;$A$9,IF(Raw!$X56&gt;$C$9,IF(Raw!$X56&lt;$A$9,Raw!L56,-999),-999),-999),-999),-999),-999)</f>
        <v>556.79999999999995</v>
      </c>
      <c r="I56" s="9">
        <f>IF(Raw!$G56&gt;$C$8,IF(Raw!$Q56&gt;$C$8,IF(Raw!$N56&gt;$C$9,IF(Raw!$N56&lt;$A$9,IF(Raw!$X56&gt;$C$9,IF(Raw!$X56&lt;$A$9,Raw!M56,-999),-999),-999),-999),-999),-999)</f>
        <v>0.28447</v>
      </c>
      <c r="J56" s="9">
        <f>IF(Raw!$G56&gt;$C$8,IF(Raw!$Q56&gt;$C$8,IF(Raw!$N56&gt;$C$9,IF(Raw!$N56&lt;$A$9,IF(Raw!$X56&gt;$C$9,IF(Raw!$X56&lt;$A$9,Raw!N56,-999),-999),-999),-999),-999),-999)</f>
        <v>771</v>
      </c>
      <c r="K56" s="9">
        <f>IF(Raw!$G56&gt;$C$8,IF(Raw!$Q56&gt;$C$8,IF(Raw!$N56&gt;$C$9,IF(Raw!$N56&lt;$A$9,IF(Raw!$X56&gt;$C$9,IF(Raw!$X56&lt;$A$9,Raw!R56,-999),-999),-999),-999),-999),-999)</f>
        <v>0.49640699999999999</v>
      </c>
      <c r="L56" s="9">
        <f>IF(Raw!$G56&gt;$C$8,IF(Raw!$Q56&gt;$C$8,IF(Raw!$N56&gt;$C$9,IF(Raw!$N56&lt;$A$9,IF(Raw!$X56&gt;$C$9,IF(Raw!$X56&lt;$A$9,Raw!S56,-999),-999),-999),-999),-999),-999)</f>
        <v>0.62311700000000003</v>
      </c>
      <c r="M56" s="9">
        <f>Raw!Q56</f>
        <v>0.85753900000000005</v>
      </c>
      <c r="N56" s="9">
        <f>IF(Raw!$G56&gt;$C$8,IF(Raw!$Q56&gt;$C$8,IF(Raw!$N56&gt;$C$9,IF(Raw!$N56&lt;$A$9,IF(Raw!$X56&gt;$C$9,IF(Raw!$X56&lt;$A$9,Raw!V56,-999),-999),-999),-999),-999),-999)</f>
        <v>756.1</v>
      </c>
      <c r="O56" s="9">
        <f>IF(Raw!$G56&gt;$C$8,IF(Raw!$Q56&gt;$C$8,IF(Raw!$N56&gt;$C$9,IF(Raw!$N56&lt;$A$9,IF(Raw!$X56&gt;$C$9,IF(Raw!$X56&lt;$A$9,Raw!W56,-999),-999),-999),-999),-999),-999)</f>
        <v>0.17883099999999999</v>
      </c>
      <c r="P56" s="9">
        <f>IF(Raw!$G56&gt;$C$8,IF(Raw!$Q56&gt;$C$8,IF(Raw!$N56&gt;$C$9,IF(Raw!$N56&lt;$A$9,IF(Raw!$X56&gt;$C$9,IF(Raw!$X56&lt;$A$9,Raw!X56,-999),-999),-999),-999),-999),-999)</f>
        <v>696</v>
      </c>
      <c r="R56" s="9">
        <f t="shared" si="4"/>
        <v>9.2888999999999999E-2</v>
      </c>
      <c r="S56" s="9">
        <f t="shared" si="5"/>
        <v>0.14129388196532794</v>
      </c>
      <c r="T56" s="9">
        <f t="shared" si="6"/>
        <v>0.12671000000000004</v>
      </c>
      <c r="U56" s="9">
        <f t="shared" si="7"/>
        <v>0.20334864880913223</v>
      </c>
      <c r="V56" s="15">
        <f t="shared" si="0"/>
        <v>0</v>
      </c>
      <c r="X56" s="11">
        <f t="shared" si="8"/>
        <v>2.1671999999999997E+18</v>
      </c>
      <c r="Y56" s="11">
        <f t="shared" si="9"/>
        <v>5.5679999999999992E-18</v>
      </c>
      <c r="Z56" s="11">
        <f t="shared" si="10"/>
        <v>7.7099999999999998E-4</v>
      </c>
      <c r="AA56" s="16">
        <f t="shared" si="11"/>
        <v>9.2178738411647435E-3</v>
      </c>
      <c r="AB56" s="9">
        <f t="shared" si="1"/>
        <v>0.49757499679441397</v>
      </c>
      <c r="AC56" s="9">
        <f t="shared" si="2"/>
        <v>0.99078212615883532</v>
      </c>
      <c r="AD56" s="15">
        <f t="shared" si="3"/>
        <v>11.955737796582028</v>
      </c>
      <c r="AE56" s="3">
        <f t="shared" si="12"/>
        <v>670.38719999999967</v>
      </c>
      <c r="AF56" s="2">
        <f t="shared" si="13"/>
        <v>0.25</v>
      </c>
      <c r="AG56" s="9">
        <f t="shared" si="14"/>
        <v>1.8701408665009441E-3</v>
      </c>
      <c r="AH56" s="2">
        <f t="shared" si="15"/>
        <v>9.04951432613708E-2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110.4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0.51649100000000003</v>
      </c>
      <c r="F57" s="9">
        <f>IF(Raw!$G57&gt;$C$8,IF(Raw!$Q57&gt;$C$8,IF(Raw!$N57&gt;$C$9,IF(Raw!$N57&lt;$A$9,IF(Raw!$X57&gt;$C$9,IF(Raw!$X57&lt;$A$9,Raw!I57,-999),-999),-999),-999),-999),-999)</f>
        <v>0.62792300000000001</v>
      </c>
      <c r="G57" s="9">
        <f>Raw!G57</f>
        <v>0.83914900000000003</v>
      </c>
      <c r="H57" s="9">
        <f>IF(Raw!$G57&gt;$C$8,IF(Raw!$Q57&gt;$C$8,IF(Raw!$N57&gt;$C$9,IF(Raw!$N57&lt;$A$9,IF(Raw!$X57&gt;$C$9,IF(Raw!$X57&lt;$A$9,Raw!L57,-999),-999),-999),-999),-999),-999)</f>
        <v>778.5</v>
      </c>
      <c r="I57" s="9">
        <f>IF(Raw!$G57&gt;$C$8,IF(Raw!$Q57&gt;$C$8,IF(Raw!$N57&gt;$C$9,IF(Raw!$N57&lt;$A$9,IF(Raw!$X57&gt;$C$9,IF(Raw!$X57&lt;$A$9,Raw!M57,-999),-999),-999),-999),-999),-999)</f>
        <v>2.6999999999999999E-5</v>
      </c>
      <c r="J57" s="9">
        <f>IF(Raw!$G57&gt;$C$8,IF(Raw!$Q57&gt;$C$8,IF(Raw!$N57&gt;$C$9,IF(Raw!$N57&lt;$A$9,IF(Raw!$X57&gt;$C$9,IF(Raw!$X57&lt;$A$9,Raw!N57,-999),-999),-999),-999),-999),-999)</f>
        <v>932</v>
      </c>
      <c r="K57" s="9">
        <f>IF(Raw!$G57&gt;$C$8,IF(Raw!$Q57&gt;$C$8,IF(Raw!$N57&gt;$C$9,IF(Raw!$N57&lt;$A$9,IF(Raw!$X57&gt;$C$9,IF(Raw!$X57&lt;$A$9,Raw!R57,-999),-999),-999),-999),-999),-999)</f>
        <v>0.50502899999999995</v>
      </c>
      <c r="L57" s="9">
        <f>IF(Raw!$G57&gt;$C$8,IF(Raw!$Q57&gt;$C$8,IF(Raw!$N57&gt;$C$9,IF(Raw!$N57&lt;$A$9,IF(Raw!$X57&gt;$C$9,IF(Raw!$X57&lt;$A$9,Raw!S57,-999),-999),-999),-999),-999),-999)</f>
        <v>0.64976699999999998</v>
      </c>
      <c r="M57" s="9">
        <f>Raw!Q57</f>
        <v>0.92010999999999998</v>
      </c>
      <c r="N57" s="9">
        <f>IF(Raw!$G57&gt;$C$8,IF(Raw!$Q57&gt;$C$8,IF(Raw!$N57&gt;$C$9,IF(Raw!$N57&lt;$A$9,IF(Raw!$X57&gt;$C$9,IF(Raw!$X57&lt;$A$9,Raw!V57,-999),-999),-999),-999),-999),-999)</f>
        <v>755.5</v>
      </c>
      <c r="O57" s="9">
        <f>IF(Raw!$G57&gt;$C$8,IF(Raw!$Q57&gt;$C$8,IF(Raw!$N57&gt;$C$9,IF(Raw!$N57&lt;$A$9,IF(Raw!$X57&gt;$C$9,IF(Raw!$X57&lt;$A$9,Raw!W57,-999),-999),-999),-999),-999),-999)</f>
        <v>3.1757000000000001E-2</v>
      </c>
      <c r="P57" s="9">
        <f>IF(Raw!$G57&gt;$C$8,IF(Raw!$Q57&gt;$C$8,IF(Raw!$N57&gt;$C$9,IF(Raw!$N57&lt;$A$9,IF(Raw!$X57&gt;$C$9,IF(Raw!$X57&lt;$A$9,Raw!X57,-999),-999),-999),-999),-999),-999)</f>
        <v>1488</v>
      </c>
      <c r="R57" s="9">
        <f t="shared" si="4"/>
        <v>0.11143199999999998</v>
      </c>
      <c r="S57" s="9">
        <f t="shared" si="5"/>
        <v>0.17746124922960296</v>
      </c>
      <c r="T57" s="9">
        <f t="shared" si="6"/>
        <v>0.14473800000000003</v>
      </c>
      <c r="U57" s="9">
        <f t="shared" si="7"/>
        <v>0.22275369478597717</v>
      </c>
      <c r="V57" s="15">
        <f t="shared" si="0"/>
        <v>0</v>
      </c>
      <c r="X57" s="11">
        <f t="shared" si="8"/>
        <v>2.1671999999999997E+18</v>
      </c>
      <c r="Y57" s="11">
        <f t="shared" si="9"/>
        <v>7.7849999999999998E-18</v>
      </c>
      <c r="Z57" s="11">
        <f t="shared" si="10"/>
        <v>9.3199999999999999E-4</v>
      </c>
      <c r="AA57" s="16">
        <f t="shared" si="11"/>
        <v>1.5480951308071974E-2</v>
      </c>
      <c r="AB57" s="9">
        <f t="shared" si="1"/>
        <v>0.50726968193042765</v>
      </c>
      <c r="AC57" s="9">
        <f t="shared" si="2"/>
        <v>0.98451904869192819</v>
      </c>
      <c r="AD57" s="15">
        <f t="shared" si="3"/>
        <v>16.610462776901265</v>
      </c>
      <c r="AE57" s="3">
        <f t="shared" si="12"/>
        <v>937.31399999999974</v>
      </c>
      <c r="AF57" s="2">
        <f t="shared" si="13"/>
        <v>0.25</v>
      </c>
      <c r="AG57" s="9">
        <f t="shared" si="14"/>
        <v>2.8461861197382299E-3</v>
      </c>
      <c r="AH57" s="2">
        <f t="shared" si="15"/>
        <v>0.13772546510688541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109.3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0.52461999999999998</v>
      </c>
      <c r="F58" s="9">
        <f>IF(Raw!$G58&gt;$C$8,IF(Raw!$Q58&gt;$C$8,IF(Raw!$N58&gt;$C$9,IF(Raw!$N58&lt;$A$9,IF(Raw!$X58&gt;$C$9,IF(Raw!$X58&lt;$A$9,Raw!I58,-999),-999),-999),-999),-999),-999)</f>
        <v>0.62225900000000001</v>
      </c>
      <c r="G58" s="9">
        <f>Raw!G58</f>
        <v>0.822349</v>
      </c>
      <c r="H58" s="9">
        <f>IF(Raw!$G58&gt;$C$8,IF(Raw!$Q58&gt;$C$8,IF(Raw!$N58&gt;$C$9,IF(Raw!$N58&lt;$A$9,IF(Raw!$X58&gt;$C$9,IF(Raw!$X58&lt;$A$9,Raw!L58,-999),-999),-999),-999),-999),-999)</f>
        <v>668.8</v>
      </c>
      <c r="I58" s="9">
        <f>IF(Raw!$G58&gt;$C$8,IF(Raw!$Q58&gt;$C$8,IF(Raw!$N58&gt;$C$9,IF(Raw!$N58&lt;$A$9,IF(Raw!$X58&gt;$C$9,IF(Raw!$X58&lt;$A$9,Raw!M58,-999),-999),-999),-999),-999),-999)</f>
        <v>0.12857099999999999</v>
      </c>
      <c r="J58" s="9">
        <f>IF(Raw!$G58&gt;$C$8,IF(Raw!$Q58&gt;$C$8,IF(Raw!$N58&gt;$C$9,IF(Raw!$N58&lt;$A$9,IF(Raw!$X58&gt;$C$9,IF(Raw!$X58&lt;$A$9,Raw!N58,-999),-999),-999),-999),-999),-999)</f>
        <v>796</v>
      </c>
      <c r="K58" s="9">
        <f>IF(Raw!$G58&gt;$C$8,IF(Raw!$Q58&gt;$C$8,IF(Raw!$N58&gt;$C$9,IF(Raw!$N58&lt;$A$9,IF(Raw!$X58&gt;$C$9,IF(Raw!$X58&lt;$A$9,Raw!R58,-999),-999),-999),-999),-999),-999)</f>
        <v>0.49206499999999997</v>
      </c>
      <c r="L58" s="9">
        <f>IF(Raw!$G58&gt;$C$8,IF(Raw!$Q58&gt;$C$8,IF(Raw!$N58&gt;$C$9,IF(Raw!$N58&lt;$A$9,IF(Raw!$X58&gt;$C$9,IF(Raw!$X58&lt;$A$9,Raw!S58,-999),-999),-999),-999),-999),-999)</f>
        <v>0.60298600000000002</v>
      </c>
      <c r="M58" s="9">
        <f>Raw!Q58</f>
        <v>0.89655799999999997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0.30324800000000002</v>
      </c>
      <c r="P58" s="9">
        <f>IF(Raw!$G58&gt;$C$8,IF(Raw!$Q58&gt;$C$8,IF(Raw!$N58&gt;$C$9,IF(Raw!$N58&lt;$A$9,IF(Raw!$X58&gt;$C$9,IF(Raw!$X58&lt;$A$9,Raw!X58,-999),-999),-999),-999),-999),-999)</f>
        <v>562</v>
      </c>
      <c r="R58" s="9">
        <f t="shared" si="4"/>
        <v>9.7639000000000031E-2</v>
      </c>
      <c r="S58" s="9">
        <f t="shared" si="5"/>
        <v>0.15691054689446041</v>
      </c>
      <c r="T58" s="9">
        <f t="shared" si="6"/>
        <v>0.11092100000000005</v>
      </c>
      <c r="U58" s="9">
        <f t="shared" si="7"/>
        <v>0.18395286126046051</v>
      </c>
      <c r="V58" s="15">
        <f t="shared" si="0"/>
        <v>0</v>
      </c>
      <c r="X58" s="11">
        <f t="shared" si="8"/>
        <v>2.1671999999999997E+18</v>
      </c>
      <c r="Y58" s="11">
        <f t="shared" si="9"/>
        <v>6.6879999999999994E-18</v>
      </c>
      <c r="Z58" s="11">
        <f t="shared" si="10"/>
        <v>7.9599999999999994E-4</v>
      </c>
      <c r="AA58" s="16">
        <f t="shared" si="11"/>
        <v>1.1405816366416417E-2</v>
      </c>
      <c r="AB58" s="9">
        <f t="shared" si="1"/>
        <v>0.49333014455717927</v>
      </c>
      <c r="AC58" s="9">
        <f t="shared" si="2"/>
        <v>0.98859418363358342</v>
      </c>
      <c r="AD58" s="15">
        <f t="shared" si="3"/>
        <v>14.328915033186453</v>
      </c>
      <c r="AE58" s="3">
        <f t="shared" si="12"/>
        <v>805.23519999999974</v>
      </c>
      <c r="AF58" s="2">
        <f t="shared" si="13"/>
        <v>0.25</v>
      </c>
      <c r="AG58" s="9">
        <f t="shared" si="14"/>
        <v>2.0275730147020572E-3</v>
      </c>
      <c r="AH58" s="2">
        <f t="shared" si="15"/>
        <v>9.8113202981150699E-2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0.79633200000000004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0.87240899999999999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106.5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0.53924099999999997</v>
      </c>
      <c r="F60" s="9">
        <f>IF(Raw!$G60&gt;$C$8,IF(Raw!$Q60&gt;$C$8,IF(Raw!$N60&gt;$C$9,IF(Raw!$N60&lt;$A$9,IF(Raw!$X60&gt;$C$9,IF(Raw!$X60&lt;$A$9,Raw!I60,-999),-999),-999),-999),-999),-999)</f>
        <v>0.63675400000000004</v>
      </c>
      <c r="G60" s="9">
        <f>Raw!G60</f>
        <v>0.85110200000000003</v>
      </c>
      <c r="H60" s="9">
        <f>IF(Raw!$G60&gt;$C$8,IF(Raw!$Q60&gt;$C$8,IF(Raw!$N60&gt;$C$9,IF(Raw!$N60&lt;$A$9,IF(Raw!$X60&gt;$C$9,IF(Raw!$X60&lt;$A$9,Raw!L60,-999),-999),-999),-999),-999),-999)</f>
        <v>577.79999999999995</v>
      </c>
      <c r="I60" s="9">
        <f>IF(Raw!$G60&gt;$C$8,IF(Raw!$Q60&gt;$C$8,IF(Raw!$N60&gt;$C$9,IF(Raw!$N60&lt;$A$9,IF(Raw!$X60&gt;$C$9,IF(Raw!$X60&lt;$A$9,Raw!M60,-999),-999),-999),-999),-999),-999)</f>
        <v>6.8426000000000001E-2</v>
      </c>
      <c r="J60" s="9">
        <f>IF(Raw!$G60&gt;$C$8,IF(Raw!$Q60&gt;$C$8,IF(Raw!$N60&gt;$C$9,IF(Raw!$N60&lt;$A$9,IF(Raw!$X60&gt;$C$9,IF(Raw!$X60&lt;$A$9,Raw!N60,-999),-999),-999),-999),-999),-999)</f>
        <v>1249</v>
      </c>
      <c r="K60" s="9">
        <f>IF(Raw!$G60&gt;$C$8,IF(Raw!$Q60&gt;$C$8,IF(Raw!$N60&gt;$C$9,IF(Raw!$N60&lt;$A$9,IF(Raw!$X60&gt;$C$9,IF(Raw!$X60&lt;$A$9,Raw!R60,-999),-999),-999),-999),-999),-999)</f>
        <v>0.48159999999999997</v>
      </c>
      <c r="L60" s="9">
        <f>IF(Raw!$G60&gt;$C$8,IF(Raw!$Q60&gt;$C$8,IF(Raw!$N60&gt;$C$9,IF(Raw!$N60&lt;$A$9,IF(Raw!$X60&gt;$C$9,IF(Raw!$X60&lt;$A$9,Raw!S60,-999),-999),-999),-999),-999),-999)</f>
        <v>0.58225499999999997</v>
      </c>
      <c r="M60" s="9">
        <f>Raw!Q60</f>
        <v>0.85863999999999996</v>
      </c>
      <c r="N60" s="9">
        <f>IF(Raw!$G60&gt;$C$8,IF(Raw!$Q60&gt;$C$8,IF(Raw!$N60&gt;$C$9,IF(Raw!$N60&lt;$A$9,IF(Raw!$X60&gt;$C$9,IF(Raw!$X60&lt;$A$9,Raw!V60,-999),-999),-999),-999),-999),-999)</f>
        <v>798.4</v>
      </c>
      <c r="O60" s="9">
        <f>IF(Raw!$G60&gt;$C$8,IF(Raw!$Q60&gt;$C$8,IF(Raw!$N60&gt;$C$9,IF(Raw!$N60&lt;$A$9,IF(Raw!$X60&gt;$C$9,IF(Raw!$X60&lt;$A$9,Raw!W60,-999),-999),-999),-999),-999),-999)</f>
        <v>0.229355</v>
      </c>
      <c r="P60" s="9">
        <f>IF(Raw!$G60&gt;$C$8,IF(Raw!$Q60&gt;$C$8,IF(Raw!$N60&gt;$C$9,IF(Raw!$N60&lt;$A$9,IF(Raw!$X60&gt;$C$9,IF(Raw!$X60&lt;$A$9,Raw!X60,-999),-999),-999),-999),-999),-999)</f>
        <v>1816</v>
      </c>
      <c r="R60" s="9">
        <f t="shared" si="4"/>
        <v>9.7513000000000072E-2</v>
      </c>
      <c r="S60" s="9">
        <f t="shared" si="5"/>
        <v>0.15314077335988477</v>
      </c>
      <c r="T60" s="9">
        <f t="shared" si="6"/>
        <v>0.10065499999999999</v>
      </c>
      <c r="U60" s="9">
        <f t="shared" si="7"/>
        <v>0.17287099294982439</v>
      </c>
      <c r="V60" s="15">
        <f t="shared" si="0"/>
        <v>0</v>
      </c>
      <c r="X60" s="11">
        <f t="shared" si="8"/>
        <v>2.1671999999999997E+18</v>
      </c>
      <c r="Y60" s="11">
        <f t="shared" si="9"/>
        <v>5.7779999999999996E-18</v>
      </c>
      <c r="Z60" s="11">
        <f t="shared" si="10"/>
        <v>1.2489999999999999E-3</v>
      </c>
      <c r="AA60" s="16">
        <f t="shared" si="11"/>
        <v>1.5399234657671816E-2</v>
      </c>
      <c r="AB60" s="9">
        <f t="shared" si="1"/>
        <v>0.48315000996446794</v>
      </c>
      <c r="AC60" s="9">
        <f t="shared" si="2"/>
        <v>0.9846007653423281</v>
      </c>
      <c r="AD60" s="15">
        <f t="shared" si="3"/>
        <v>12.329251127039083</v>
      </c>
      <c r="AE60" s="3">
        <f t="shared" si="12"/>
        <v>695.67119999999977</v>
      </c>
      <c r="AF60" s="2">
        <f t="shared" si="13"/>
        <v>0.25</v>
      </c>
      <c r="AG60" s="9">
        <f t="shared" si="14"/>
        <v>1.639515295891529E-3</v>
      </c>
      <c r="AH60" s="2">
        <f t="shared" si="15"/>
        <v>7.9335291922961557E-2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105.6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0.798211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0.89711600000000002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104.2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0.54175600000000002</v>
      </c>
      <c r="F62" s="9">
        <f>IF(Raw!$G62&gt;$C$8,IF(Raw!$Q62&gt;$C$8,IF(Raw!$N62&gt;$C$9,IF(Raw!$N62&lt;$A$9,IF(Raw!$X62&gt;$C$9,IF(Raw!$X62&lt;$A$9,Raw!I62,-999),-999),-999),-999),-999),-999)</f>
        <v>0.64066100000000004</v>
      </c>
      <c r="G62" s="9">
        <f>Raw!G62</f>
        <v>0.88043400000000005</v>
      </c>
      <c r="H62" s="9">
        <f>IF(Raw!$G62&gt;$C$8,IF(Raw!$Q62&gt;$C$8,IF(Raw!$N62&gt;$C$9,IF(Raw!$N62&lt;$A$9,IF(Raw!$X62&gt;$C$9,IF(Raw!$X62&lt;$A$9,Raw!L62,-999),-999),-999),-999),-999),-999)</f>
        <v>692.3</v>
      </c>
      <c r="I62" s="9">
        <f>IF(Raw!$G62&gt;$C$8,IF(Raw!$Q62&gt;$C$8,IF(Raw!$N62&gt;$C$9,IF(Raw!$N62&lt;$A$9,IF(Raw!$X62&gt;$C$9,IF(Raw!$X62&lt;$A$9,Raw!M62,-999),-999),-999),-999),-999),-999)</f>
        <v>0.37081999999999998</v>
      </c>
      <c r="J62" s="9">
        <f>IF(Raw!$G62&gt;$C$8,IF(Raw!$Q62&gt;$C$8,IF(Raw!$N62&gt;$C$9,IF(Raw!$N62&lt;$A$9,IF(Raw!$X62&gt;$C$9,IF(Raw!$X62&lt;$A$9,Raw!N62,-999),-999),-999),-999),-999),-999)</f>
        <v>616</v>
      </c>
      <c r="K62" s="9">
        <f>IF(Raw!$G62&gt;$C$8,IF(Raw!$Q62&gt;$C$8,IF(Raw!$N62&gt;$C$9,IF(Raw!$N62&lt;$A$9,IF(Raw!$X62&gt;$C$9,IF(Raw!$X62&lt;$A$9,Raw!R62,-999),-999),-999),-999),-999),-999)</f>
        <v>0.478908</v>
      </c>
      <c r="L62" s="9">
        <f>IF(Raw!$G62&gt;$C$8,IF(Raw!$Q62&gt;$C$8,IF(Raw!$N62&gt;$C$9,IF(Raw!$N62&lt;$A$9,IF(Raw!$X62&gt;$C$9,IF(Raw!$X62&lt;$A$9,Raw!S62,-999),-999),-999),-999),-999),-999)</f>
        <v>0.58923099999999995</v>
      </c>
      <c r="M62" s="9">
        <f>Raw!Q62</f>
        <v>0.91304700000000005</v>
      </c>
      <c r="N62" s="9">
        <f>IF(Raw!$G62&gt;$C$8,IF(Raw!$Q62&gt;$C$8,IF(Raw!$N62&gt;$C$9,IF(Raw!$N62&lt;$A$9,IF(Raw!$X62&gt;$C$9,IF(Raw!$X62&lt;$A$9,Raw!V62,-999),-999),-999),-999),-999),-999)</f>
        <v>721.1</v>
      </c>
      <c r="O62" s="9">
        <f>IF(Raw!$G62&gt;$C$8,IF(Raw!$Q62&gt;$C$8,IF(Raw!$N62&gt;$C$9,IF(Raw!$N62&lt;$A$9,IF(Raw!$X62&gt;$C$9,IF(Raw!$X62&lt;$A$9,Raw!W62,-999),-999),-999),-999),-999),-999)</f>
        <v>0.154918</v>
      </c>
      <c r="P62" s="9">
        <f>IF(Raw!$G62&gt;$C$8,IF(Raw!$Q62&gt;$C$8,IF(Raw!$N62&gt;$C$9,IF(Raw!$N62&lt;$A$9,IF(Raw!$X62&gt;$C$9,IF(Raw!$X62&lt;$A$9,Raw!X62,-999),-999),-999),-999),-999),-999)</f>
        <v>1417</v>
      </c>
      <c r="R62" s="9">
        <f t="shared" si="4"/>
        <v>9.8905000000000021E-2</v>
      </c>
      <c r="S62" s="9">
        <f t="shared" si="5"/>
        <v>0.15437961730150582</v>
      </c>
      <c r="T62" s="9">
        <f t="shared" si="6"/>
        <v>0.11032299999999995</v>
      </c>
      <c r="U62" s="9">
        <f t="shared" si="7"/>
        <v>0.18723217210228241</v>
      </c>
      <c r="V62" s="15">
        <f t="shared" si="0"/>
        <v>0</v>
      </c>
      <c r="X62" s="11">
        <f t="shared" si="8"/>
        <v>2.1671999999999997E+18</v>
      </c>
      <c r="Y62" s="11">
        <f t="shared" si="9"/>
        <v>6.9229999999999993E-18</v>
      </c>
      <c r="Z62" s="11">
        <f t="shared" si="10"/>
        <v>6.1600000000000001E-4</v>
      </c>
      <c r="AA62" s="16">
        <f t="shared" si="11"/>
        <v>9.1575362466223744E-3</v>
      </c>
      <c r="AB62" s="9">
        <f t="shared" si="1"/>
        <v>0.47991828687133614</v>
      </c>
      <c r="AC62" s="9">
        <f t="shared" si="2"/>
        <v>0.99084246375337748</v>
      </c>
      <c r="AD62" s="15">
        <f t="shared" si="3"/>
        <v>14.866130270490867</v>
      </c>
      <c r="AE62" s="3">
        <f t="shared" si="12"/>
        <v>833.52919999999972</v>
      </c>
      <c r="AF62" s="2">
        <f t="shared" si="13"/>
        <v>0.25</v>
      </c>
      <c r="AG62" s="9">
        <f t="shared" si="14"/>
        <v>2.1410906625380739E-3</v>
      </c>
      <c r="AH62" s="2">
        <f t="shared" si="15"/>
        <v>0.10360626288248032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103.1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0.53985899999999998</v>
      </c>
      <c r="F63" s="9">
        <f>IF(Raw!$G63&gt;$C$8,IF(Raw!$Q63&gt;$C$8,IF(Raw!$N63&gt;$C$9,IF(Raw!$N63&lt;$A$9,IF(Raw!$X63&gt;$C$9,IF(Raw!$X63&lt;$A$9,Raw!I63,-999),-999),-999),-999),-999),-999)</f>
        <v>0.65310100000000004</v>
      </c>
      <c r="G63" s="9">
        <f>Raw!G63</f>
        <v>0.88683800000000002</v>
      </c>
      <c r="H63" s="9">
        <f>IF(Raw!$G63&gt;$C$8,IF(Raw!$Q63&gt;$C$8,IF(Raw!$N63&gt;$C$9,IF(Raw!$N63&lt;$A$9,IF(Raw!$X63&gt;$C$9,IF(Raw!$X63&lt;$A$9,Raw!L63,-999),-999),-999),-999),-999),-999)</f>
        <v>648.29999999999995</v>
      </c>
      <c r="I63" s="9">
        <f>IF(Raw!$G63&gt;$C$8,IF(Raw!$Q63&gt;$C$8,IF(Raw!$N63&gt;$C$9,IF(Raw!$N63&lt;$A$9,IF(Raw!$X63&gt;$C$9,IF(Raw!$X63&lt;$A$9,Raw!M63,-999),-999),-999),-999),-999),-999)</f>
        <v>6.9999999999999999E-6</v>
      </c>
      <c r="J63" s="9">
        <f>IF(Raw!$G63&gt;$C$8,IF(Raw!$Q63&gt;$C$8,IF(Raw!$N63&gt;$C$9,IF(Raw!$N63&lt;$A$9,IF(Raw!$X63&gt;$C$9,IF(Raw!$X63&lt;$A$9,Raw!N63,-999),-999),-999),-999),-999),-999)</f>
        <v>3701</v>
      </c>
      <c r="K63" s="9">
        <f>IF(Raw!$G63&gt;$C$8,IF(Raw!$Q63&gt;$C$8,IF(Raw!$N63&gt;$C$9,IF(Raw!$N63&lt;$A$9,IF(Raw!$X63&gt;$C$9,IF(Raw!$X63&lt;$A$9,Raw!R63,-999),-999),-999),-999),-999),-999)</f>
        <v>0.481097</v>
      </c>
      <c r="L63" s="9">
        <f>IF(Raw!$G63&gt;$C$8,IF(Raw!$Q63&gt;$C$8,IF(Raw!$N63&gt;$C$9,IF(Raw!$N63&lt;$A$9,IF(Raw!$X63&gt;$C$9,IF(Raw!$X63&lt;$A$9,Raw!S63,-999),-999),-999),-999),-999),-999)</f>
        <v>0.59146399999999999</v>
      </c>
      <c r="M63" s="9">
        <f>Raw!Q63</f>
        <v>0.83825300000000003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0.22917999999999999</v>
      </c>
      <c r="P63" s="9">
        <f>IF(Raw!$G63&gt;$C$8,IF(Raw!$Q63&gt;$C$8,IF(Raw!$N63&gt;$C$9,IF(Raw!$N63&lt;$A$9,IF(Raw!$X63&gt;$C$9,IF(Raw!$X63&lt;$A$9,Raw!X63,-999),-999),-999),-999),-999),-999)</f>
        <v>382</v>
      </c>
      <c r="R63" s="9">
        <f t="shared" si="4"/>
        <v>0.11324200000000006</v>
      </c>
      <c r="S63" s="9">
        <f t="shared" si="5"/>
        <v>0.17339125188906471</v>
      </c>
      <c r="T63" s="9">
        <f t="shared" si="6"/>
        <v>0.11036699999999999</v>
      </c>
      <c r="U63" s="9">
        <f t="shared" si="7"/>
        <v>0.18659969161267634</v>
      </c>
      <c r="V63" s="15">
        <f t="shared" si="0"/>
        <v>0</v>
      </c>
      <c r="X63" s="11">
        <f t="shared" si="8"/>
        <v>2.1671999999999997E+18</v>
      </c>
      <c r="Y63" s="11">
        <f t="shared" si="9"/>
        <v>6.4829999999999993E-18</v>
      </c>
      <c r="Z63" s="11">
        <f t="shared" si="10"/>
        <v>3.7009999999999999E-3</v>
      </c>
      <c r="AA63" s="16">
        <f t="shared" si="11"/>
        <v>4.9428657596281643E-2</v>
      </c>
      <c r="AB63" s="9">
        <f t="shared" si="1"/>
        <v>0.48655229265292882</v>
      </c>
      <c r="AC63" s="9">
        <f t="shared" si="2"/>
        <v>0.95057134240371832</v>
      </c>
      <c r="AD63" s="15">
        <f t="shared" si="3"/>
        <v>13.355487056547322</v>
      </c>
      <c r="AE63" s="3">
        <f t="shared" si="12"/>
        <v>780.55319999999972</v>
      </c>
      <c r="AF63" s="2">
        <f t="shared" si="13"/>
        <v>0.25</v>
      </c>
      <c r="AG63" s="9">
        <f t="shared" si="14"/>
        <v>1.9170228969914002E-3</v>
      </c>
      <c r="AH63" s="2">
        <f t="shared" si="15"/>
        <v>9.2763740318209498E-2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101.8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0.54434099999999996</v>
      </c>
      <c r="F64" s="9">
        <f>IF(Raw!$G64&gt;$C$8,IF(Raw!$Q64&gt;$C$8,IF(Raw!$N64&gt;$C$9,IF(Raw!$N64&lt;$A$9,IF(Raw!$X64&gt;$C$9,IF(Raw!$X64&lt;$A$9,Raw!I64,-999),-999),-999),-999),-999),-999)</f>
        <v>0.65221799999999996</v>
      </c>
      <c r="G64" s="9">
        <f>Raw!G64</f>
        <v>0.85572999999999999</v>
      </c>
      <c r="H64" s="9">
        <f>IF(Raw!$G64&gt;$C$8,IF(Raw!$Q64&gt;$C$8,IF(Raw!$N64&gt;$C$9,IF(Raw!$N64&lt;$A$9,IF(Raw!$X64&gt;$C$9,IF(Raw!$X64&lt;$A$9,Raw!L64,-999),-999),-999),-999),-999),-999)</f>
        <v>636.5</v>
      </c>
      <c r="I64" s="9">
        <f>IF(Raw!$G64&gt;$C$8,IF(Raw!$Q64&gt;$C$8,IF(Raw!$N64&gt;$C$9,IF(Raw!$N64&lt;$A$9,IF(Raw!$X64&gt;$C$9,IF(Raw!$X64&lt;$A$9,Raw!M64,-999),-999),-999),-999),-999),-999)</f>
        <v>3.3000000000000003E-5</v>
      </c>
      <c r="J64" s="9">
        <f>IF(Raw!$G64&gt;$C$8,IF(Raw!$Q64&gt;$C$8,IF(Raw!$N64&gt;$C$9,IF(Raw!$N64&lt;$A$9,IF(Raw!$X64&gt;$C$9,IF(Raw!$X64&lt;$A$9,Raw!N64,-999),-999),-999),-999),-999),-999)</f>
        <v>1020</v>
      </c>
      <c r="K64" s="9">
        <f>IF(Raw!$G64&gt;$C$8,IF(Raw!$Q64&gt;$C$8,IF(Raw!$N64&gt;$C$9,IF(Raw!$N64&lt;$A$9,IF(Raw!$X64&gt;$C$9,IF(Raw!$X64&lt;$A$9,Raw!R64,-999),-999),-999),-999),-999),-999)</f>
        <v>0.48483999999999999</v>
      </c>
      <c r="L64" s="9">
        <f>IF(Raw!$G64&gt;$C$8,IF(Raw!$Q64&gt;$C$8,IF(Raw!$N64&gt;$C$9,IF(Raw!$N64&lt;$A$9,IF(Raw!$X64&gt;$C$9,IF(Raw!$X64&lt;$A$9,Raw!S64,-999),-999),-999),-999),-999),-999)</f>
        <v>0.59709500000000004</v>
      </c>
      <c r="M64" s="9">
        <f>Raw!Q64</f>
        <v>0.85443100000000005</v>
      </c>
      <c r="N64" s="9">
        <f>IF(Raw!$G64&gt;$C$8,IF(Raw!$Q64&gt;$C$8,IF(Raw!$N64&gt;$C$9,IF(Raw!$N64&lt;$A$9,IF(Raw!$X64&gt;$C$9,IF(Raw!$X64&lt;$A$9,Raw!V64,-999),-999),-999),-999),-999),-999)</f>
        <v>745.8</v>
      </c>
      <c r="O64" s="9">
        <f>IF(Raw!$G64&gt;$C$8,IF(Raw!$Q64&gt;$C$8,IF(Raw!$N64&gt;$C$9,IF(Raw!$N64&lt;$A$9,IF(Raw!$X64&gt;$C$9,IF(Raw!$X64&lt;$A$9,Raw!W64,-999),-999),-999),-999),-999),-999)</f>
        <v>0.36823600000000001</v>
      </c>
      <c r="P64" s="9">
        <f>IF(Raw!$G64&gt;$C$8,IF(Raw!$Q64&gt;$C$8,IF(Raw!$N64&gt;$C$9,IF(Raw!$N64&lt;$A$9,IF(Raw!$X64&gt;$C$9,IF(Raw!$X64&lt;$A$9,Raw!X64,-999),-999),-999),-999),-999),-999)</f>
        <v>675</v>
      </c>
      <c r="R64" s="9">
        <f t="shared" si="4"/>
        <v>0.107877</v>
      </c>
      <c r="S64" s="9">
        <f t="shared" si="5"/>
        <v>0.16540021894519932</v>
      </c>
      <c r="T64" s="9">
        <f t="shared" si="6"/>
        <v>0.11225500000000005</v>
      </c>
      <c r="U64" s="9">
        <f t="shared" si="7"/>
        <v>0.18800190924392274</v>
      </c>
      <c r="V64" s="15">
        <f t="shared" si="0"/>
        <v>0</v>
      </c>
      <c r="X64" s="11">
        <f t="shared" si="8"/>
        <v>2.1671999999999997E+18</v>
      </c>
      <c r="Y64" s="11">
        <f t="shared" si="9"/>
        <v>6.3649999999999996E-18</v>
      </c>
      <c r="Z64" s="11">
        <f t="shared" si="10"/>
        <v>1.0199999999999999E-3</v>
      </c>
      <c r="AA64" s="16">
        <f t="shared" si="11"/>
        <v>1.3874891277961317E-2</v>
      </c>
      <c r="AB64" s="9">
        <f t="shared" si="1"/>
        <v>0.48639752592040753</v>
      </c>
      <c r="AC64" s="9">
        <f t="shared" si="2"/>
        <v>0.98612510872203885</v>
      </c>
      <c r="AD64" s="15">
        <f t="shared" si="3"/>
        <v>13.60283458623659</v>
      </c>
      <c r="AE64" s="3">
        <f t="shared" si="12"/>
        <v>766.34599999999978</v>
      </c>
      <c r="AF64" s="2">
        <f t="shared" si="13"/>
        <v>0.25</v>
      </c>
      <c r="AG64" s="9">
        <f t="shared" si="14"/>
        <v>1.9671991333398038E-3</v>
      </c>
      <c r="AH64" s="2">
        <f t="shared" si="15"/>
        <v>9.5191742282126193E-2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100.5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0.53696699999999997</v>
      </c>
      <c r="F65" s="9">
        <f>IF(Raw!$G65&gt;$C$8,IF(Raw!$Q65&gt;$C$8,IF(Raw!$N65&gt;$C$9,IF(Raw!$N65&lt;$A$9,IF(Raw!$X65&gt;$C$9,IF(Raw!$X65&lt;$A$9,Raw!I65,-999),-999),-999),-999),-999),-999)</f>
        <v>0.65061599999999997</v>
      </c>
      <c r="G65" s="9">
        <f>Raw!G65</f>
        <v>0.84777199999999997</v>
      </c>
      <c r="H65" s="9">
        <f>IF(Raw!$G65&gt;$C$8,IF(Raw!$Q65&gt;$C$8,IF(Raw!$N65&gt;$C$9,IF(Raw!$N65&lt;$A$9,IF(Raw!$X65&gt;$C$9,IF(Raw!$X65&lt;$A$9,Raw!L65,-999),-999),-999),-999),-999),-999)</f>
        <v>800</v>
      </c>
      <c r="I65" s="9">
        <f>IF(Raw!$G65&gt;$C$8,IF(Raw!$Q65&gt;$C$8,IF(Raw!$N65&gt;$C$9,IF(Raw!$N65&lt;$A$9,IF(Raw!$X65&gt;$C$9,IF(Raw!$X65&lt;$A$9,Raw!M65,-999),-999),-999),-999),-999),-999)</f>
        <v>1.5E-5</v>
      </c>
      <c r="J65" s="9">
        <f>IF(Raw!$G65&gt;$C$8,IF(Raw!$Q65&gt;$C$8,IF(Raw!$N65&gt;$C$9,IF(Raw!$N65&lt;$A$9,IF(Raw!$X65&gt;$C$9,IF(Raw!$X65&lt;$A$9,Raw!N65,-999),-999),-999),-999),-999),-999)</f>
        <v>1459</v>
      </c>
      <c r="K65" s="9">
        <f>IF(Raw!$G65&gt;$C$8,IF(Raw!$Q65&gt;$C$8,IF(Raw!$N65&gt;$C$9,IF(Raw!$N65&lt;$A$9,IF(Raw!$X65&gt;$C$9,IF(Raw!$X65&lt;$A$9,Raw!R65,-999),-999),-999),-999),-999),-999)</f>
        <v>0.48819000000000001</v>
      </c>
      <c r="L65" s="9">
        <f>IF(Raw!$G65&gt;$C$8,IF(Raw!$Q65&gt;$C$8,IF(Raw!$N65&gt;$C$9,IF(Raw!$N65&lt;$A$9,IF(Raw!$X65&gt;$C$9,IF(Raw!$X65&lt;$A$9,Raw!S65,-999),-999),-999),-999),-999),-999)</f>
        <v>0.61392500000000005</v>
      </c>
      <c r="M65" s="9">
        <f>Raw!Q65</f>
        <v>0.87687800000000005</v>
      </c>
      <c r="N65" s="9">
        <f>IF(Raw!$G65&gt;$C$8,IF(Raw!$Q65&gt;$C$8,IF(Raw!$N65&gt;$C$9,IF(Raw!$N65&lt;$A$9,IF(Raw!$X65&gt;$C$9,IF(Raw!$X65&lt;$A$9,Raw!V65,-999),-999),-999),-999),-999),-999)</f>
        <v>762.9</v>
      </c>
      <c r="O65" s="9">
        <f>IF(Raw!$G65&gt;$C$8,IF(Raw!$Q65&gt;$C$8,IF(Raw!$N65&gt;$C$9,IF(Raw!$N65&lt;$A$9,IF(Raw!$X65&gt;$C$9,IF(Raw!$X65&lt;$A$9,Raw!W65,-999),-999),-999),-999),-999),-999)</f>
        <v>0.20217299999999999</v>
      </c>
      <c r="P65" s="9">
        <f>IF(Raw!$G65&gt;$C$8,IF(Raw!$Q65&gt;$C$8,IF(Raw!$N65&gt;$C$9,IF(Raw!$N65&lt;$A$9,IF(Raw!$X65&gt;$C$9,IF(Raw!$X65&lt;$A$9,Raw!X65,-999),-999),-999),-999),-999),-999)</f>
        <v>579</v>
      </c>
      <c r="R65" s="9">
        <f t="shared" si="4"/>
        <v>0.113649</v>
      </c>
      <c r="S65" s="9">
        <f t="shared" si="5"/>
        <v>0.17467907337046737</v>
      </c>
      <c r="T65" s="9">
        <f t="shared" si="6"/>
        <v>0.12573500000000004</v>
      </c>
      <c r="U65" s="9">
        <f t="shared" si="7"/>
        <v>0.20480514720853529</v>
      </c>
      <c r="V65" s="15">
        <f t="shared" si="0"/>
        <v>0</v>
      </c>
      <c r="X65" s="11">
        <f t="shared" si="8"/>
        <v>2.1671999999999997E+18</v>
      </c>
      <c r="Y65" s="11">
        <f t="shared" si="9"/>
        <v>7.999999999999999E-18</v>
      </c>
      <c r="Z65" s="11">
        <f t="shared" si="10"/>
        <v>1.459E-3</v>
      </c>
      <c r="AA65" s="16">
        <f t="shared" si="11"/>
        <v>2.4671479548272267E-2</v>
      </c>
      <c r="AB65" s="9">
        <f t="shared" si="1"/>
        <v>0.49129206848100204</v>
      </c>
      <c r="AC65" s="9">
        <f t="shared" si="2"/>
        <v>0.97532852045172758</v>
      </c>
      <c r="AD65" s="15">
        <f t="shared" si="3"/>
        <v>16.909855756183866</v>
      </c>
      <c r="AE65" s="3">
        <f t="shared" si="12"/>
        <v>963.19999999999959</v>
      </c>
      <c r="AF65" s="2">
        <f t="shared" si="13"/>
        <v>0.25</v>
      </c>
      <c r="AG65" s="9">
        <f t="shared" si="14"/>
        <v>2.6640196134002573E-3</v>
      </c>
      <c r="AH65" s="2">
        <f t="shared" si="15"/>
        <v>0.12891052266924852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99.3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0.78014700000000003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0.87392700000000001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2.1671999999999997E+18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98.3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0.55226200000000003</v>
      </c>
      <c r="F67" s="9">
        <f>IF(Raw!$G67&gt;$C$8,IF(Raw!$Q67&gt;$C$8,IF(Raw!$N67&gt;$C$9,IF(Raw!$N67&lt;$A$9,IF(Raw!$X67&gt;$C$9,IF(Raw!$X67&lt;$A$9,Raw!I67,-999),-999),-999),-999),-999),-999)</f>
        <v>0.677006</v>
      </c>
      <c r="G67" s="9">
        <f>Raw!G67</f>
        <v>0.900648</v>
      </c>
      <c r="H67" s="9">
        <f>IF(Raw!$G67&gt;$C$8,IF(Raw!$Q67&gt;$C$8,IF(Raw!$N67&gt;$C$9,IF(Raw!$N67&lt;$A$9,IF(Raw!$X67&gt;$C$9,IF(Raw!$X67&lt;$A$9,Raw!L67,-999),-999),-999),-999),-999),-999)</f>
        <v>682.5</v>
      </c>
      <c r="I67" s="9">
        <f>IF(Raw!$G67&gt;$C$8,IF(Raw!$Q67&gt;$C$8,IF(Raw!$N67&gt;$C$9,IF(Raw!$N67&lt;$A$9,IF(Raw!$X67&gt;$C$9,IF(Raw!$X67&lt;$A$9,Raw!M67,-999),-999),-999),-999),-999),-999)</f>
        <v>6.9999999999999999E-6</v>
      </c>
      <c r="J67" s="9">
        <f>IF(Raw!$G67&gt;$C$8,IF(Raw!$Q67&gt;$C$8,IF(Raw!$N67&gt;$C$9,IF(Raw!$N67&lt;$A$9,IF(Raw!$X67&gt;$C$9,IF(Raw!$X67&lt;$A$9,Raw!N67,-999),-999),-999),-999),-999),-999)</f>
        <v>1562</v>
      </c>
      <c r="K67" s="9">
        <f>IF(Raw!$G67&gt;$C$8,IF(Raw!$Q67&gt;$C$8,IF(Raw!$N67&gt;$C$9,IF(Raw!$N67&lt;$A$9,IF(Raw!$X67&gt;$C$9,IF(Raw!$X67&lt;$A$9,Raw!R67,-999),-999),-999),-999),-999),-999)</f>
        <v>0.49535699999999999</v>
      </c>
      <c r="L67" s="9">
        <f>IF(Raw!$G67&gt;$C$8,IF(Raw!$Q67&gt;$C$8,IF(Raw!$N67&gt;$C$9,IF(Raw!$N67&lt;$A$9,IF(Raw!$X67&gt;$C$9,IF(Raw!$X67&lt;$A$9,Raw!S67,-999),-999),-999),-999),-999),-999)</f>
        <v>0.61407299999999998</v>
      </c>
      <c r="M67" s="9">
        <f>Raw!Q67</f>
        <v>0.90339999999999998</v>
      </c>
      <c r="N67" s="9">
        <f>IF(Raw!$G67&gt;$C$8,IF(Raw!$Q67&gt;$C$8,IF(Raw!$N67&gt;$C$9,IF(Raw!$N67&lt;$A$9,IF(Raw!$X67&gt;$C$9,IF(Raw!$X67&lt;$A$9,Raw!V67,-999),-999),-999),-999),-999),-999)</f>
        <v>718.3</v>
      </c>
      <c r="O67" s="9">
        <f>IF(Raw!$G67&gt;$C$8,IF(Raw!$Q67&gt;$C$8,IF(Raw!$N67&gt;$C$9,IF(Raw!$N67&lt;$A$9,IF(Raw!$X67&gt;$C$9,IF(Raw!$X67&lt;$A$9,Raw!W67,-999),-999),-999),-999),-999),-999)</f>
        <v>0.316718</v>
      </c>
      <c r="P67" s="9">
        <f>IF(Raw!$G67&gt;$C$8,IF(Raw!$Q67&gt;$C$8,IF(Raw!$N67&gt;$C$9,IF(Raw!$N67&lt;$A$9,IF(Raw!$X67&gt;$C$9,IF(Raw!$X67&lt;$A$9,Raw!X67,-999),-999),-999),-999),-999),-999)</f>
        <v>706</v>
      </c>
      <c r="R67" s="9">
        <f t="shared" si="4"/>
        <v>0.12474399999999997</v>
      </c>
      <c r="S67" s="9">
        <f t="shared" si="5"/>
        <v>0.18425833744457207</v>
      </c>
      <c r="T67" s="9">
        <f t="shared" si="6"/>
        <v>0.11871599999999999</v>
      </c>
      <c r="U67" s="9">
        <f t="shared" si="7"/>
        <v>0.19332554924251677</v>
      </c>
      <c r="V67" s="15">
        <f t="shared" si="0"/>
        <v>0</v>
      </c>
      <c r="X67" s="11">
        <f t="shared" si="8"/>
        <v>2.1671999999999997E+18</v>
      </c>
      <c r="Y67" s="11">
        <f t="shared" si="9"/>
        <v>6.8249999999999995E-18</v>
      </c>
      <c r="Z67" s="11">
        <f t="shared" si="10"/>
        <v>1.562E-3</v>
      </c>
      <c r="AA67" s="16">
        <f t="shared" si="11"/>
        <v>2.2582030843718348E-2</v>
      </c>
      <c r="AB67" s="9">
        <f t="shared" si="1"/>
        <v>0.49803784837364284</v>
      </c>
      <c r="AC67" s="9">
        <f t="shared" si="2"/>
        <v>0.97741796915628176</v>
      </c>
      <c r="AD67" s="15">
        <f t="shared" si="3"/>
        <v>14.457126020306243</v>
      </c>
      <c r="AE67" s="3">
        <f t="shared" si="12"/>
        <v>821.72999999999968</v>
      </c>
      <c r="AF67" s="2">
        <f t="shared" si="13"/>
        <v>0.25</v>
      </c>
      <c r="AG67" s="9">
        <f t="shared" si="14"/>
        <v>2.149947560264604E-3</v>
      </c>
      <c r="AH67" s="2">
        <f t="shared" si="15"/>
        <v>0.10403484355411351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96.9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0.55702600000000002</v>
      </c>
      <c r="F68" s="9">
        <f>IF(Raw!$G68&gt;$C$8,IF(Raw!$Q68&gt;$C$8,IF(Raw!$N68&gt;$C$9,IF(Raw!$N68&lt;$A$9,IF(Raw!$X68&gt;$C$9,IF(Raw!$X68&lt;$A$9,Raw!I68,-999),-999),-999),-999),-999),-999)</f>
        <v>0.65364800000000001</v>
      </c>
      <c r="G68" s="9">
        <f>Raw!G68</f>
        <v>0.85659399999999997</v>
      </c>
      <c r="H68" s="9">
        <f>IF(Raw!$G68&gt;$C$8,IF(Raw!$Q68&gt;$C$8,IF(Raw!$N68&gt;$C$9,IF(Raw!$N68&lt;$A$9,IF(Raw!$X68&gt;$C$9,IF(Raw!$X68&lt;$A$9,Raw!L68,-999),-999),-999),-999),-999),-999)</f>
        <v>663.3</v>
      </c>
      <c r="I68" s="9">
        <f>IF(Raw!$G68&gt;$C$8,IF(Raw!$Q68&gt;$C$8,IF(Raw!$N68&gt;$C$9,IF(Raw!$N68&lt;$A$9,IF(Raw!$X68&gt;$C$9,IF(Raw!$X68&lt;$A$9,Raw!M68,-999),-999),-999),-999),-999),-999)</f>
        <v>0.49971700000000002</v>
      </c>
      <c r="J68" s="9">
        <f>IF(Raw!$G68&gt;$C$8,IF(Raw!$Q68&gt;$C$8,IF(Raw!$N68&gt;$C$9,IF(Raw!$N68&lt;$A$9,IF(Raw!$X68&gt;$C$9,IF(Raw!$X68&lt;$A$9,Raw!N68,-999),-999),-999),-999),-999),-999)</f>
        <v>590</v>
      </c>
      <c r="K68" s="9">
        <f>IF(Raw!$G68&gt;$C$8,IF(Raw!$Q68&gt;$C$8,IF(Raw!$N68&gt;$C$9,IF(Raw!$N68&lt;$A$9,IF(Raw!$X68&gt;$C$9,IF(Raw!$X68&lt;$A$9,Raw!R68,-999),-999),-999),-999),-999),-999)</f>
        <v>0.49922699999999998</v>
      </c>
      <c r="L68" s="9">
        <f>IF(Raw!$G68&gt;$C$8,IF(Raw!$Q68&gt;$C$8,IF(Raw!$N68&gt;$C$9,IF(Raw!$N68&lt;$A$9,IF(Raw!$X68&gt;$C$9,IF(Raw!$X68&lt;$A$9,Raw!S68,-999),-999),-999),-999),-999),-999)</f>
        <v>0.62156500000000003</v>
      </c>
      <c r="M68" s="9">
        <f>Raw!Q68</f>
        <v>0.90896399999999999</v>
      </c>
      <c r="N68" s="9">
        <f>IF(Raw!$G68&gt;$C$8,IF(Raw!$Q68&gt;$C$8,IF(Raw!$N68&gt;$C$9,IF(Raw!$N68&lt;$A$9,IF(Raw!$X68&gt;$C$9,IF(Raw!$X68&lt;$A$9,Raw!V68,-999),-999),-999),-999),-999),-999)</f>
        <v>697.9</v>
      </c>
      <c r="O68" s="9">
        <f>IF(Raw!$G68&gt;$C$8,IF(Raw!$Q68&gt;$C$8,IF(Raw!$N68&gt;$C$9,IF(Raw!$N68&lt;$A$9,IF(Raw!$X68&gt;$C$9,IF(Raw!$X68&lt;$A$9,Raw!W68,-999),-999),-999),-999),-999),-999)</f>
        <v>0.37081999999999998</v>
      </c>
      <c r="P68" s="9">
        <f>IF(Raw!$G68&gt;$C$8,IF(Raw!$Q68&gt;$C$8,IF(Raw!$N68&gt;$C$9,IF(Raw!$N68&lt;$A$9,IF(Raw!$X68&gt;$C$9,IF(Raw!$X68&lt;$A$9,Raw!X68,-999),-999),-999),-999),-999),-999)</f>
        <v>1005</v>
      </c>
      <c r="R68" s="9">
        <f t="shared" si="4"/>
        <v>9.6621999999999986E-2</v>
      </c>
      <c r="S68" s="9">
        <f t="shared" si="5"/>
        <v>0.14781962157001932</v>
      </c>
      <c r="T68" s="9">
        <f t="shared" si="6"/>
        <v>0.12233800000000006</v>
      </c>
      <c r="U68" s="9">
        <f t="shared" si="7"/>
        <v>0.19682253666149163</v>
      </c>
      <c r="V68" s="15">
        <f t="shared" si="0"/>
        <v>0</v>
      </c>
      <c r="X68" s="11">
        <f t="shared" si="8"/>
        <v>2.708999999999999E+18</v>
      </c>
      <c r="Y68" s="11">
        <f t="shared" si="9"/>
        <v>6.6329999999999993E-18</v>
      </c>
      <c r="Z68" s="11">
        <f t="shared" si="10"/>
        <v>5.8999999999999992E-4</v>
      </c>
      <c r="AA68" s="16">
        <f t="shared" si="11"/>
        <v>1.0490375566881116E-2</v>
      </c>
      <c r="AB68" s="9">
        <f t="shared" si="1"/>
        <v>0.50051037156610112</v>
      </c>
      <c r="AC68" s="9">
        <f t="shared" si="2"/>
        <v>0.98950962443311852</v>
      </c>
      <c r="AD68" s="15">
        <f t="shared" si="3"/>
        <v>17.780297570984938</v>
      </c>
      <c r="AE68" s="3">
        <f t="shared" si="12"/>
        <v>798.61319999999967</v>
      </c>
      <c r="AF68" s="2">
        <f t="shared" si="13"/>
        <v>0.25</v>
      </c>
      <c r="AG68" s="9">
        <f t="shared" si="14"/>
        <v>2.6919717465518568E-3</v>
      </c>
      <c r="AH68" s="2">
        <f t="shared" si="15"/>
        <v>0.13026311184545727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95.6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0.55562800000000001</v>
      </c>
      <c r="F69" s="9">
        <f>IF(Raw!$G69&gt;$C$8,IF(Raw!$Q69&gt;$C$8,IF(Raw!$N69&gt;$C$9,IF(Raw!$N69&lt;$A$9,IF(Raw!$X69&gt;$C$9,IF(Raw!$X69&lt;$A$9,Raw!I69,-999),-999),-999),-999),-999),-999)</f>
        <v>0.66530100000000003</v>
      </c>
      <c r="G69" s="9">
        <f>Raw!G69</f>
        <v>0.82194999999999996</v>
      </c>
      <c r="H69" s="9">
        <f>IF(Raw!$G69&gt;$C$8,IF(Raw!$Q69&gt;$C$8,IF(Raw!$N69&gt;$C$9,IF(Raw!$N69&lt;$A$9,IF(Raw!$X69&gt;$C$9,IF(Raw!$X69&lt;$A$9,Raw!L69,-999),-999),-999),-999),-999),-999)</f>
        <v>703.9</v>
      </c>
      <c r="I69" s="9">
        <f>IF(Raw!$G69&gt;$C$8,IF(Raw!$Q69&gt;$C$8,IF(Raw!$N69&gt;$C$9,IF(Raw!$N69&lt;$A$9,IF(Raw!$X69&gt;$C$9,IF(Raw!$X69&lt;$A$9,Raw!M69,-999),-999),-999),-999),-999),-999)</f>
        <v>0.32041399999999998</v>
      </c>
      <c r="J69" s="9">
        <f>IF(Raw!$G69&gt;$C$8,IF(Raw!$Q69&gt;$C$8,IF(Raw!$N69&gt;$C$9,IF(Raw!$N69&lt;$A$9,IF(Raw!$X69&gt;$C$9,IF(Raw!$X69&lt;$A$9,Raw!N69,-999),-999),-999),-999),-999),-999)</f>
        <v>647</v>
      </c>
      <c r="K69" s="9">
        <f>IF(Raw!$G69&gt;$C$8,IF(Raw!$Q69&gt;$C$8,IF(Raw!$N69&gt;$C$9,IF(Raw!$N69&lt;$A$9,IF(Raw!$X69&gt;$C$9,IF(Raw!$X69&lt;$A$9,Raw!R69,-999),-999),-999),-999),-999),-999)</f>
        <v>0.493342</v>
      </c>
      <c r="L69" s="9">
        <f>IF(Raw!$G69&gt;$C$8,IF(Raw!$Q69&gt;$C$8,IF(Raw!$N69&gt;$C$9,IF(Raw!$N69&lt;$A$9,IF(Raw!$X69&gt;$C$9,IF(Raw!$X69&lt;$A$9,Raw!S69,-999),-999),-999),-999),-999),-999)</f>
        <v>0.61783600000000005</v>
      </c>
      <c r="M69" s="9">
        <f>Raw!Q69</f>
        <v>0.90629199999999999</v>
      </c>
      <c r="N69" s="9">
        <f>IF(Raw!$G69&gt;$C$8,IF(Raw!$Q69&gt;$C$8,IF(Raw!$N69&gt;$C$9,IF(Raw!$N69&lt;$A$9,IF(Raw!$X69&gt;$C$9,IF(Raw!$X69&lt;$A$9,Raw!V69,-999),-999),-999),-999),-999),-999)</f>
        <v>672.3</v>
      </c>
      <c r="O69" s="9">
        <f>IF(Raw!$G69&gt;$C$8,IF(Raw!$Q69&gt;$C$8,IF(Raw!$N69&gt;$C$9,IF(Raw!$N69&lt;$A$9,IF(Raw!$X69&gt;$C$9,IF(Raw!$X69&lt;$A$9,Raw!W69,-999),-999),-999),-999),-999),-999)</f>
        <v>2.647E-3</v>
      </c>
      <c r="P69" s="9">
        <f>IF(Raw!$G69&gt;$C$8,IF(Raw!$Q69&gt;$C$8,IF(Raw!$N69&gt;$C$9,IF(Raw!$N69&lt;$A$9,IF(Raw!$X69&gt;$C$9,IF(Raw!$X69&lt;$A$9,Raw!X69,-999),-999),-999),-999),-999),-999)</f>
        <v>606</v>
      </c>
      <c r="R69" s="9">
        <f t="shared" si="4"/>
        <v>0.10967300000000002</v>
      </c>
      <c r="S69" s="9">
        <f t="shared" si="5"/>
        <v>0.16484718946762444</v>
      </c>
      <c r="T69" s="9">
        <f t="shared" si="6"/>
        <v>0.12449400000000005</v>
      </c>
      <c r="U69" s="9">
        <f t="shared" si="7"/>
        <v>0.20150007445341489</v>
      </c>
      <c r="V69" s="15">
        <f t="shared" si="0"/>
        <v>0</v>
      </c>
      <c r="X69" s="11">
        <f t="shared" si="8"/>
        <v>2.708999999999999E+18</v>
      </c>
      <c r="Y69" s="11">
        <f t="shared" si="9"/>
        <v>7.0389999999999993E-18</v>
      </c>
      <c r="Z69" s="11">
        <f t="shared" si="10"/>
        <v>6.4700000000000001E-4</v>
      </c>
      <c r="AA69" s="16">
        <f t="shared" si="11"/>
        <v>1.2187060349068518E-2</v>
      </c>
      <c r="AB69" s="9">
        <f t="shared" si="1"/>
        <v>0.49485921589109694</v>
      </c>
      <c r="AC69" s="9">
        <f t="shared" si="2"/>
        <v>0.98781293965093153</v>
      </c>
      <c r="AD69" s="15">
        <f t="shared" si="3"/>
        <v>18.836260199487668</v>
      </c>
      <c r="AE69" s="3">
        <f t="shared" si="12"/>
        <v>847.49559999999974</v>
      </c>
      <c r="AF69" s="2">
        <f t="shared" si="13"/>
        <v>0.25</v>
      </c>
      <c r="AG69" s="9">
        <f t="shared" si="14"/>
        <v>2.9196214097082008E-3</v>
      </c>
      <c r="AH69" s="2">
        <f t="shared" si="15"/>
        <v>0.14127896057094996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94.3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0.54397499999999999</v>
      </c>
      <c r="F70" s="9">
        <f>IF(Raw!$G70&gt;$C$8,IF(Raw!$Q70&gt;$C$8,IF(Raw!$N70&gt;$C$9,IF(Raw!$N70&lt;$A$9,IF(Raw!$X70&gt;$C$9,IF(Raw!$X70&lt;$A$9,Raw!I70,-999),-999),-999),-999),-999),-999)</f>
        <v>0.65709399999999996</v>
      </c>
      <c r="G70" s="9">
        <f>Raw!G70</f>
        <v>0.85641800000000001</v>
      </c>
      <c r="H70" s="9">
        <f>IF(Raw!$G70&gt;$C$8,IF(Raw!$Q70&gt;$C$8,IF(Raw!$N70&gt;$C$9,IF(Raw!$N70&lt;$A$9,IF(Raw!$X70&gt;$C$9,IF(Raw!$X70&lt;$A$9,Raw!L70,-999),-999),-999),-999),-999),-999)</f>
        <v>644</v>
      </c>
      <c r="I70" s="9">
        <f>IF(Raw!$G70&gt;$C$8,IF(Raw!$Q70&gt;$C$8,IF(Raw!$N70&gt;$C$9,IF(Raw!$N70&lt;$A$9,IF(Raw!$X70&gt;$C$9,IF(Raw!$X70&lt;$A$9,Raw!M70,-999),-999),-999),-999),-999),-999)</f>
        <v>3.0000000000000001E-5</v>
      </c>
      <c r="J70" s="9">
        <f>IF(Raw!$G70&gt;$C$8,IF(Raw!$Q70&gt;$C$8,IF(Raw!$N70&gt;$C$9,IF(Raw!$N70&lt;$A$9,IF(Raw!$X70&gt;$C$9,IF(Raw!$X70&lt;$A$9,Raw!N70,-999),-999),-999),-999),-999),-999)</f>
        <v>989</v>
      </c>
      <c r="K70" s="9">
        <f>IF(Raw!$G70&gt;$C$8,IF(Raw!$Q70&gt;$C$8,IF(Raw!$N70&gt;$C$9,IF(Raw!$N70&lt;$A$9,IF(Raw!$X70&gt;$C$9,IF(Raw!$X70&lt;$A$9,Raw!R70,-999),-999),-999),-999),-999),-999)</f>
        <v>0.50629000000000002</v>
      </c>
      <c r="L70" s="9">
        <f>IF(Raw!$G70&gt;$C$8,IF(Raw!$Q70&gt;$C$8,IF(Raw!$N70&gt;$C$9,IF(Raw!$N70&lt;$A$9,IF(Raw!$X70&gt;$C$9,IF(Raw!$X70&lt;$A$9,Raw!S70,-999),-999),-999),-999),-999),-999)</f>
        <v>0.62429699999999999</v>
      </c>
      <c r="M70" s="9">
        <f>Raw!Q70</f>
        <v>0.88895599999999997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0.209344</v>
      </c>
      <c r="P70" s="9">
        <f>IF(Raw!$G70&gt;$C$8,IF(Raw!$Q70&gt;$C$8,IF(Raw!$N70&gt;$C$9,IF(Raw!$N70&lt;$A$9,IF(Raw!$X70&gt;$C$9,IF(Raw!$X70&lt;$A$9,Raw!X70,-999),-999),-999),-999),-999),-999)</f>
        <v>858</v>
      </c>
      <c r="R70" s="9">
        <f t="shared" si="4"/>
        <v>0.11311899999999997</v>
      </c>
      <c r="S70" s="9">
        <f t="shared" si="5"/>
        <v>0.17215040770422493</v>
      </c>
      <c r="T70" s="9">
        <f t="shared" si="6"/>
        <v>0.11800699999999997</v>
      </c>
      <c r="U70" s="9">
        <f t="shared" si="7"/>
        <v>0.18902381398597137</v>
      </c>
      <c r="V70" s="15">
        <f t="shared" si="0"/>
        <v>0</v>
      </c>
      <c r="X70" s="11">
        <f t="shared" si="8"/>
        <v>2.708999999999999E+18</v>
      </c>
      <c r="Y70" s="11">
        <f t="shared" si="9"/>
        <v>6.4399999999999996E-18</v>
      </c>
      <c r="Z70" s="11">
        <f t="shared" si="10"/>
        <v>9.8899999999999986E-4</v>
      </c>
      <c r="AA70" s="16">
        <f t="shared" si="11"/>
        <v>1.6961401495222721E-2</v>
      </c>
      <c r="AB70" s="9">
        <f t="shared" si="1"/>
        <v>0.50829156410624676</v>
      </c>
      <c r="AC70" s="9">
        <f t="shared" si="2"/>
        <v>0.98303859850477726</v>
      </c>
      <c r="AD70" s="15">
        <f t="shared" si="3"/>
        <v>17.150052067970396</v>
      </c>
      <c r="AE70" s="3">
        <f t="shared" si="12"/>
        <v>775.37599999999975</v>
      </c>
      <c r="AF70" s="2">
        <f t="shared" si="13"/>
        <v>0.25</v>
      </c>
      <c r="AG70" s="9">
        <f t="shared" si="14"/>
        <v>2.4936678861121227E-3</v>
      </c>
      <c r="AH70" s="2">
        <f t="shared" si="15"/>
        <v>0.12066729124112338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93.4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0.77894300000000005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0.87871900000000003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2.708999999999999E+18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92.2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0.54607499999999998</v>
      </c>
      <c r="F72" s="9">
        <f>IF(Raw!$G72&gt;$C$8,IF(Raw!$Q72&gt;$C$8,IF(Raw!$N72&gt;$C$9,IF(Raw!$N72&lt;$A$9,IF(Raw!$X72&gt;$C$9,IF(Raw!$X72&lt;$A$9,Raw!I72,-999),-999),-999),-999),-999),-999)</f>
        <v>0.652397</v>
      </c>
      <c r="G72" s="9">
        <f>Raw!G72</f>
        <v>0.86684300000000003</v>
      </c>
      <c r="H72" s="9">
        <f>IF(Raw!$G72&gt;$C$8,IF(Raw!$Q72&gt;$C$8,IF(Raw!$N72&gt;$C$9,IF(Raw!$N72&lt;$A$9,IF(Raw!$X72&gt;$C$9,IF(Raw!$X72&lt;$A$9,Raw!L72,-999),-999),-999),-999),-999),-999)</f>
        <v>675.3</v>
      </c>
      <c r="I72" s="9">
        <f>IF(Raw!$G72&gt;$C$8,IF(Raw!$Q72&gt;$C$8,IF(Raw!$N72&gt;$C$9,IF(Raw!$N72&lt;$A$9,IF(Raw!$X72&gt;$C$9,IF(Raw!$X72&lt;$A$9,Raw!M72,-999),-999),-999),-999),-999),-999)</f>
        <v>0.18842</v>
      </c>
      <c r="J72" s="9">
        <f>IF(Raw!$G72&gt;$C$8,IF(Raw!$Q72&gt;$C$8,IF(Raw!$N72&gt;$C$9,IF(Raw!$N72&lt;$A$9,IF(Raw!$X72&gt;$C$9,IF(Raw!$X72&lt;$A$9,Raw!N72,-999),-999),-999),-999),-999),-999)</f>
        <v>1343</v>
      </c>
      <c r="K72" s="9">
        <f>IF(Raw!$G72&gt;$C$8,IF(Raw!$Q72&gt;$C$8,IF(Raw!$N72&gt;$C$9,IF(Raw!$N72&lt;$A$9,IF(Raw!$X72&gt;$C$9,IF(Raw!$X72&lt;$A$9,Raw!R72,-999),-999),-999),-999),-999),-999)</f>
        <v>0.48549100000000001</v>
      </c>
      <c r="L72" s="9">
        <f>IF(Raw!$G72&gt;$C$8,IF(Raw!$Q72&gt;$C$8,IF(Raw!$N72&gt;$C$9,IF(Raw!$N72&lt;$A$9,IF(Raw!$X72&gt;$C$9,IF(Raw!$X72&lt;$A$9,Raw!S72,-999),-999),-999),-999),-999),-999)</f>
        <v>0.61494000000000004</v>
      </c>
      <c r="M72" s="9">
        <f>Raw!Q72</f>
        <v>0.91283899999999996</v>
      </c>
      <c r="N72" s="9">
        <f>IF(Raw!$G72&gt;$C$8,IF(Raw!$Q72&gt;$C$8,IF(Raw!$N72&gt;$C$9,IF(Raw!$N72&lt;$A$9,IF(Raw!$X72&gt;$C$9,IF(Raw!$X72&lt;$A$9,Raw!V72,-999),-999),-999),-999),-999),-999)</f>
        <v>750</v>
      </c>
      <c r="O72" s="9">
        <f>IF(Raw!$G72&gt;$C$8,IF(Raw!$Q72&gt;$C$8,IF(Raw!$N72&gt;$C$9,IF(Raw!$N72&lt;$A$9,IF(Raw!$X72&gt;$C$9,IF(Raw!$X72&lt;$A$9,Raw!W72,-999),-999),-999),-999),-999),-999)</f>
        <v>0.37081900000000001</v>
      </c>
      <c r="P72" s="9">
        <f>IF(Raw!$G72&gt;$C$8,IF(Raw!$Q72&gt;$C$8,IF(Raw!$N72&gt;$C$9,IF(Raw!$N72&lt;$A$9,IF(Raw!$X72&gt;$C$9,IF(Raw!$X72&lt;$A$9,Raw!X72,-999),-999),-999),-999),-999),-999)</f>
        <v>852</v>
      </c>
      <c r="R72" s="9">
        <f t="shared" si="4"/>
        <v>0.10632200000000003</v>
      </c>
      <c r="S72" s="9">
        <f t="shared" si="5"/>
        <v>0.16297131961060524</v>
      </c>
      <c r="T72" s="9">
        <f t="shared" si="6"/>
        <v>0.12944900000000004</v>
      </c>
      <c r="U72" s="9">
        <f t="shared" si="7"/>
        <v>0.21050671610238403</v>
      </c>
      <c r="V72" s="15">
        <f t="shared" si="0"/>
        <v>0</v>
      </c>
      <c r="X72" s="11">
        <f t="shared" si="8"/>
        <v>2.708999999999999E+18</v>
      </c>
      <c r="Y72" s="11">
        <f t="shared" si="9"/>
        <v>6.7529999999999994E-18</v>
      </c>
      <c r="Z72" s="11">
        <f t="shared" si="10"/>
        <v>1.343E-3</v>
      </c>
      <c r="AA72" s="16">
        <f t="shared" si="11"/>
        <v>2.3979531452660369E-2</v>
      </c>
      <c r="AB72" s="9">
        <f t="shared" si="1"/>
        <v>0.48859512636701546</v>
      </c>
      <c r="AC72" s="9">
        <f t="shared" si="2"/>
        <v>0.97602046854733948</v>
      </c>
      <c r="AD72" s="15">
        <f t="shared" si="3"/>
        <v>17.855198401087389</v>
      </c>
      <c r="AE72" s="3">
        <f t="shared" si="12"/>
        <v>813.06119999999976</v>
      </c>
      <c r="AF72" s="2">
        <f t="shared" si="13"/>
        <v>0.25</v>
      </c>
      <c r="AG72" s="9">
        <f t="shared" si="14"/>
        <v>2.8912609082841875E-3</v>
      </c>
      <c r="AH72" s="2">
        <f t="shared" si="15"/>
        <v>0.13990661066656421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90.9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0.79240600000000005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0.85782099999999994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2.708999999999999E+18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89.6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0.542493</v>
      </c>
      <c r="F74" s="9">
        <f>IF(Raw!$G74&gt;$C$8,IF(Raw!$Q74&gt;$C$8,IF(Raw!$N74&gt;$C$9,IF(Raw!$N74&lt;$A$9,IF(Raw!$X74&gt;$C$9,IF(Raw!$X74&lt;$A$9,Raw!I74,-999),-999),-999),-999),-999),-999)</f>
        <v>0.66064500000000004</v>
      </c>
      <c r="G74" s="9">
        <f>Raw!G74</f>
        <v>0.86692499999999995</v>
      </c>
      <c r="H74" s="9">
        <f>IF(Raw!$G74&gt;$C$8,IF(Raw!$Q74&gt;$C$8,IF(Raw!$N74&gt;$C$9,IF(Raw!$N74&lt;$A$9,IF(Raw!$X74&gt;$C$9,IF(Raw!$X74&lt;$A$9,Raw!L74,-999),-999),-999),-999),-999),-999)</f>
        <v>684.6</v>
      </c>
      <c r="I74" s="9">
        <f>IF(Raw!$G74&gt;$C$8,IF(Raw!$Q74&gt;$C$8,IF(Raw!$N74&gt;$C$9,IF(Raw!$N74&lt;$A$9,IF(Raw!$X74&gt;$C$9,IF(Raw!$X74&lt;$A$9,Raw!M74,-999),-999),-999),-999),-999),-999)</f>
        <v>1.7E-5</v>
      </c>
      <c r="J74" s="9">
        <f>IF(Raw!$G74&gt;$C$8,IF(Raw!$Q74&gt;$C$8,IF(Raw!$N74&gt;$C$9,IF(Raw!$N74&lt;$A$9,IF(Raw!$X74&gt;$C$9,IF(Raw!$X74&lt;$A$9,Raw!N74,-999),-999),-999),-999),-999),-999)</f>
        <v>753</v>
      </c>
      <c r="K74" s="9">
        <f>IF(Raw!$G74&gt;$C$8,IF(Raw!$Q74&gt;$C$8,IF(Raw!$N74&gt;$C$9,IF(Raw!$N74&lt;$A$9,IF(Raw!$X74&gt;$C$9,IF(Raw!$X74&lt;$A$9,Raw!R74,-999),-999),-999),-999),-999),-999)</f>
        <v>0.48244100000000001</v>
      </c>
      <c r="L74" s="9">
        <f>IF(Raw!$G74&gt;$C$8,IF(Raw!$Q74&gt;$C$8,IF(Raw!$N74&gt;$C$9,IF(Raw!$N74&lt;$A$9,IF(Raw!$X74&gt;$C$9,IF(Raw!$X74&lt;$A$9,Raw!S74,-999),-999),-999),-999),-999),-999)</f>
        <v>0.60459300000000005</v>
      </c>
      <c r="M74" s="9">
        <f>Raw!Q74</f>
        <v>0.87257300000000004</v>
      </c>
      <c r="N74" s="9">
        <f>IF(Raw!$G74&gt;$C$8,IF(Raw!$Q74&gt;$C$8,IF(Raw!$N74&gt;$C$9,IF(Raw!$N74&lt;$A$9,IF(Raw!$X74&gt;$C$9,IF(Raw!$X74&lt;$A$9,Raw!V74,-999),-999),-999),-999),-999),-999)</f>
        <v>800</v>
      </c>
      <c r="O74" s="9">
        <f>IF(Raw!$G74&gt;$C$8,IF(Raw!$Q74&gt;$C$8,IF(Raw!$N74&gt;$C$9,IF(Raw!$N74&lt;$A$9,IF(Raw!$X74&gt;$C$9,IF(Raw!$X74&lt;$A$9,Raw!W74,-999),-999),-999),-999),-999),-999)</f>
        <v>1.8E-5</v>
      </c>
      <c r="P74" s="9">
        <f>IF(Raw!$G74&gt;$C$8,IF(Raw!$Q74&gt;$C$8,IF(Raw!$N74&gt;$C$9,IF(Raw!$N74&lt;$A$9,IF(Raw!$X74&gt;$C$9,IF(Raw!$X74&lt;$A$9,Raw!X74,-999),-999),-999),-999),-999),-999)</f>
        <v>1193</v>
      </c>
      <c r="R74" s="9">
        <f t="shared" si="4"/>
        <v>0.11815200000000003</v>
      </c>
      <c r="S74" s="9">
        <f t="shared" si="5"/>
        <v>0.17884340303794025</v>
      </c>
      <c r="T74" s="9">
        <f t="shared" si="6"/>
        <v>0.12215200000000004</v>
      </c>
      <c r="U74" s="9">
        <f t="shared" si="7"/>
        <v>0.20204005008327922</v>
      </c>
      <c r="V74" s="15">
        <f t="shared" si="0"/>
        <v>0</v>
      </c>
      <c r="X74" s="11">
        <f t="shared" si="8"/>
        <v>2.708999999999999E+18</v>
      </c>
      <c r="Y74" s="11">
        <f t="shared" si="9"/>
        <v>6.8459999999999996E-18</v>
      </c>
      <c r="Z74" s="11">
        <f t="shared" si="10"/>
        <v>7.5299999999999998E-4</v>
      </c>
      <c r="AA74" s="16">
        <f t="shared" si="11"/>
        <v>1.3772662735246417E-2</v>
      </c>
      <c r="AB74" s="9">
        <f t="shared" si="1"/>
        <v>0.48412335829843584</v>
      </c>
      <c r="AC74" s="9">
        <f t="shared" si="2"/>
        <v>0.98622733726475353</v>
      </c>
      <c r="AD74" s="15">
        <f t="shared" si="3"/>
        <v>18.29038875862738</v>
      </c>
      <c r="AE74" s="3">
        <f t="shared" si="12"/>
        <v>824.25839999999971</v>
      </c>
      <c r="AF74" s="2">
        <f t="shared" si="13"/>
        <v>0.25</v>
      </c>
      <c r="AG74" s="9">
        <f t="shared" si="14"/>
        <v>2.8426085083351716E-3</v>
      </c>
      <c r="AH74" s="2">
        <f t="shared" si="15"/>
        <v>0.13755234635297087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88.3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0.57032099999999997</v>
      </c>
      <c r="F75" s="9">
        <f>IF(Raw!$G75&gt;$C$8,IF(Raw!$Q75&gt;$C$8,IF(Raw!$N75&gt;$C$9,IF(Raw!$N75&lt;$A$9,IF(Raw!$X75&gt;$C$9,IF(Raw!$X75&lt;$A$9,Raw!I75,-999),-999),-999),-999),-999),-999)</f>
        <v>0.70086099999999996</v>
      </c>
      <c r="G75" s="9">
        <f>Raw!G75</f>
        <v>0.89660600000000001</v>
      </c>
      <c r="H75" s="9">
        <f>IF(Raw!$G75&gt;$C$8,IF(Raw!$Q75&gt;$C$8,IF(Raw!$N75&gt;$C$9,IF(Raw!$N75&lt;$A$9,IF(Raw!$X75&gt;$C$9,IF(Raw!$X75&lt;$A$9,Raw!L75,-999),-999),-999),-999),-999),-999)</f>
        <v>697.3</v>
      </c>
      <c r="I75" s="9">
        <f>IF(Raw!$G75&gt;$C$8,IF(Raw!$Q75&gt;$C$8,IF(Raw!$N75&gt;$C$9,IF(Raw!$N75&lt;$A$9,IF(Raw!$X75&gt;$C$9,IF(Raw!$X75&lt;$A$9,Raw!M75,-999),-999),-999),-999),-999),-999)</f>
        <v>0.13587099999999999</v>
      </c>
      <c r="J75" s="9">
        <f>IF(Raw!$G75&gt;$C$8,IF(Raw!$Q75&gt;$C$8,IF(Raw!$N75&gt;$C$9,IF(Raw!$N75&lt;$A$9,IF(Raw!$X75&gt;$C$9,IF(Raw!$X75&lt;$A$9,Raw!N75,-999),-999),-999),-999),-999),-999)</f>
        <v>951</v>
      </c>
      <c r="K75" s="9">
        <f>IF(Raw!$G75&gt;$C$8,IF(Raw!$Q75&gt;$C$8,IF(Raw!$N75&gt;$C$9,IF(Raw!$N75&lt;$A$9,IF(Raw!$X75&gt;$C$9,IF(Raw!$X75&lt;$A$9,Raw!R75,-999),-999),-999),-999),-999),-999)</f>
        <v>0.49903700000000001</v>
      </c>
      <c r="L75" s="9">
        <f>IF(Raw!$G75&gt;$C$8,IF(Raw!$Q75&gt;$C$8,IF(Raw!$N75&gt;$C$9,IF(Raw!$N75&lt;$A$9,IF(Raw!$X75&gt;$C$9,IF(Raw!$X75&lt;$A$9,Raw!S75,-999),-999),-999),-999),-999),-999)</f>
        <v>0.62681399999999998</v>
      </c>
      <c r="M75" s="9">
        <f>Raw!Q75</f>
        <v>0.91039400000000004</v>
      </c>
      <c r="N75" s="9">
        <f>IF(Raw!$G75&gt;$C$8,IF(Raw!$Q75&gt;$C$8,IF(Raw!$N75&gt;$C$9,IF(Raw!$N75&lt;$A$9,IF(Raw!$X75&gt;$C$9,IF(Raw!$X75&lt;$A$9,Raw!V75,-999),-999),-999),-999),-999),-999)</f>
        <v>732.4</v>
      </c>
      <c r="O75" s="9">
        <f>IF(Raw!$G75&gt;$C$8,IF(Raw!$Q75&gt;$C$8,IF(Raw!$N75&gt;$C$9,IF(Raw!$N75&lt;$A$9,IF(Raw!$X75&gt;$C$9,IF(Raw!$X75&lt;$A$9,Raw!W75,-999),-999),-999),-999),-999),-999)</f>
        <v>0.370807</v>
      </c>
      <c r="P75" s="9">
        <f>IF(Raw!$G75&gt;$C$8,IF(Raw!$Q75&gt;$C$8,IF(Raw!$N75&gt;$C$9,IF(Raw!$N75&lt;$A$9,IF(Raw!$X75&gt;$C$9,IF(Raw!$X75&lt;$A$9,Raw!X75,-999),-999),-999),-999),-999),-999)</f>
        <v>1095</v>
      </c>
      <c r="R75" s="9">
        <f t="shared" si="4"/>
        <v>0.13053999999999999</v>
      </c>
      <c r="S75" s="9">
        <f t="shared" si="5"/>
        <v>0.18625661864478121</v>
      </c>
      <c r="T75" s="9">
        <f t="shared" si="6"/>
        <v>0.12777699999999997</v>
      </c>
      <c r="U75" s="9">
        <f t="shared" si="7"/>
        <v>0.20385154128656982</v>
      </c>
      <c r="V75" s="15">
        <f t="shared" si="0"/>
        <v>0</v>
      </c>
      <c r="X75" s="11">
        <f t="shared" si="8"/>
        <v>2.708999999999999E+18</v>
      </c>
      <c r="Y75" s="11">
        <f t="shared" si="9"/>
        <v>6.9729999999999998E-18</v>
      </c>
      <c r="Z75" s="11">
        <f t="shared" si="10"/>
        <v>9.5099999999999991E-4</v>
      </c>
      <c r="AA75" s="16">
        <f t="shared" si="11"/>
        <v>1.7647234602086982E-2</v>
      </c>
      <c r="AB75" s="9">
        <f t="shared" si="1"/>
        <v>0.50129191069575085</v>
      </c>
      <c r="AC75" s="9">
        <f t="shared" si="2"/>
        <v>0.98235276539791316</v>
      </c>
      <c r="AD75" s="15">
        <f t="shared" si="3"/>
        <v>18.556503261921119</v>
      </c>
      <c r="AE75" s="3">
        <f t="shared" si="12"/>
        <v>839.5491999999997</v>
      </c>
      <c r="AF75" s="2">
        <f t="shared" si="13"/>
        <v>0.25</v>
      </c>
      <c r="AG75" s="9">
        <f t="shared" si="14"/>
        <v>2.9098244544860617E-3</v>
      </c>
      <c r="AH75" s="2">
        <f t="shared" si="15"/>
        <v>0.14080489100633395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87.1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0.59374300000000002</v>
      </c>
      <c r="F76" s="9">
        <f>IF(Raw!$G76&gt;$C$8,IF(Raw!$Q76&gt;$C$8,IF(Raw!$N76&gt;$C$9,IF(Raw!$N76&lt;$A$9,IF(Raw!$X76&gt;$C$9,IF(Raw!$X76&lt;$A$9,Raw!I76,-999),-999),-999),-999),-999),-999)</f>
        <v>0.74096700000000004</v>
      </c>
      <c r="G76" s="9">
        <f>Raw!G76</f>
        <v>0.92999799999999999</v>
      </c>
      <c r="H76" s="9">
        <f>IF(Raw!$G76&gt;$C$8,IF(Raw!$Q76&gt;$C$8,IF(Raw!$N76&gt;$C$9,IF(Raw!$N76&lt;$A$9,IF(Raw!$X76&gt;$C$9,IF(Raw!$X76&lt;$A$9,Raw!L76,-999),-999),-999),-999),-999),-999)</f>
        <v>620.20000000000005</v>
      </c>
      <c r="I76" s="9">
        <f>IF(Raw!$G76&gt;$C$8,IF(Raw!$Q76&gt;$C$8,IF(Raw!$N76&gt;$C$9,IF(Raw!$N76&lt;$A$9,IF(Raw!$X76&gt;$C$9,IF(Raw!$X76&lt;$A$9,Raw!M76,-999),-999),-999),-999),-999),-999)</f>
        <v>0.33635999999999999</v>
      </c>
      <c r="J76" s="9">
        <f>IF(Raw!$G76&gt;$C$8,IF(Raw!$Q76&gt;$C$8,IF(Raw!$N76&gt;$C$9,IF(Raw!$N76&lt;$A$9,IF(Raw!$X76&gt;$C$9,IF(Raw!$X76&lt;$A$9,Raw!N76,-999),-999),-999),-999),-999),-999)</f>
        <v>1292</v>
      </c>
      <c r="K76" s="9">
        <f>IF(Raw!$G76&gt;$C$8,IF(Raw!$Q76&gt;$C$8,IF(Raw!$N76&gt;$C$9,IF(Raw!$N76&lt;$A$9,IF(Raw!$X76&gt;$C$9,IF(Raw!$X76&lt;$A$9,Raw!R76,-999),-999),-999),-999),-999),-999)</f>
        <v>0.51312599999999997</v>
      </c>
      <c r="L76" s="9">
        <f>IF(Raw!$G76&gt;$C$8,IF(Raw!$Q76&gt;$C$8,IF(Raw!$N76&gt;$C$9,IF(Raw!$N76&lt;$A$9,IF(Raw!$X76&gt;$C$9,IF(Raw!$X76&lt;$A$9,Raw!S76,-999),-999),-999),-999),-999),-999)</f>
        <v>0.64744599999999997</v>
      </c>
      <c r="M76" s="9">
        <f>Raw!Q76</f>
        <v>0.89514899999999997</v>
      </c>
      <c r="N76" s="9">
        <f>IF(Raw!$G76&gt;$C$8,IF(Raw!$Q76&gt;$C$8,IF(Raw!$N76&gt;$C$9,IF(Raw!$N76&lt;$A$9,IF(Raw!$X76&gt;$C$9,IF(Raw!$X76&lt;$A$9,Raw!V76,-999),-999),-999),-999),-999),-999)</f>
        <v>769.6</v>
      </c>
      <c r="O76" s="9">
        <f>IF(Raw!$G76&gt;$C$8,IF(Raw!$Q76&gt;$C$8,IF(Raw!$N76&gt;$C$9,IF(Raw!$N76&lt;$A$9,IF(Raw!$X76&gt;$C$9,IF(Raw!$X76&lt;$A$9,Raw!W76,-999),-999),-999),-999),-999),-999)</f>
        <v>0.37081999999999998</v>
      </c>
      <c r="P76" s="9">
        <f>IF(Raw!$G76&gt;$C$8,IF(Raw!$Q76&gt;$C$8,IF(Raw!$N76&gt;$C$9,IF(Raw!$N76&lt;$A$9,IF(Raw!$X76&gt;$C$9,IF(Raw!$X76&lt;$A$9,Raw!X76,-999),-999),-999),-999),-999),-999)</f>
        <v>593</v>
      </c>
      <c r="R76" s="9">
        <f t="shared" si="4"/>
        <v>0.14722400000000002</v>
      </c>
      <c r="S76" s="9">
        <f t="shared" si="5"/>
        <v>0.1986917096172974</v>
      </c>
      <c r="T76" s="9">
        <f t="shared" si="6"/>
        <v>0.13431999999999999</v>
      </c>
      <c r="U76" s="9">
        <f t="shared" si="7"/>
        <v>0.20746131723726766</v>
      </c>
      <c r="V76" s="15">
        <f t="shared" si="0"/>
        <v>0</v>
      </c>
      <c r="X76" s="11">
        <f t="shared" si="8"/>
        <v>2.708999999999999E+18</v>
      </c>
      <c r="Y76" s="11">
        <f t="shared" si="9"/>
        <v>6.2019999999999998E-18</v>
      </c>
      <c r="Z76" s="11">
        <f t="shared" si="10"/>
        <v>1.292E-3</v>
      </c>
      <c r="AA76" s="16">
        <f t="shared" si="11"/>
        <v>2.1245983404740789E-2</v>
      </c>
      <c r="AB76" s="9">
        <f t="shared" si="1"/>
        <v>0.51597976049092475</v>
      </c>
      <c r="AC76" s="9">
        <f t="shared" si="2"/>
        <v>0.97875401659525918</v>
      </c>
      <c r="AD76" s="15">
        <f t="shared" si="3"/>
        <v>16.444259601192559</v>
      </c>
      <c r="AE76" s="3">
        <f t="shared" si="12"/>
        <v>746.72079999999983</v>
      </c>
      <c r="AF76" s="2">
        <f t="shared" si="13"/>
        <v>0.25</v>
      </c>
      <c r="AG76" s="9">
        <f t="shared" si="14"/>
        <v>2.6242675060423031E-3</v>
      </c>
      <c r="AH76" s="2">
        <f t="shared" si="15"/>
        <v>0.12698693888219922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86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0.59728400000000004</v>
      </c>
      <c r="F77" s="9">
        <f>IF(Raw!$G77&gt;$C$8,IF(Raw!$Q77&gt;$C$8,IF(Raw!$N77&gt;$C$9,IF(Raw!$N77&lt;$A$9,IF(Raw!$X77&gt;$C$9,IF(Raw!$X77&lt;$A$9,Raw!I77,-999),-999),-999),-999),-999),-999)</f>
        <v>0.74995699999999998</v>
      </c>
      <c r="G77" s="9">
        <f>Raw!G77</f>
        <v>0.92587900000000001</v>
      </c>
      <c r="H77" s="9">
        <f>IF(Raw!$G77&gt;$C$8,IF(Raw!$Q77&gt;$C$8,IF(Raw!$N77&gt;$C$9,IF(Raw!$N77&lt;$A$9,IF(Raw!$X77&gt;$C$9,IF(Raw!$X77&lt;$A$9,Raw!L77,-999),-999),-999),-999),-999),-999)</f>
        <v>643.20000000000005</v>
      </c>
      <c r="I77" s="9">
        <f>IF(Raw!$G77&gt;$C$8,IF(Raw!$Q77&gt;$C$8,IF(Raw!$N77&gt;$C$9,IF(Raw!$N77&lt;$A$9,IF(Raw!$X77&gt;$C$9,IF(Raw!$X77&lt;$A$9,Raw!M77,-999),-999),-999),-999),-999),-999)</f>
        <v>0.20588500000000001</v>
      </c>
      <c r="J77" s="9">
        <f>IF(Raw!$G77&gt;$C$8,IF(Raw!$Q77&gt;$C$8,IF(Raw!$N77&gt;$C$9,IF(Raw!$N77&lt;$A$9,IF(Raw!$X77&gt;$C$9,IF(Raw!$X77&lt;$A$9,Raw!N77,-999),-999),-999),-999),-999),-999)</f>
        <v>1185</v>
      </c>
      <c r="K77" s="9">
        <f>IF(Raw!$G77&gt;$C$8,IF(Raw!$Q77&gt;$C$8,IF(Raw!$N77&gt;$C$9,IF(Raw!$N77&lt;$A$9,IF(Raw!$X77&gt;$C$9,IF(Raw!$X77&lt;$A$9,Raw!R77,-999),-999),-999),-999),-999),-999)</f>
        <v>0.52408399999999999</v>
      </c>
      <c r="L77" s="9">
        <f>IF(Raw!$G77&gt;$C$8,IF(Raw!$Q77&gt;$C$8,IF(Raw!$N77&gt;$C$9,IF(Raw!$N77&lt;$A$9,IF(Raw!$X77&gt;$C$9,IF(Raw!$X77&lt;$A$9,Raw!S77,-999),-999),-999),-999),-999),-999)</f>
        <v>0.68707499999999999</v>
      </c>
      <c r="M77" s="9">
        <f>Raw!Q77</f>
        <v>0.90965300000000004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6.3999999999999997E-5</v>
      </c>
      <c r="P77" s="9">
        <f>IF(Raw!$G77&gt;$C$8,IF(Raw!$Q77&gt;$C$8,IF(Raw!$N77&gt;$C$9,IF(Raw!$N77&lt;$A$9,IF(Raw!$X77&gt;$C$9,IF(Raw!$X77&lt;$A$9,Raw!X77,-999),-999),-999),-999),-999),-999)</f>
        <v>670</v>
      </c>
      <c r="R77" s="9">
        <f t="shared" si="4"/>
        <v>0.15267299999999995</v>
      </c>
      <c r="S77" s="9">
        <f t="shared" si="5"/>
        <v>0.20357567167184246</v>
      </c>
      <c r="T77" s="9">
        <f t="shared" si="6"/>
        <v>0.162991</v>
      </c>
      <c r="U77" s="9">
        <f t="shared" si="7"/>
        <v>0.23722446603354802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6.4320000000000001E-18</v>
      </c>
      <c r="Z77" s="11">
        <f t="shared" si="10"/>
        <v>1.1849999999999999E-3</v>
      </c>
      <c r="AA77" s="16">
        <f t="shared" si="11"/>
        <v>2.4178264515075282E-2</v>
      </c>
      <c r="AB77" s="9">
        <f t="shared" ref="AB77:AB140" si="17">K77+T77*AA77</f>
        <v>0.52802483951157664</v>
      </c>
      <c r="AC77" s="9">
        <f t="shared" ref="AC77:AC140" si="18">IF(T77&gt;0,(L77-AB77)/T77,-999)</f>
        <v>0.97582173548492468</v>
      </c>
      <c r="AD77" s="15">
        <f t="shared" ref="AD77:AD140" si="19">IF(AC77&gt;0,X77*Y77*AC77,-999)</f>
        <v>20.403598746898975</v>
      </c>
      <c r="AE77" s="3">
        <f t="shared" si="12"/>
        <v>774.41279999999983</v>
      </c>
      <c r="AF77" s="2">
        <f t="shared" si="13"/>
        <v>0.25</v>
      </c>
      <c r="AG77" s="9">
        <f t="shared" si="14"/>
        <v>3.7232560137660602E-3</v>
      </c>
      <c r="AH77" s="2">
        <f t="shared" si="15"/>
        <v>0.18016642082953485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84.9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0.60089899999999996</v>
      </c>
      <c r="F78" s="9">
        <f>IF(Raw!$G78&gt;$C$8,IF(Raw!$Q78&gt;$C$8,IF(Raw!$N78&gt;$C$9,IF(Raw!$N78&lt;$A$9,IF(Raw!$X78&gt;$C$9,IF(Raw!$X78&lt;$A$9,Raw!I78,-999),-999),-999),-999),-999),-999)</f>
        <v>0.75672600000000001</v>
      </c>
      <c r="G78" s="9">
        <f>Raw!G78</f>
        <v>0.93942199999999998</v>
      </c>
      <c r="H78" s="9">
        <f>IF(Raw!$G78&gt;$C$8,IF(Raw!$Q78&gt;$C$8,IF(Raw!$N78&gt;$C$9,IF(Raw!$N78&lt;$A$9,IF(Raw!$X78&gt;$C$9,IF(Raw!$X78&lt;$A$9,Raw!L78,-999),-999),-999),-999),-999),-999)</f>
        <v>649.1</v>
      </c>
      <c r="I78" s="9">
        <f>IF(Raw!$G78&gt;$C$8,IF(Raw!$Q78&gt;$C$8,IF(Raw!$N78&gt;$C$9,IF(Raw!$N78&lt;$A$9,IF(Raw!$X78&gt;$C$9,IF(Raw!$X78&lt;$A$9,Raw!M78,-999),-999),-999),-999),-999),-999)</f>
        <v>0.15134</v>
      </c>
      <c r="J78" s="9">
        <f>IF(Raw!$G78&gt;$C$8,IF(Raw!$Q78&gt;$C$8,IF(Raw!$N78&gt;$C$9,IF(Raw!$N78&lt;$A$9,IF(Raw!$X78&gt;$C$9,IF(Raw!$X78&lt;$A$9,Raw!N78,-999),-999),-999),-999),-999),-999)</f>
        <v>2090</v>
      </c>
      <c r="K78" s="9">
        <f>IF(Raw!$G78&gt;$C$8,IF(Raw!$Q78&gt;$C$8,IF(Raw!$N78&gt;$C$9,IF(Raw!$N78&lt;$A$9,IF(Raw!$X78&gt;$C$9,IF(Raw!$X78&lt;$A$9,Raw!R78,-999),-999),-999),-999),-999),-999)</f>
        <v>0.54066499999999995</v>
      </c>
      <c r="L78" s="9">
        <f>IF(Raw!$G78&gt;$C$8,IF(Raw!$Q78&gt;$C$8,IF(Raw!$N78&gt;$C$9,IF(Raw!$N78&lt;$A$9,IF(Raw!$X78&gt;$C$9,IF(Raw!$X78&lt;$A$9,Raw!S78,-999),-999),-999),-999),-999),-999)</f>
        <v>0.70611500000000005</v>
      </c>
      <c r="M78" s="9">
        <f>Raw!Q78</f>
        <v>0.94572999999999996</v>
      </c>
      <c r="N78" s="9">
        <f>IF(Raw!$G78&gt;$C$8,IF(Raw!$Q78&gt;$C$8,IF(Raw!$N78&gt;$C$9,IF(Raw!$N78&lt;$A$9,IF(Raw!$X78&gt;$C$9,IF(Raw!$X78&lt;$A$9,Raw!V78,-999),-999),-999),-999),-999),-999)</f>
        <v>794.4</v>
      </c>
      <c r="O78" s="9">
        <f>IF(Raw!$G78&gt;$C$8,IF(Raw!$Q78&gt;$C$8,IF(Raw!$N78&gt;$C$9,IF(Raw!$N78&lt;$A$9,IF(Raw!$X78&gt;$C$9,IF(Raw!$X78&lt;$A$9,Raw!W78,-999),-999),-999),-999),-999),-999)</f>
        <v>0.37081999999999998</v>
      </c>
      <c r="P78" s="9">
        <f>IF(Raw!$G78&gt;$C$8,IF(Raw!$Q78&gt;$C$8,IF(Raw!$N78&gt;$C$9,IF(Raw!$N78&lt;$A$9,IF(Raw!$X78&gt;$C$9,IF(Raw!$X78&lt;$A$9,Raw!X78,-999),-999),-999),-999),-999),-999)</f>
        <v>566</v>
      </c>
      <c r="R78" s="9">
        <f t="shared" ref="R78:R141" si="20">F78-E78</f>
        <v>0.15582700000000005</v>
      </c>
      <c r="S78" s="9">
        <f t="shared" ref="S78:S141" si="21">R78/F78</f>
        <v>0.20592261928359809</v>
      </c>
      <c r="T78" s="9">
        <f t="shared" ref="T78:T141" si="22">L78-K78</f>
        <v>0.1654500000000001</v>
      </c>
      <c r="U78" s="9">
        <f t="shared" ref="U78:U141" si="23">T78/L78</f>
        <v>0.23431027523845277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6.4909999999999996E-18</v>
      </c>
      <c r="Z78" s="11">
        <f t="shared" ref="Z78:Z141" si="26">J78*10^(-6)</f>
        <v>2.0899999999999998E-3</v>
      </c>
      <c r="AA78" s="16">
        <f t="shared" ref="AA78:AA141" si="27">IF(Z78&gt;0,(X78*Y78/(X78*Y78+1/Z78)),1)</f>
        <v>4.2238223792578529E-2</v>
      </c>
      <c r="AB78" s="9">
        <f t="shared" si="17"/>
        <v>0.5476533141264821</v>
      </c>
      <c r="AC78" s="9">
        <f t="shared" si="18"/>
        <v>0.95776177620742131</v>
      </c>
      <c r="AD78" s="15">
        <f t="shared" si="19"/>
        <v>20.209676455779196</v>
      </c>
      <c r="AE78" s="3">
        <f t="shared" ref="AE78:AE141" si="28">AE$9*Y78</f>
        <v>781.51639999999975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3.6425652714105398E-3</v>
      </c>
      <c r="AH78" s="2">
        <f t="shared" ref="AH78:AH141" si="31">((AG78*12.01)/893.5)*3600</f>
        <v>0.17626183780045449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83.8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0.60954200000000003</v>
      </c>
      <c r="F79" s="9">
        <f>IF(Raw!$G79&gt;$C$8,IF(Raw!$Q79&gt;$C$8,IF(Raw!$N79&gt;$C$9,IF(Raw!$N79&lt;$A$9,IF(Raw!$X79&gt;$C$9,IF(Raw!$X79&lt;$A$9,Raw!I79,-999),-999),-999),-999),-999),-999)</f>
        <v>0.76941099999999996</v>
      </c>
      <c r="G79" s="9">
        <f>Raw!G79</f>
        <v>0.93568399999999996</v>
      </c>
      <c r="H79" s="9">
        <f>IF(Raw!$G79&gt;$C$8,IF(Raw!$Q79&gt;$C$8,IF(Raw!$N79&gt;$C$9,IF(Raw!$N79&lt;$A$9,IF(Raw!$X79&gt;$C$9,IF(Raw!$X79&lt;$A$9,Raw!L79,-999),-999),-999),-999),-999),-999)</f>
        <v>699.1</v>
      </c>
      <c r="I79" s="9">
        <f>IF(Raw!$G79&gt;$C$8,IF(Raw!$Q79&gt;$C$8,IF(Raw!$N79&gt;$C$9,IF(Raw!$N79&lt;$A$9,IF(Raw!$X79&gt;$C$9,IF(Raw!$X79&lt;$A$9,Raw!M79,-999),-999),-999),-999),-999),-999)</f>
        <v>0.138984</v>
      </c>
      <c r="J79" s="9">
        <f>IF(Raw!$G79&gt;$C$8,IF(Raw!$Q79&gt;$C$8,IF(Raw!$N79&gt;$C$9,IF(Raw!$N79&lt;$A$9,IF(Raw!$X79&gt;$C$9,IF(Raw!$X79&lt;$A$9,Raw!N79,-999),-999),-999),-999),-999),-999)</f>
        <v>730</v>
      </c>
      <c r="K79" s="9">
        <f>IF(Raw!$G79&gt;$C$8,IF(Raw!$Q79&gt;$C$8,IF(Raw!$N79&gt;$C$9,IF(Raw!$N79&lt;$A$9,IF(Raw!$X79&gt;$C$9,IF(Raw!$X79&lt;$A$9,Raw!R79,-999),-999),-999),-999),-999),-999)</f>
        <v>0.52265899999999998</v>
      </c>
      <c r="L79" s="9">
        <f>IF(Raw!$G79&gt;$C$8,IF(Raw!$Q79&gt;$C$8,IF(Raw!$N79&gt;$C$9,IF(Raw!$N79&lt;$A$9,IF(Raw!$X79&gt;$C$9,IF(Raw!$X79&lt;$A$9,Raw!S79,-999),-999),-999),-999),-999),-999)</f>
        <v>0.70181199999999999</v>
      </c>
      <c r="M79" s="9">
        <f>Raw!Q79</f>
        <v>0.939724</v>
      </c>
      <c r="N79" s="9">
        <f>IF(Raw!$G79&gt;$C$8,IF(Raw!$Q79&gt;$C$8,IF(Raw!$N79&gt;$C$9,IF(Raw!$N79&lt;$A$9,IF(Raw!$X79&gt;$C$9,IF(Raw!$X79&lt;$A$9,Raw!V79,-999),-999),-999),-999),-999),-999)</f>
        <v>793.2</v>
      </c>
      <c r="O79" s="9">
        <f>IF(Raw!$G79&gt;$C$8,IF(Raw!$Q79&gt;$C$8,IF(Raw!$N79&gt;$C$9,IF(Raw!$N79&lt;$A$9,IF(Raw!$X79&gt;$C$9,IF(Raw!$X79&lt;$A$9,Raw!W79,-999),-999),-999),-999),-999),-999)</f>
        <v>0.141538</v>
      </c>
      <c r="P79" s="9">
        <f>IF(Raw!$G79&gt;$C$8,IF(Raw!$Q79&gt;$C$8,IF(Raw!$N79&gt;$C$9,IF(Raw!$N79&lt;$A$9,IF(Raw!$X79&gt;$C$9,IF(Raw!$X79&lt;$A$9,Raw!X79,-999),-999),-999),-999),-999),-999)</f>
        <v>601</v>
      </c>
      <c r="R79" s="9">
        <f t="shared" si="20"/>
        <v>0.15986899999999993</v>
      </c>
      <c r="S79" s="9">
        <f t="shared" si="21"/>
        <v>0.20778101690773843</v>
      </c>
      <c r="T79" s="9">
        <f t="shared" si="22"/>
        <v>0.17915300000000001</v>
      </c>
      <c r="U79" s="9">
        <f t="shared" si="23"/>
        <v>0.25527206716328593</v>
      </c>
      <c r="V79" s="15">
        <f t="shared" si="16"/>
        <v>0</v>
      </c>
      <c r="X79" s="11">
        <f t="shared" si="24"/>
        <v>3.2508E+18</v>
      </c>
      <c r="Y79" s="11">
        <f t="shared" si="25"/>
        <v>6.9909999999999992E-18</v>
      </c>
      <c r="Z79" s="11">
        <f t="shared" si="26"/>
        <v>7.2999999999999996E-4</v>
      </c>
      <c r="AA79" s="16">
        <f t="shared" si="27"/>
        <v>1.6319486210307214E-2</v>
      </c>
      <c r="AB79" s="9">
        <f t="shared" si="17"/>
        <v>0.52558268491303517</v>
      </c>
      <c r="AC79" s="9">
        <f t="shared" si="18"/>
        <v>0.98368051378969268</v>
      </c>
      <c r="AD79" s="15">
        <f t="shared" si="19"/>
        <v>22.355460562064682</v>
      </c>
      <c r="AE79" s="3">
        <f t="shared" si="28"/>
        <v>841.71639999999968</v>
      </c>
      <c r="AF79" s="2">
        <f t="shared" si="29"/>
        <v>0.25</v>
      </c>
      <c r="AG79" s="9">
        <f t="shared" si="30"/>
        <v>4.3897881769735117E-3</v>
      </c>
      <c r="AH79" s="2">
        <f t="shared" si="31"/>
        <v>0.21241956532694653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82.5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0.63712299999999999</v>
      </c>
      <c r="F80" s="9">
        <f>IF(Raw!$G80&gt;$C$8,IF(Raw!$Q80&gt;$C$8,IF(Raw!$N80&gt;$C$9,IF(Raw!$N80&lt;$A$9,IF(Raw!$X80&gt;$C$9,IF(Raw!$X80&lt;$A$9,Raw!I80,-999),-999),-999),-999),-999),-999)</f>
        <v>0.78641899999999998</v>
      </c>
      <c r="G80" s="9">
        <f>Raw!G80</f>
        <v>0.91166100000000005</v>
      </c>
      <c r="H80" s="9">
        <f>IF(Raw!$G80&gt;$C$8,IF(Raw!$Q80&gt;$C$8,IF(Raw!$N80&gt;$C$9,IF(Raw!$N80&lt;$A$9,IF(Raw!$X80&gt;$C$9,IF(Raw!$X80&lt;$A$9,Raw!L80,-999),-999),-999),-999),-999),-999)</f>
        <v>651.4</v>
      </c>
      <c r="I80" s="9">
        <f>IF(Raw!$G80&gt;$C$8,IF(Raw!$Q80&gt;$C$8,IF(Raw!$N80&gt;$C$9,IF(Raw!$N80&lt;$A$9,IF(Raw!$X80&gt;$C$9,IF(Raw!$X80&lt;$A$9,Raw!M80,-999),-999),-999),-999),-999),-999)</f>
        <v>0.30367100000000002</v>
      </c>
      <c r="J80" s="9">
        <f>IF(Raw!$G80&gt;$C$8,IF(Raw!$Q80&gt;$C$8,IF(Raw!$N80&gt;$C$9,IF(Raw!$N80&lt;$A$9,IF(Raw!$X80&gt;$C$9,IF(Raw!$X80&lt;$A$9,Raw!N80,-999),-999),-999),-999),-999),-999)</f>
        <v>379</v>
      </c>
      <c r="K80" s="9">
        <f>IF(Raw!$G80&gt;$C$8,IF(Raw!$Q80&gt;$C$8,IF(Raw!$N80&gt;$C$9,IF(Raw!$N80&lt;$A$9,IF(Raw!$X80&gt;$C$9,IF(Raw!$X80&lt;$A$9,Raw!R80,-999),-999),-999),-999),-999),-999)</f>
        <v>0.54161499999999996</v>
      </c>
      <c r="L80" s="9">
        <f>IF(Raw!$G80&gt;$C$8,IF(Raw!$Q80&gt;$C$8,IF(Raw!$N80&gt;$C$9,IF(Raw!$N80&lt;$A$9,IF(Raw!$X80&gt;$C$9,IF(Raw!$X80&lt;$A$9,Raw!S80,-999),-999),-999),-999),-999),-999)</f>
        <v>0.73261699999999996</v>
      </c>
      <c r="M80" s="9">
        <f>Raw!Q80</f>
        <v>0.94460100000000002</v>
      </c>
      <c r="N80" s="9">
        <f>IF(Raw!$G80&gt;$C$8,IF(Raw!$Q80&gt;$C$8,IF(Raw!$N80&gt;$C$9,IF(Raw!$N80&lt;$A$9,IF(Raw!$X80&gt;$C$9,IF(Raw!$X80&lt;$A$9,Raw!V80,-999),-999),-999),-999),-999),-999)</f>
        <v>754.8</v>
      </c>
      <c r="O80" s="9">
        <f>IF(Raw!$G80&gt;$C$8,IF(Raw!$Q80&gt;$C$8,IF(Raw!$N80&gt;$C$9,IF(Raw!$N80&lt;$A$9,IF(Raw!$X80&gt;$C$9,IF(Raw!$X80&lt;$A$9,Raw!W80,-999),-999),-999),-999),-999),-999)</f>
        <v>2.1999999999999999E-5</v>
      </c>
      <c r="P80" s="9">
        <f>IF(Raw!$G80&gt;$C$8,IF(Raw!$Q80&gt;$C$8,IF(Raw!$N80&gt;$C$9,IF(Raw!$N80&lt;$A$9,IF(Raw!$X80&gt;$C$9,IF(Raw!$X80&lt;$A$9,Raw!X80,-999),-999),-999),-999),-999),-999)</f>
        <v>627</v>
      </c>
      <c r="R80" s="9">
        <f t="shared" si="20"/>
        <v>0.14929599999999998</v>
      </c>
      <c r="S80" s="9">
        <f t="shared" si="21"/>
        <v>0.1898428191587436</v>
      </c>
      <c r="T80" s="9">
        <f t="shared" si="22"/>
        <v>0.19100200000000001</v>
      </c>
      <c r="U80" s="9">
        <f t="shared" si="23"/>
        <v>0.26071194089135252</v>
      </c>
      <c r="V80" s="15">
        <f t="shared" si="16"/>
        <v>0</v>
      </c>
      <c r="X80" s="11">
        <f t="shared" si="24"/>
        <v>3.2508E+18</v>
      </c>
      <c r="Y80" s="11">
        <f t="shared" si="25"/>
        <v>6.5139999999999994E-18</v>
      </c>
      <c r="Z80" s="11">
        <f t="shared" si="26"/>
        <v>3.79E-4</v>
      </c>
      <c r="AA80" s="16">
        <f t="shared" si="27"/>
        <v>7.9616971912545176E-3</v>
      </c>
      <c r="AB80" s="9">
        <f t="shared" si="17"/>
        <v>0.54313570008692391</v>
      </c>
      <c r="AC80" s="9">
        <f t="shared" si="18"/>
        <v>0.99203830280874572</v>
      </c>
      <c r="AD80" s="15">
        <f t="shared" si="19"/>
        <v>21.007116599616147</v>
      </c>
      <c r="AE80" s="3">
        <f t="shared" si="28"/>
        <v>784.2855999999997</v>
      </c>
      <c r="AF80" s="2">
        <f t="shared" si="29"/>
        <v>0.25</v>
      </c>
      <c r="AG80" s="9">
        <f t="shared" si="30"/>
        <v>4.2129278009360579E-3</v>
      </c>
      <c r="AH80" s="2">
        <f t="shared" si="31"/>
        <v>0.20386138377310734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81.2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0.62195</v>
      </c>
      <c r="F81" s="9">
        <f>IF(Raw!$G81&gt;$C$8,IF(Raw!$Q81&gt;$C$8,IF(Raw!$N81&gt;$C$9,IF(Raw!$N81&lt;$A$9,IF(Raw!$X81&gt;$C$9,IF(Raw!$X81&lt;$A$9,Raw!I81,-999),-999),-999),-999),-999),-999)</f>
        <v>0.79130500000000004</v>
      </c>
      <c r="G81" s="9">
        <f>Raw!G81</f>
        <v>0.94352599999999998</v>
      </c>
      <c r="H81" s="9">
        <f>IF(Raw!$G81&gt;$C$8,IF(Raw!$Q81&gt;$C$8,IF(Raw!$N81&gt;$C$9,IF(Raw!$N81&lt;$A$9,IF(Raw!$X81&gt;$C$9,IF(Raw!$X81&lt;$A$9,Raw!L81,-999),-999),-999),-999),-999),-999)</f>
        <v>659.8</v>
      </c>
      <c r="I81" s="9">
        <f>IF(Raw!$G81&gt;$C$8,IF(Raw!$Q81&gt;$C$8,IF(Raw!$N81&gt;$C$9,IF(Raw!$N81&lt;$A$9,IF(Raw!$X81&gt;$C$9,IF(Raw!$X81&lt;$A$9,Raw!M81,-999),-999),-999),-999),-999),-999)</f>
        <v>0.212949</v>
      </c>
      <c r="J81" s="9">
        <f>IF(Raw!$G81&gt;$C$8,IF(Raw!$Q81&gt;$C$8,IF(Raw!$N81&gt;$C$9,IF(Raw!$N81&lt;$A$9,IF(Raw!$X81&gt;$C$9,IF(Raw!$X81&lt;$A$9,Raw!N81,-999),-999),-999),-999),-999),-999)</f>
        <v>802</v>
      </c>
      <c r="K81" s="9">
        <f>IF(Raw!$G81&gt;$C$8,IF(Raw!$Q81&gt;$C$8,IF(Raw!$N81&gt;$C$9,IF(Raw!$N81&lt;$A$9,IF(Raw!$X81&gt;$C$9,IF(Raw!$X81&lt;$A$9,Raw!R81,-999),-999),-999),-999),-999),-999)</f>
        <v>0.56525999999999998</v>
      </c>
      <c r="L81" s="9">
        <f>IF(Raw!$G81&gt;$C$8,IF(Raw!$Q81&gt;$C$8,IF(Raw!$N81&gt;$C$9,IF(Raw!$N81&lt;$A$9,IF(Raw!$X81&gt;$C$9,IF(Raw!$X81&lt;$A$9,Raw!S81,-999),-999),-999),-999),-999),-999)</f>
        <v>0.75117500000000004</v>
      </c>
      <c r="M81" s="9">
        <f>Raw!Q81</f>
        <v>0.93472699999999997</v>
      </c>
      <c r="N81" s="9">
        <f>IF(Raw!$G81&gt;$C$8,IF(Raw!$Q81&gt;$C$8,IF(Raw!$N81&gt;$C$9,IF(Raw!$N81&lt;$A$9,IF(Raw!$X81&gt;$C$9,IF(Raw!$X81&lt;$A$9,Raw!V81,-999),-999),-999),-999),-999),-999)</f>
        <v>739.2</v>
      </c>
      <c r="O81" s="9">
        <f>IF(Raw!$G81&gt;$C$8,IF(Raw!$Q81&gt;$C$8,IF(Raw!$N81&gt;$C$9,IF(Raw!$N81&lt;$A$9,IF(Raw!$X81&gt;$C$9,IF(Raw!$X81&lt;$A$9,Raw!W81,-999),-999),-999),-999),-999),-999)</f>
        <v>0.252944</v>
      </c>
      <c r="P81" s="9">
        <f>IF(Raw!$G81&gt;$C$8,IF(Raw!$Q81&gt;$C$8,IF(Raw!$N81&gt;$C$9,IF(Raw!$N81&lt;$A$9,IF(Raw!$X81&gt;$C$9,IF(Raw!$X81&lt;$A$9,Raw!X81,-999),-999),-999),-999),-999),-999)</f>
        <v>605</v>
      </c>
      <c r="R81" s="9">
        <f t="shared" si="20"/>
        <v>0.16935500000000003</v>
      </c>
      <c r="S81" s="9">
        <f t="shared" si="21"/>
        <v>0.21401987855504517</v>
      </c>
      <c r="T81" s="9">
        <f t="shared" si="22"/>
        <v>0.18591500000000005</v>
      </c>
      <c r="U81" s="9">
        <f t="shared" si="23"/>
        <v>0.24749891836123411</v>
      </c>
      <c r="V81" s="15">
        <f t="shared" si="16"/>
        <v>0</v>
      </c>
      <c r="X81" s="11">
        <f t="shared" si="24"/>
        <v>3.2508E+18</v>
      </c>
      <c r="Y81" s="11">
        <f t="shared" si="25"/>
        <v>6.5979999999999991E-18</v>
      </c>
      <c r="Z81" s="11">
        <f t="shared" si="26"/>
        <v>8.0199999999999998E-4</v>
      </c>
      <c r="AA81" s="16">
        <f t="shared" si="27"/>
        <v>1.6911018288403377E-2</v>
      </c>
      <c r="AB81" s="9">
        <f t="shared" si="17"/>
        <v>0.5684040119650885</v>
      </c>
      <c r="AC81" s="9">
        <f t="shared" si="18"/>
        <v>0.98308898171159664</v>
      </c>
      <c r="AD81" s="15">
        <f t="shared" si="19"/>
        <v>21.086057716213688</v>
      </c>
      <c r="AE81" s="3">
        <f t="shared" si="28"/>
        <v>794.39919999999972</v>
      </c>
      <c r="AF81" s="2">
        <f t="shared" si="29"/>
        <v>0.25</v>
      </c>
      <c r="AG81" s="9">
        <f t="shared" si="30"/>
        <v>4.0144434440503403E-3</v>
      </c>
      <c r="AH81" s="2">
        <f t="shared" si="31"/>
        <v>0.19425682903968719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80.3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0.62347900000000001</v>
      </c>
      <c r="F82" s="9">
        <f>IF(Raw!$G82&gt;$C$8,IF(Raw!$Q82&gt;$C$8,IF(Raw!$N82&gt;$C$9,IF(Raw!$N82&lt;$A$9,IF(Raw!$X82&gt;$C$9,IF(Raw!$X82&lt;$A$9,Raw!I82,-999),-999),-999),-999),-999),-999)</f>
        <v>0.79885799999999996</v>
      </c>
      <c r="G82" s="9">
        <f>Raw!G82</f>
        <v>0.92794600000000005</v>
      </c>
      <c r="H82" s="9">
        <f>IF(Raw!$G82&gt;$C$8,IF(Raw!$Q82&gt;$C$8,IF(Raw!$N82&gt;$C$9,IF(Raw!$N82&lt;$A$9,IF(Raw!$X82&gt;$C$9,IF(Raw!$X82&lt;$A$9,Raw!L82,-999),-999),-999),-999),-999),-999)</f>
        <v>659.6</v>
      </c>
      <c r="I82" s="9">
        <f>IF(Raw!$G82&gt;$C$8,IF(Raw!$Q82&gt;$C$8,IF(Raw!$N82&gt;$C$9,IF(Raw!$N82&lt;$A$9,IF(Raw!$X82&gt;$C$9,IF(Raw!$X82&lt;$A$9,Raw!M82,-999),-999),-999),-999),-999),-999)</f>
        <v>1.5E-5</v>
      </c>
      <c r="J82" s="9">
        <f>IF(Raw!$G82&gt;$C$8,IF(Raw!$Q82&gt;$C$8,IF(Raw!$N82&gt;$C$9,IF(Raw!$N82&lt;$A$9,IF(Raw!$X82&gt;$C$9,IF(Raw!$X82&lt;$A$9,Raw!N82,-999),-999),-999),-999),-999),-999)</f>
        <v>512</v>
      </c>
      <c r="K82" s="9">
        <f>IF(Raw!$G82&gt;$C$8,IF(Raw!$Q82&gt;$C$8,IF(Raw!$N82&gt;$C$9,IF(Raw!$N82&lt;$A$9,IF(Raw!$X82&gt;$C$9,IF(Raw!$X82&lt;$A$9,Raw!R82,-999),-999),-999),-999),-999),-999)</f>
        <v>0.564608</v>
      </c>
      <c r="L82" s="9">
        <f>IF(Raw!$G82&gt;$C$8,IF(Raw!$Q82&gt;$C$8,IF(Raw!$N82&gt;$C$9,IF(Raw!$N82&lt;$A$9,IF(Raw!$X82&gt;$C$9,IF(Raw!$X82&lt;$A$9,Raw!S82,-999),-999),-999),-999),-999),-999)</f>
        <v>0.74978199999999995</v>
      </c>
      <c r="M82" s="9">
        <f>Raw!Q82</f>
        <v>0.93828</v>
      </c>
      <c r="N82" s="9">
        <f>IF(Raw!$G82&gt;$C$8,IF(Raw!$Q82&gt;$C$8,IF(Raw!$N82&gt;$C$9,IF(Raw!$N82&lt;$A$9,IF(Raw!$X82&gt;$C$9,IF(Raw!$X82&lt;$A$9,Raw!V82,-999),-999),-999),-999),-999),-999)</f>
        <v>724.7</v>
      </c>
      <c r="O82" s="9">
        <f>IF(Raw!$G82&gt;$C$8,IF(Raw!$Q82&gt;$C$8,IF(Raw!$N82&gt;$C$9,IF(Raw!$N82&lt;$A$9,IF(Raw!$X82&gt;$C$9,IF(Raw!$X82&lt;$A$9,Raw!W82,-999),-999),-999),-999),-999),-999)</f>
        <v>0.37081999999999998</v>
      </c>
      <c r="P82" s="9">
        <f>IF(Raw!$G82&gt;$C$8,IF(Raw!$Q82&gt;$C$8,IF(Raw!$N82&gt;$C$9,IF(Raw!$N82&lt;$A$9,IF(Raw!$X82&gt;$C$9,IF(Raw!$X82&lt;$A$9,Raw!X82,-999),-999),-999),-999),-999),-999)</f>
        <v>491</v>
      </c>
      <c r="R82" s="9">
        <f t="shared" si="20"/>
        <v>0.17537899999999995</v>
      </c>
      <c r="S82" s="9">
        <f t="shared" si="21"/>
        <v>0.21953713926630261</v>
      </c>
      <c r="T82" s="9">
        <f t="shared" si="22"/>
        <v>0.18517399999999995</v>
      </c>
      <c r="U82" s="9">
        <f t="shared" si="23"/>
        <v>0.24697045274493115</v>
      </c>
      <c r="V82" s="15">
        <f t="shared" si="16"/>
        <v>0</v>
      </c>
      <c r="X82" s="11">
        <f t="shared" si="24"/>
        <v>3.2508E+18</v>
      </c>
      <c r="Y82" s="11">
        <f t="shared" si="25"/>
        <v>6.5960000000000002E-18</v>
      </c>
      <c r="Z82" s="11">
        <f t="shared" si="26"/>
        <v>5.1199999999999998E-4</v>
      </c>
      <c r="AA82" s="16">
        <f t="shared" si="27"/>
        <v>1.0859228273421777E-2</v>
      </c>
      <c r="AB82" s="9">
        <f t="shared" si="17"/>
        <v>0.56661884673630258</v>
      </c>
      <c r="AC82" s="9">
        <f t="shared" si="18"/>
        <v>0.98914077172657833</v>
      </c>
      <c r="AD82" s="15">
        <f t="shared" si="19"/>
        <v>21.209430221526908</v>
      </c>
      <c r="AE82" s="3">
        <f t="shared" si="28"/>
        <v>794.1583999999998</v>
      </c>
      <c r="AF82" s="2">
        <f t="shared" si="29"/>
        <v>0.25</v>
      </c>
      <c r="AG82" s="9">
        <f t="shared" si="30"/>
        <v>4.0293096802096352E-3</v>
      </c>
      <c r="AH82" s="2">
        <f t="shared" si="31"/>
        <v>0.19497619847067016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79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0.60523199999999999</v>
      </c>
      <c r="F83" s="9">
        <f>IF(Raw!$G83&gt;$C$8,IF(Raw!$Q83&gt;$C$8,IF(Raw!$N83&gt;$C$9,IF(Raw!$N83&lt;$A$9,IF(Raw!$X83&gt;$C$9,IF(Raw!$X83&lt;$A$9,Raw!I83,-999),-999),-999),-999),-999),-999)</f>
        <v>0.79695000000000005</v>
      </c>
      <c r="G83" s="9">
        <f>Raw!G83</f>
        <v>0.93533100000000002</v>
      </c>
      <c r="H83" s="9">
        <f>IF(Raw!$G83&gt;$C$8,IF(Raw!$Q83&gt;$C$8,IF(Raw!$N83&gt;$C$9,IF(Raw!$N83&lt;$A$9,IF(Raw!$X83&gt;$C$9,IF(Raw!$X83&lt;$A$9,Raw!L83,-999),-999),-999),-999),-999),-999)</f>
        <v>784.6</v>
      </c>
      <c r="I83" s="9">
        <f>IF(Raw!$G83&gt;$C$8,IF(Raw!$Q83&gt;$C$8,IF(Raw!$N83&gt;$C$9,IF(Raw!$N83&lt;$A$9,IF(Raw!$X83&gt;$C$9,IF(Raw!$X83&lt;$A$9,Raw!M83,-999),-999),-999),-999),-999),-999)</f>
        <v>0.22917999999999999</v>
      </c>
      <c r="J83" s="9">
        <f>IF(Raw!$G83&gt;$C$8,IF(Raw!$Q83&gt;$C$8,IF(Raw!$N83&gt;$C$9,IF(Raw!$N83&lt;$A$9,IF(Raw!$X83&gt;$C$9,IF(Raw!$X83&lt;$A$9,Raw!N83,-999),-999),-999),-999),-999),-999)</f>
        <v>774</v>
      </c>
      <c r="K83" s="9">
        <f>IF(Raw!$G83&gt;$C$8,IF(Raw!$Q83&gt;$C$8,IF(Raw!$N83&gt;$C$9,IF(Raw!$N83&lt;$A$9,IF(Raw!$X83&gt;$C$9,IF(Raw!$X83&lt;$A$9,Raw!R83,-999),-999),-999),-999),-999),-999)</f>
        <v>0.57281700000000002</v>
      </c>
      <c r="L83" s="9">
        <f>IF(Raw!$G83&gt;$C$8,IF(Raw!$Q83&gt;$C$8,IF(Raw!$N83&gt;$C$9,IF(Raw!$N83&lt;$A$9,IF(Raw!$X83&gt;$C$9,IF(Raw!$X83&lt;$A$9,Raw!S83,-999),-999),-999),-999),-999),-999)</f>
        <v>0.76215100000000002</v>
      </c>
      <c r="M83" s="9">
        <f>Raw!Q83</f>
        <v>0.948874</v>
      </c>
      <c r="N83" s="9">
        <f>IF(Raw!$G83&gt;$C$8,IF(Raw!$Q83&gt;$C$8,IF(Raw!$N83&gt;$C$9,IF(Raw!$N83&lt;$A$9,IF(Raw!$X83&gt;$C$9,IF(Raw!$X83&lt;$A$9,Raw!V83,-999),-999),-999),-999),-999),-999)</f>
        <v>696.9</v>
      </c>
      <c r="O83" s="9">
        <f>IF(Raw!$G83&gt;$C$8,IF(Raw!$Q83&gt;$C$8,IF(Raw!$N83&gt;$C$9,IF(Raw!$N83&lt;$A$9,IF(Raw!$X83&gt;$C$9,IF(Raw!$X83&lt;$A$9,Raw!W83,-999),-999),-999),-999),-999),-999)</f>
        <v>0.138458</v>
      </c>
      <c r="P83" s="9">
        <f>IF(Raw!$G83&gt;$C$8,IF(Raw!$Q83&gt;$C$8,IF(Raw!$N83&gt;$C$9,IF(Raw!$N83&lt;$A$9,IF(Raw!$X83&gt;$C$9,IF(Raw!$X83&lt;$A$9,Raw!X83,-999),-999),-999),-999),-999),-999)</f>
        <v>550</v>
      </c>
      <c r="R83" s="9">
        <f t="shared" si="20"/>
        <v>0.19171800000000006</v>
      </c>
      <c r="S83" s="9">
        <f t="shared" si="21"/>
        <v>0.24056465273856584</v>
      </c>
      <c r="T83" s="9">
        <f t="shared" si="22"/>
        <v>0.189334</v>
      </c>
      <c r="U83" s="9">
        <f t="shared" si="23"/>
        <v>0.24842058857103119</v>
      </c>
      <c r="V83" s="15">
        <f t="shared" si="16"/>
        <v>0</v>
      </c>
      <c r="X83" s="11">
        <f t="shared" si="24"/>
        <v>3.2508E+18</v>
      </c>
      <c r="Y83" s="11">
        <f t="shared" si="25"/>
        <v>7.8459999999999997E-18</v>
      </c>
      <c r="Z83" s="11">
        <f t="shared" si="26"/>
        <v>7.7399999999999995E-4</v>
      </c>
      <c r="AA83" s="16">
        <f t="shared" si="27"/>
        <v>1.9359290369089854E-2</v>
      </c>
      <c r="AB83" s="9">
        <f t="shared" si="17"/>
        <v>0.57648237188274132</v>
      </c>
      <c r="AC83" s="9">
        <f t="shared" si="18"/>
        <v>0.98064070963090999</v>
      </c>
      <c r="AD83" s="15">
        <f t="shared" si="19"/>
        <v>25.0120030608396</v>
      </c>
      <c r="AE83" s="3">
        <f t="shared" si="28"/>
        <v>944.65839999999969</v>
      </c>
      <c r="AF83" s="2">
        <f t="shared" si="29"/>
        <v>0.25</v>
      </c>
      <c r="AG83" s="9">
        <f t="shared" si="30"/>
        <v>4.7796127090109289E-3</v>
      </c>
      <c r="AH83" s="2">
        <f t="shared" si="31"/>
        <v>0.23128297155769056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77.8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0.61466100000000001</v>
      </c>
      <c r="F84" s="9">
        <f>IF(Raw!$G84&gt;$C$8,IF(Raw!$Q84&gt;$C$8,IF(Raw!$N84&gt;$C$9,IF(Raw!$N84&lt;$A$9,IF(Raw!$X84&gt;$C$9,IF(Raw!$X84&lt;$A$9,Raw!I84,-999),-999),-999),-999),-999),-999)</f>
        <v>0.79224000000000006</v>
      </c>
      <c r="G84" s="9">
        <f>Raw!G84</f>
        <v>0.90393000000000001</v>
      </c>
      <c r="H84" s="9">
        <f>IF(Raw!$G84&gt;$C$8,IF(Raw!$Q84&gt;$C$8,IF(Raw!$N84&gt;$C$9,IF(Raw!$N84&lt;$A$9,IF(Raw!$X84&gt;$C$9,IF(Raw!$X84&lt;$A$9,Raw!L84,-999),-999),-999),-999),-999),-999)</f>
        <v>748.3</v>
      </c>
      <c r="I84" s="9">
        <f>IF(Raw!$G84&gt;$C$8,IF(Raw!$Q84&gt;$C$8,IF(Raw!$N84&gt;$C$9,IF(Raw!$N84&lt;$A$9,IF(Raw!$X84&gt;$C$9,IF(Raw!$X84&lt;$A$9,Raw!M84,-999),-999),-999),-999),-999),-999)</f>
        <v>0.220279</v>
      </c>
      <c r="J84" s="9">
        <f>IF(Raw!$G84&gt;$C$8,IF(Raw!$Q84&gt;$C$8,IF(Raw!$N84&gt;$C$9,IF(Raw!$N84&lt;$A$9,IF(Raw!$X84&gt;$C$9,IF(Raw!$X84&lt;$A$9,Raw!N84,-999),-999),-999),-999),-999),-999)</f>
        <v>1414</v>
      </c>
      <c r="K84" s="9">
        <f>IF(Raw!$G84&gt;$C$8,IF(Raw!$Q84&gt;$C$8,IF(Raw!$N84&gt;$C$9,IF(Raw!$N84&lt;$A$9,IF(Raw!$X84&gt;$C$9,IF(Raw!$X84&lt;$A$9,Raw!R84,-999),-999),-999),-999),-999),-999)</f>
        <v>0.57674099999999995</v>
      </c>
      <c r="L84" s="9">
        <f>IF(Raw!$G84&gt;$C$8,IF(Raw!$Q84&gt;$C$8,IF(Raw!$N84&gt;$C$9,IF(Raw!$N84&lt;$A$9,IF(Raw!$X84&gt;$C$9,IF(Raw!$X84&lt;$A$9,Raw!S84,-999),-999),-999),-999),-999),-999)</f>
        <v>0.762625</v>
      </c>
      <c r="M84" s="9">
        <f>Raw!Q84</f>
        <v>0.94549700000000003</v>
      </c>
      <c r="N84" s="9">
        <f>IF(Raw!$G84&gt;$C$8,IF(Raw!$Q84&gt;$C$8,IF(Raw!$N84&gt;$C$9,IF(Raw!$N84&lt;$A$9,IF(Raw!$X84&gt;$C$9,IF(Raw!$X84&lt;$A$9,Raw!V84,-999),-999),-999),-999),-999),-999)</f>
        <v>715.7</v>
      </c>
      <c r="O84" s="9">
        <f>IF(Raw!$G84&gt;$C$8,IF(Raw!$Q84&gt;$C$8,IF(Raw!$N84&gt;$C$9,IF(Raw!$N84&lt;$A$9,IF(Raw!$X84&gt;$C$9,IF(Raw!$X84&lt;$A$9,Raw!W84,-999),-999),-999),-999),-999),-999)</f>
        <v>0.35618499999999997</v>
      </c>
      <c r="P84" s="9">
        <f>IF(Raw!$G84&gt;$C$8,IF(Raw!$Q84&gt;$C$8,IF(Raw!$N84&gt;$C$9,IF(Raw!$N84&lt;$A$9,IF(Raw!$X84&gt;$C$9,IF(Raw!$X84&lt;$A$9,Raw!X84,-999),-999),-999),-999),-999),-999)</f>
        <v>472</v>
      </c>
      <c r="R84" s="9">
        <f t="shared" si="20"/>
        <v>0.17757900000000004</v>
      </c>
      <c r="S84" s="9">
        <f t="shared" si="21"/>
        <v>0.22414798545895187</v>
      </c>
      <c r="T84" s="9">
        <f t="shared" si="22"/>
        <v>0.18588400000000005</v>
      </c>
      <c r="U84" s="9">
        <f t="shared" si="23"/>
        <v>0.2437423373217506</v>
      </c>
      <c r="V84" s="15">
        <f t="shared" si="16"/>
        <v>0</v>
      </c>
      <c r="X84" s="11">
        <f t="shared" si="24"/>
        <v>3.792599999999999E+18</v>
      </c>
      <c r="Y84" s="11">
        <f t="shared" si="25"/>
        <v>7.4829999999999994E-18</v>
      </c>
      <c r="Z84" s="11">
        <f t="shared" si="26"/>
        <v>1.4139999999999999E-3</v>
      </c>
      <c r="AA84" s="16">
        <f t="shared" si="27"/>
        <v>3.858112092611176E-2</v>
      </c>
      <c r="AB84" s="9">
        <f t="shared" si="17"/>
        <v>0.5839126130822293</v>
      </c>
      <c r="AC84" s="9">
        <f t="shared" si="18"/>
        <v>0.96141887907388823</v>
      </c>
      <c r="AD84" s="15">
        <f t="shared" si="19"/>
        <v>27.28509259272402</v>
      </c>
      <c r="AE84" s="3">
        <f t="shared" si="28"/>
        <v>900.9531999999997</v>
      </c>
      <c r="AF84" s="2">
        <f t="shared" si="29"/>
        <v>0.25</v>
      </c>
      <c r="AG84" s="9">
        <f t="shared" si="30"/>
        <v>5.1157940327622589E-3</v>
      </c>
      <c r="AH84" s="2">
        <f t="shared" si="31"/>
        <v>0.24755061085675323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76.7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0.66448300000000005</v>
      </c>
      <c r="F85" s="9">
        <f>IF(Raw!$G85&gt;$C$8,IF(Raw!$Q85&gt;$C$8,IF(Raw!$N85&gt;$C$9,IF(Raw!$N85&lt;$A$9,IF(Raw!$X85&gt;$C$9,IF(Raw!$X85&lt;$A$9,Raw!I85,-999),-999),-999),-999),-999),-999)</f>
        <v>0.84737200000000001</v>
      </c>
      <c r="G85" s="9">
        <f>Raw!G85</f>
        <v>0.92922199999999999</v>
      </c>
      <c r="H85" s="9">
        <f>IF(Raw!$G85&gt;$C$8,IF(Raw!$Q85&gt;$C$8,IF(Raw!$N85&gt;$C$9,IF(Raw!$N85&lt;$A$9,IF(Raw!$X85&gt;$C$9,IF(Raw!$X85&lt;$A$9,Raw!L85,-999),-999),-999),-999),-999),-999)</f>
        <v>664.3</v>
      </c>
      <c r="I85" s="9">
        <f>IF(Raw!$G85&gt;$C$8,IF(Raw!$Q85&gt;$C$8,IF(Raw!$N85&gt;$C$9,IF(Raw!$N85&lt;$A$9,IF(Raw!$X85&gt;$C$9,IF(Raw!$X85&lt;$A$9,Raw!M85,-999),-999),-999),-999),-999),-999)</f>
        <v>0.370805</v>
      </c>
      <c r="J85" s="9">
        <f>IF(Raw!$G85&gt;$C$8,IF(Raw!$Q85&gt;$C$8,IF(Raw!$N85&gt;$C$9,IF(Raw!$N85&lt;$A$9,IF(Raw!$X85&gt;$C$9,IF(Raw!$X85&lt;$A$9,Raw!N85,-999),-999),-999),-999),-999),-999)</f>
        <v>696</v>
      </c>
      <c r="K85" s="9">
        <f>IF(Raw!$G85&gt;$C$8,IF(Raw!$Q85&gt;$C$8,IF(Raw!$N85&gt;$C$9,IF(Raw!$N85&lt;$A$9,IF(Raw!$X85&gt;$C$9,IF(Raw!$X85&lt;$A$9,Raw!R85,-999),-999),-999),-999),-999),-999)</f>
        <v>0.57755900000000004</v>
      </c>
      <c r="L85" s="9">
        <f>IF(Raw!$G85&gt;$C$8,IF(Raw!$Q85&gt;$C$8,IF(Raw!$N85&gt;$C$9,IF(Raw!$N85&lt;$A$9,IF(Raw!$X85&gt;$C$9,IF(Raw!$X85&lt;$A$9,Raw!S85,-999),-999),-999),-999),-999),-999)</f>
        <v>0.79603100000000004</v>
      </c>
      <c r="M85" s="9">
        <f>Raw!Q85</f>
        <v>0.95325599999999999</v>
      </c>
      <c r="N85" s="9">
        <f>IF(Raw!$G85&gt;$C$8,IF(Raw!$Q85&gt;$C$8,IF(Raw!$N85&gt;$C$9,IF(Raw!$N85&lt;$A$9,IF(Raw!$X85&gt;$C$9,IF(Raw!$X85&lt;$A$9,Raw!V85,-999),-999),-999),-999),-999),-999)</f>
        <v>794.6</v>
      </c>
      <c r="O85" s="9">
        <f>IF(Raw!$G85&gt;$C$8,IF(Raw!$Q85&gt;$C$8,IF(Raw!$N85&gt;$C$9,IF(Raw!$N85&lt;$A$9,IF(Raw!$X85&gt;$C$9,IF(Raw!$X85&lt;$A$9,Raw!W85,-999),-999),-999),-999),-999),-999)</f>
        <v>0.22917899999999999</v>
      </c>
      <c r="P85" s="9">
        <f>IF(Raw!$G85&gt;$C$8,IF(Raw!$Q85&gt;$C$8,IF(Raw!$N85&gt;$C$9,IF(Raw!$N85&lt;$A$9,IF(Raw!$X85&gt;$C$9,IF(Raw!$X85&lt;$A$9,Raw!X85,-999),-999),-999),-999),-999),-999)</f>
        <v>1182</v>
      </c>
      <c r="R85" s="9">
        <f t="shared" si="20"/>
        <v>0.18288899999999997</v>
      </c>
      <c r="S85" s="9">
        <f t="shared" si="21"/>
        <v>0.21583082754681529</v>
      </c>
      <c r="T85" s="9">
        <f t="shared" si="22"/>
        <v>0.218472</v>
      </c>
      <c r="U85" s="9">
        <f t="shared" si="23"/>
        <v>0.27445162311518018</v>
      </c>
      <c r="V85" s="15">
        <f t="shared" si="16"/>
        <v>0</v>
      </c>
      <c r="X85" s="11">
        <f t="shared" si="24"/>
        <v>3.792599999999999E+18</v>
      </c>
      <c r="Y85" s="11">
        <f t="shared" si="25"/>
        <v>6.6429999999999992E-18</v>
      </c>
      <c r="Z85" s="11">
        <f t="shared" si="26"/>
        <v>6.96E-4</v>
      </c>
      <c r="AA85" s="16">
        <f t="shared" si="27"/>
        <v>1.7233008180570296E-2</v>
      </c>
      <c r="AB85" s="9">
        <f t="shared" si="17"/>
        <v>0.58132392976322556</v>
      </c>
      <c r="AC85" s="9">
        <f t="shared" si="18"/>
        <v>0.98276699181942995</v>
      </c>
      <c r="AD85" s="15">
        <f t="shared" si="19"/>
        <v>24.760069224957331</v>
      </c>
      <c r="AE85" s="3">
        <f t="shared" si="28"/>
        <v>799.81719999999973</v>
      </c>
      <c r="AF85" s="2">
        <f t="shared" si="29"/>
        <v>0.25</v>
      </c>
      <c r="AG85" s="9">
        <f t="shared" si="30"/>
        <v>5.2272624517182772E-3</v>
      </c>
      <c r="AH85" s="2">
        <f t="shared" si="31"/>
        <v>0.2529445096390503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75.2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0.66671499999999995</v>
      </c>
      <c r="F86" s="9">
        <f>IF(Raw!$G86&gt;$C$8,IF(Raw!$Q86&gt;$C$8,IF(Raw!$N86&gt;$C$9,IF(Raw!$N86&lt;$A$9,IF(Raw!$X86&gt;$C$9,IF(Raw!$X86&lt;$A$9,Raw!I86,-999),-999),-999),-999),-999),-999)</f>
        <v>0.89046999999999998</v>
      </c>
      <c r="G86" s="9">
        <f>Raw!G86</f>
        <v>0.93960500000000002</v>
      </c>
      <c r="H86" s="9">
        <f>IF(Raw!$G86&gt;$C$8,IF(Raw!$Q86&gt;$C$8,IF(Raw!$N86&gt;$C$9,IF(Raw!$N86&lt;$A$9,IF(Raw!$X86&gt;$C$9,IF(Raw!$X86&lt;$A$9,Raw!L86,-999),-999),-999),-999),-999),-999)</f>
        <v>644.20000000000005</v>
      </c>
      <c r="I86" s="9">
        <f>IF(Raw!$G86&gt;$C$8,IF(Raw!$Q86&gt;$C$8,IF(Raw!$N86&gt;$C$9,IF(Raw!$N86&lt;$A$9,IF(Raw!$X86&gt;$C$9,IF(Raw!$X86&lt;$A$9,Raw!M86,-999),-999),-999),-999),-999),-999)</f>
        <v>3.5264999999999998E-2</v>
      </c>
      <c r="J86" s="9">
        <f>IF(Raw!$G86&gt;$C$8,IF(Raw!$Q86&gt;$C$8,IF(Raw!$N86&gt;$C$9,IF(Raw!$N86&lt;$A$9,IF(Raw!$X86&gt;$C$9,IF(Raw!$X86&lt;$A$9,Raw!N86,-999),-999),-999),-999),-999),-999)</f>
        <v>797</v>
      </c>
      <c r="K86" s="9">
        <f>IF(Raw!$G86&gt;$C$8,IF(Raw!$Q86&gt;$C$8,IF(Raw!$N86&gt;$C$9,IF(Raw!$N86&lt;$A$9,IF(Raw!$X86&gt;$C$9,IF(Raw!$X86&lt;$A$9,Raw!R86,-999),-999),-999),-999),-999),-999)</f>
        <v>0.57989100000000005</v>
      </c>
      <c r="L86" s="9">
        <f>IF(Raw!$G86&gt;$C$8,IF(Raw!$Q86&gt;$C$8,IF(Raw!$N86&gt;$C$9,IF(Raw!$N86&lt;$A$9,IF(Raw!$X86&gt;$C$9,IF(Raw!$X86&lt;$A$9,Raw!S86,-999),-999),-999),-999),-999),-999)</f>
        <v>0.80030500000000004</v>
      </c>
      <c r="M86" s="9">
        <f>Raw!Q86</f>
        <v>0.96244300000000005</v>
      </c>
      <c r="N86" s="9">
        <f>IF(Raw!$G86&gt;$C$8,IF(Raw!$Q86&gt;$C$8,IF(Raw!$N86&gt;$C$9,IF(Raw!$N86&lt;$A$9,IF(Raw!$X86&gt;$C$9,IF(Raw!$X86&lt;$A$9,Raw!V86,-999),-999),-999),-999),-999),-999)</f>
        <v>706.8</v>
      </c>
      <c r="O86" s="9">
        <f>IF(Raw!$G86&gt;$C$8,IF(Raw!$Q86&gt;$C$8,IF(Raw!$N86&gt;$C$9,IF(Raw!$N86&lt;$A$9,IF(Raw!$X86&gt;$C$9,IF(Raw!$X86&lt;$A$9,Raw!W86,-999),-999),-999),-999),-999),-999)</f>
        <v>6.0000000000000002E-6</v>
      </c>
      <c r="P86" s="9">
        <f>IF(Raw!$G86&gt;$C$8,IF(Raw!$Q86&gt;$C$8,IF(Raw!$N86&gt;$C$9,IF(Raw!$N86&lt;$A$9,IF(Raw!$X86&gt;$C$9,IF(Raw!$X86&lt;$A$9,Raw!X86,-999),-999),-999),-999),-999),-999)</f>
        <v>465</v>
      </c>
      <c r="R86" s="9">
        <f t="shared" si="20"/>
        <v>0.22375500000000004</v>
      </c>
      <c r="S86" s="9">
        <f t="shared" si="21"/>
        <v>0.25127741529753955</v>
      </c>
      <c r="T86" s="9">
        <f t="shared" si="22"/>
        <v>0.220414</v>
      </c>
      <c r="U86" s="9">
        <f t="shared" si="23"/>
        <v>0.27541249898476206</v>
      </c>
      <c r="V86" s="15">
        <f t="shared" si="16"/>
        <v>0</v>
      </c>
      <c r="X86" s="11">
        <f t="shared" si="24"/>
        <v>3.792599999999999E+18</v>
      </c>
      <c r="Y86" s="11">
        <f t="shared" si="25"/>
        <v>6.4420000000000001E-18</v>
      </c>
      <c r="Z86" s="11">
        <f t="shared" si="26"/>
        <v>7.9699999999999997E-4</v>
      </c>
      <c r="AA86" s="16">
        <f t="shared" si="27"/>
        <v>1.9100321385665902E-2</v>
      </c>
      <c r="AB86" s="9">
        <f t="shared" si="17"/>
        <v>0.58410097823790019</v>
      </c>
      <c r="AC86" s="9">
        <f t="shared" si="18"/>
        <v>0.98089967861433414</v>
      </c>
      <c r="AD86" s="15">
        <f t="shared" si="19"/>
        <v>23.965271500208161</v>
      </c>
      <c r="AE86" s="3">
        <f t="shared" si="28"/>
        <v>775.61679999999978</v>
      </c>
      <c r="AF86" s="2">
        <f t="shared" si="29"/>
        <v>0.25</v>
      </c>
      <c r="AG86" s="9">
        <f t="shared" si="30"/>
        <v>5.0771810097850981E-3</v>
      </c>
      <c r="AH86" s="2">
        <f t="shared" si="31"/>
        <v>0.24568214677008224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74.3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0.68250900000000003</v>
      </c>
      <c r="F87" s="9">
        <f>IF(Raw!$G87&gt;$C$8,IF(Raw!$Q87&gt;$C$8,IF(Raw!$N87&gt;$C$9,IF(Raw!$N87&lt;$A$9,IF(Raw!$X87&gt;$C$9,IF(Raw!$X87&lt;$A$9,Raw!I87,-999),-999),-999),-999),-999),-999)</f>
        <v>0.88964699999999997</v>
      </c>
      <c r="G87" s="9">
        <f>Raw!G87</f>
        <v>0.947245</v>
      </c>
      <c r="H87" s="9">
        <f>IF(Raw!$G87&gt;$C$8,IF(Raw!$Q87&gt;$C$8,IF(Raw!$N87&gt;$C$9,IF(Raw!$N87&lt;$A$9,IF(Raw!$X87&gt;$C$9,IF(Raw!$X87&lt;$A$9,Raw!L87,-999),-999),-999),-999),-999),-999)</f>
        <v>650.70000000000005</v>
      </c>
      <c r="I87" s="9">
        <f>IF(Raw!$G87&gt;$C$8,IF(Raw!$Q87&gt;$C$8,IF(Raw!$N87&gt;$C$9,IF(Raw!$N87&lt;$A$9,IF(Raw!$X87&gt;$C$9,IF(Raw!$X87&lt;$A$9,Raw!M87,-999),-999),-999),-999),-999),-999)</f>
        <v>0.23422599999999999</v>
      </c>
      <c r="J87" s="9">
        <f>IF(Raw!$G87&gt;$C$8,IF(Raw!$Q87&gt;$C$8,IF(Raw!$N87&gt;$C$9,IF(Raw!$N87&lt;$A$9,IF(Raw!$X87&gt;$C$9,IF(Raw!$X87&lt;$A$9,Raw!N87,-999),-999),-999),-999),-999),-999)</f>
        <v>754</v>
      </c>
      <c r="K87" s="9">
        <f>IF(Raw!$G87&gt;$C$8,IF(Raw!$Q87&gt;$C$8,IF(Raw!$N87&gt;$C$9,IF(Raw!$N87&lt;$A$9,IF(Raw!$X87&gt;$C$9,IF(Raw!$X87&lt;$A$9,Raw!R87,-999),-999),-999),-999),-999),-999)</f>
        <v>0.60962300000000003</v>
      </c>
      <c r="L87" s="9">
        <f>IF(Raw!$G87&gt;$C$8,IF(Raw!$Q87&gt;$C$8,IF(Raw!$N87&gt;$C$9,IF(Raw!$N87&lt;$A$9,IF(Raw!$X87&gt;$C$9,IF(Raw!$X87&lt;$A$9,Raw!S87,-999),-999),-999),-999),-999),-999)</f>
        <v>0.84011800000000003</v>
      </c>
      <c r="M87" s="9">
        <f>Raw!Q87</f>
        <v>0.95956799999999998</v>
      </c>
      <c r="N87" s="9">
        <f>IF(Raw!$G87&gt;$C$8,IF(Raw!$Q87&gt;$C$8,IF(Raw!$N87&gt;$C$9,IF(Raw!$N87&lt;$A$9,IF(Raw!$X87&gt;$C$9,IF(Raw!$X87&lt;$A$9,Raw!V87,-999),-999),-999),-999),-999),-999)</f>
        <v>727.1</v>
      </c>
      <c r="O87" s="9">
        <f>IF(Raw!$G87&gt;$C$8,IF(Raw!$Q87&gt;$C$8,IF(Raw!$N87&gt;$C$9,IF(Raw!$N87&lt;$A$9,IF(Raw!$X87&gt;$C$9,IF(Raw!$X87&lt;$A$9,Raw!W87,-999),-999),-999),-999),-999),-999)</f>
        <v>9.9860000000000004E-2</v>
      </c>
      <c r="P87" s="9">
        <f>IF(Raw!$G87&gt;$C$8,IF(Raw!$Q87&gt;$C$8,IF(Raw!$N87&gt;$C$9,IF(Raw!$N87&lt;$A$9,IF(Raw!$X87&gt;$C$9,IF(Raw!$X87&lt;$A$9,Raw!X87,-999),-999),-999),-999),-999),-999)</f>
        <v>459</v>
      </c>
      <c r="R87" s="9">
        <f t="shared" si="20"/>
        <v>0.20713799999999993</v>
      </c>
      <c r="S87" s="9">
        <f t="shared" si="21"/>
        <v>0.23283167368630472</v>
      </c>
      <c r="T87" s="9">
        <f t="shared" si="22"/>
        <v>0.23049500000000001</v>
      </c>
      <c r="U87" s="9">
        <f t="shared" si="23"/>
        <v>0.27436026843848127</v>
      </c>
      <c r="V87" s="15">
        <f t="shared" si="16"/>
        <v>0</v>
      </c>
      <c r="X87" s="11">
        <f t="shared" si="24"/>
        <v>3.792599999999999E+18</v>
      </c>
      <c r="Y87" s="11">
        <f t="shared" si="25"/>
        <v>6.5070000000000001E-18</v>
      </c>
      <c r="Z87" s="11">
        <f t="shared" si="26"/>
        <v>7.54E-4</v>
      </c>
      <c r="AA87" s="16">
        <f t="shared" si="27"/>
        <v>1.8267634030245412E-2</v>
      </c>
      <c r="AB87" s="9">
        <f t="shared" si="17"/>
        <v>0.61383359830580142</v>
      </c>
      <c r="AC87" s="9">
        <f t="shared" si="18"/>
        <v>0.98173236596975466</v>
      </c>
      <c r="AD87" s="15">
        <f t="shared" si="19"/>
        <v>24.227631339848028</v>
      </c>
      <c r="AE87" s="3">
        <f t="shared" si="28"/>
        <v>783.44279999999981</v>
      </c>
      <c r="AF87" s="2">
        <f t="shared" si="29"/>
        <v>0.25</v>
      </c>
      <c r="AG87" s="9">
        <f t="shared" si="30"/>
        <v>5.1131534138686664E-3</v>
      </c>
      <c r="AH87" s="2">
        <f t="shared" si="31"/>
        <v>0.24742283268273715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73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0.70868900000000001</v>
      </c>
      <c r="F88" s="9">
        <f>IF(Raw!$G88&gt;$C$8,IF(Raw!$Q88&gt;$C$8,IF(Raw!$N88&gt;$C$9,IF(Raw!$N88&lt;$A$9,IF(Raw!$X88&gt;$C$9,IF(Raw!$X88&lt;$A$9,Raw!I88,-999),-999),-999),-999),-999),-999)</f>
        <v>0.96738199999999996</v>
      </c>
      <c r="G88" s="9">
        <f>Raw!G88</f>
        <v>0.96017399999999997</v>
      </c>
      <c r="H88" s="9">
        <f>IF(Raw!$G88&gt;$C$8,IF(Raw!$Q88&gt;$C$8,IF(Raw!$N88&gt;$C$9,IF(Raw!$N88&lt;$A$9,IF(Raw!$X88&gt;$C$9,IF(Raw!$X88&lt;$A$9,Raw!L88,-999),-999),-999),-999),-999),-999)</f>
        <v>708.3</v>
      </c>
      <c r="I88" s="9">
        <f>IF(Raw!$G88&gt;$C$8,IF(Raw!$Q88&gt;$C$8,IF(Raw!$N88&gt;$C$9,IF(Raw!$N88&lt;$A$9,IF(Raw!$X88&gt;$C$9,IF(Raw!$X88&lt;$A$9,Raw!M88,-999),-999),-999),-999),-999),-999)</f>
        <v>0.22917599999999999</v>
      </c>
      <c r="J88" s="9">
        <f>IF(Raw!$G88&gt;$C$8,IF(Raw!$Q88&gt;$C$8,IF(Raw!$N88&gt;$C$9,IF(Raw!$N88&lt;$A$9,IF(Raw!$X88&gt;$C$9,IF(Raw!$X88&lt;$A$9,Raw!N88,-999),-999),-999),-999),-999),-999)</f>
        <v>949</v>
      </c>
      <c r="K88" s="9">
        <f>IF(Raw!$G88&gt;$C$8,IF(Raw!$Q88&gt;$C$8,IF(Raw!$N88&gt;$C$9,IF(Raw!$N88&lt;$A$9,IF(Raw!$X88&gt;$C$9,IF(Raw!$X88&lt;$A$9,Raw!R88,-999),-999),-999),-999),-999),-999)</f>
        <v>0.61982199999999998</v>
      </c>
      <c r="L88" s="9">
        <f>IF(Raw!$G88&gt;$C$8,IF(Raw!$Q88&gt;$C$8,IF(Raw!$N88&gt;$C$9,IF(Raw!$N88&lt;$A$9,IF(Raw!$X88&gt;$C$9,IF(Raw!$X88&lt;$A$9,Raw!S88,-999),-999),-999),-999),-999),-999)</f>
        <v>0.86077000000000004</v>
      </c>
      <c r="M88" s="9">
        <f>Raw!Q88</f>
        <v>0.95765699999999998</v>
      </c>
      <c r="N88" s="9">
        <f>IF(Raw!$G88&gt;$C$8,IF(Raw!$Q88&gt;$C$8,IF(Raw!$N88&gt;$C$9,IF(Raw!$N88&lt;$A$9,IF(Raw!$X88&gt;$C$9,IF(Raw!$X88&lt;$A$9,Raw!V88,-999),-999),-999),-999),-999),-999)</f>
        <v>765.7</v>
      </c>
      <c r="O88" s="9">
        <f>IF(Raw!$G88&gt;$C$8,IF(Raw!$Q88&gt;$C$8,IF(Raw!$N88&gt;$C$9,IF(Raw!$N88&lt;$A$9,IF(Raw!$X88&gt;$C$9,IF(Raw!$X88&lt;$A$9,Raw!W88,-999),-999),-999),-999),-999),-999)</f>
        <v>0.120917</v>
      </c>
      <c r="P88" s="9">
        <f>IF(Raw!$G88&gt;$C$8,IF(Raw!$Q88&gt;$C$8,IF(Raw!$N88&gt;$C$9,IF(Raw!$N88&lt;$A$9,IF(Raw!$X88&gt;$C$9,IF(Raw!$X88&lt;$A$9,Raw!X88,-999),-999),-999),-999),-999),-999)</f>
        <v>628</v>
      </c>
      <c r="R88" s="9">
        <f t="shared" si="20"/>
        <v>0.25869299999999995</v>
      </c>
      <c r="S88" s="9">
        <f t="shared" si="21"/>
        <v>0.26741556076089895</v>
      </c>
      <c r="T88" s="9">
        <f t="shared" si="22"/>
        <v>0.24094800000000005</v>
      </c>
      <c r="U88" s="9">
        <f t="shared" si="23"/>
        <v>0.27992146566446324</v>
      </c>
      <c r="V88" s="15">
        <f t="shared" si="16"/>
        <v>0</v>
      </c>
      <c r="X88" s="11">
        <f t="shared" si="24"/>
        <v>3.792599999999999E+18</v>
      </c>
      <c r="Y88" s="11">
        <f t="shared" si="25"/>
        <v>7.0829999999999984E-18</v>
      </c>
      <c r="Z88" s="11">
        <f t="shared" si="26"/>
        <v>9.4899999999999997E-4</v>
      </c>
      <c r="AA88" s="16">
        <f t="shared" si="27"/>
        <v>2.4859237637280984E-2</v>
      </c>
      <c r="AB88" s="9">
        <f t="shared" si="17"/>
        <v>0.6258117835902276</v>
      </c>
      <c r="AC88" s="9">
        <f t="shared" si="18"/>
        <v>0.97514076236271885</v>
      </c>
      <c r="AD88" s="15">
        <f t="shared" si="19"/>
        <v>26.195192452350877</v>
      </c>
      <c r="AE88" s="3">
        <f t="shared" si="28"/>
        <v>852.79319999999962</v>
      </c>
      <c r="AF88" s="2">
        <f t="shared" si="29"/>
        <v>0.25</v>
      </c>
      <c r="AG88" s="9">
        <f t="shared" si="30"/>
        <v>5.6404589727882632E-3</v>
      </c>
      <c r="AH88" s="2">
        <f t="shared" si="31"/>
        <v>0.27293887425570607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71.8</v>
      </c>
      <c r="D89" s="15">
        <f>IF(C89&gt;0.5,Raw!D89*D$11,-999)</f>
        <v>7.2</v>
      </c>
      <c r="E89" s="9">
        <f>IF(Raw!$G89&gt;$C$8,IF(Raw!$Q89&gt;$C$8,IF(Raw!$N89&gt;$C$9,IF(Raw!$N89&lt;$A$9,IF(Raw!$X89&gt;$C$9,IF(Raw!$X89&lt;$A$9,Raw!H89,-999),-999),-999),-999),-999),-999)</f>
        <v>0.72630499999999998</v>
      </c>
      <c r="F89" s="9">
        <f>IF(Raw!$G89&gt;$C$8,IF(Raw!$Q89&gt;$C$8,IF(Raw!$N89&gt;$C$9,IF(Raw!$N89&lt;$A$9,IF(Raw!$X89&gt;$C$9,IF(Raw!$X89&lt;$A$9,Raw!I89,-999),-999),-999),-999),-999),-999)</f>
        <v>0.97356100000000001</v>
      </c>
      <c r="G89" s="9">
        <f>Raw!G89</f>
        <v>0.95769599999999999</v>
      </c>
      <c r="H89" s="9">
        <f>IF(Raw!$G89&gt;$C$8,IF(Raw!$Q89&gt;$C$8,IF(Raw!$N89&gt;$C$9,IF(Raw!$N89&lt;$A$9,IF(Raw!$X89&gt;$C$9,IF(Raw!$X89&lt;$A$9,Raw!L89,-999),-999),-999),-999),-999),-999)</f>
        <v>603.29999999999995</v>
      </c>
      <c r="I89" s="9">
        <f>IF(Raw!$G89&gt;$C$8,IF(Raw!$Q89&gt;$C$8,IF(Raw!$N89&gt;$C$9,IF(Raw!$N89&lt;$A$9,IF(Raw!$X89&gt;$C$9,IF(Raw!$X89&lt;$A$9,Raw!M89,-999),-999),-999),-999),-999),-999)</f>
        <v>1.5999999999999999E-5</v>
      </c>
      <c r="J89" s="9">
        <f>IF(Raw!$G89&gt;$C$8,IF(Raw!$Q89&gt;$C$8,IF(Raw!$N89&gt;$C$9,IF(Raw!$N89&lt;$A$9,IF(Raw!$X89&gt;$C$9,IF(Raw!$X89&lt;$A$9,Raw!N89,-999),-999),-999),-999),-999),-999)</f>
        <v>589</v>
      </c>
      <c r="K89" s="9">
        <f>IF(Raw!$G89&gt;$C$8,IF(Raw!$Q89&gt;$C$8,IF(Raw!$N89&gt;$C$9,IF(Raw!$N89&lt;$A$9,IF(Raw!$X89&gt;$C$9,IF(Raw!$X89&lt;$A$9,Raw!R89,-999),-999),-999),-999),-999),-999)</f>
        <v>0.62810100000000002</v>
      </c>
      <c r="L89" s="9">
        <f>IF(Raw!$G89&gt;$C$8,IF(Raw!$Q89&gt;$C$8,IF(Raw!$N89&gt;$C$9,IF(Raw!$N89&lt;$A$9,IF(Raw!$X89&gt;$C$9,IF(Raw!$X89&lt;$A$9,Raw!S89,-999),-999),-999),-999),-999),-999)</f>
        <v>0.87721800000000005</v>
      </c>
      <c r="M89" s="9">
        <f>Raw!Q89</f>
        <v>0.952407</v>
      </c>
      <c r="N89" s="9">
        <f>IF(Raw!$G89&gt;$C$8,IF(Raw!$Q89&gt;$C$8,IF(Raw!$N89&gt;$C$9,IF(Raw!$N89&lt;$A$9,IF(Raw!$X89&gt;$C$9,IF(Raw!$X89&lt;$A$9,Raw!V89,-999),-999),-999),-999),-999),-999)</f>
        <v>681.7</v>
      </c>
      <c r="O89" s="9">
        <f>IF(Raw!$G89&gt;$C$8,IF(Raw!$Q89&gt;$C$8,IF(Raw!$N89&gt;$C$9,IF(Raw!$N89&lt;$A$9,IF(Raw!$X89&gt;$C$9,IF(Raw!$X89&lt;$A$9,Raw!W89,-999),-999),-999),-999),-999),-999)</f>
        <v>1.0000000000000001E-5</v>
      </c>
      <c r="P89" s="9">
        <f>IF(Raw!$G89&gt;$C$8,IF(Raw!$Q89&gt;$C$8,IF(Raw!$N89&gt;$C$9,IF(Raw!$N89&lt;$A$9,IF(Raw!$X89&gt;$C$9,IF(Raw!$X89&lt;$A$9,Raw!X89,-999),-999),-999),-999),-999),-999)</f>
        <v>596</v>
      </c>
      <c r="R89" s="9">
        <f t="shared" si="20"/>
        <v>0.24725600000000003</v>
      </c>
      <c r="S89" s="9">
        <f t="shared" si="21"/>
        <v>0.25397073218832722</v>
      </c>
      <c r="T89" s="9">
        <f t="shared" si="22"/>
        <v>0.24911700000000003</v>
      </c>
      <c r="U89" s="9">
        <f t="shared" si="23"/>
        <v>0.28398528073979334</v>
      </c>
      <c r="V89" s="15">
        <f t="shared" si="16"/>
        <v>0</v>
      </c>
      <c r="X89" s="11">
        <f t="shared" si="24"/>
        <v>4.3343999999999995E+18</v>
      </c>
      <c r="Y89" s="11">
        <f t="shared" si="25"/>
        <v>6.0329999999999994E-18</v>
      </c>
      <c r="Z89" s="11">
        <f t="shared" si="26"/>
        <v>5.8900000000000001E-4</v>
      </c>
      <c r="AA89" s="16">
        <f t="shared" si="27"/>
        <v>1.5168393473608745E-2</v>
      </c>
      <c r="AB89" s="9">
        <f t="shared" si="17"/>
        <v>0.63187970467696497</v>
      </c>
      <c r="AC89" s="9">
        <f t="shared" si="18"/>
        <v>0.98483160652639146</v>
      </c>
      <c r="AD89" s="15">
        <f t="shared" si="19"/>
        <v>25.752790277773766</v>
      </c>
      <c r="AE89" s="3">
        <f t="shared" si="28"/>
        <v>726.37319999999977</v>
      </c>
      <c r="AF89" s="2">
        <f t="shared" si="29"/>
        <v>0.25</v>
      </c>
      <c r="AG89" s="9">
        <f t="shared" si="30"/>
        <v>5.6257025975896945E-3</v>
      </c>
      <c r="AH89" s="2">
        <f t="shared" si="31"/>
        <v>0.27222482093943817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70.7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0.69883200000000001</v>
      </c>
      <c r="F90" s="9">
        <f>IF(Raw!$G90&gt;$C$8,IF(Raw!$Q90&gt;$C$8,IF(Raw!$N90&gt;$C$9,IF(Raw!$N90&lt;$A$9,IF(Raw!$X90&gt;$C$9,IF(Raw!$X90&lt;$A$9,Raw!I90,-999),-999),-999),-999),-999),-999)</f>
        <v>0.99331999999999998</v>
      </c>
      <c r="G90" s="9">
        <f>Raw!G90</f>
        <v>0.96467700000000001</v>
      </c>
      <c r="H90" s="9">
        <f>IF(Raw!$G90&gt;$C$8,IF(Raw!$Q90&gt;$C$8,IF(Raw!$N90&gt;$C$9,IF(Raw!$N90&lt;$A$9,IF(Raw!$X90&gt;$C$9,IF(Raw!$X90&lt;$A$9,Raw!L90,-999),-999),-999),-999),-999),-999)</f>
        <v>741.4</v>
      </c>
      <c r="I90" s="9">
        <f>IF(Raw!$G90&gt;$C$8,IF(Raw!$Q90&gt;$C$8,IF(Raw!$N90&gt;$C$9,IF(Raw!$N90&lt;$A$9,IF(Raw!$X90&gt;$C$9,IF(Raw!$X90&lt;$A$9,Raw!M90,-999),-999),-999),-999),-999),-999)</f>
        <v>4.1E-5</v>
      </c>
      <c r="J90" s="9">
        <f>IF(Raw!$G90&gt;$C$8,IF(Raw!$Q90&gt;$C$8,IF(Raw!$N90&gt;$C$9,IF(Raw!$N90&lt;$A$9,IF(Raw!$X90&gt;$C$9,IF(Raw!$X90&lt;$A$9,Raw!N90,-999),-999),-999),-999),-999),-999)</f>
        <v>842</v>
      </c>
      <c r="K90" s="9">
        <f>IF(Raw!$G90&gt;$C$8,IF(Raw!$Q90&gt;$C$8,IF(Raw!$N90&gt;$C$9,IF(Raw!$N90&lt;$A$9,IF(Raw!$X90&gt;$C$9,IF(Raw!$X90&lt;$A$9,Raw!R90,-999),-999),-999),-999),-999),-999)</f>
        <v>0.65948200000000001</v>
      </c>
      <c r="L90" s="9">
        <f>IF(Raw!$G90&gt;$C$8,IF(Raw!$Q90&gt;$C$8,IF(Raw!$N90&gt;$C$9,IF(Raw!$N90&lt;$A$9,IF(Raw!$X90&gt;$C$9,IF(Raw!$X90&lt;$A$9,Raw!S90,-999),-999),-999),-999),-999),-999)</f>
        <v>0.93909799999999999</v>
      </c>
      <c r="M90" s="9">
        <f>Raw!Q90</f>
        <v>0.97254200000000002</v>
      </c>
      <c r="N90" s="9">
        <f>IF(Raw!$G90&gt;$C$8,IF(Raw!$Q90&gt;$C$8,IF(Raw!$N90&gt;$C$9,IF(Raw!$N90&lt;$A$9,IF(Raw!$X90&gt;$C$9,IF(Raw!$X90&lt;$A$9,Raw!V90,-999),-999),-999),-999),-999),-999)</f>
        <v>727.1</v>
      </c>
      <c r="O90" s="9">
        <f>IF(Raw!$G90&gt;$C$8,IF(Raw!$Q90&gt;$C$8,IF(Raw!$N90&gt;$C$9,IF(Raw!$N90&lt;$A$9,IF(Raw!$X90&gt;$C$9,IF(Raw!$X90&lt;$A$9,Raw!W90,-999),-999),-999),-999),-999),-999)</f>
        <v>0.285279</v>
      </c>
      <c r="P90" s="9">
        <f>IF(Raw!$G90&gt;$C$8,IF(Raw!$Q90&gt;$C$8,IF(Raw!$N90&gt;$C$9,IF(Raw!$N90&lt;$A$9,IF(Raw!$X90&gt;$C$9,IF(Raw!$X90&lt;$A$9,Raw!X90,-999),-999),-999),-999),-999),-999)</f>
        <v>449</v>
      </c>
      <c r="R90" s="9">
        <f t="shared" si="20"/>
        <v>0.29448799999999997</v>
      </c>
      <c r="S90" s="9">
        <f t="shared" si="21"/>
        <v>0.2964684089719325</v>
      </c>
      <c r="T90" s="9">
        <f t="shared" si="22"/>
        <v>0.27961599999999998</v>
      </c>
      <c r="U90" s="9">
        <f t="shared" si="23"/>
        <v>0.29774954264624137</v>
      </c>
      <c r="V90" s="15">
        <f t="shared" si="16"/>
        <v>0</v>
      </c>
      <c r="X90" s="11">
        <f t="shared" si="24"/>
        <v>4.3343999999999995E+18</v>
      </c>
      <c r="Y90" s="11">
        <f t="shared" si="25"/>
        <v>7.4139999999999992E-18</v>
      </c>
      <c r="Z90" s="11">
        <f t="shared" si="26"/>
        <v>8.4199999999999998E-4</v>
      </c>
      <c r="AA90" s="16">
        <f t="shared" si="27"/>
        <v>2.634503286256917E-2</v>
      </c>
      <c r="AB90" s="9">
        <f t="shared" si="17"/>
        <v>0.66684849270890012</v>
      </c>
      <c r="AC90" s="9">
        <f t="shared" si="18"/>
        <v>0.97365496713743094</v>
      </c>
      <c r="AD90" s="15">
        <f t="shared" si="19"/>
        <v>31.288637604001398</v>
      </c>
      <c r="AE90" s="3">
        <f t="shared" si="28"/>
        <v>892.64559999999972</v>
      </c>
      <c r="AF90" s="2">
        <f t="shared" si="29"/>
        <v>0.25</v>
      </c>
      <c r="AG90" s="9">
        <f t="shared" si="30"/>
        <v>7.1662904127810807E-3</v>
      </c>
      <c r="AH90" s="2">
        <f t="shared" si="31"/>
        <v>0.34677306355568305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69.2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0.72094400000000003</v>
      </c>
      <c r="F91" s="9">
        <f>IF(Raw!$G91&gt;$C$8,IF(Raw!$Q91&gt;$C$8,IF(Raw!$N91&gt;$C$9,IF(Raw!$N91&lt;$A$9,IF(Raw!$X91&gt;$C$9,IF(Raw!$X91&lt;$A$9,Raw!I91,-999),-999),-999),-999),-999),-999)</f>
        <v>1.0188280000000001</v>
      </c>
      <c r="G91" s="9">
        <f>Raw!G91</f>
        <v>0.96099699999999999</v>
      </c>
      <c r="H91" s="9">
        <f>IF(Raw!$G91&gt;$C$8,IF(Raw!$Q91&gt;$C$8,IF(Raw!$N91&gt;$C$9,IF(Raw!$N91&lt;$A$9,IF(Raw!$X91&gt;$C$9,IF(Raw!$X91&lt;$A$9,Raw!L91,-999),-999),-999),-999),-999),-999)</f>
        <v>706.4</v>
      </c>
      <c r="I91" s="9">
        <f>IF(Raw!$G91&gt;$C$8,IF(Raw!$Q91&gt;$C$8,IF(Raw!$N91&gt;$C$9,IF(Raw!$N91&lt;$A$9,IF(Raw!$X91&gt;$C$9,IF(Raw!$X91&lt;$A$9,Raw!M91,-999),-999),-999),-999),-999),-999)</f>
        <v>0.168625</v>
      </c>
      <c r="J91" s="9">
        <f>IF(Raw!$G91&gt;$C$8,IF(Raw!$Q91&gt;$C$8,IF(Raw!$N91&gt;$C$9,IF(Raw!$N91&lt;$A$9,IF(Raw!$X91&gt;$C$9,IF(Raw!$X91&lt;$A$9,Raw!N91,-999),-999),-999),-999),-999),-999)</f>
        <v>475</v>
      </c>
      <c r="K91" s="9">
        <f>IF(Raw!$G91&gt;$C$8,IF(Raw!$Q91&gt;$C$8,IF(Raw!$N91&gt;$C$9,IF(Raw!$N91&lt;$A$9,IF(Raw!$X91&gt;$C$9,IF(Raw!$X91&lt;$A$9,Raw!R91,-999),-999),-999),-999),-999),-999)</f>
        <v>0.68716100000000002</v>
      </c>
      <c r="L91" s="9">
        <f>IF(Raw!$G91&gt;$C$8,IF(Raw!$Q91&gt;$C$8,IF(Raw!$N91&gt;$C$9,IF(Raw!$N91&lt;$A$9,IF(Raw!$X91&gt;$C$9,IF(Raw!$X91&lt;$A$9,Raw!S91,-999),-999),-999),-999),-999),-999)</f>
        <v>0.97677800000000004</v>
      </c>
      <c r="M91" s="9">
        <f>Raw!Q91</f>
        <v>0.96476499999999998</v>
      </c>
      <c r="N91" s="9">
        <f>IF(Raw!$G91&gt;$C$8,IF(Raw!$Q91&gt;$C$8,IF(Raw!$N91&gt;$C$9,IF(Raw!$N91&lt;$A$9,IF(Raw!$X91&gt;$C$9,IF(Raw!$X91&lt;$A$9,Raw!V91,-999),-999),-999),-999),-999),-999)</f>
        <v>682.5</v>
      </c>
      <c r="O91" s="9">
        <f>IF(Raw!$G91&gt;$C$8,IF(Raw!$Q91&gt;$C$8,IF(Raw!$N91&gt;$C$9,IF(Raw!$N91&lt;$A$9,IF(Raw!$X91&gt;$C$9,IF(Raw!$X91&lt;$A$9,Raw!W91,-999),-999),-999),-999),-999),-999)</f>
        <v>0.22611600000000001</v>
      </c>
      <c r="P91" s="9">
        <f>IF(Raw!$G91&gt;$C$8,IF(Raw!$Q91&gt;$C$8,IF(Raw!$N91&gt;$C$9,IF(Raw!$N91&lt;$A$9,IF(Raw!$X91&gt;$C$9,IF(Raw!$X91&lt;$A$9,Raw!X91,-999),-999),-999),-999),-999),-999)</f>
        <v>641</v>
      </c>
      <c r="R91" s="9">
        <f t="shared" si="20"/>
        <v>0.29788400000000004</v>
      </c>
      <c r="S91" s="9">
        <f t="shared" si="21"/>
        <v>0.29237908655828071</v>
      </c>
      <c r="T91" s="9">
        <f t="shared" si="22"/>
        <v>0.28961700000000001</v>
      </c>
      <c r="U91" s="9">
        <f t="shared" si="23"/>
        <v>0.29650237822719183</v>
      </c>
      <c r="V91" s="15">
        <f t="shared" si="16"/>
        <v>0</v>
      </c>
      <c r="X91" s="11">
        <f t="shared" si="24"/>
        <v>4.3343999999999995E+18</v>
      </c>
      <c r="Y91" s="11">
        <f t="shared" si="25"/>
        <v>7.0639999999999988E-18</v>
      </c>
      <c r="Z91" s="11">
        <f t="shared" si="26"/>
        <v>4.75E-4</v>
      </c>
      <c r="AA91" s="16">
        <f t="shared" si="27"/>
        <v>1.4335160267161574E-2</v>
      </c>
      <c r="AB91" s="9">
        <f t="shared" si="17"/>
        <v>0.69131270611109452</v>
      </c>
      <c r="AC91" s="9">
        <f t="shared" si="18"/>
        <v>0.98566483973283858</v>
      </c>
      <c r="AD91" s="15">
        <f t="shared" si="19"/>
        <v>30.179284772971734</v>
      </c>
      <c r="AE91" s="3">
        <f t="shared" si="28"/>
        <v>850.50559999999962</v>
      </c>
      <c r="AF91" s="2">
        <f t="shared" si="29"/>
        <v>0.25</v>
      </c>
      <c r="AG91" s="9">
        <f t="shared" si="30"/>
        <v>6.8832536218321506E-3</v>
      </c>
      <c r="AH91" s="2">
        <f t="shared" si="31"/>
        <v>0.33307706054116942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68.3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0.74175000000000002</v>
      </c>
      <c r="F92" s="9">
        <f>IF(Raw!$G92&gt;$C$8,IF(Raw!$Q92&gt;$C$8,IF(Raw!$N92&gt;$C$9,IF(Raw!$N92&lt;$A$9,IF(Raw!$X92&gt;$C$9,IF(Raw!$X92&lt;$A$9,Raw!I92,-999),-999),-999),-999),-999),-999)</f>
        <v>1.034619</v>
      </c>
      <c r="G92" s="9">
        <f>Raw!G92</f>
        <v>0.96430300000000002</v>
      </c>
      <c r="H92" s="9">
        <f>IF(Raw!$G92&gt;$C$8,IF(Raw!$Q92&gt;$C$8,IF(Raw!$N92&gt;$C$9,IF(Raw!$N92&lt;$A$9,IF(Raw!$X92&gt;$C$9,IF(Raw!$X92&lt;$A$9,Raw!L92,-999),-999),-999),-999),-999),-999)</f>
        <v>690.4</v>
      </c>
      <c r="I92" s="9">
        <f>IF(Raw!$G92&gt;$C$8,IF(Raw!$Q92&gt;$C$8,IF(Raw!$N92&gt;$C$9,IF(Raw!$N92&lt;$A$9,IF(Raw!$X92&gt;$C$9,IF(Raw!$X92&lt;$A$9,Raw!M92,-999),-999),-999),-999),-999),-999)</f>
        <v>0.25570900000000002</v>
      </c>
      <c r="J92" s="9">
        <f>IF(Raw!$G92&gt;$C$8,IF(Raw!$Q92&gt;$C$8,IF(Raw!$N92&gt;$C$9,IF(Raw!$N92&lt;$A$9,IF(Raw!$X92&gt;$C$9,IF(Raw!$X92&lt;$A$9,Raw!N92,-999),-999),-999),-999),-999),-999)</f>
        <v>526</v>
      </c>
      <c r="K92" s="9">
        <f>IF(Raw!$G92&gt;$C$8,IF(Raw!$Q92&gt;$C$8,IF(Raw!$N92&gt;$C$9,IF(Raw!$N92&lt;$A$9,IF(Raw!$X92&gt;$C$9,IF(Raw!$X92&lt;$A$9,Raw!R92,-999),-999),-999),-999),-999),-999)</f>
        <v>0.69187699999999996</v>
      </c>
      <c r="L92" s="9">
        <f>IF(Raw!$G92&gt;$C$8,IF(Raw!$Q92&gt;$C$8,IF(Raw!$N92&gt;$C$9,IF(Raw!$N92&lt;$A$9,IF(Raw!$X92&gt;$C$9,IF(Raw!$X92&lt;$A$9,Raw!S92,-999),-999),-999),-999),-999),-999)</f>
        <v>1.0075449999999999</v>
      </c>
      <c r="M92" s="9">
        <f>Raw!Q92</f>
        <v>0.97505299999999995</v>
      </c>
      <c r="N92" s="9">
        <f>IF(Raw!$G92&gt;$C$8,IF(Raw!$Q92&gt;$C$8,IF(Raw!$N92&gt;$C$9,IF(Raw!$N92&lt;$A$9,IF(Raw!$X92&gt;$C$9,IF(Raw!$X92&lt;$A$9,Raw!V92,-999),-999),-999),-999),-999),-999)</f>
        <v>700.7</v>
      </c>
      <c r="O92" s="9">
        <f>IF(Raw!$G92&gt;$C$8,IF(Raw!$Q92&gt;$C$8,IF(Raw!$N92&gt;$C$9,IF(Raw!$N92&lt;$A$9,IF(Raw!$X92&gt;$C$9,IF(Raw!$X92&lt;$A$9,Raw!W92,-999),-999),-999),-999),-999),-999)</f>
        <v>3.1538999999999998E-2</v>
      </c>
      <c r="P92" s="9">
        <f>IF(Raw!$G92&gt;$C$8,IF(Raw!$Q92&gt;$C$8,IF(Raw!$N92&gt;$C$9,IF(Raw!$N92&lt;$A$9,IF(Raw!$X92&gt;$C$9,IF(Raw!$X92&lt;$A$9,Raw!X92,-999),-999),-999),-999),-999),-999)</f>
        <v>578</v>
      </c>
      <c r="R92" s="9">
        <f t="shared" si="20"/>
        <v>0.29286899999999993</v>
      </c>
      <c r="S92" s="9">
        <f t="shared" si="21"/>
        <v>0.28306941975741789</v>
      </c>
      <c r="T92" s="9">
        <f t="shared" si="22"/>
        <v>0.31566799999999995</v>
      </c>
      <c r="U92" s="9">
        <f t="shared" si="23"/>
        <v>0.31330412041149525</v>
      </c>
      <c r="V92" s="15">
        <f t="shared" si="16"/>
        <v>0</v>
      </c>
      <c r="X92" s="11">
        <f t="shared" si="24"/>
        <v>4.3343999999999995E+18</v>
      </c>
      <c r="Y92" s="11">
        <f t="shared" si="25"/>
        <v>6.9039999999999996E-18</v>
      </c>
      <c r="Z92" s="11">
        <f t="shared" si="26"/>
        <v>5.2599999999999999E-4</v>
      </c>
      <c r="AA92" s="16">
        <f t="shared" si="27"/>
        <v>1.5496470434803235E-2</v>
      </c>
      <c r="AB92" s="9">
        <f t="shared" si="17"/>
        <v>0.69676873982921339</v>
      </c>
      <c r="AC92" s="9">
        <f t="shared" si="18"/>
        <v>0.98450352956519693</v>
      </c>
      <c r="AD92" s="15">
        <f t="shared" si="19"/>
        <v>29.460970408371171</v>
      </c>
      <c r="AE92" s="3">
        <f t="shared" si="28"/>
        <v>831.24159999999972</v>
      </c>
      <c r="AF92" s="2">
        <f t="shared" si="29"/>
        <v>0.25</v>
      </c>
      <c r="AG92" s="9">
        <f t="shared" si="30"/>
        <v>7.1001872463567848E-3</v>
      </c>
      <c r="AH92" s="2">
        <f t="shared" si="31"/>
        <v>0.34357436573417116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67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0.76166400000000001</v>
      </c>
      <c r="F93" s="9">
        <f>IF(Raw!$G93&gt;$C$8,IF(Raw!$Q93&gt;$C$8,IF(Raw!$N93&gt;$C$9,IF(Raw!$N93&lt;$A$9,IF(Raw!$X93&gt;$C$9,IF(Raw!$X93&lt;$A$9,Raw!I93,-999),-999),-999),-999),-999),-999)</f>
        <v>1.060211</v>
      </c>
      <c r="G93" s="9">
        <f>Raw!G93</f>
        <v>0.95598799999999995</v>
      </c>
      <c r="H93" s="9">
        <f>IF(Raw!$G93&gt;$C$8,IF(Raw!$Q93&gt;$C$8,IF(Raw!$N93&gt;$C$9,IF(Raw!$N93&lt;$A$9,IF(Raw!$X93&gt;$C$9,IF(Raw!$X93&lt;$A$9,Raw!L93,-999),-999),-999),-999),-999),-999)</f>
        <v>691.2</v>
      </c>
      <c r="I93" s="9">
        <f>IF(Raw!$G93&gt;$C$8,IF(Raw!$Q93&gt;$C$8,IF(Raw!$N93&gt;$C$9,IF(Raw!$N93&lt;$A$9,IF(Raw!$X93&gt;$C$9,IF(Raw!$X93&lt;$A$9,Raw!M93,-999),-999),-999),-999),-999),-999)</f>
        <v>0.142369</v>
      </c>
      <c r="J93" s="9">
        <f>IF(Raw!$G93&gt;$C$8,IF(Raw!$Q93&gt;$C$8,IF(Raw!$N93&gt;$C$9,IF(Raw!$N93&lt;$A$9,IF(Raw!$X93&gt;$C$9,IF(Raw!$X93&lt;$A$9,Raw!N93,-999),-999),-999),-999),-999),-999)</f>
        <v>519</v>
      </c>
      <c r="K93" s="9">
        <f>IF(Raw!$G93&gt;$C$8,IF(Raw!$Q93&gt;$C$8,IF(Raw!$N93&gt;$C$9,IF(Raw!$N93&lt;$A$9,IF(Raw!$X93&gt;$C$9,IF(Raw!$X93&lt;$A$9,Raw!R93,-999),-999),-999),-999),-999),-999)</f>
        <v>0.691859</v>
      </c>
      <c r="L93" s="9">
        <f>IF(Raw!$G93&gt;$C$8,IF(Raw!$Q93&gt;$C$8,IF(Raw!$N93&gt;$C$9,IF(Raw!$N93&lt;$A$9,IF(Raw!$X93&gt;$C$9,IF(Raw!$X93&lt;$A$9,Raw!S93,-999),-999),-999),-999),-999),-999)</f>
        <v>1.0255369999999999</v>
      </c>
      <c r="M93" s="9">
        <f>Raw!Q93</f>
        <v>0.96998399999999996</v>
      </c>
      <c r="N93" s="9">
        <f>IF(Raw!$G93&gt;$C$8,IF(Raw!$Q93&gt;$C$8,IF(Raw!$N93&gt;$C$9,IF(Raw!$N93&lt;$A$9,IF(Raw!$X93&gt;$C$9,IF(Raw!$X93&lt;$A$9,Raw!V93,-999),-999),-999),-999),-999),-999)</f>
        <v>707.5</v>
      </c>
      <c r="O93" s="9">
        <f>IF(Raw!$G93&gt;$C$8,IF(Raw!$Q93&gt;$C$8,IF(Raw!$N93&gt;$C$9,IF(Raw!$N93&lt;$A$9,IF(Raw!$X93&gt;$C$9,IF(Raw!$X93&lt;$A$9,Raw!W93,-999),-999),-999),-999),-999),-999)</f>
        <v>5.5246999999999997E-2</v>
      </c>
      <c r="P93" s="9">
        <f>IF(Raw!$G93&gt;$C$8,IF(Raw!$Q93&gt;$C$8,IF(Raw!$N93&gt;$C$9,IF(Raw!$N93&lt;$A$9,IF(Raw!$X93&gt;$C$9,IF(Raw!$X93&lt;$A$9,Raw!X93,-999),-999),-999),-999),-999),-999)</f>
        <v>622</v>
      </c>
      <c r="R93" s="9">
        <f t="shared" si="20"/>
        <v>0.29854700000000001</v>
      </c>
      <c r="S93" s="9">
        <f t="shared" si="21"/>
        <v>0.28159206044834473</v>
      </c>
      <c r="T93" s="9">
        <f t="shared" si="22"/>
        <v>0.33367799999999992</v>
      </c>
      <c r="U93" s="9">
        <f t="shared" si="23"/>
        <v>0.32536905055595261</v>
      </c>
      <c r="V93" s="15">
        <f t="shared" si="16"/>
        <v>0</v>
      </c>
      <c r="X93" s="11">
        <f t="shared" si="24"/>
        <v>4.3343999999999995E+18</v>
      </c>
      <c r="Y93" s="11">
        <f t="shared" si="25"/>
        <v>6.9119999999999999E-18</v>
      </c>
      <c r="Z93" s="11">
        <f t="shared" si="26"/>
        <v>5.1899999999999993E-4</v>
      </c>
      <c r="AA93" s="16">
        <f t="shared" si="27"/>
        <v>1.5310847425909211E-2</v>
      </c>
      <c r="AB93" s="9">
        <f t="shared" si="17"/>
        <v>0.69696789294738248</v>
      </c>
      <c r="AC93" s="9">
        <f t="shared" si="18"/>
        <v>0.98468915257409095</v>
      </c>
      <c r="AD93" s="15">
        <f t="shared" si="19"/>
        <v>29.500669414083269</v>
      </c>
      <c r="AE93" s="3">
        <f t="shared" si="28"/>
        <v>832.20479999999975</v>
      </c>
      <c r="AF93" s="2">
        <f t="shared" si="29"/>
        <v>0.25</v>
      </c>
      <c r="AG93" s="9">
        <f t="shared" si="30"/>
        <v>7.3835421523271568E-3</v>
      </c>
      <c r="AH93" s="2">
        <f t="shared" si="31"/>
        <v>0.35728576216901731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65.900000000000006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0.81814500000000001</v>
      </c>
      <c r="F94" s="9">
        <f>IF(Raw!$G94&gt;$C$8,IF(Raw!$Q94&gt;$C$8,IF(Raw!$N94&gt;$C$9,IF(Raw!$N94&lt;$A$9,IF(Raw!$X94&gt;$C$9,IF(Raw!$X94&lt;$A$9,Raw!I94,-999),-999),-999),-999),-999),-999)</f>
        <v>1.1555580000000001</v>
      </c>
      <c r="G94" s="9">
        <f>Raw!G94</f>
        <v>0.97133100000000006</v>
      </c>
      <c r="H94" s="9">
        <f>IF(Raw!$G94&gt;$C$8,IF(Raw!$Q94&gt;$C$8,IF(Raw!$N94&gt;$C$9,IF(Raw!$N94&lt;$A$9,IF(Raw!$X94&gt;$C$9,IF(Raw!$X94&lt;$A$9,Raw!L94,-999),-999),-999),-999),-999),-999)</f>
        <v>654</v>
      </c>
      <c r="I94" s="9">
        <f>IF(Raw!$G94&gt;$C$8,IF(Raw!$Q94&gt;$C$8,IF(Raw!$N94&gt;$C$9,IF(Raw!$N94&lt;$A$9,IF(Raw!$X94&gt;$C$9,IF(Raw!$X94&lt;$A$9,Raw!M94,-999),-999),-999),-999),-999),-999)</f>
        <v>8.4705000000000003E-2</v>
      </c>
      <c r="J94" s="9">
        <f>IF(Raw!$G94&gt;$C$8,IF(Raw!$Q94&gt;$C$8,IF(Raw!$N94&gt;$C$9,IF(Raw!$N94&lt;$A$9,IF(Raw!$X94&gt;$C$9,IF(Raw!$X94&lt;$A$9,Raw!N94,-999),-999),-999),-999),-999),-999)</f>
        <v>534</v>
      </c>
      <c r="K94" s="9">
        <f>IF(Raw!$G94&gt;$C$8,IF(Raw!$Q94&gt;$C$8,IF(Raw!$N94&gt;$C$9,IF(Raw!$N94&lt;$A$9,IF(Raw!$X94&gt;$C$9,IF(Raw!$X94&lt;$A$9,Raw!R94,-999),-999),-999),-999),-999),-999)</f>
        <v>0.70668399999999998</v>
      </c>
      <c r="L94" s="9">
        <f>IF(Raw!$G94&gt;$C$8,IF(Raw!$Q94&gt;$C$8,IF(Raw!$N94&gt;$C$9,IF(Raw!$N94&lt;$A$9,IF(Raw!$X94&gt;$C$9,IF(Raw!$X94&lt;$A$9,Raw!S94,-999),-999),-999),-999),-999),-999)</f>
        <v>1.034635</v>
      </c>
      <c r="M94" s="9">
        <f>Raw!Q94</f>
        <v>0.982016</v>
      </c>
      <c r="N94" s="9">
        <f>IF(Raw!$G94&gt;$C$8,IF(Raw!$Q94&gt;$C$8,IF(Raw!$N94&gt;$C$9,IF(Raw!$N94&lt;$A$9,IF(Raw!$X94&gt;$C$9,IF(Raw!$X94&lt;$A$9,Raw!V94,-999),-999),-999),-999),-999),-999)</f>
        <v>693.6</v>
      </c>
      <c r="O94" s="9">
        <f>IF(Raw!$G94&gt;$C$8,IF(Raw!$Q94&gt;$C$8,IF(Raw!$N94&gt;$C$9,IF(Raw!$N94&lt;$A$9,IF(Raw!$X94&gt;$C$9,IF(Raw!$X94&lt;$A$9,Raw!W94,-999),-999),-999),-999),-999),-999)</f>
        <v>0.19875699999999999</v>
      </c>
      <c r="P94" s="9">
        <f>IF(Raw!$G94&gt;$C$8,IF(Raw!$Q94&gt;$C$8,IF(Raw!$N94&gt;$C$9,IF(Raw!$N94&lt;$A$9,IF(Raw!$X94&gt;$C$9,IF(Raw!$X94&lt;$A$9,Raw!X94,-999),-999),-999),-999),-999),-999)</f>
        <v>972</v>
      </c>
      <c r="R94" s="9">
        <f t="shared" si="20"/>
        <v>0.33741300000000007</v>
      </c>
      <c r="S94" s="9">
        <f t="shared" si="21"/>
        <v>0.2919914015566506</v>
      </c>
      <c r="T94" s="9">
        <f t="shared" si="22"/>
        <v>0.32795099999999999</v>
      </c>
      <c r="U94" s="9">
        <f t="shared" si="23"/>
        <v>0.31697265219135251</v>
      </c>
      <c r="V94" s="15">
        <f t="shared" si="16"/>
        <v>0</v>
      </c>
      <c r="X94" s="11">
        <f t="shared" si="24"/>
        <v>4.876199999999998E+18</v>
      </c>
      <c r="Y94" s="11">
        <f t="shared" si="25"/>
        <v>6.5399999999999999E-18</v>
      </c>
      <c r="Z94" s="11">
        <f t="shared" si="26"/>
        <v>5.3399999999999997E-4</v>
      </c>
      <c r="AA94" s="16">
        <f t="shared" si="27"/>
        <v>1.6744299687477322E-2</v>
      </c>
      <c r="AB94" s="9">
        <f t="shared" si="17"/>
        <v>0.71217530982680788</v>
      </c>
      <c r="AC94" s="9">
        <f t="shared" si="18"/>
        <v>0.98325570031252263</v>
      </c>
      <c r="AD94" s="15">
        <f t="shared" si="19"/>
        <v>31.356366455950042</v>
      </c>
      <c r="AE94" s="3">
        <f t="shared" si="28"/>
        <v>787.41599999999983</v>
      </c>
      <c r="AF94" s="2">
        <f t="shared" si="29"/>
        <v>0.25</v>
      </c>
      <c r="AG94" s="9">
        <f t="shared" si="30"/>
        <v>7.645469722020343E-3</v>
      </c>
      <c r="AH94" s="2">
        <f t="shared" si="31"/>
        <v>0.36996030095273813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64.7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0.806952</v>
      </c>
      <c r="F95" s="9">
        <f>IF(Raw!$G95&gt;$C$8,IF(Raw!$Q95&gt;$C$8,IF(Raw!$N95&gt;$C$9,IF(Raw!$N95&lt;$A$9,IF(Raw!$X95&gt;$C$9,IF(Raw!$X95&lt;$A$9,Raw!I95,-999),-999),-999),-999),-999),-999)</f>
        <v>1.1356580000000001</v>
      </c>
      <c r="G95" s="9">
        <f>Raw!G95</f>
        <v>0.97398499999999999</v>
      </c>
      <c r="H95" s="9">
        <f>IF(Raw!$G95&gt;$C$8,IF(Raw!$Q95&gt;$C$8,IF(Raw!$N95&gt;$C$9,IF(Raw!$N95&lt;$A$9,IF(Raw!$X95&gt;$C$9,IF(Raw!$X95&lt;$A$9,Raw!L95,-999),-999),-999),-999),-999),-999)</f>
        <v>676.2</v>
      </c>
      <c r="I95" s="9">
        <f>IF(Raw!$G95&gt;$C$8,IF(Raw!$Q95&gt;$C$8,IF(Raw!$N95&gt;$C$9,IF(Raw!$N95&lt;$A$9,IF(Raw!$X95&gt;$C$9,IF(Raw!$X95&lt;$A$9,Raw!M95,-999),-999),-999),-999),-999),-999)</f>
        <v>5.0000000000000004E-6</v>
      </c>
      <c r="J95" s="9">
        <f>IF(Raw!$G95&gt;$C$8,IF(Raw!$Q95&gt;$C$8,IF(Raw!$N95&gt;$C$9,IF(Raw!$N95&lt;$A$9,IF(Raw!$X95&gt;$C$9,IF(Raw!$X95&lt;$A$9,Raw!N95,-999),-999),-999),-999),-999),-999)</f>
        <v>528</v>
      </c>
      <c r="K95" s="9">
        <f>IF(Raw!$G95&gt;$C$8,IF(Raw!$Q95&gt;$C$8,IF(Raw!$N95&gt;$C$9,IF(Raw!$N95&lt;$A$9,IF(Raw!$X95&gt;$C$9,IF(Raw!$X95&lt;$A$9,Raw!R95,-999),-999),-999),-999),-999),-999)</f>
        <v>0.77638499999999999</v>
      </c>
      <c r="L95" s="9">
        <f>IF(Raw!$G95&gt;$C$8,IF(Raw!$Q95&gt;$C$8,IF(Raw!$N95&gt;$C$9,IF(Raw!$N95&lt;$A$9,IF(Raw!$X95&gt;$C$9,IF(Raw!$X95&lt;$A$9,Raw!S95,-999),-999),-999),-999),-999),-999)</f>
        <v>1.175386</v>
      </c>
      <c r="M95" s="9">
        <f>Raw!Q95</f>
        <v>0.98139699999999996</v>
      </c>
      <c r="N95" s="9">
        <f>IF(Raw!$G95&gt;$C$8,IF(Raw!$Q95&gt;$C$8,IF(Raw!$N95&gt;$C$9,IF(Raw!$N95&lt;$A$9,IF(Raw!$X95&gt;$C$9,IF(Raw!$X95&lt;$A$9,Raw!V95,-999),-999),-999),-999),-999),-999)</f>
        <v>678.6</v>
      </c>
      <c r="O95" s="9">
        <f>IF(Raw!$G95&gt;$C$8,IF(Raw!$Q95&gt;$C$8,IF(Raw!$N95&gt;$C$9,IF(Raw!$N95&lt;$A$9,IF(Raw!$X95&gt;$C$9,IF(Raw!$X95&lt;$A$9,Raw!W95,-999),-999),-999),-999),-999),-999)</f>
        <v>0.16359099999999999</v>
      </c>
      <c r="P95" s="9">
        <f>IF(Raw!$G95&gt;$C$8,IF(Raw!$Q95&gt;$C$8,IF(Raw!$N95&gt;$C$9,IF(Raw!$N95&lt;$A$9,IF(Raw!$X95&gt;$C$9,IF(Raw!$X95&lt;$A$9,Raw!X95,-999),-999),-999),-999),-999),-999)</f>
        <v>565</v>
      </c>
      <c r="R95" s="9">
        <f t="shared" si="20"/>
        <v>0.32870600000000005</v>
      </c>
      <c r="S95" s="9">
        <f t="shared" si="21"/>
        <v>0.28944101129037092</v>
      </c>
      <c r="T95" s="9">
        <f t="shared" si="22"/>
        <v>0.39900100000000005</v>
      </c>
      <c r="U95" s="9">
        <f t="shared" si="23"/>
        <v>0.33946380167876766</v>
      </c>
      <c r="V95" s="15">
        <f t="shared" si="16"/>
        <v>0</v>
      </c>
      <c r="X95" s="11">
        <f t="shared" si="24"/>
        <v>4.876199999999998E+18</v>
      </c>
      <c r="Y95" s="11">
        <f t="shared" si="25"/>
        <v>6.7619999999999999E-18</v>
      </c>
      <c r="Z95" s="11">
        <f t="shared" si="26"/>
        <v>5.2799999999999993E-4</v>
      </c>
      <c r="AA95" s="16">
        <f t="shared" si="27"/>
        <v>1.711176222855932E-2</v>
      </c>
      <c r="AB95" s="9">
        <f t="shared" si="17"/>
        <v>0.78321261024095734</v>
      </c>
      <c r="AC95" s="9">
        <f t="shared" si="18"/>
        <v>0.98288823777144085</v>
      </c>
      <c r="AD95" s="15">
        <f t="shared" si="19"/>
        <v>32.408640584392664</v>
      </c>
      <c r="AE95" s="3">
        <f t="shared" si="28"/>
        <v>814.1447999999998</v>
      </c>
      <c r="AF95" s="2">
        <f t="shared" si="29"/>
        <v>0.25</v>
      </c>
      <c r="AG95" s="9">
        <f t="shared" si="30"/>
        <v>8.4627387230913308E-3</v>
      </c>
      <c r="AH95" s="2">
        <f t="shared" si="31"/>
        <v>0.40950752258710327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63.2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0.81479000000000001</v>
      </c>
      <c r="F96" s="9">
        <f>IF(Raw!$G96&gt;$C$8,IF(Raw!$Q96&gt;$C$8,IF(Raw!$N96&gt;$C$9,IF(Raw!$N96&lt;$A$9,IF(Raw!$X96&gt;$C$9,IF(Raw!$X96&lt;$A$9,Raw!I96,-999),-999),-999),-999),-999),-999)</f>
        <v>1.1447830000000001</v>
      </c>
      <c r="G96" s="9">
        <f>Raw!G96</f>
        <v>0.96226100000000003</v>
      </c>
      <c r="H96" s="9">
        <f>IF(Raw!$G96&gt;$C$8,IF(Raw!$Q96&gt;$C$8,IF(Raw!$N96&gt;$C$9,IF(Raw!$N96&lt;$A$9,IF(Raw!$X96&gt;$C$9,IF(Raw!$X96&lt;$A$9,Raw!L96,-999),-999),-999),-999),-999),-999)</f>
        <v>671.7</v>
      </c>
      <c r="I96" s="9">
        <f>IF(Raw!$G96&gt;$C$8,IF(Raw!$Q96&gt;$C$8,IF(Raw!$N96&gt;$C$9,IF(Raw!$N96&lt;$A$9,IF(Raw!$X96&gt;$C$9,IF(Raw!$X96&lt;$A$9,Raw!M96,-999),-999),-999),-999),-999),-999)</f>
        <v>0.155558</v>
      </c>
      <c r="J96" s="9">
        <f>IF(Raw!$G96&gt;$C$8,IF(Raw!$Q96&gt;$C$8,IF(Raw!$N96&gt;$C$9,IF(Raw!$N96&lt;$A$9,IF(Raw!$X96&gt;$C$9,IF(Raw!$X96&lt;$A$9,Raw!N96,-999),-999),-999),-999),-999),-999)</f>
        <v>513</v>
      </c>
      <c r="K96" s="9">
        <f>IF(Raw!$G96&gt;$C$8,IF(Raw!$Q96&gt;$C$8,IF(Raw!$N96&gt;$C$9,IF(Raw!$N96&lt;$A$9,IF(Raw!$X96&gt;$C$9,IF(Raw!$X96&lt;$A$9,Raw!R96,-999),-999),-999),-999),-999),-999)</f>
        <v>0.75227900000000003</v>
      </c>
      <c r="L96" s="9">
        <f>IF(Raw!$G96&gt;$C$8,IF(Raw!$Q96&gt;$C$8,IF(Raw!$N96&gt;$C$9,IF(Raw!$N96&lt;$A$9,IF(Raw!$X96&gt;$C$9,IF(Raw!$X96&lt;$A$9,Raw!S96,-999),-999),-999),-999),-999),-999)</f>
        <v>1.1012139999999999</v>
      </c>
      <c r="M96" s="9">
        <f>Raw!Q96</f>
        <v>0.98006199999999999</v>
      </c>
      <c r="N96" s="9">
        <f>IF(Raw!$G96&gt;$C$8,IF(Raw!$Q96&gt;$C$8,IF(Raw!$N96&gt;$C$9,IF(Raw!$N96&lt;$A$9,IF(Raw!$X96&gt;$C$9,IF(Raw!$X96&lt;$A$9,Raw!V96,-999),-999),-999),-999),-999),-999)</f>
        <v>697.3</v>
      </c>
      <c r="O96" s="9">
        <f>IF(Raw!$G96&gt;$C$8,IF(Raw!$Q96&gt;$C$8,IF(Raw!$N96&gt;$C$9,IF(Raw!$N96&lt;$A$9,IF(Raw!$X96&gt;$C$9,IF(Raw!$X96&lt;$A$9,Raw!W96,-999),-999),-999),-999),-999),-999)</f>
        <v>0.15978000000000001</v>
      </c>
      <c r="P96" s="9">
        <f>IF(Raw!$G96&gt;$C$8,IF(Raw!$Q96&gt;$C$8,IF(Raw!$N96&gt;$C$9,IF(Raw!$N96&lt;$A$9,IF(Raw!$X96&gt;$C$9,IF(Raw!$X96&lt;$A$9,Raw!X96,-999),-999),-999),-999),-999),-999)</f>
        <v>655</v>
      </c>
      <c r="R96" s="9">
        <f t="shared" si="20"/>
        <v>0.32999300000000009</v>
      </c>
      <c r="S96" s="9">
        <f t="shared" si="21"/>
        <v>0.28825812402874612</v>
      </c>
      <c r="T96" s="9">
        <f t="shared" si="22"/>
        <v>0.34893499999999988</v>
      </c>
      <c r="U96" s="9">
        <f t="shared" si="23"/>
        <v>0.31686393380396538</v>
      </c>
      <c r="V96" s="15">
        <f t="shared" si="16"/>
        <v>0</v>
      </c>
      <c r="X96" s="11">
        <f t="shared" si="24"/>
        <v>4.876199999999998E+18</v>
      </c>
      <c r="Y96" s="11">
        <f t="shared" si="25"/>
        <v>6.7169999999999998E-18</v>
      </c>
      <c r="Z96" s="11">
        <f t="shared" si="26"/>
        <v>5.13E-4</v>
      </c>
      <c r="AA96" s="16">
        <f t="shared" si="27"/>
        <v>1.6524853308237837E-2</v>
      </c>
      <c r="AB96" s="9">
        <f t="shared" si="17"/>
        <v>0.75804509968911005</v>
      </c>
      <c r="AC96" s="9">
        <f t="shared" si="18"/>
        <v>0.98347514669176206</v>
      </c>
      <c r="AD96" s="15">
        <f t="shared" si="19"/>
        <v>32.212189684674136</v>
      </c>
      <c r="AE96" s="3">
        <f t="shared" si="28"/>
        <v>808.7267999999998</v>
      </c>
      <c r="AF96" s="2">
        <f t="shared" si="29"/>
        <v>0.25</v>
      </c>
      <c r="AG96" s="9">
        <f t="shared" si="30"/>
        <v>7.851447030711816E-3</v>
      </c>
      <c r="AH96" s="2">
        <f t="shared" si="31"/>
        <v>0.37992743572451715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62.1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0.83661700000000006</v>
      </c>
      <c r="F97" s="9">
        <f>IF(Raw!$G97&gt;$C$8,IF(Raw!$Q97&gt;$C$8,IF(Raw!$N97&gt;$C$9,IF(Raw!$N97&lt;$A$9,IF(Raw!$X97&gt;$C$9,IF(Raw!$X97&lt;$A$9,Raw!I97,-999),-999),-999),-999),-999),-999)</f>
        <v>1.1763669999999999</v>
      </c>
      <c r="G97" s="9">
        <f>Raw!G97</f>
        <v>0.96602500000000002</v>
      </c>
      <c r="H97" s="9">
        <f>IF(Raw!$G97&gt;$C$8,IF(Raw!$Q97&gt;$C$8,IF(Raw!$N97&gt;$C$9,IF(Raw!$N97&lt;$A$9,IF(Raw!$X97&gt;$C$9,IF(Raw!$X97&lt;$A$9,Raw!L97,-999),-999),-999),-999),-999),-999)</f>
        <v>680</v>
      </c>
      <c r="I97" s="9">
        <f>IF(Raw!$G97&gt;$C$8,IF(Raw!$Q97&gt;$C$8,IF(Raw!$N97&gt;$C$9,IF(Raw!$N97&lt;$A$9,IF(Raw!$X97&gt;$C$9,IF(Raw!$X97&lt;$A$9,Raw!M97,-999),-999),-999),-999),-999),-999)</f>
        <v>0.23946500000000001</v>
      </c>
      <c r="J97" s="9">
        <f>IF(Raw!$G97&gt;$C$8,IF(Raw!$Q97&gt;$C$8,IF(Raw!$N97&gt;$C$9,IF(Raw!$N97&lt;$A$9,IF(Raw!$X97&gt;$C$9,IF(Raw!$X97&lt;$A$9,Raw!N97,-999),-999),-999),-999),-999),-999)</f>
        <v>561</v>
      </c>
      <c r="K97" s="9">
        <f>IF(Raw!$G97&gt;$C$8,IF(Raw!$Q97&gt;$C$8,IF(Raw!$N97&gt;$C$9,IF(Raw!$N97&lt;$A$9,IF(Raw!$X97&gt;$C$9,IF(Raw!$X97&lt;$A$9,Raw!R97,-999),-999),-999),-999),-999),-999)</f>
        <v>0.78774500000000003</v>
      </c>
      <c r="L97" s="9">
        <f>IF(Raw!$G97&gt;$C$8,IF(Raw!$Q97&gt;$C$8,IF(Raw!$N97&gt;$C$9,IF(Raw!$N97&lt;$A$9,IF(Raw!$X97&gt;$C$9,IF(Raw!$X97&lt;$A$9,Raw!S97,-999),-999),-999),-999),-999),-999)</f>
        <v>1.142431</v>
      </c>
      <c r="M97" s="9">
        <f>Raw!Q97</f>
        <v>0.97278600000000004</v>
      </c>
      <c r="N97" s="9">
        <f>IF(Raw!$G97&gt;$C$8,IF(Raw!$Q97&gt;$C$8,IF(Raw!$N97&gt;$C$9,IF(Raw!$N97&lt;$A$9,IF(Raw!$X97&gt;$C$9,IF(Raw!$X97&lt;$A$9,Raw!V97,-999),-999),-999),-999),-999),-999)</f>
        <v>672.6</v>
      </c>
      <c r="O97" s="9">
        <f>IF(Raw!$G97&gt;$C$8,IF(Raw!$Q97&gt;$C$8,IF(Raw!$N97&gt;$C$9,IF(Raw!$N97&lt;$A$9,IF(Raw!$X97&gt;$C$9,IF(Raw!$X97&lt;$A$9,Raw!W97,-999),-999),-999),-999),-999),-999)</f>
        <v>0.287024</v>
      </c>
      <c r="P97" s="9">
        <f>IF(Raw!$G97&gt;$C$8,IF(Raw!$Q97&gt;$C$8,IF(Raw!$N97&gt;$C$9,IF(Raw!$N97&lt;$A$9,IF(Raw!$X97&gt;$C$9,IF(Raw!$X97&lt;$A$9,Raw!X97,-999),-999),-999),-999),-999),-999)</f>
        <v>440</v>
      </c>
      <c r="R97" s="9">
        <f t="shared" si="20"/>
        <v>0.33974999999999989</v>
      </c>
      <c r="S97" s="9">
        <f t="shared" si="21"/>
        <v>0.28881292997848451</v>
      </c>
      <c r="T97" s="9">
        <f t="shared" si="22"/>
        <v>0.35468599999999995</v>
      </c>
      <c r="U97" s="9">
        <f t="shared" si="23"/>
        <v>0.31046601501534882</v>
      </c>
      <c r="V97" s="15">
        <f t="shared" si="16"/>
        <v>0</v>
      </c>
      <c r="X97" s="11">
        <f t="shared" si="24"/>
        <v>4.876199999999998E+18</v>
      </c>
      <c r="Y97" s="11">
        <f t="shared" si="25"/>
        <v>6.7999999999999993E-18</v>
      </c>
      <c r="Z97" s="11">
        <f t="shared" si="26"/>
        <v>5.6099999999999998E-4</v>
      </c>
      <c r="AA97" s="16">
        <f t="shared" si="27"/>
        <v>1.8262022587480702E-2</v>
      </c>
      <c r="AB97" s="9">
        <f t="shared" si="17"/>
        <v>0.79422228374346315</v>
      </c>
      <c r="AC97" s="9">
        <f t="shared" si="18"/>
        <v>0.98173797741251945</v>
      </c>
      <c r="AD97" s="15">
        <f t="shared" si="19"/>
        <v>32.55262493312069</v>
      </c>
      <c r="AE97" s="3">
        <f t="shared" si="28"/>
        <v>818.71999999999969</v>
      </c>
      <c r="AF97" s="2">
        <f t="shared" si="29"/>
        <v>0.25</v>
      </c>
      <c r="AG97" s="9">
        <f t="shared" si="30"/>
        <v>7.7742182625194353E-3</v>
      </c>
      <c r="AH97" s="2">
        <f t="shared" si="31"/>
        <v>0.37619037582349224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61</v>
      </c>
      <c r="D98" s="15">
        <f>IF(C98&gt;0.5,Raw!D98*D$11,-999)</f>
        <v>9.1</v>
      </c>
      <c r="E98" s="9">
        <f>IF(Raw!$G98&gt;$C$8,IF(Raw!$Q98&gt;$C$8,IF(Raw!$N98&gt;$C$9,IF(Raw!$N98&lt;$A$9,IF(Raw!$X98&gt;$C$9,IF(Raw!$X98&lt;$A$9,Raw!H98,-999),-999),-999),-999),-999),-999)</f>
        <v>0.85101700000000002</v>
      </c>
      <c r="F98" s="9">
        <f>IF(Raw!$G98&gt;$C$8,IF(Raw!$Q98&gt;$C$8,IF(Raw!$N98&gt;$C$9,IF(Raw!$N98&lt;$A$9,IF(Raw!$X98&gt;$C$9,IF(Raw!$X98&lt;$A$9,Raw!I98,-999),-999),-999),-999),-999),-999)</f>
        <v>1.1851510000000001</v>
      </c>
      <c r="G98" s="9">
        <f>Raw!G98</f>
        <v>0.980186</v>
      </c>
      <c r="H98" s="9">
        <f>IF(Raw!$G98&gt;$C$8,IF(Raw!$Q98&gt;$C$8,IF(Raw!$N98&gt;$C$9,IF(Raw!$N98&lt;$A$9,IF(Raw!$X98&gt;$C$9,IF(Raw!$X98&lt;$A$9,Raw!L98,-999),-999),-999),-999),-999),-999)</f>
        <v>642.1</v>
      </c>
      <c r="I98" s="9">
        <f>IF(Raw!$G98&gt;$C$8,IF(Raw!$Q98&gt;$C$8,IF(Raw!$N98&gt;$C$9,IF(Raw!$N98&lt;$A$9,IF(Raw!$X98&gt;$C$9,IF(Raw!$X98&lt;$A$9,Raw!M98,-999),-999),-999),-999),-999),-999)</f>
        <v>0.27555600000000002</v>
      </c>
      <c r="J98" s="9">
        <f>IF(Raw!$G98&gt;$C$8,IF(Raw!$Q98&gt;$C$8,IF(Raw!$N98&gt;$C$9,IF(Raw!$N98&lt;$A$9,IF(Raw!$X98&gt;$C$9,IF(Raw!$X98&lt;$A$9,Raw!N98,-999),-999),-999),-999),-999),-999)</f>
        <v>631</v>
      </c>
      <c r="K98" s="9">
        <f>IF(Raw!$G98&gt;$C$8,IF(Raw!$Q98&gt;$C$8,IF(Raw!$N98&gt;$C$9,IF(Raw!$N98&lt;$A$9,IF(Raw!$X98&gt;$C$9,IF(Raw!$X98&lt;$A$9,Raw!R98,-999),-999),-999),-999),-999),-999)</f>
        <v>0.77525500000000003</v>
      </c>
      <c r="L98" s="9">
        <f>IF(Raw!$G98&gt;$C$8,IF(Raw!$Q98&gt;$C$8,IF(Raw!$N98&gt;$C$9,IF(Raw!$N98&lt;$A$9,IF(Raw!$X98&gt;$C$9,IF(Raw!$X98&lt;$A$9,Raw!S98,-999),-999),-999),-999),-999),-999)</f>
        <v>1.1778649999999999</v>
      </c>
      <c r="M98" s="9">
        <f>Raw!Q98</f>
        <v>0.98003300000000004</v>
      </c>
      <c r="N98" s="9">
        <f>IF(Raw!$G98&gt;$C$8,IF(Raw!$Q98&gt;$C$8,IF(Raw!$N98&gt;$C$9,IF(Raw!$N98&lt;$A$9,IF(Raw!$X98&gt;$C$9,IF(Raw!$X98&lt;$A$9,Raw!V98,-999),-999),-999),-999),-999),-999)</f>
        <v>729.5</v>
      </c>
      <c r="O98" s="9">
        <f>IF(Raw!$G98&gt;$C$8,IF(Raw!$Q98&gt;$C$8,IF(Raw!$N98&gt;$C$9,IF(Raw!$N98&lt;$A$9,IF(Raw!$X98&gt;$C$9,IF(Raw!$X98&lt;$A$9,Raw!W98,-999),-999),-999),-999),-999),-999)</f>
        <v>0.187806</v>
      </c>
      <c r="P98" s="9">
        <f>IF(Raw!$G98&gt;$C$8,IF(Raw!$Q98&gt;$C$8,IF(Raw!$N98&gt;$C$9,IF(Raw!$N98&lt;$A$9,IF(Raw!$X98&gt;$C$9,IF(Raw!$X98&lt;$A$9,Raw!X98,-999),-999),-999),-999),-999),-999)</f>
        <v>561</v>
      </c>
      <c r="R98" s="9">
        <f t="shared" si="20"/>
        <v>0.33413400000000004</v>
      </c>
      <c r="S98" s="9">
        <f t="shared" si="21"/>
        <v>0.2819336945250015</v>
      </c>
      <c r="T98" s="9">
        <f t="shared" si="22"/>
        <v>0.40260999999999991</v>
      </c>
      <c r="U98" s="9">
        <f t="shared" si="23"/>
        <v>0.34181336570829418</v>
      </c>
      <c r="V98" s="15">
        <f t="shared" si="16"/>
        <v>0</v>
      </c>
      <c r="X98" s="11">
        <f t="shared" si="24"/>
        <v>5.478199999999999E+18</v>
      </c>
      <c r="Y98" s="11">
        <f t="shared" si="25"/>
        <v>6.421E-18</v>
      </c>
      <c r="Z98" s="11">
        <f t="shared" si="26"/>
        <v>6.3099999999999994E-4</v>
      </c>
      <c r="AA98" s="16">
        <f t="shared" si="27"/>
        <v>2.1713800326708305E-2</v>
      </c>
      <c r="AB98" s="9">
        <f t="shared" si="17"/>
        <v>0.78399719314953609</v>
      </c>
      <c r="AC98" s="9">
        <f t="shared" si="18"/>
        <v>0.97828619967329167</v>
      </c>
      <c r="AD98" s="15">
        <f t="shared" si="19"/>
        <v>34.411727934561497</v>
      </c>
      <c r="AE98" s="3">
        <f t="shared" si="28"/>
        <v>773.08839999999975</v>
      </c>
      <c r="AF98" s="2">
        <f t="shared" si="29"/>
        <v>0.25</v>
      </c>
      <c r="AG98" s="9">
        <f t="shared" si="30"/>
        <v>9.0479911885773794E-3</v>
      </c>
      <c r="AH98" s="2">
        <f t="shared" si="31"/>
        <v>0.43782758481178691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59.7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0.82490200000000002</v>
      </c>
      <c r="F99" s="9">
        <f>IF(Raw!$G99&gt;$C$8,IF(Raw!$Q99&gt;$C$8,IF(Raw!$N99&gt;$C$9,IF(Raw!$N99&lt;$A$9,IF(Raw!$X99&gt;$C$9,IF(Raw!$X99&lt;$A$9,Raw!I99,-999),-999),-999),-999),-999),-999)</f>
        <v>1.1947620000000001</v>
      </c>
      <c r="G99" s="9">
        <f>Raw!G99</f>
        <v>0.97989199999999999</v>
      </c>
      <c r="H99" s="9">
        <f>IF(Raw!$G99&gt;$C$8,IF(Raw!$Q99&gt;$C$8,IF(Raw!$N99&gt;$C$9,IF(Raw!$N99&lt;$A$9,IF(Raw!$X99&gt;$C$9,IF(Raw!$X99&lt;$A$9,Raw!L99,-999),-999),-999),-999),-999),-999)</f>
        <v>638.70000000000005</v>
      </c>
      <c r="I99" s="9">
        <f>IF(Raw!$G99&gt;$C$8,IF(Raw!$Q99&gt;$C$8,IF(Raw!$N99&gt;$C$9,IF(Raw!$N99&lt;$A$9,IF(Raw!$X99&gt;$C$9,IF(Raw!$X99&lt;$A$9,Raw!M99,-999),-999),-999),-999),-999),-999)</f>
        <v>9.0000000000000002E-6</v>
      </c>
      <c r="J99" s="9">
        <f>IF(Raw!$G99&gt;$C$8,IF(Raw!$Q99&gt;$C$8,IF(Raw!$N99&gt;$C$9,IF(Raw!$N99&lt;$A$9,IF(Raw!$X99&gt;$C$9,IF(Raw!$X99&lt;$A$9,Raw!N99,-999),-999),-999),-999),-999),-999)</f>
        <v>990</v>
      </c>
      <c r="K99" s="9">
        <f>IF(Raw!$G99&gt;$C$8,IF(Raw!$Q99&gt;$C$8,IF(Raw!$N99&gt;$C$9,IF(Raw!$N99&lt;$A$9,IF(Raw!$X99&gt;$C$9,IF(Raw!$X99&lt;$A$9,Raw!R99,-999),-999),-999),-999),-999),-999)</f>
        <v>0.79378000000000004</v>
      </c>
      <c r="L99" s="9">
        <f>IF(Raw!$G99&gt;$C$8,IF(Raw!$Q99&gt;$C$8,IF(Raw!$N99&gt;$C$9,IF(Raw!$N99&lt;$A$9,IF(Raw!$X99&gt;$C$9,IF(Raw!$X99&lt;$A$9,Raw!S99,-999),-999),-999),-999),-999),-999)</f>
        <v>1.1848369999999999</v>
      </c>
      <c r="M99" s="9">
        <f>Raw!Q99</f>
        <v>0.98080999999999996</v>
      </c>
      <c r="N99" s="9">
        <f>IF(Raw!$G99&gt;$C$8,IF(Raw!$Q99&gt;$C$8,IF(Raw!$N99&gt;$C$9,IF(Raw!$N99&lt;$A$9,IF(Raw!$X99&gt;$C$9,IF(Raw!$X99&lt;$A$9,Raw!V99,-999),-999),-999),-999),-999),-999)</f>
        <v>686.5</v>
      </c>
      <c r="O99" s="9">
        <f>IF(Raw!$G99&gt;$C$8,IF(Raw!$Q99&gt;$C$8,IF(Raw!$N99&gt;$C$9,IF(Raw!$N99&lt;$A$9,IF(Raw!$X99&gt;$C$9,IF(Raw!$X99&lt;$A$9,Raw!W99,-999),-999),-999),-999),-999),-999)</f>
        <v>0.195386</v>
      </c>
      <c r="P99" s="9">
        <f>IF(Raw!$G99&gt;$C$8,IF(Raw!$Q99&gt;$C$8,IF(Raw!$N99&gt;$C$9,IF(Raw!$N99&lt;$A$9,IF(Raw!$X99&gt;$C$9,IF(Raw!$X99&lt;$A$9,Raw!X99,-999),-999),-999),-999),-999),-999)</f>
        <v>427</v>
      </c>
      <c r="R99" s="9">
        <f t="shared" si="20"/>
        <v>0.36986000000000008</v>
      </c>
      <c r="S99" s="9">
        <f t="shared" si="21"/>
        <v>0.30956793068410282</v>
      </c>
      <c r="T99" s="9">
        <f t="shared" si="22"/>
        <v>0.39105699999999988</v>
      </c>
      <c r="U99" s="9">
        <f t="shared" si="23"/>
        <v>0.33005130663542742</v>
      </c>
      <c r="V99" s="15">
        <f t="shared" si="16"/>
        <v>0</v>
      </c>
      <c r="X99" s="11">
        <f t="shared" si="24"/>
        <v>5.478199999999999E+18</v>
      </c>
      <c r="Y99" s="11">
        <f t="shared" si="25"/>
        <v>6.387E-18</v>
      </c>
      <c r="Z99" s="11">
        <f t="shared" si="26"/>
        <v>9.8999999999999999E-4</v>
      </c>
      <c r="AA99" s="16">
        <f t="shared" si="27"/>
        <v>3.3479656530327639E-2</v>
      </c>
      <c r="AB99" s="9">
        <f t="shared" si="17"/>
        <v>0.80687245404378038</v>
      </c>
      <c r="AC99" s="9">
        <f t="shared" si="18"/>
        <v>0.96652034346967231</v>
      </c>
      <c r="AD99" s="15">
        <f t="shared" si="19"/>
        <v>33.817834879118827</v>
      </c>
      <c r="AE99" s="3">
        <f t="shared" si="28"/>
        <v>768.99479999999983</v>
      </c>
      <c r="AF99" s="2">
        <f t="shared" si="29"/>
        <v>0.25</v>
      </c>
      <c r="AG99" s="9">
        <f t="shared" si="30"/>
        <v>8.5858619918725392E-3</v>
      </c>
      <c r="AH99" s="2">
        <f t="shared" si="31"/>
        <v>0.4154653934869626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58.6</v>
      </c>
      <c r="D100" s="15">
        <f>IF(C100&gt;0.5,Raw!D100*D$11,-999)</f>
        <v>10</v>
      </c>
      <c r="E100" s="9">
        <f>IF(Raw!$G100&gt;$C$8,IF(Raw!$Q100&gt;$C$8,IF(Raw!$N100&gt;$C$9,IF(Raw!$N100&lt;$A$9,IF(Raw!$X100&gt;$C$9,IF(Raw!$X100&lt;$A$9,Raw!H100,-999),-999),-999),-999),-999),-999)</f>
        <v>0.88597700000000001</v>
      </c>
      <c r="F100" s="9">
        <f>IF(Raw!$G100&gt;$C$8,IF(Raw!$Q100&gt;$C$8,IF(Raw!$N100&gt;$C$9,IF(Raw!$N100&lt;$A$9,IF(Raw!$X100&gt;$C$9,IF(Raw!$X100&lt;$A$9,Raw!I100,-999),-999),-999),-999),-999),-999)</f>
        <v>1.2406330000000001</v>
      </c>
      <c r="G100" s="9">
        <f>Raw!G100</f>
        <v>0.97660599999999997</v>
      </c>
      <c r="H100" s="9">
        <f>IF(Raw!$G100&gt;$C$8,IF(Raw!$Q100&gt;$C$8,IF(Raw!$N100&gt;$C$9,IF(Raw!$N100&lt;$A$9,IF(Raw!$X100&gt;$C$9,IF(Raw!$X100&lt;$A$9,Raw!L100,-999),-999),-999),-999),-999),-999)</f>
        <v>618.6</v>
      </c>
      <c r="I100" s="9">
        <f>IF(Raw!$G100&gt;$C$8,IF(Raw!$Q100&gt;$C$8,IF(Raw!$N100&gt;$C$9,IF(Raw!$N100&lt;$A$9,IF(Raw!$X100&gt;$C$9,IF(Raw!$X100&lt;$A$9,Raw!M100,-999),-999),-999),-999),-999),-999)</f>
        <v>0.32014900000000002</v>
      </c>
      <c r="J100" s="9">
        <f>IF(Raw!$G100&gt;$C$8,IF(Raw!$Q100&gt;$C$8,IF(Raw!$N100&gt;$C$9,IF(Raw!$N100&lt;$A$9,IF(Raw!$X100&gt;$C$9,IF(Raw!$X100&lt;$A$9,Raw!N100,-999),-999),-999),-999),-999),-999)</f>
        <v>398</v>
      </c>
      <c r="K100" s="9">
        <f>IF(Raw!$G100&gt;$C$8,IF(Raw!$Q100&gt;$C$8,IF(Raw!$N100&gt;$C$9,IF(Raw!$N100&lt;$A$9,IF(Raw!$X100&gt;$C$9,IF(Raw!$X100&lt;$A$9,Raw!R100,-999),-999),-999),-999),-999),-999)</f>
        <v>0.76854699999999998</v>
      </c>
      <c r="L100" s="9">
        <f>IF(Raw!$G100&gt;$C$8,IF(Raw!$Q100&gt;$C$8,IF(Raw!$N100&gt;$C$9,IF(Raw!$N100&lt;$A$9,IF(Raw!$X100&gt;$C$9,IF(Raw!$X100&lt;$A$9,Raw!S100,-999),-999),-999),-999),-999),-999)</f>
        <v>1.1891350000000001</v>
      </c>
      <c r="M100" s="9">
        <f>Raw!Q100</f>
        <v>0.985209</v>
      </c>
      <c r="N100" s="9">
        <f>IF(Raw!$G100&gt;$C$8,IF(Raw!$Q100&gt;$C$8,IF(Raw!$N100&gt;$C$9,IF(Raw!$N100&lt;$A$9,IF(Raw!$X100&gt;$C$9,IF(Raw!$X100&lt;$A$9,Raw!V100,-999),-999),-999),-999),-999),-999)</f>
        <v>698.8</v>
      </c>
      <c r="O100" s="9">
        <f>IF(Raw!$G100&gt;$C$8,IF(Raw!$Q100&gt;$C$8,IF(Raw!$N100&gt;$C$9,IF(Raw!$N100&lt;$A$9,IF(Raw!$X100&gt;$C$9,IF(Raw!$X100&lt;$A$9,Raw!W100,-999),-999),-999),-999),-999),-999)</f>
        <v>3.7266000000000001E-2</v>
      </c>
      <c r="P100" s="9">
        <f>IF(Raw!$G100&gt;$C$8,IF(Raw!$Q100&gt;$C$8,IF(Raw!$N100&gt;$C$9,IF(Raw!$N100&lt;$A$9,IF(Raw!$X100&gt;$C$9,IF(Raw!$X100&lt;$A$9,Raw!X100,-999),-999),-999),-999),-999),-999)</f>
        <v>436</v>
      </c>
      <c r="R100" s="9">
        <f t="shared" si="20"/>
        <v>0.35465600000000008</v>
      </c>
      <c r="S100" s="9">
        <f t="shared" si="21"/>
        <v>0.28586697274697681</v>
      </c>
      <c r="T100" s="9">
        <f t="shared" si="22"/>
        <v>0.42058800000000007</v>
      </c>
      <c r="U100" s="9">
        <f t="shared" si="23"/>
        <v>0.353692389846401</v>
      </c>
      <c r="V100" s="15">
        <f t="shared" si="16"/>
        <v>0</v>
      </c>
      <c r="X100" s="11">
        <f t="shared" si="24"/>
        <v>6.019999999999999E+18</v>
      </c>
      <c r="Y100" s="11">
        <f t="shared" si="25"/>
        <v>6.1860000000000001E-18</v>
      </c>
      <c r="Z100" s="11">
        <f t="shared" si="26"/>
        <v>3.9799999999999997E-4</v>
      </c>
      <c r="AA100" s="16">
        <f t="shared" si="27"/>
        <v>1.4604942736703902E-2</v>
      </c>
      <c r="AB100" s="9">
        <f t="shared" si="17"/>
        <v>0.77468966365574476</v>
      </c>
      <c r="AC100" s="9">
        <f t="shared" si="18"/>
        <v>0.98539505726329624</v>
      </c>
      <c r="AD100" s="15">
        <f t="shared" si="19"/>
        <v>36.695836021869113</v>
      </c>
      <c r="AE100" s="3">
        <f t="shared" si="28"/>
        <v>744.79439999999977</v>
      </c>
      <c r="AF100" s="2">
        <f t="shared" si="29"/>
        <v>0.25</v>
      </c>
      <c r="AG100" s="9">
        <f t="shared" si="30"/>
        <v>9.98387533845118E-3</v>
      </c>
      <c r="AH100" s="2">
        <f t="shared" si="31"/>
        <v>0.4831145317663964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57.2</v>
      </c>
      <c r="D101" s="15">
        <f>IF(C101&gt;0.5,Raw!D101*D$11,-999)</f>
        <v>10</v>
      </c>
      <c r="E101" s="9">
        <f>IF(Raw!$G101&gt;$C$8,IF(Raw!$Q101&gt;$C$8,IF(Raw!$N101&gt;$C$9,IF(Raw!$N101&lt;$A$9,IF(Raw!$X101&gt;$C$9,IF(Raw!$X101&lt;$A$9,Raw!H101,-999),-999),-999),-999),-999),-999)</f>
        <v>0.86043199999999997</v>
      </c>
      <c r="F101" s="9">
        <f>IF(Raw!$G101&gt;$C$8,IF(Raw!$Q101&gt;$C$8,IF(Raw!$N101&gt;$C$9,IF(Raw!$N101&lt;$A$9,IF(Raw!$X101&gt;$C$9,IF(Raw!$X101&lt;$A$9,Raw!I101,-999),-999),-999),-999),-999),-999)</f>
        <v>1.227692</v>
      </c>
      <c r="G101" s="9">
        <f>Raw!G101</f>
        <v>0.97629100000000002</v>
      </c>
      <c r="H101" s="9">
        <f>IF(Raw!$G101&gt;$C$8,IF(Raw!$Q101&gt;$C$8,IF(Raw!$N101&gt;$C$9,IF(Raw!$N101&lt;$A$9,IF(Raw!$X101&gt;$C$9,IF(Raw!$X101&lt;$A$9,Raw!L101,-999),-999),-999),-999),-999),-999)</f>
        <v>632.5</v>
      </c>
      <c r="I101" s="9">
        <f>IF(Raw!$G101&gt;$C$8,IF(Raw!$Q101&gt;$C$8,IF(Raw!$N101&gt;$C$9,IF(Raw!$N101&lt;$A$9,IF(Raw!$X101&gt;$C$9,IF(Raw!$X101&lt;$A$9,Raw!M101,-999),-999),-999),-999),-999),-999)</f>
        <v>0.22787499999999999</v>
      </c>
      <c r="J101" s="9">
        <f>IF(Raw!$G101&gt;$C$8,IF(Raw!$Q101&gt;$C$8,IF(Raw!$N101&gt;$C$9,IF(Raw!$N101&lt;$A$9,IF(Raw!$X101&gt;$C$9,IF(Raw!$X101&lt;$A$9,Raw!N101,-999),-999),-999),-999),-999),-999)</f>
        <v>389</v>
      </c>
      <c r="K101" s="9">
        <f>IF(Raw!$G101&gt;$C$8,IF(Raw!$Q101&gt;$C$8,IF(Raw!$N101&gt;$C$9,IF(Raw!$N101&lt;$A$9,IF(Raw!$X101&gt;$C$9,IF(Raw!$X101&lt;$A$9,Raw!R101,-999),-999),-999),-999),-999),-999)</f>
        <v>0.82339799999999996</v>
      </c>
      <c r="L101" s="9">
        <f>IF(Raw!$G101&gt;$C$8,IF(Raw!$Q101&gt;$C$8,IF(Raw!$N101&gt;$C$9,IF(Raw!$N101&lt;$A$9,IF(Raw!$X101&gt;$C$9,IF(Raw!$X101&lt;$A$9,Raw!S101,-999),-999),-999),-999),-999),-999)</f>
        <v>1.222801</v>
      </c>
      <c r="M101" s="9">
        <f>Raw!Q101</f>
        <v>0.98327500000000001</v>
      </c>
      <c r="N101" s="9">
        <f>IF(Raw!$G101&gt;$C$8,IF(Raw!$Q101&gt;$C$8,IF(Raw!$N101&gt;$C$9,IF(Raw!$N101&lt;$A$9,IF(Raw!$X101&gt;$C$9,IF(Raw!$X101&lt;$A$9,Raw!V101,-999),-999),-999),-999),-999),-999)</f>
        <v>680.9</v>
      </c>
      <c r="O101" s="9">
        <f>IF(Raw!$G101&gt;$C$8,IF(Raw!$Q101&gt;$C$8,IF(Raw!$N101&gt;$C$9,IF(Raw!$N101&lt;$A$9,IF(Raw!$X101&gt;$C$9,IF(Raw!$X101&lt;$A$9,Raw!W101,-999),-999),-999),-999),-999),-999)</f>
        <v>0.16561100000000001</v>
      </c>
      <c r="P101" s="9">
        <f>IF(Raw!$G101&gt;$C$8,IF(Raw!$Q101&gt;$C$8,IF(Raw!$N101&gt;$C$9,IF(Raw!$N101&lt;$A$9,IF(Raw!$X101&gt;$C$9,IF(Raw!$X101&lt;$A$9,Raw!X101,-999),-999),-999),-999),-999),-999)</f>
        <v>413</v>
      </c>
      <c r="R101" s="9">
        <f t="shared" si="20"/>
        <v>0.36726000000000003</v>
      </c>
      <c r="S101" s="9">
        <f t="shared" si="21"/>
        <v>0.29914669151546158</v>
      </c>
      <c r="T101" s="9">
        <f t="shared" si="22"/>
        <v>0.39940300000000006</v>
      </c>
      <c r="U101" s="9">
        <f t="shared" si="23"/>
        <v>0.32662959876545739</v>
      </c>
      <c r="V101" s="15">
        <f t="shared" si="16"/>
        <v>0</v>
      </c>
      <c r="X101" s="11">
        <f t="shared" si="24"/>
        <v>6.019999999999999E+18</v>
      </c>
      <c r="Y101" s="11">
        <f t="shared" si="25"/>
        <v>6.3249999999999999E-18</v>
      </c>
      <c r="Z101" s="11">
        <f t="shared" si="26"/>
        <v>3.8899999999999997E-4</v>
      </c>
      <c r="AA101" s="16">
        <f t="shared" si="27"/>
        <v>1.4595572406347908E-2</v>
      </c>
      <c r="AB101" s="9">
        <f t="shared" si="17"/>
        <v>0.82922751540581252</v>
      </c>
      <c r="AC101" s="9">
        <f t="shared" si="18"/>
        <v>0.9854044275936521</v>
      </c>
      <c r="AD101" s="15">
        <f t="shared" si="19"/>
        <v>37.520751687269687</v>
      </c>
      <c r="AE101" s="3">
        <f t="shared" si="28"/>
        <v>761.52999999999975</v>
      </c>
      <c r="AF101" s="2">
        <f t="shared" si="29"/>
        <v>0.25</v>
      </c>
      <c r="AG101" s="9">
        <f t="shared" si="30"/>
        <v>9.4272215915317363E-3</v>
      </c>
      <c r="AH101" s="2">
        <f t="shared" si="31"/>
        <v>0.45617834664965429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56.3</v>
      </c>
      <c r="D102" s="15">
        <f>IF(C102&gt;0.5,Raw!D102*D$11,-999)</f>
        <v>10</v>
      </c>
      <c r="E102" s="9">
        <f>IF(Raw!$G102&gt;$C$8,IF(Raw!$Q102&gt;$C$8,IF(Raw!$N102&gt;$C$9,IF(Raw!$N102&lt;$A$9,IF(Raw!$X102&gt;$C$9,IF(Raw!$X102&lt;$A$9,Raw!H102,-999),-999),-999),-999),-999),-999)</f>
        <v>0.90912800000000005</v>
      </c>
      <c r="F102" s="9">
        <f>IF(Raw!$G102&gt;$C$8,IF(Raw!$Q102&gt;$C$8,IF(Raw!$N102&gt;$C$9,IF(Raw!$N102&lt;$A$9,IF(Raw!$X102&gt;$C$9,IF(Raw!$X102&lt;$A$9,Raw!I102,-999),-999),-999),-999),-999),-999)</f>
        <v>1.2767599999999999</v>
      </c>
      <c r="G102" s="9">
        <f>Raw!G102</f>
        <v>0.97174000000000005</v>
      </c>
      <c r="H102" s="9">
        <f>IF(Raw!$G102&gt;$C$8,IF(Raw!$Q102&gt;$C$8,IF(Raw!$N102&gt;$C$9,IF(Raw!$N102&lt;$A$9,IF(Raw!$X102&gt;$C$9,IF(Raw!$X102&lt;$A$9,Raw!L102,-999),-999),-999),-999),-999),-999)</f>
        <v>641.5</v>
      </c>
      <c r="I102" s="9">
        <f>IF(Raw!$G102&gt;$C$8,IF(Raw!$Q102&gt;$C$8,IF(Raw!$N102&gt;$C$9,IF(Raw!$N102&lt;$A$9,IF(Raw!$X102&gt;$C$9,IF(Raw!$X102&lt;$A$9,Raw!M102,-999),-999),-999),-999),-999),-999)</f>
        <v>0.314247</v>
      </c>
      <c r="J102" s="9">
        <f>IF(Raw!$G102&gt;$C$8,IF(Raw!$Q102&gt;$C$8,IF(Raw!$N102&gt;$C$9,IF(Raw!$N102&lt;$A$9,IF(Raw!$X102&gt;$C$9,IF(Raw!$X102&lt;$A$9,Raw!N102,-999),-999),-999),-999),-999),-999)</f>
        <v>605</v>
      </c>
      <c r="K102" s="9">
        <f>IF(Raw!$G102&gt;$C$8,IF(Raw!$Q102&gt;$C$8,IF(Raw!$N102&gt;$C$9,IF(Raw!$N102&lt;$A$9,IF(Raw!$X102&gt;$C$9,IF(Raw!$X102&lt;$A$9,Raw!R102,-999),-999),-999),-999),-999),-999)</f>
        <v>0.81512899999999999</v>
      </c>
      <c r="L102" s="9">
        <f>IF(Raw!$G102&gt;$C$8,IF(Raw!$Q102&gt;$C$8,IF(Raw!$N102&gt;$C$9,IF(Raw!$N102&lt;$A$9,IF(Raw!$X102&gt;$C$9,IF(Raw!$X102&lt;$A$9,Raw!S102,-999),-999),-999),-999),-999),-999)</f>
        <v>1.2466330000000001</v>
      </c>
      <c r="M102" s="9">
        <f>Raw!Q102</f>
        <v>0.98010900000000001</v>
      </c>
      <c r="N102" s="9">
        <f>IF(Raw!$G102&gt;$C$8,IF(Raw!$Q102&gt;$C$8,IF(Raw!$N102&gt;$C$9,IF(Raw!$N102&lt;$A$9,IF(Raw!$X102&gt;$C$9,IF(Raw!$X102&lt;$A$9,Raw!V102,-999),-999),-999),-999),-999),-999)</f>
        <v>681.7</v>
      </c>
      <c r="O102" s="9">
        <f>IF(Raw!$G102&gt;$C$8,IF(Raw!$Q102&gt;$C$8,IF(Raw!$N102&gt;$C$9,IF(Raw!$N102&lt;$A$9,IF(Raw!$X102&gt;$C$9,IF(Raw!$X102&lt;$A$9,Raw!W102,-999),-999),-999),-999),-999),-999)</f>
        <v>0.16958799999999999</v>
      </c>
      <c r="P102" s="9">
        <f>IF(Raw!$G102&gt;$C$8,IF(Raw!$Q102&gt;$C$8,IF(Raw!$N102&gt;$C$9,IF(Raw!$N102&lt;$A$9,IF(Raw!$X102&gt;$C$9,IF(Raw!$X102&lt;$A$9,Raw!X102,-999),-999),-999),-999),-999),-999)</f>
        <v>664</v>
      </c>
      <c r="R102" s="9">
        <f t="shared" si="20"/>
        <v>0.36763199999999985</v>
      </c>
      <c r="S102" s="9">
        <f t="shared" si="21"/>
        <v>0.28794135154610095</v>
      </c>
      <c r="T102" s="9">
        <f t="shared" si="22"/>
        <v>0.43150400000000011</v>
      </c>
      <c r="U102" s="9">
        <f t="shared" si="23"/>
        <v>0.34613555071941787</v>
      </c>
      <c r="V102" s="15">
        <f t="shared" si="16"/>
        <v>0</v>
      </c>
      <c r="X102" s="11">
        <f t="shared" si="24"/>
        <v>6.019999999999999E+18</v>
      </c>
      <c r="Y102" s="11">
        <f t="shared" si="25"/>
        <v>6.4149999999999994E-18</v>
      </c>
      <c r="Z102" s="11">
        <f t="shared" si="26"/>
        <v>6.0499999999999996E-4</v>
      </c>
      <c r="AA102" s="16">
        <f t="shared" si="27"/>
        <v>2.2830654456877708E-2</v>
      </c>
      <c r="AB102" s="9">
        <f t="shared" si="17"/>
        <v>0.8249805187207605</v>
      </c>
      <c r="AC102" s="9">
        <f t="shared" si="18"/>
        <v>0.9771693455431224</v>
      </c>
      <c r="AD102" s="15">
        <f t="shared" si="19"/>
        <v>37.736618936987952</v>
      </c>
      <c r="AE102" s="3">
        <f t="shared" si="28"/>
        <v>772.36599999999976</v>
      </c>
      <c r="AF102" s="2">
        <f t="shared" si="29"/>
        <v>0.25</v>
      </c>
      <c r="AG102" s="9">
        <f t="shared" si="30"/>
        <v>1.0047681060033183E-2</v>
      </c>
      <c r="AH102" s="2">
        <f t="shared" si="31"/>
        <v>0.48620205742763811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55</v>
      </c>
      <c r="D103" s="15">
        <f>IF(C103&gt;0.5,Raw!D103*D$11,-999)</f>
        <v>10.9</v>
      </c>
      <c r="E103" s="9">
        <f>IF(Raw!$G103&gt;$C$8,IF(Raw!$Q103&gt;$C$8,IF(Raw!$N103&gt;$C$9,IF(Raw!$N103&lt;$A$9,IF(Raw!$X103&gt;$C$9,IF(Raw!$X103&lt;$A$9,Raw!H103,-999),-999),-999),-999),-999),-999)</f>
        <v>0.96820399999999995</v>
      </c>
      <c r="F103" s="9">
        <f>IF(Raw!$G103&gt;$C$8,IF(Raw!$Q103&gt;$C$8,IF(Raw!$N103&gt;$C$9,IF(Raw!$N103&lt;$A$9,IF(Raw!$X103&gt;$C$9,IF(Raw!$X103&lt;$A$9,Raw!I103,-999),-999),-999),-999),-999),-999)</f>
        <v>1.4399850000000001</v>
      </c>
      <c r="G103" s="9">
        <f>Raw!G103</f>
        <v>0.97695600000000005</v>
      </c>
      <c r="H103" s="9">
        <f>IF(Raw!$G103&gt;$C$8,IF(Raw!$Q103&gt;$C$8,IF(Raw!$N103&gt;$C$9,IF(Raw!$N103&lt;$A$9,IF(Raw!$X103&gt;$C$9,IF(Raw!$X103&lt;$A$9,Raw!L103,-999),-999),-999),-999),-999),-999)</f>
        <v>694.2</v>
      </c>
      <c r="I103" s="9">
        <f>IF(Raw!$G103&gt;$C$8,IF(Raw!$Q103&gt;$C$8,IF(Raw!$N103&gt;$C$9,IF(Raw!$N103&lt;$A$9,IF(Raw!$X103&gt;$C$9,IF(Raw!$X103&lt;$A$9,Raw!M103,-999),-999),-999),-999),-999),-999)</f>
        <v>3.1595999999999999E-2</v>
      </c>
      <c r="J103" s="9">
        <f>IF(Raw!$G103&gt;$C$8,IF(Raw!$Q103&gt;$C$8,IF(Raw!$N103&gt;$C$9,IF(Raw!$N103&lt;$A$9,IF(Raw!$X103&gt;$C$9,IF(Raw!$X103&lt;$A$9,Raw!N103,-999),-999),-999),-999),-999),-999)</f>
        <v>894</v>
      </c>
      <c r="K103" s="9">
        <f>IF(Raw!$G103&gt;$C$8,IF(Raw!$Q103&gt;$C$8,IF(Raw!$N103&gt;$C$9,IF(Raw!$N103&lt;$A$9,IF(Raw!$X103&gt;$C$9,IF(Raw!$X103&lt;$A$9,Raw!R103,-999),-999),-999),-999),-999),-999)</f>
        <v>0.82610300000000003</v>
      </c>
      <c r="L103" s="9">
        <f>IF(Raw!$G103&gt;$C$8,IF(Raw!$Q103&gt;$C$8,IF(Raw!$N103&gt;$C$9,IF(Raw!$N103&lt;$A$9,IF(Raw!$X103&gt;$C$9,IF(Raw!$X103&lt;$A$9,Raw!S103,-999),-999),-999),-999),-999),-999)</f>
        <v>1.2712140000000001</v>
      </c>
      <c r="M103" s="9">
        <f>Raw!Q103</f>
        <v>0.983483</v>
      </c>
      <c r="N103" s="9">
        <f>IF(Raw!$G103&gt;$C$8,IF(Raw!$Q103&gt;$C$8,IF(Raw!$N103&gt;$C$9,IF(Raw!$N103&lt;$A$9,IF(Raw!$X103&gt;$C$9,IF(Raw!$X103&lt;$A$9,Raw!V103,-999),-999),-999),-999),-999),-999)</f>
        <v>692.3</v>
      </c>
      <c r="O103" s="9">
        <f>IF(Raw!$G103&gt;$C$8,IF(Raw!$Q103&gt;$C$8,IF(Raw!$N103&gt;$C$9,IF(Raw!$N103&lt;$A$9,IF(Raw!$X103&gt;$C$9,IF(Raw!$X103&lt;$A$9,Raw!W103,-999),-999),-999),-999),-999),-999)</f>
        <v>5.4165999999999999E-2</v>
      </c>
      <c r="P103" s="9">
        <f>IF(Raw!$G103&gt;$C$8,IF(Raw!$Q103&gt;$C$8,IF(Raw!$N103&gt;$C$9,IF(Raw!$N103&lt;$A$9,IF(Raw!$X103&gt;$C$9,IF(Raw!$X103&lt;$A$9,Raw!X103,-999),-999),-999),-999),-999),-999)</f>
        <v>476</v>
      </c>
      <c r="R103" s="9">
        <f t="shared" si="20"/>
        <v>0.47178100000000012</v>
      </c>
      <c r="S103" s="9">
        <f t="shared" si="21"/>
        <v>0.32762910724764499</v>
      </c>
      <c r="T103" s="9">
        <f t="shared" si="22"/>
        <v>0.44511100000000003</v>
      </c>
      <c r="U103" s="9">
        <f t="shared" si="23"/>
        <v>0.3501463954928124</v>
      </c>
      <c r="V103" s="15">
        <f t="shared" si="16"/>
        <v>0</v>
      </c>
      <c r="X103" s="11">
        <f t="shared" si="24"/>
        <v>6.561799999999999E+18</v>
      </c>
      <c r="Y103" s="11">
        <f t="shared" si="25"/>
        <v>6.9420000000000005E-18</v>
      </c>
      <c r="Z103" s="11">
        <f t="shared" si="26"/>
        <v>8.9399999999999994E-4</v>
      </c>
      <c r="AA103" s="16">
        <f t="shared" si="27"/>
        <v>3.9129991655072055E-2</v>
      </c>
      <c r="AB103" s="9">
        <f t="shared" si="17"/>
        <v>0.84352018971558085</v>
      </c>
      <c r="AC103" s="9">
        <f t="shared" si="18"/>
        <v>0.96087000834492786</v>
      </c>
      <c r="AD103" s="15">
        <f t="shared" si="19"/>
        <v>43.76956560970028</v>
      </c>
      <c r="AE103" s="3">
        <f t="shared" si="28"/>
        <v>835.81679999999983</v>
      </c>
      <c r="AF103" s="2">
        <f t="shared" si="29"/>
        <v>0.25</v>
      </c>
      <c r="AG103" s="9">
        <f t="shared" si="30"/>
        <v>1.1789042792709779E-2</v>
      </c>
      <c r="AH103" s="2">
        <f t="shared" si="31"/>
        <v>0.57046564542316724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53.9</v>
      </c>
      <c r="D104" s="15">
        <f>IF(C104&gt;0.5,Raw!D104*D$11,-999)</f>
        <v>11.8</v>
      </c>
      <c r="E104" s="9">
        <f>IF(Raw!$G104&gt;$C$8,IF(Raw!$Q104&gt;$C$8,IF(Raw!$N104&gt;$C$9,IF(Raw!$N104&lt;$A$9,IF(Raw!$X104&gt;$C$9,IF(Raw!$X104&lt;$A$9,Raw!H104,-999),-999),-999),-999),-999),-999)</f>
        <v>0.90919300000000003</v>
      </c>
      <c r="F104" s="9">
        <f>IF(Raw!$G104&gt;$C$8,IF(Raw!$Q104&gt;$C$8,IF(Raw!$N104&gt;$C$9,IF(Raw!$N104&lt;$A$9,IF(Raw!$X104&gt;$C$9,IF(Raw!$X104&lt;$A$9,Raw!I104,-999),-999),-999),-999),-999),-999)</f>
        <v>1.3024340000000001</v>
      </c>
      <c r="G104" s="9">
        <f>Raw!G104</f>
        <v>0.97254399999999996</v>
      </c>
      <c r="H104" s="9">
        <f>IF(Raw!$G104&gt;$C$8,IF(Raw!$Q104&gt;$C$8,IF(Raw!$N104&gt;$C$9,IF(Raw!$N104&lt;$A$9,IF(Raw!$X104&gt;$C$9,IF(Raw!$X104&lt;$A$9,Raw!L104,-999),-999),-999),-999),-999),-999)</f>
        <v>611.70000000000005</v>
      </c>
      <c r="I104" s="9">
        <f>IF(Raw!$G104&gt;$C$8,IF(Raw!$Q104&gt;$C$8,IF(Raw!$N104&gt;$C$9,IF(Raw!$N104&lt;$A$9,IF(Raw!$X104&gt;$C$9,IF(Raw!$X104&lt;$A$9,Raw!M104,-999),-999),-999),-999),-999),-999)</f>
        <v>0.231155</v>
      </c>
      <c r="J104" s="9">
        <f>IF(Raw!$G104&gt;$C$8,IF(Raw!$Q104&gt;$C$8,IF(Raw!$N104&gt;$C$9,IF(Raw!$N104&lt;$A$9,IF(Raw!$X104&gt;$C$9,IF(Raw!$X104&lt;$A$9,Raw!N104,-999),-999),-999),-999),-999),-999)</f>
        <v>593</v>
      </c>
      <c r="K104" s="9">
        <f>IF(Raw!$G104&gt;$C$8,IF(Raw!$Q104&gt;$C$8,IF(Raw!$N104&gt;$C$9,IF(Raw!$N104&lt;$A$9,IF(Raw!$X104&gt;$C$9,IF(Raw!$X104&lt;$A$9,Raw!R104,-999),-999),-999),-999),-999),-999)</f>
        <v>0.84409100000000004</v>
      </c>
      <c r="L104" s="9">
        <f>IF(Raw!$G104&gt;$C$8,IF(Raw!$Q104&gt;$C$8,IF(Raw!$N104&gt;$C$9,IF(Raw!$N104&lt;$A$9,IF(Raw!$X104&gt;$C$9,IF(Raw!$X104&lt;$A$9,Raw!S104,-999),-999),-999),-999),-999),-999)</f>
        <v>1.2902830000000001</v>
      </c>
      <c r="M104" s="9">
        <f>Raw!Q104</f>
        <v>0.98534500000000003</v>
      </c>
      <c r="N104" s="9">
        <f>IF(Raw!$G104&gt;$C$8,IF(Raw!$Q104&gt;$C$8,IF(Raw!$N104&gt;$C$9,IF(Raw!$N104&lt;$A$9,IF(Raw!$X104&gt;$C$9,IF(Raw!$X104&lt;$A$9,Raw!V104,-999),-999),-999),-999),-999),-999)</f>
        <v>637.70000000000005</v>
      </c>
      <c r="O104" s="9">
        <f>IF(Raw!$G104&gt;$C$8,IF(Raw!$Q104&gt;$C$8,IF(Raw!$N104&gt;$C$9,IF(Raw!$N104&lt;$A$9,IF(Raw!$X104&gt;$C$9,IF(Raw!$X104&lt;$A$9,Raw!W104,-999),-999),-999),-999),-999),-999)</f>
        <v>0.21265100000000001</v>
      </c>
      <c r="P104" s="9">
        <f>IF(Raw!$G104&gt;$C$8,IF(Raw!$Q104&gt;$C$8,IF(Raw!$N104&gt;$C$9,IF(Raw!$N104&lt;$A$9,IF(Raw!$X104&gt;$C$9,IF(Raw!$X104&lt;$A$9,Raw!X104,-999),-999),-999),-999),-999),-999)</f>
        <v>515</v>
      </c>
      <c r="R104" s="9">
        <f t="shared" si="20"/>
        <v>0.39324100000000006</v>
      </c>
      <c r="S104" s="9">
        <f t="shared" si="21"/>
        <v>0.3019277752269981</v>
      </c>
      <c r="T104" s="9">
        <f t="shared" si="22"/>
        <v>0.44619200000000003</v>
      </c>
      <c r="U104" s="9">
        <f t="shared" si="23"/>
        <v>0.34580940770358132</v>
      </c>
      <c r="V104" s="15">
        <f t="shared" si="16"/>
        <v>0</v>
      </c>
      <c r="X104" s="11">
        <f t="shared" si="24"/>
        <v>7.103599999999999E+18</v>
      </c>
      <c r="Y104" s="11">
        <f t="shared" si="25"/>
        <v>6.1169999999999999E-18</v>
      </c>
      <c r="Z104" s="11">
        <f t="shared" si="26"/>
        <v>5.9299999999999999E-4</v>
      </c>
      <c r="AA104" s="16">
        <f t="shared" si="27"/>
        <v>2.5120180337333705E-2</v>
      </c>
      <c r="AB104" s="9">
        <f t="shared" si="17"/>
        <v>0.8552994235050756</v>
      </c>
      <c r="AC104" s="9">
        <f t="shared" si="18"/>
        <v>0.97487981966266635</v>
      </c>
      <c r="AD104" s="15">
        <f t="shared" si="19"/>
        <v>42.361181007308112</v>
      </c>
      <c r="AE104" s="3">
        <f t="shared" si="28"/>
        <v>736.48679999999979</v>
      </c>
      <c r="AF104" s="2">
        <f t="shared" si="29"/>
        <v>0.25</v>
      </c>
      <c r="AG104" s="9">
        <f t="shared" si="30"/>
        <v>1.1268380702893396E-2</v>
      </c>
      <c r="AH104" s="2">
        <f t="shared" si="31"/>
        <v>0.54527107786267359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52.8</v>
      </c>
      <c r="D105" s="15">
        <f>IF(C105&gt;0.5,Raw!D105*D$11,-999)</f>
        <v>11.8</v>
      </c>
      <c r="E105" s="9">
        <f>IF(Raw!$G105&gt;$C$8,IF(Raw!$Q105&gt;$C$8,IF(Raw!$N105&gt;$C$9,IF(Raw!$N105&lt;$A$9,IF(Raw!$X105&gt;$C$9,IF(Raw!$X105&lt;$A$9,Raw!H105,-999),-999),-999),-999),-999),-999)</f>
        <v>0.88910100000000003</v>
      </c>
      <c r="F105" s="9">
        <f>IF(Raw!$G105&gt;$C$8,IF(Raw!$Q105&gt;$C$8,IF(Raw!$N105&gt;$C$9,IF(Raw!$N105&lt;$A$9,IF(Raw!$X105&gt;$C$9,IF(Raw!$X105&lt;$A$9,Raw!I105,-999),-999),-999),-999),-999),-999)</f>
        <v>1.295061</v>
      </c>
      <c r="G105" s="9">
        <f>Raw!G105</f>
        <v>0.98495200000000005</v>
      </c>
      <c r="H105" s="9">
        <f>IF(Raw!$G105&gt;$C$8,IF(Raw!$Q105&gt;$C$8,IF(Raw!$N105&gt;$C$9,IF(Raw!$N105&lt;$A$9,IF(Raw!$X105&gt;$C$9,IF(Raw!$X105&lt;$A$9,Raw!L105,-999),-999),-999),-999),-999),-999)</f>
        <v>624.5</v>
      </c>
      <c r="I105" s="9">
        <f>IF(Raw!$G105&gt;$C$8,IF(Raw!$Q105&gt;$C$8,IF(Raw!$N105&gt;$C$9,IF(Raw!$N105&lt;$A$9,IF(Raw!$X105&gt;$C$9,IF(Raw!$X105&lt;$A$9,Raw!M105,-999),-999),-999),-999),-999),-999)</f>
        <v>0.10895299999999999</v>
      </c>
      <c r="J105" s="9">
        <f>IF(Raw!$G105&gt;$C$8,IF(Raw!$Q105&gt;$C$8,IF(Raw!$N105&gt;$C$9,IF(Raw!$N105&lt;$A$9,IF(Raw!$X105&gt;$C$9,IF(Raw!$X105&lt;$A$9,Raw!N105,-999),-999),-999),-999),-999),-999)</f>
        <v>479</v>
      </c>
      <c r="K105" s="9">
        <f>IF(Raw!$G105&gt;$C$8,IF(Raw!$Q105&gt;$C$8,IF(Raw!$N105&gt;$C$9,IF(Raw!$N105&lt;$A$9,IF(Raw!$X105&gt;$C$9,IF(Raw!$X105&lt;$A$9,Raw!R105,-999),-999),-999),-999),-999),-999)</f>
        <v>0.92723199999999995</v>
      </c>
      <c r="L105" s="9">
        <f>IF(Raw!$G105&gt;$C$8,IF(Raw!$Q105&gt;$C$8,IF(Raw!$N105&gt;$C$9,IF(Raw!$N105&lt;$A$9,IF(Raw!$X105&gt;$C$9,IF(Raw!$X105&lt;$A$9,Raw!S105,-999),-999),-999),-999),-999),-999)</f>
        <v>1.480537</v>
      </c>
      <c r="M105" s="9">
        <f>Raw!Q105</f>
        <v>0.98667899999999997</v>
      </c>
      <c r="N105" s="9">
        <f>IF(Raw!$G105&gt;$C$8,IF(Raw!$Q105&gt;$C$8,IF(Raw!$N105&gt;$C$9,IF(Raw!$N105&lt;$A$9,IF(Raw!$X105&gt;$C$9,IF(Raw!$X105&lt;$A$9,Raw!V105,-999),-999),-999),-999),-999),-999)</f>
        <v>687.4</v>
      </c>
      <c r="O105" s="9">
        <f>IF(Raw!$G105&gt;$C$8,IF(Raw!$Q105&gt;$C$8,IF(Raw!$N105&gt;$C$9,IF(Raw!$N105&lt;$A$9,IF(Raw!$X105&gt;$C$9,IF(Raw!$X105&lt;$A$9,Raw!W105,-999),-999),-999),-999),-999),-999)</f>
        <v>4.8000000000000001E-4</v>
      </c>
      <c r="P105" s="9">
        <f>IF(Raw!$G105&gt;$C$8,IF(Raw!$Q105&gt;$C$8,IF(Raw!$N105&gt;$C$9,IF(Raw!$N105&lt;$A$9,IF(Raw!$X105&gt;$C$9,IF(Raw!$X105&lt;$A$9,Raw!X105,-999),-999),-999),-999),-999),-999)</f>
        <v>297</v>
      </c>
      <c r="R105" s="9">
        <f t="shared" si="20"/>
        <v>0.40595999999999999</v>
      </c>
      <c r="S105" s="9">
        <f t="shared" si="21"/>
        <v>0.3134678598150975</v>
      </c>
      <c r="T105" s="9">
        <f t="shared" si="22"/>
        <v>0.55330500000000005</v>
      </c>
      <c r="U105" s="9">
        <f t="shared" si="23"/>
        <v>0.37371913028853726</v>
      </c>
      <c r="V105" s="15">
        <f t="shared" si="16"/>
        <v>0</v>
      </c>
      <c r="X105" s="11">
        <f t="shared" si="24"/>
        <v>7.103599999999999E+18</v>
      </c>
      <c r="Y105" s="11">
        <f t="shared" si="25"/>
        <v>6.2449999999999995E-18</v>
      </c>
      <c r="Z105" s="11">
        <f t="shared" si="26"/>
        <v>4.7899999999999999E-4</v>
      </c>
      <c r="AA105" s="16">
        <f t="shared" si="27"/>
        <v>2.0807248062044967E-2</v>
      </c>
      <c r="AB105" s="9">
        <f t="shared" si="17"/>
        <v>0.93874475438896976</v>
      </c>
      <c r="AC105" s="9">
        <f t="shared" si="18"/>
        <v>0.97919275193795496</v>
      </c>
      <c r="AD105" s="15">
        <f t="shared" si="19"/>
        <v>43.438931236002013</v>
      </c>
      <c r="AE105" s="3">
        <f t="shared" si="28"/>
        <v>751.89799999999968</v>
      </c>
      <c r="AF105" s="2">
        <f t="shared" si="29"/>
        <v>0.25</v>
      </c>
      <c r="AG105" s="9">
        <f t="shared" si="30"/>
        <v>1.2487661232447883E-2</v>
      </c>
      <c r="AH105" s="2">
        <f t="shared" si="31"/>
        <v>0.60427142814338741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51.5</v>
      </c>
      <c r="D106" s="15">
        <f>IF(C106&gt;0.5,Raw!D106*D$11,-999)</f>
        <v>12.7</v>
      </c>
      <c r="E106" s="9">
        <f>IF(Raw!$G106&gt;$C$8,IF(Raw!$Q106&gt;$C$8,IF(Raw!$N106&gt;$C$9,IF(Raw!$N106&lt;$A$9,IF(Raw!$X106&gt;$C$9,IF(Raw!$X106&lt;$A$9,Raw!H106,-999),-999),-999),-999),-999),-999)</f>
        <v>0.89829099999999995</v>
      </c>
      <c r="F106" s="9">
        <f>IF(Raw!$G106&gt;$C$8,IF(Raw!$Q106&gt;$C$8,IF(Raw!$N106&gt;$C$9,IF(Raw!$N106&lt;$A$9,IF(Raw!$X106&gt;$C$9,IF(Raw!$X106&lt;$A$9,Raw!I106,-999),-999),-999),-999),-999),-999)</f>
        <v>1.299207</v>
      </c>
      <c r="G106" s="9">
        <f>Raw!G106</f>
        <v>0.98287000000000002</v>
      </c>
      <c r="H106" s="9">
        <f>IF(Raw!$G106&gt;$C$8,IF(Raw!$Q106&gt;$C$8,IF(Raw!$N106&gt;$C$9,IF(Raw!$N106&lt;$A$9,IF(Raw!$X106&gt;$C$9,IF(Raw!$X106&lt;$A$9,Raw!L106,-999),-999),-999),-999),-999),-999)</f>
        <v>617.5</v>
      </c>
      <c r="I106" s="9">
        <f>IF(Raw!$G106&gt;$C$8,IF(Raw!$Q106&gt;$C$8,IF(Raw!$N106&gt;$C$9,IF(Raw!$N106&lt;$A$9,IF(Raw!$X106&gt;$C$9,IF(Raw!$X106&lt;$A$9,Raw!M106,-999),-999),-999),-999),-999),-999)</f>
        <v>0.157664</v>
      </c>
      <c r="J106" s="9">
        <f>IF(Raw!$G106&gt;$C$8,IF(Raw!$Q106&gt;$C$8,IF(Raw!$N106&gt;$C$9,IF(Raw!$N106&lt;$A$9,IF(Raw!$X106&gt;$C$9,IF(Raw!$X106&lt;$A$9,Raw!N106,-999),-999),-999),-999),-999),-999)</f>
        <v>534</v>
      </c>
      <c r="K106" s="9">
        <f>IF(Raw!$G106&gt;$C$8,IF(Raw!$Q106&gt;$C$8,IF(Raw!$N106&gt;$C$9,IF(Raw!$N106&lt;$A$9,IF(Raw!$X106&gt;$C$9,IF(Raw!$X106&lt;$A$9,Raw!R106,-999),-999),-999),-999),-999),-999)</f>
        <v>0.83583700000000005</v>
      </c>
      <c r="L106" s="9">
        <f>IF(Raw!$G106&gt;$C$8,IF(Raw!$Q106&gt;$C$8,IF(Raw!$N106&gt;$C$9,IF(Raw!$N106&lt;$A$9,IF(Raw!$X106&gt;$C$9,IF(Raw!$X106&lt;$A$9,Raw!S106,-999),-999),-999),-999),-999),-999)</f>
        <v>1.3212299999999999</v>
      </c>
      <c r="M106" s="9">
        <f>Raw!Q106</f>
        <v>0.98652899999999999</v>
      </c>
      <c r="N106" s="9">
        <f>IF(Raw!$G106&gt;$C$8,IF(Raw!$Q106&gt;$C$8,IF(Raw!$N106&gt;$C$9,IF(Raw!$N106&lt;$A$9,IF(Raw!$X106&gt;$C$9,IF(Raw!$X106&lt;$A$9,Raw!V106,-999),-999),-999),-999),-999),-999)</f>
        <v>686.1</v>
      </c>
      <c r="O106" s="9">
        <f>IF(Raw!$G106&gt;$C$8,IF(Raw!$Q106&gt;$C$8,IF(Raw!$N106&gt;$C$9,IF(Raw!$N106&lt;$A$9,IF(Raw!$X106&gt;$C$9,IF(Raw!$X106&lt;$A$9,Raw!W106,-999),-999),-999),-999),-999),-999)</f>
        <v>0.120694</v>
      </c>
      <c r="P106" s="9">
        <f>IF(Raw!$G106&gt;$C$8,IF(Raw!$Q106&gt;$C$8,IF(Raw!$N106&gt;$C$9,IF(Raw!$N106&lt;$A$9,IF(Raw!$X106&gt;$C$9,IF(Raw!$X106&lt;$A$9,Raw!X106,-999),-999),-999),-999),-999),-999)</f>
        <v>395</v>
      </c>
      <c r="R106" s="9">
        <f t="shared" si="20"/>
        <v>0.40091600000000005</v>
      </c>
      <c r="S106" s="9">
        <f t="shared" si="21"/>
        <v>0.30858516002453806</v>
      </c>
      <c r="T106" s="9">
        <f t="shared" si="22"/>
        <v>0.48539299999999985</v>
      </c>
      <c r="U106" s="9">
        <f t="shared" si="23"/>
        <v>0.3673796386700271</v>
      </c>
      <c r="V106" s="15">
        <f t="shared" si="16"/>
        <v>0</v>
      </c>
      <c r="X106" s="11">
        <f t="shared" si="24"/>
        <v>7.645399999999998E+18</v>
      </c>
      <c r="Y106" s="11">
        <f t="shared" si="25"/>
        <v>6.1749999999999999E-18</v>
      </c>
      <c r="Z106" s="11">
        <f t="shared" si="26"/>
        <v>5.3399999999999997E-4</v>
      </c>
      <c r="AA106" s="16">
        <f t="shared" si="27"/>
        <v>2.4590392463063219E-2</v>
      </c>
      <c r="AB106" s="9">
        <f t="shared" si="17"/>
        <v>0.84777300436882375</v>
      </c>
      <c r="AC106" s="9">
        <f t="shared" si="18"/>
        <v>0.97540960753693662</v>
      </c>
      <c r="AD106" s="15">
        <f t="shared" si="19"/>
        <v>46.049424088133371</v>
      </c>
      <c r="AE106" s="3">
        <f t="shared" si="28"/>
        <v>743.4699999999998</v>
      </c>
      <c r="AF106" s="2">
        <f t="shared" si="29"/>
        <v>0.25</v>
      </c>
      <c r="AG106" s="9">
        <f t="shared" si="30"/>
        <v>1.3013554448047139E-2</v>
      </c>
      <c r="AH106" s="2">
        <f t="shared" si="31"/>
        <v>0.6297191271581043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50.4</v>
      </c>
      <c r="D107" s="15">
        <f>IF(C107&gt;0.5,Raw!D107*D$11,-999)</f>
        <v>12.7</v>
      </c>
      <c r="E107" s="9">
        <f>IF(Raw!$G107&gt;$C$8,IF(Raw!$Q107&gt;$C$8,IF(Raw!$N107&gt;$C$9,IF(Raw!$N107&lt;$A$9,IF(Raw!$X107&gt;$C$9,IF(Raw!$X107&lt;$A$9,Raw!H107,-999),-999),-999),-999),-999),-999)</f>
        <v>0.93523000000000001</v>
      </c>
      <c r="F107" s="9">
        <f>IF(Raw!$G107&gt;$C$8,IF(Raw!$Q107&gt;$C$8,IF(Raw!$N107&gt;$C$9,IF(Raw!$N107&lt;$A$9,IF(Raw!$X107&gt;$C$9,IF(Raw!$X107&lt;$A$9,Raw!I107,-999),-999),-999),-999),-999),-999)</f>
        <v>1.358633</v>
      </c>
      <c r="G107" s="9">
        <f>Raw!G107</f>
        <v>0.97678500000000001</v>
      </c>
      <c r="H107" s="9">
        <f>IF(Raw!$G107&gt;$C$8,IF(Raw!$Q107&gt;$C$8,IF(Raw!$N107&gt;$C$9,IF(Raw!$N107&lt;$A$9,IF(Raw!$X107&gt;$C$9,IF(Raw!$X107&lt;$A$9,Raw!L107,-999),-999),-999),-999),-999),-999)</f>
        <v>588.5</v>
      </c>
      <c r="I107" s="9">
        <f>IF(Raw!$G107&gt;$C$8,IF(Raw!$Q107&gt;$C$8,IF(Raw!$N107&gt;$C$9,IF(Raw!$N107&lt;$A$9,IF(Raw!$X107&gt;$C$9,IF(Raw!$X107&lt;$A$9,Raw!M107,-999),-999),-999),-999),-999),-999)</f>
        <v>2.1648000000000001E-2</v>
      </c>
      <c r="J107" s="9">
        <f>IF(Raw!$G107&gt;$C$8,IF(Raw!$Q107&gt;$C$8,IF(Raw!$N107&gt;$C$9,IF(Raw!$N107&lt;$A$9,IF(Raw!$X107&gt;$C$9,IF(Raw!$X107&lt;$A$9,Raw!N107,-999),-999),-999),-999),-999),-999)</f>
        <v>598</v>
      </c>
      <c r="K107" s="9">
        <f>IF(Raw!$G107&gt;$C$8,IF(Raw!$Q107&gt;$C$8,IF(Raw!$N107&gt;$C$9,IF(Raw!$N107&lt;$A$9,IF(Raw!$X107&gt;$C$9,IF(Raw!$X107&lt;$A$9,Raw!R107,-999),-999),-999),-999),-999),-999)</f>
        <v>0.88059200000000004</v>
      </c>
      <c r="L107" s="9">
        <f>IF(Raw!$G107&gt;$C$8,IF(Raw!$Q107&gt;$C$8,IF(Raw!$N107&gt;$C$9,IF(Raw!$N107&lt;$A$9,IF(Raw!$X107&gt;$C$9,IF(Raw!$X107&lt;$A$9,Raw!S107,-999),-999),-999),-999),-999),-999)</f>
        <v>1.3606149999999999</v>
      </c>
      <c r="M107" s="9">
        <f>Raw!Q107</f>
        <v>0.98836299999999999</v>
      </c>
      <c r="N107" s="9">
        <f>IF(Raw!$G107&gt;$C$8,IF(Raw!$Q107&gt;$C$8,IF(Raw!$N107&gt;$C$9,IF(Raw!$N107&lt;$A$9,IF(Raw!$X107&gt;$C$9,IF(Raw!$X107&lt;$A$9,Raw!V107,-999),-999),-999),-999),-999),-999)</f>
        <v>656.7</v>
      </c>
      <c r="O107" s="9">
        <f>IF(Raw!$G107&gt;$C$8,IF(Raw!$Q107&gt;$C$8,IF(Raw!$N107&gt;$C$9,IF(Raw!$N107&lt;$A$9,IF(Raw!$X107&gt;$C$9,IF(Raw!$X107&lt;$A$9,Raw!W107,-999),-999),-999),-999),-999),-999)</f>
        <v>0.10045900000000001</v>
      </c>
      <c r="P107" s="9">
        <f>IF(Raw!$G107&gt;$C$8,IF(Raw!$Q107&gt;$C$8,IF(Raw!$N107&gt;$C$9,IF(Raw!$N107&lt;$A$9,IF(Raw!$X107&gt;$C$9,IF(Raw!$X107&lt;$A$9,Raw!X107,-999),-999),-999),-999),-999),-999)</f>
        <v>499</v>
      </c>
      <c r="R107" s="9">
        <f t="shared" si="20"/>
        <v>0.42340299999999997</v>
      </c>
      <c r="S107" s="9">
        <f t="shared" si="21"/>
        <v>0.31163897829656717</v>
      </c>
      <c r="T107" s="9">
        <f t="shared" si="22"/>
        <v>0.48002299999999987</v>
      </c>
      <c r="U107" s="9">
        <f t="shared" si="23"/>
        <v>0.35279855065540205</v>
      </c>
      <c r="V107" s="15">
        <f t="shared" si="16"/>
        <v>0</v>
      </c>
      <c r="X107" s="11">
        <f t="shared" si="24"/>
        <v>7.645399999999998E+18</v>
      </c>
      <c r="Y107" s="11">
        <f t="shared" si="25"/>
        <v>5.8849999999999999E-18</v>
      </c>
      <c r="Z107" s="11">
        <f t="shared" si="26"/>
        <v>5.9800000000000001E-4</v>
      </c>
      <c r="AA107" s="16">
        <f t="shared" si="27"/>
        <v>2.6200960078892711E-2</v>
      </c>
      <c r="AB107" s="9">
        <f t="shared" si="17"/>
        <v>0.8931690634599504</v>
      </c>
      <c r="AC107" s="9">
        <f t="shared" si="18"/>
        <v>0.97379903992110717</v>
      </c>
      <c r="AD107" s="15">
        <f t="shared" si="19"/>
        <v>43.814314513198504</v>
      </c>
      <c r="AE107" s="3">
        <f t="shared" si="28"/>
        <v>708.55399999999975</v>
      </c>
      <c r="AF107" s="2">
        <f t="shared" si="29"/>
        <v>0.25</v>
      </c>
      <c r="AG107" s="9">
        <f t="shared" si="30"/>
        <v>1.189048204478183E-2</v>
      </c>
      <c r="AH107" s="2">
        <f t="shared" si="31"/>
        <v>0.57537423803938137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49.2</v>
      </c>
      <c r="D108" s="15">
        <f>IF(C108&gt;0.5,Raw!D108*D$11,-999)</f>
        <v>13.6</v>
      </c>
      <c r="E108" s="9">
        <f>IF(Raw!$G108&gt;$C$8,IF(Raw!$Q108&gt;$C$8,IF(Raw!$N108&gt;$C$9,IF(Raw!$N108&lt;$A$9,IF(Raw!$X108&gt;$C$9,IF(Raw!$X108&lt;$A$9,Raw!H108,-999),-999),-999),-999),-999),-999)</f>
        <v>0.926033</v>
      </c>
      <c r="F108" s="9">
        <f>IF(Raw!$G108&gt;$C$8,IF(Raw!$Q108&gt;$C$8,IF(Raw!$N108&gt;$C$9,IF(Raw!$N108&lt;$A$9,IF(Raw!$X108&gt;$C$9,IF(Raw!$X108&lt;$A$9,Raw!I108,-999),-999),-999),-999),-999),-999)</f>
        <v>1.338255</v>
      </c>
      <c r="G108" s="9">
        <f>Raw!G108</f>
        <v>0.98713300000000004</v>
      </c>
      <c r="H108" s="9">
        <f>IF(Raw!$G108&gt;$C$8,IF(Raw!$Q108&gt;$C$8,IF(Raw!$N108&gt;$C$9,IF(Raw!$N108&lt;$A$9,IF(Raw!$X108&gt;$C$9,IF(Raw!$X108&lt;$A$9,Raw!L108,-999),-999),-999),-999),-999),-999)</f>
        <v>641.9</v>
      </c>
      <c r="I108" s="9">
        <f>IF(Raw!$G108&gt;$C$8,IF(Raw!$Q108&gt;$C$8,IF(Raw!$N108&gt;$C$9,IF(Raw!$N108&lt;$A$9,IF(Raw!$X108&gt;$C$9,IF(Raw!$X108&lt;$A$9,Raw!M108,-999),-999),-999),-999),-999),-999)</f>
        <v>0.192242</v>
      </c>
      <c r="J108" s="9">
        <f>IF(Raw!$G108&gt;$C$8,IF(Raw!$Q108&gt;$C$8,IF(Raw!$N108&gt;$C$9,IF(Raw!$N108&lt;$A$9,IF(Raw!$X108&gt;$C$9,IF(Raw!$X108&lt;$A$9,Raw!N108,-999),-999),-999),-999),-999),-999)</f>
        <v>458</v>
      </c>
      <c r="K108" s="9">
        <f>IF(Raw!$G108&gt;$C$8,IF(Raw!$Q108&gt;$C$8,IF(Raw!$N108&gt;$C$9,IF(Raw!$N108&lt;$A$9,IF(Raw!$X108&gt;$C$9,IF(Raw!$X108&lt;$A$9,Raw!R108,-999),-999),-999),-999),-999),-999)</f>
        <v>0.85784899999999997</v>
      </c>
      <c r="L108" s="9">
        <f>IF(Raw!$G108&gt;$C$8,IF(Raw!$Q108&gt;$C$8,IF(Raw!$N108&gt;$C$9,IF(Raw!$N108&lt;$A$9,IF(Raw!$X108&gt;$C$9,IF(Raw!$X108&lt;$A$9,Raw!S108,-999),-999),-999),-999),-999),-999)</f>
        <v>1.335777</v>
      </c>
      <c r="M108" s="9">
        <f>Raw!Q108</f>
        <v>0.98613899999999999</v>
      </c>
      <c r="N108" s="9">
        <f>IF(Raw!$G108&gt;$C$8,IF(Raw!$Q108&gt;$C$8,IF(Raw!$N108&gt;$C$9,IF(Raw!$N108&lt;$A$9,IF(Raw!$X108&gt;$C$9,IF(Raw!$X108&lt;$A$9,Raw!V108,-999),-999),-999),-999),-999),-999)</f>
        <v>671.8</v>
      </c>
      <c r="O108" s="9">
        <f>IF(Raw!$G108&gt;$C$8,IF(Raw!$Q108&gt;$C$8,IF(Raw!$N108&gt;$C$9,IF(Raw!$N108&lt;$A$9,IF(Raw!$X108&gt;$C$9,IF(Raw!$X108&lt;$A$9,Raw!W108,-999),-999),-999),-999),-999),-999)</f>
        <v>0.15511</v>
      </c>
      <c r="P108" s="9">
        <f>IF(Raw!$G108&gt;$C$8,IF(Raw!$Q108&gt;$C$8,IF(Raw!$N108&gt;$C$9,IF(Raw!$N108&lt;$A$9,IF(Raw!$X108&gt;$C$9,IF(Raw!$X108&lt;$A$9,Raw!X108,-999),-999),-999),-999),-999),-999)</f>
        <v>483</v>
      </c>
      <c r="R108" s="9">
        <f t="shared" si="20"/>
        <v>0.41222199999999998</v>
      </c>
      <c r="S108" s="9">
        <f t="shared" si="21"/>
        <v>0.30802948615921477</v>
      </c>
      <c r="T108" s="9">
        <f t="shared" si="22"/>
        <v>0.47792800000000002</v>
      </c>
      <c r="U108" s="9">
        <f t="shared" si="23"/>
        <v>0.35779025990116614</v>
      </c>
      <c r="V108" s="15">
        <f t="shared" si="16"/>
        <v>0</v>
      </c>
      <c r="X108" s="11">
        <f t="shared" si="24"/>
        <v>8.187199999999998E+18</v>
      </c>
      <c r="Y108" s="11">
        <f t="shared" si="25"/>
        <v>6.4189999999999995E-18</v>
      </c>
      <c r="Z108" s="11">
        <f t="shared" si="26"/>
        <v>4.5799999999999997E-4</v>
      </c>
      <c r="AA108" s="16">
        <f t="shared" si="27"/>
        <v>2.3503838471187338E-2</v>
      </c>
      <c r="AB108" s="9">
        <f t="shared" si="17"/>
        <v>0.86908214251285765</v>
      </c>
      <c r="AC108" s="9">
        <f t="shared" si="18"/>
        <v>0.97649616152881258</v>
      </c>
      <c r="AD108" s="15">
        <f t="shared" si="19"/>
        <v>51.318424609579331</v>
      </c>
      <c r="AE108" s="3">
        <f t="shared" si="28"/>
        <v>772.84759999999972</v>
      </c>
      <c r="AF108" s="2">
        <f t="shared" si="29"/>
        <v>0.25</v>
      </c>
      <c r="AG108" s="9">
        <f t="shared" si="30"/>
        <v>1.4124024983676762E-2</v>
      </c>
      <c r="AH108" s="2">
        <f t="shared" si="31"/>
        <v>0.68345421846026688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48.4</v>
      </c>
      <c r="D109" s="15">
        <f>IF(C109&gt;0.5,Raw!D109*D$11,-999)</f>
        <v>13.6</v>
      </c>
      <c r="E109" s="9">
        <f>IF(Raw!$G109&gt;$C$8,IF(Raw!$Q109&gt;$C$8,IF(Raw!$N109&gt;$C$9,IF(Raw!$N109&lt;$A$9,IF(Raw!$X109&gt;$C$9,IF(Raw!$X109&lt;$A$9,Raw!H109,-999),-999),-999),-999),-999),-999)</f>
        <v>0.93487299999999995</v>
      </c>
      <c r="F109" s="9">
        <f>IF(Raw!$G109&gt;$C$8,IF(Raw!$Q109&gt;$C$8,IF(Raw!$N109&gt;$C$9,IF(Raw!$N109&lt;$A$9,IF(Raw!$X109&gt;$C$9,IF(Raw!$X109&lt;$A$9,Raw!I109,-999),-999),-999),-999),-999),-999)</f>
        <v>1.3576459999999999</v>
      </c>
      <c r="G109" s="9">
        <f>Raw!G109</f>
        <v>0.97890100000000002</v>
      </c>
      <c r="H109" s="9">
        <f>IF(Raw!$G109&gt;$C$8,IF(Raw!$Q109&gt;$C$8,IF(Raw!$N109&gt;$C$9,IF(Raw!$N109&lt;$A$9,IF(Raw!$X109&gt;$C$9,IF(Raw!$X109&lt;$A$9,Raw!L109,-999),-999),-999),-999),-999),-999)</f>
        <v>602</v>
      </c>
      <c r="I109" s="9">
        <f>IF(Raw!$G109&gt;$C$8,IF(Raw!$Q109&gt;$C$8,IF(Raw!$N109&gt;$C$9,IF(Raw!$N109&lt;$A$9,IF(Raw!$X109&gt;$C$9,IF(Raw!$X109&lt;$A$9,Raw!M109,-999),-999),-999),-999),-999),-999)</f>
        <v>0.116047</v>
      </c>
      <c r="J109" s="9">
        <f>IF(Raw!$G109&gt;$C$8,IF(Raw!$Q109&gt;$C$8,IF(Raw!$N109&gt;$C$9,IF(Raw!$N109&lt;$A$9,IF(Raw!$X109&gt;$C$9,IF(Raw!$X109&lt;$A$9,Raw!N109,-999),-999),-999),-999),-999),-999)</f>
        <v>833</v>
      </c>
      <c r="K109" s="9">
        <f>IF(Raw!$G109&gt;$C$8,IF(Raw!$Q109&gt;$C$8,IF(Raw!$N109&gt;$C$9,IF(Raw!$N109&lt;$A$9,IF(Raw!$X109&gt;$C$9,IF(Raw!$X109&lt;$A$9,Raw!R109,-999),-999),-999),-999),-999),-999)</f>
        <v>0.88664500000000002</v>
      </c>
      <c r="L109" s="9">
        <f>IF(Raw!$G109&gt;$C$8,IF(Raw!$Q109&gt;$C$8,IF(Raw!$N109&gt;$C$9,IF(Raw!$N109&lt;$A$9,IF(Raw!$X109&gt;$C$9,IF(Raw!$X109&lt;$A$9,Raw!S109,-999),-999),-999),-999),-999),-999)</f>
        <v>1.3686320000000001</v>
      </c>
      <c r="M109" s="9">
        <f>Raw!Q109</f>
        <v>0.98643000000000003</v>
      </c>
      <c r="N109" s="9">
        <f>IF(Raw!$G109&gt;$C$8,IF(Raw!$Q109&gt;$C$8,IF(Raw!$N109&gt;$C$9,IF(Raw!$N109&lt;$A$9,IF(Raw!$X109&gt;$C$9,IF(Raw!$X109&lt;$A$9,Raw!V109,-999),-999),-999),-999),-999),-999)</f>
        <v>632</v>
      </c>
      <c r="O109" s="9">
        <f>IF(Raw!$G109&gt;$C$8,IF(Raw!$Q109&gt;$C$8,IF(Raw!$N109&gt;$C$9,IF(Raw!$N109&lt;$A$9,IF(Raw!$X109&gt;$C$9,IF(Raw!$X109&lt;$A$9,Raw!W109,-999),-999),-999),-999),-999),-999)</f>
        <v>0.11791</v>
      </c>
      <c r="P109" s="9">
        <f>IF(Raw!$G109&gt;$C$8,IF(Raw!$Q109&gt;$C$8,IF(Raw!$N109&gt;$C$9,IF(Raw!$N109&lt;$A$9,IF(Raw!$X109&gt;$C$9,IF(Raw!$X109&lt;$A$9,Raw!X109,-999),-999),-999),-999),-999),-999)</f>
        <v>368</v>
      </c>
      <c r="R109" s="9">
        <f t="shared" si="20"/>
        <v>0.42277299999999995</v>
      </c>
      <c r="S109" s="9">
        <f t="shared" si="21"/>
        <v>0.31140149935992151</v>
      </c>
      <c r="T109" s="9">
        <f t="shared" si="22"/>
        <v>0.48198700000000005</v>
      </c>
      <c r="U109" s="9">
        <f t="shared" si="23"/>
        <v>0.35216698133610791</v>
      </c>
      <c r="V109" s="15">
        <f t="shared" si="16"/>
        <v>0</v>
      </c>
      <c r="X109" s="11">
        <f t="shared" si="24"/>
        <v>8.187199999999998E+18</v>
      </c>
      <c r="Y109" s="11">
        <f t="shared" si="25"/>
        <v>6.0199999999999996E-18</v>
      </c>
      <c r="Z109" s="11">
        <f t="shared" si="26"/>
        <v>8.3299999999999997E-4</v>
      </c>
      <c r="AA109" s="16">
        <f t="shared" si="27"/>
        <v>3.94369019453637E-2</v>
      </c>
      <c r="AB109" s="9">
        <f t="shared" si="17"/>
        <v>0.90565307405794004</v>
      </c>
      <c r="AC109" s="9">
        <f t="shared" si="18"/>
        <v>0.96056309805463624</v>
      </c>
      <c r="AD109" s="15">
        <f t="shared" si="19"/>
        <v>47.343219622285353</v>
      </c>
      <c r="AE109" s="3">
        <f t="shared" si="28"/>
        <v>724.80799999999977</v>
      </c>
      <c r="AF109" s="2">
        <f t="shared" si="29"/>
        <v>0.25</v>
      </c>
      <c r="AG109" s="9">
        <f t="shared" si="30"/>
        <v>1.2825168262394326E-2</v>
      </c>
      <c r="AH109" s="2">
        <f t="shared" si="31"/>
        <v>0.62060321767530058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47</v>
      </c>
      <c r="D110" s="15">
        <f>IF(C110&gt;0.5,Raw!D110*D$11,-999)</f>
        <v>15.4</v>
      </c>
      <c r="E110" s="9">
        <f>IF(Raw!$G110&gt;$C$8,IF(Raw!$Q110&gt;$C$8,IF(Raw!$N110&gt;$C$9,IF(Raw!$N110&lt;$A$9,IF(Raw!$X110&gt;$C$9,IF(Raw!$X110&lt;$A$9,Raw!H110,-999),-999),-999),-999),-999),-999)</f>
        <v>0.94564300000000001</v>
      </c>
      <c r="F110" s="9">
        <f>IF(Raw!$G110&gt;$C$8,IF(Raw!$Q110&gt;$C$8,IF(Raw!$N110&gt;$C$9,IF(Raw!$N110&lt;$A$9,IF(Raw!$X110&gt;$C$9,IF(Raw!$X110&lt;$A$9,Raw!I110,-999),-999),-999),-999),-999),-999)</f>
        <v>1.374843</v>
      </c>
      <c r="G110" s="9">
        <f>Raw!G110</f>
        <v>0.975634</v>
      </c>
      <c r="H110" s="9">
        <f>IF(Raw!$G110&gt;$C$8,IF(Raw!$Q110&gt;$C$8,IF(Raw!$N110&gt;$C$9,IF(Raw!$N110&lt;$A$9,IF(Raw!$X110&gt;$C$9,IF(Raw!$X110&lt;$A$9,Raw!L110,-999),-999),-999),-999),-999),-999)</f>
        <v>650.79999999999995</v>
      </c>
      <c r="I110" s="9">
        <f>IF(Raw!$G110&gt;$C$8,IF(Raw!$Q110&gt;$C$8,IF(Raw!$N110&gt;$C$9,IF(Raw!$N110&lt;$A$9,IF(Raw!$X110&gt;$C$9,IF(Raw!$X110&lt;$A$9,Raw!M110,-999),-999),-999),-999),-999),-999)</f>
        <v>0.20220099999999999</v>
      </c>
      <c r="J110" s="9">
        <f>IF(Raw!$G110&gt;$C$8,IF(Raw!$Q110&gt;$C$8,IF(Raw!$N110&gt;$C$9,IF(Raw!$N110&lt;$A$9,IF(Raw!$X110&gt;$C$9,IF(Raw!$X110&lt;$A$9,Raw!N110,-999),-999),-999),-999),-999),-999)</f>
        <v>492</v>
      </c>
      <c r="K110" s="9">
        <f>IF(Raw!$G110&gt;$C$8,IF(Raw!$Q110&gt;$C$8,IF(Raw!$N110&gt;$C$9,IF(Raw!$N110&lt;$A$9,IF(Raw!$X110&gt;$C$9,IF(Raw!$X110&lt;$A$9,Raw!R110,-999),-999),-999),-999),-999),-999)</f>
        <v>0.90123799999999998</v>
      </c>
      <c r="L110" s="9">
        <f>IF(Raw!$G110&gt;$C$8,IF(Raw!$Q110&gt;$C$8,IF(Raw!$N110&gt;$C$9,IF(Raw!$N110&lt;$A$9,IF(Raw!$X110&gt;$C$9,IF(Raw!$X110&lt;$A$9,Raw!S110,-999),-999),-999),-999),-999),-999)</f>
        <v>1.4210199999999999</v>
      </c>
      <c r="M110" s="9">
        <f>Raw!Q110</f>
        <v>0.98987599999999998</v>
      </c>
      <c r="N110" s="9">
        <f>IF(Raw!$G110&gt;$C$8,IF(Raw!$Q110&gt;$C$8,IF(Raw!$N110&gt;$C$9,IF(Raw!$N110&lt;$A$9,IF(Raw!$X110&gt;$C$9,IF(Raw!$X110&lt;$A$9,Raw!V110,-999),-999),-999),-999),-999),-999)</f>
        <v>687.9</v>
      </c>
      <c r="O110" s="9">
        <f>IF(Raw!$G110&gt;$C$8,IF(Raw!$Q110&gt;$C$8,IF(Raw!$N110&gt;$C$9,IF(Raw!$N110&lt;$A$9,IF(Raw!$X110&gt;$C$9,IF(Raw!$X110&lt;$A$9,Raw!W110,-999),-999),-999),-999),-999),-999)</f>
        <v>4.6141000000000001E-2</v>
      </c>
      <c r="P110" s="9">
        <f>IF(Raw!$G110&gt;$C$8,IF(Raw!$Q110&gt;$C$8,IF(Raw!$N110&gt;$C$9,IF(Raw!$N110&lt;$A$9,IF(Raw!$X110&gt;$C$9,IF(Raw!$X110&lt;$A$9,Raw!X110,-999),-999),-999),-999),-999),-999)</f>
        <v>413</v>
      </c>
      <c r="R110" s="9">
        <f t="shared" si="20"/>
        <v>0.42920000000000003</v>
      </c>
      <c r="S110" s="9">
        <f t="shared" si="21"/>
        <v>0.31218109995104898</v>
      </c>
      <c r="T110" s="9">
        <f t="shared" si="22"/>
        <v>0.51978199999999997</v>
      </c>
      <c r="U110" s="9">
        <f t="shared" si="23"/>
        <v>0.36578091793218953</v>
      </c>
      <c r="V110" s="15">
        <f t="shared" si="16"/>
        <v>0</v>
      </c>
      <c r="X110" s="11">
        <f t="shared" si="24"/>
        <v>9.270799999999998E+18</v>
      </c>
      <c r="Y110" s="11">
        <f t="shared" si="25"/>
        <v>6.5079999999999988E-18</v>
      </c>
      <c r="Z110" s="11">
        <f t="shared" si="26"/>
        <v>4.9199999999999992E-4</v>
      </c>
      <c r="AA110" s="16">
        <f t="shared" si="27"/>
        <v>2.8828741260474338E-2</v>
      </c>
      <c r="AB110" s="9">
        <f t="shared" si="17"/>
        <v>0.91622266078985182</v>
      </c>
      <c r="AC110" s="9">
        <f t="shared" si="18"/>
        <v>0.9711712587395257</v>
      </c>
      <c r="AD110" s="15">
        <f t="shared" si="19"/>
        <v>58.595002561939722</v>
      </c>
      <c r="AE110" s="3">
        <f t="shared" si="28"/>
        <v>783.5631999999996</v>
      </c>
      <c r="AF110" s="2">
        <f t="shared" si="29"/>
        <v>0.25</v>
      </c>
      <c r="AG110" s="9">
        <f t="shared" si="30"/>
        <v>1.6486872171804084E-2</v>
      </c>
      <c r="AH110" s="2">
        <f t="shared" si="31"/>
        <v>0.79779116420830587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45.9</v>
      </c>
      <c r="D111" s="15">
        <f>IF(C111&gt;0.5,Raw!D111*D$11,-999)</f>
        <v>15.4</v>
      </c>
      <c r="E111" s="9">
        <f>IF(Raw!$G111&gt;$C$8,IF(Raw!$Q111&gt;$C$8,IF(Raw!$N111&gt;$C$9,IF(Raw!$N111&lt;$A$9,IF(Raw!$X111&gt;$C$9,IF(Raw!$X111&lt;$A$9,Raw!H111,-999),-999),-999),-999),-999),-999)</f>
        <v>0.96008800000000005</v>
      </c>
      <c r="F111" s="9">
        <f>IF(Raw!$G111&gt;$C$8,IF(Raw!$Q111&gt;$C$8,IF(Raw!$N111&gt;$C$9,IF(Raw!$N111&lt;$A$9,IF(Raw!$X111&gt;$C$9,IF(Raw!$X111&lt;$A$9,Raw!I111,-999),-999),-999),-999),-999),-999)</f>
        <v>1.3868879999999999</v>
      </c>
      <c r="G111" s="9">
        <f>Raw!G111</f>
        <v>0.97882800000000003</v>
      </c>
      <c r="H111" s="9">
        <f>IF(Raw!$G111&gt;$C$8,IF(Raw!$Q111&gt;$C$8,IF(Raw!$N111&gt;$C$9,IF(Raw!$N111&lt;$A$9,IF(Raw!$X111&gt;$C$9,IF(Raw!$X111&lt;$A$9,Raw!L111,-999),-999),-999),-999),-999),-999)</f>
        <v>630.20000000000005</v>
      </c>
      <c r="I111" s="9">
        <f>IF(Raw!$G111&gt;$C$8,IF(Raw!$Q111&gt;$C$8,IF(Raw!$N111&gt;$C$9,IF(Raw!$N111&lt;$A$9,IF(Raw!$X111&gt;$C$9,IF(Raw!$X111&lt;$A$9,Raw!M111,-999),-999),-999),-999),-999),-999)</f>
        <v>0.24410899999999999</v>
      </c>
      <c r="J111" s="9">
        <f>IF(Raw!$G111&gt;$C$8,IF(Raw!$Q111&gt;$C$8,IF(Raw!$N111&gt;$C$9,IF(Raw!$N111&lt;$A$9,IF(Raw!$X111&gt;$C$9,IF(Raw!$X111&lt;$A$9,Raw!N111,-999),-999),-999),-999),-999),-999)</f>
        <v>389</v>
      </c>
      <c r="K111" s="9">
        <f>IF(Raw!$G111&gt;$C$8,IF(Raw!$Q111&gt;$C$8,IF(Raw!$N111&gt;$C$9,IF(Raw!$N111&lt;$A$9,IF(Raw!$X111&gt;$C$9,IF(Raw!$X111&lt;$A$9,Raw!R111,-999),-999),-999),-999),-999),-999)</f>
        <v>0.96591099999999996</v>
      </c>
      <c r="L111" s="9">
        <f>IF(Raw!$G111&gt;$C$8,IF(Raw!$Q111&gt;$C$8,IF(Raw!$N111&gt;$C$9,IF(Raw!$N111&lt;$A$9,IF(Raw!$X111&gt;$C$9,IF(Raw!$X111&lt;$A$9,Raw!S111,-999),-999),-999),-999),-999),-999)</f>
        <v>1.540308</v>
      </c>
      <c r="M111" s="9">
        <f>Raw!Q111</f>
        <v>0.99154500000000001</v>
      </c>
      <c r="N111" s="9">
        <f>IF(Raw!$G111&gt;$C$8,IF(Raw!$Q111&gt;$C$8,IF(Raw!$N111&gt;$C$9,IF(Raw!$N111&lt;$A$9,IF(Raw!$X111&gt;$C$9,IF(Raw!$X111&lt;$A$9,Raw!V111,-999),-999),-999),-999),-999),-999)</f>
        <v>683.7</v>
      </c>
      <c r="O111" s="9">
        <f>IF(Raw!$G111&gt;$C$8,IF(Raw!$Q111&gt;$C$8,IF(Raw!$N111&gt;$C$9,IF(Raw!$N111&lt;$A$9,IF(Raw!$X111&gt;$C$9,IF(Raw!$X111&lt;$A$9,Raw!W111,-999),-999),-999),-999),-999),-999)</f>
        <v>0.25790999999999997</v>
      </c>
      <c r="P111" s="9">
        <f>IF(Raw!$G111&gt;$C$8,IF(Raw!$Q111&gt;$C$8,IF(Raw!$N111&gt;$C$9,IF(Raw!$N111&lt;$A$9,IF(Raw!$X111&gt;$C$9,IF(Raw!$X111&lt;$A$9,Raw!X111,-999),-999),-999),-999),-999),-999)</f>
        <v>482</v>
      </c>
      <c r="R111" s="9">
        <f t="shared" si="20"/>
        <v>0.42679999999999985</v>
      </c>
      <c r="S111" s="9">
        <f t="shared" si="21"/>
        <v>0.30773934160508987</v>
      </c>
      <c r="T111" s="9">
        <f t="shared" si="22"/>
        <v>0.57439700000000005</v>
      </c>
      <c r="U111" s="9">
        <f t="shared" si="23"/>
        <v>0.37291048283849726</v>
      </c>
      <c r="V111" s="15">
        <f t="shared" si="16"/>
        <v>0</v>
      </c>
      <c r="X111" s="11">
        <f t="shared" si="24"/>
        <v>9.270799999999998E+18</v>
      </c>
      <c r="Y111" s="11">
        <f t="shared" si="25"/>
        <v>6.3020000000000001E-18</v>
      </c>
      <c r="Z111" s="11">
        <f t="shared" si="26"/>
        <v>3.8899999999999997E-4</v>
      </c>
      <c r="AA111" s="16">
        <f t="shared" si="27"/>
        <v>2.2222116593216438E-2</v>
      </c>
      <c r="AB111" s="9">
        <f t="shared" si="17"/>
        <v>0.97867531710479372</v>
      </c>
      <c r="AC111" s="9">
        <f t="shared" si="18"/>
        <v>0.97777788340678351</v>
      </c>
      <c r="AD111" s="15">
        <f t="shared" si="19"/>
        <v>57.126263735774899</v>
      </c>
      <c r="AE111" s="3">
        <f t="shared" si="28"/>
        <v>758.76079999999979</v>
      </c>
      <c r="AF111" s="2">
        <f t="shared" si="29"/>
        <v>0.25</v>
      </c>
      <c r="AG111" s="9">
        <f t="shared" si="30"/>
        <v>1.6386909686513199E-2</v>
      </c>
      <c r="AH111" s="2">
        <f t="shared" si="31"/>
        <v>0.79295403156808586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44.8</v>
      </c>
      <c r="D112" s="15">
        <f>IF(C112&gt;0.5,Raw!D112*D$11,-999)</f>
        <v>16.3</v>
      </c>
      <c r="E112" s="9">
        <f>IF(Raw!$G112&gt;$C$8,IF(Raw!$Q112&gt;$C$8,IF(Raw!$N112&gt;$C$9,IF(Raw!$N112&lt;$A$9,IF(Raw!$X112&gt;$C$9,IF(Raw!$X112&lt;$A$9,Raw!H112,-999),-999),-999),-999),-999),-999)</f>
        <v>0.94369800000000004</v>
      </c>
      <c r="F112" s="9">
        <f>IF(Raw!$G112&gt;$C$8,IF(Raw!$Q112&gt;$C$8,IF(Raw!$N112&gt;$C$9,IF(Raw!$N112&lt;$A$9,IF(Raw!$X112&gt;$C$9,IF(Raw!$X112&lt;$A$9,Raw!I112,-999),-999),-999),-999),-999),-999)</f>
        <v>1.3747590000000001</v>
      </c>
      <c r="G112" s="9">
        <f>Raw!G112</f>
        <v>0.98397900000000005</v>
      </c>
      <c r="H112" s="9">
        <f>IF(Raw!$G112&gt;$C$8,IF(Raw!$Q112&gt;$C$8,IF(Raw!$N112&gt;$C$9,IF(Raw!$N112&lt;$A$9,IF(Raw!$X112&gt;$C$9,IF(Raw!$X112&lt;$A$9,Raw!L112,-999),-999),-999),-999),-999),-999)</f>
        <v>598.70000000000005</v>
      </c>
      <c r="I112" s="9">
        <f>IF(Raw!$G112&gt;$C$8,IF(Raw!$Q112&gt;$C$8,IF(Raw!$N112&gt;$C$9,IF(Raw!$N112&lt;$A$9,IF(Raw!$X112&gt;$C$9,IF(Raw!$X112&lt;$A$9,Raw!M112,-999),-999),-999),-999),-999),-999)</f>
        <v>0.17621300000000001</v>
      </c>
      <c r="J112" s="9">
        <f>IF(Raw!$G112&gt;$C$8,IF(Raw!$Q112&gt;$C$8,IF(Raw!$N112&gt;$C$9,IF(Raw!$N112&lt;$A$9,IF(Raw!$X112&gt;$C$9,IF(Raw!$X112&lt;$A$9,Raw!N112,-999),-999),-999),-999),-999),-999)</f>
        <v>846</v>
      </c>
      <c r="K112" s="9">
        <f>IF(Raw!$G112&gt;$C$8,IF(Raw!$Q112&gt;$C$8,IF(Raw!$N112&gt;$C$9,IF(Raw!$N112&lt;$A$9,IF(Raw!$X112&gt;$C$9,IF(Raw!$X112&lt;$A$9,Raw!R112,-999),-999),-999),-999),-999),-999)</f>
        <v>0.89483999999999997</v>
      </c>
      <c r="L112" s="9">
        <f>IF(Raw!$G112&gt;$C$8,IF(Raw!$Q112&gt;$C$8,IF(Raw!$N112&gt;$C$9,IF(Raw!$N112&lt;$A$9,IF(Raw!$X112&gt;$C$9,IF(Raw!$X112&lt;$A$9,Raw!S112,-999),-999),-999),-999),-999),-999)</f>
        <v>1.4066099999999999</v>
      </c>
      <c r="M112" s="9">
        <f>Raw!Q112</f>
        <v>0.98743999999999998</v>
      </c>
      <c r="N112" s="9">
        <f>IF(Raw!$G112&gt;$C$8,IF(Raw!$Q112&gt;$C$8,IF(Raw!$N112&gt;$C$9,IF(Raw!$N112&lt;$A$9,IF(Raw!$X112&gt;$C$9,IF(Raw!$X112&lt;$A$9,Raw!V112,-999),-999),-999),-999),-999),-999)</f>
        <v>642.20000000000005</v>
      </c>
      <c r="O112" s="9">
        <f>IF(Raw!$G112&gt;$C$8,IF(Raw!$Q112&gt;$C$8,IF(Raw!$N112&gt;$C$9,IF(Raw!$N112&lt;$A$9,IF(Raw!$X112&gt;$C$9,IF(Raw!$X112&lt;$A$9,Raw!W112,-999),-999),-999),-999),-999),-999)</f>
        <v>7.2732000000000005E-2</v>
      </c>
      <c r="P112" s="9">
        <f>IF(Raw!$G112&gt;$C$8,IF(Raw!$Q112&gt;$C$8,IF(Raw!$N112&gt;$C$9,IF(Raw!$N112&lt;$A$9,IF(Raw!$X112&gt;$C$9,IF(Raw!$X112&lt;$A$9,Raw!X112,-999),-999),-999),-999),-999),-999)</f>
        <v>596</v>
      </c>
      <c r="R112" s="9">
        <f t="shared" si="20"/>
        <v>0.43106100000000003</v>
      </c>
      <c r="S112" s="9">
        <f t="shared" si="21"/>
        <v>0.3135538665322431</v>
      </c>
      <c r="T112" s="9">
        <f t="shared" si="22"/>
        <v>0.51176999999999995</v>
      </c>
      <c r="U112" s="9">
        <f t="shared" si="23"/>
        <v>0.36383219229210656</v>
      </c>
      <c r="V112" s="15">
        <f t="shared" si="16"/>
        <v>0</v>
      </c>
      <c r="X112" s="11">
        <f t="shared" si="24"/>
        <v>9.8125999999999959E+18</v>
      </c>
      <c r="Y112" s="11">
        <f t="shared" si="25"/>
        <v>5.9869999999999998E-18</v>
      </c>
      <c r="Z112" s="11">
        <f t="shared" si="26"/>
        <v>8.4599999999999996E-4</v>
      </c>
      <c r="AA112" s="16">
        <f t="shared" si="27"/>
        <v>4.7347622099924672E-2</v>
      </c>
      <c r="AB112" s="9">
        <f t="shared" si="17"/>
        <v>0.91907109256207842</v>
      </c>
      <c r="AC112" s="9">
        <f t="shared" si="18"/>
        <v>0.95265237790007529</v>
      </c>
      <c r="AD112" s="15">
        <f t="shared" si="19"/>
        <v>55.966456382889675</v>
      </c>
      <c r="AE112" s="3">
        <f t="shared" si="28"/>
        <v>720.83479999999975</v>
      </c>
      <c r="AF112" s="2">
        <f t="shared" si="29"/>
        <v>0.25</v>
      </c>
      <c r="AG112" s="9">
        <f t="shared" si="30"/>
        <v>1.5663383477390238E-2</v>
      </c>
      <c r="AH112" s="2">
        <f t="shared" si="31"/>
        <v>0.75794297484996564</v>
      </c>
    </row>
    <row r="113" spans="1:34">
      <c r="A113" s="1">
        <f>Raw!A113</f>
        <v>100</v>
      </c>
      <c r="B113" s="14">
        <f>Raw!B113</f>
        <v>0.46315972222222218</v>
      </c>
      <c r="C113" s="15">
        <f>Raw!C113</f>
        <v>43.5</v>
      </c>
      <c r="D113" s="15">
        <f>IF(C113&gt;0.5,Raw!D113*D$11,-999)</f>
        <v>17.2</v>
      </c>
      <c r="E113" s="9">
        <f>IF(Raw!$G113&gt;$C$8,IF(Raw!$Q113&gt;$C$8,IF(Raw!$N113&gt;$C$9,IF(Raw!$N113&lt;$A$9,IF(Raw!$X113&gt;$C$9,IF(Raw!$X113&lt;$A$9,Raw!H113,-999),-999),-999),-999),-999),-999)</f>
        <v>0.949048</v>
      </c>
      <c r="F113" s="9">
        <f>IF(Raw!$G113&gt;$C$8,IF(Raw!$Q113&gt;$C$8,IF(Raw!$N113&gt;$C$9,IF(Raw!$N113&lt;$A$9,IF(Raw!$X113&gt;$C$9,IF(Raw!$X113&lt;$A$9,Raw!I113,-999),-999),-999),-999),-999),-999)</f>
        <v>1.3533539999999999</v>
      </c>
      <c r="G113" s="9">
        <f>Raw!G113</f>
        <v>0.97790900000000003</v>
      </c>
      <c r="H113" s="9">
        <f>IF(Raw!$G113&gt;$C$8,IF(Raw!$Q113&gt;$C$8,IF(Raw!$N113&gt;$C$9,IF(Raw!$N113&lt;$A$9,IF(Raw!$X113&gt;$C$9,IF(Raw!$X113&lt;$A$9,Raw!L113,-999),-999),-999),-999),-999),-999)</f>
        <v>667.4</v>
      </c>
      <c r="I113" s="9">
        <f>IF(Raw!$G113&gt;$C$8,IF(Raw!$Q113&gt;$C$8,IF(Raw!$N113&gt;$C$9,IF(Raw!$N113&lt;$A$9,IF(Raw!$X113&gt;$C$9,IF(Raw!$X113&lt;$A$9,Raw!M113,-999),-999),-999),-999),-999),-999)</f>
        <v>0.25097000000000003</v>
      </c>
      <c r="J113" s="9">
        <f>IF(Raw!$G113&gt;$C$8,IF(Raw!$Q113&gt;$C$8,IF(Raw!$N113&gt;$C$9,IF(Raw!$N113&lt;$A$9,IF(Raw!$X113&gt;$C$9,IF(Raw!$X113&lt;$A$9,Raw!N113,-999),-999),-999),-999),-999),-999)</f>
        <v>352</v>
      </c>
      <c r="K113" s="9">
        <f>IF(Raw!$G113&gt;$C$8,IF(Raw!$Q113&gt;$C$8,IF(Raw!$N113&gt;$C$9,IF(Raw!$N113&lt;$A$9,IF(Raw!$X113&gt;$C$9,IF(Raw!$X113&lt;$A$9,Raw!R113,-999),-999),-999),-999),-999),-999)</f>
        <v>0.91331799999999996</v>
      </c>
      <c r="L113" s="9">
        <f>IF(Raw!$G113&gt;$C$8,IF(Raw!$Q113&gt;$C$8,IF(Raw!$N113&gt;$C$9,IF(Raw!$N113&lt;$A$9,IF(Raw!$X113&gt;$C$9,IF(Raw!$X113&lt;$A$9,Raw!S113,-999),-999),-999),-999),-999),-999)</f>
        <v>1.4126300000000001</v>
      </c>
      <c r="M113" s="9">
        <f>Raw!Q113</f>
        <v>0.98768699999999998</v>
      </c>
      <c r="N113" s="9">
        <f>IF(Raw!$G113&gt;$C$8,IF(Raw!$Q113&gt;$C$8,IF(Raw!$N113&gt;$C$9,IF(Raw!$N113&lt;$A$9,IF(Raw!$X113&gt;$C$9,IF(Raw!$X113&lt;$A$9,Raw!V113,-999),-999),-999),-999),-999),-999)</f>
        <v>617.6</v>
      </c>
      <c r="O113" s="9">
        <f>IF(Raw!$G113&gt;$C$8,IF(Raw!$Q113&gt;$C$8,IF(Raw!$N113&gt;$C$9,IF(Raw!$N113&lt;$A$9,IF(Raw!$X113&gt;$C$9,IF(Raw!$X113&lt;$A$9,Raw!W113,-999),-999),-999),-999),-999),-999)</f>
        <v>0.120976</v>
      </c>
      <c r="P113" s="9">
        <f>IF(Raw!$G113&gt;$C$8,IF(Raw!$Q113&gt;$C$8,IF(Raw!$N113&gt;$C$9,IF(Raw!$N113&lt;$A$9,IF(Raw!$X113&gt;$C$9,IF(Raw!$X113&lt;$A$9,Raw!X113,-999),-999),-999),-999),-999),-999)</f>
        <v>353</v>
      </c>
      <c r="R113" s="9">
        <f t="shared" si="20"/>
        <v>0.40430599999999994</v>
      </c>
      <c r="S113" s="9">
        <f t="shared" si="21"/>
        <v>0.29874371376594738</v>
      </c>
      <c r="T113" s="9">
        <f t="shared" si="22"/>
        <v>0.49931200000000009</v>
      </c>
      <c r="U113" s="9">
        <f t="shared" si="23"/>
        <v>0.35346269015948978</v>
      </c>
      <c r="V113" s="15">
        <f t="shared" si="16"/>
        <v>0</v>
      </c>
      <c r="X113" s="11">
        <f t="shared" si="24"/>
        <v>1.0354399999999996E+19</v>
      </c>
      <c r="Y113" s="11">
        <f t="shared" si="25"/>
        <v>6.6739999999999993E-18</v>
      </c>
      <c r="Z113" s="11">
        <f t="shared" si="26"/>
        <v>3.5199999999999999E-4</v>
      </c>
      <c r="AA113" s="16">
        <f t="shared" si="27"/>
        <v>2.374739679391134E-2</v>
      </c>
      <c r="AB113" s="9">
        <f t="shared" si="17"/>
        <v>0.92517536018796143</v>
      </c>
      <c r="AC113" s="9">
        <f t="shared" si="18"/>
        <v>0.97625260320608864</v>
      </c>
      <c r="AD113" s="15">
        <f t="shared" si="19"/>
        <v>67.464195437248136</v>
      </c>
      <c r="AE113" s="3">
        <f t="shared" si="28"/>
        <v>803.54959999999971</v>
      </c>
      <c r="AF113" s="2">
        <f t="shared" si="29"/>
        <v>0.25</v>
      </c>
      <c r="AG113" s="9">
        <f t="shared" si="30"/>
        <v>1.8343135391304076E-2</v>
      </c>
      <c r="AH113" s="2">
        <f t="shared" si="31"/>
        <v>0.88761477535357924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42.4</v>
      </c>
      <c r="D114" s="15">
        <f>IF(C114&gt;0.5,Raw!D114*D$11,-999)</f>
        <v>18.100000000000001</v>
      </c>
      <c r="E114" s="9">
        <f>IF(Raw!$G114&gt;$C$8,IF(Raw!$Q114&gt;$C$8,IF(Raw!$N114&gt;$C$9,IF(Raw!$N114&lt;$A$9,IF(Raw!$X114&gt;$C$9,IF(Raw!$X114&lt;$A$9,Raw!H114,-999),-999),-999),-999),-999),-999)</f>
        <v>0.95850100000000005</v>
      </c>
      <c r="F114" s="9">
        <f>IF(Raw!$G114&gt;$C$8,IF(Raw!$Q114&gt;$C$8,IF(Raw!$N114&gt;$C$9,IF(Raw!$N114&lt;$A$9,IF(Raw!$X114&gt;$C$9,IF(Raw!$X114&lt;$A$9,Raw!I114,-999),-999),-999),-999),-999),-999)</f>
        <v>1.395648</v>
      </c>
      <c r="G114" s="9">
        <f>Raw!G114</f>
        <v>0.98467899999999997</v>
      </c>
      <c r="H114" s="9">
        <f>IF(Raw!$G114&gt;$C$8,IF(Raw!$Q114&gt;$C$8,IF(Raw!$N114&gt;$C$9,IF(Raw!$N114&lt;$A$9,IF(Raw!$X114&gt;$C$9,IF(Raw!$X114&lt;$A$9,Raw!L114,-999),-999),-999),-999),-999),-999)</f>
        <v>632.6</v>
      </c>
      <c r="I114" s="9">
        <f>IF(Raw!$G114&gt;$C$8,IF(Raw!$Q114&gt;$C$8,IF(Raw!$N114&gt;$C$9,IF(Raw!$N114&lt;$A$9,IF(Raw!$X114&gt;$C$9,IF(Raw!$X114&lt;$A$9,Raw!M114,-999),-999),-999),-999),-999),-999)</f>
        <v>0.120751</v>
      </c>
      <c r="J114" s="9">
        <f>IF(Raw!$G114&gt;$C$8,IF(Raw!$Q114&gt;$C$8,IF(Raw!$N114&gt;$C$9,IF(Raw!$N114&lt;$A$9,IF(Raw!$X114&gt;$C$9,IF(Raw!$X114&lt;$A$9,Raw!N114,-999),-999),-999),-999),-999),-999)</f>
        <v>455</v>
      </c>
      <c r="K114" s="9">
        <f>IF(Raw!$G114&gt;$C$8,IF(Raw!$Q114&gt;$C$8,IF(Raw!$N114&gt;$C$9,IF(Raw!$N114&lt;$A$9,IF(Raw!$X114&gt;$C$9,IF(Raw!$X114&lt;$A$9,Raw!R114,-999),-999),-999),-999),-999),-999)</f>
        <v>0.90653099999999998</v>
      </c>
      <c r="L114" s="9">
        <f>IF(Raw!$G114&gt;$C$8,IF(Raw!$Q114&gt;$C$8,IF(Raw!$N114&gt;$C$9,IF(Raw!$N114&lt;$A$9,IF(Raw!$X114&gt;$C$9,IF(Raw!$X114&lt;$A$9,Raw!S114,-999),-999),-999),-999),-999),-999)</f>
        <v>1.4447749999999999</v>
      </c>
      <c r="M114" s="9">
        <f>Raw!Q114</f>
        <v>0.99201700000000004</v>
      </c>
      <c r="N114" s="9">
        <f>IF(Raw!$G114&gt;$C$8,IF(Raw!$Q114&gt;$C$8,IF(Raw!$N114&gt;$C$9,IF(Raw!$N114&lt;$A$9,IF(Raw!$X114&gt;$C$9,IF(Raw!$X114&lt;$A$9,Raw!V114,-999),-999),-999),-999),-999),-999)</f>
        <v>620.4</v>
      </c>
      <c r="O114" s="9">
        <f>IF(Raw!$G114&gt;$C$8,IF(Raw!$Q114&gt;$C$8,IF(Raw!$N114&gt;$C$9,IF(Raw!$N114&lt;$A$9,IF(Raw!$X114&gt;$C$9,IF(Raw!$X114&lt;$A$9,Raw!W114,-999),-999),-999),-999),-999),-999)</f>
        <v>1.9000000000000001E-5</v>
      </c>
      <c r="P114" s="9">
        <f>IF(Raw!$G114&gt;$C$8,IF(Raw!$Q114&gt;$C$8,IF(Raw!$N114&gt;$C$9,IF(Raw!$N114&lt;$A$9,IF(Raw!$X114&gt;$C$9,IF(Raw!$X114&lt;$A$9,Raw!X114,-999),-999),-999),-999),-999),-999)</f>
        <v>497</v>
      </c>
      <c r="R114" s="9">
        <f t="shared" si="20"/>
        <v>0.43714699999999995</v>
      </c>
      <c r="S114" s="9">
        <f t="shared" si="21"/>
        <v>0.31322152863759339</v>
      </c>
      <c r="T114" s="9">
        <f t="shared" si="22"/>
        <v>0.53824399999999994</v>
      </c>
      <c r="U114" s="9">
        <f t="shared" si="23"/>
        <v>0.37254520600093438</v>
      </c>
      <c r="V114" s="15">
        <f t="shared" si="16"/>
        <v>0</v>
      </c>
      <c r="X114" s="11">
        <f t="shared" si="24"/>
        <v>1.0896199999999998E+19</v>
      </c>
      <c r="Y114" s="11">
        <f t="shared" si="25"/>
        <v>6.3260000000000001E-18</v>
      </c>
      <c r="Z114" s="11">
        <f t="shared" si="26"/>
        <v>4.55E-4</v>
      </c>
      <c r="AA114" s="16">
        <f t="shared" si="27"/>
        <v>3.0409141711664475E-2</v>
      </c>
      <c r="AB114" s="9">
        <f t="shared" si="17"/>
        <v>0.92289853807145306</v>
      </c>
      <c r="AC114" s="9">
        <f t="shared" si="18"/>
        <v>0.96959085828833558</v>
      </c>
      <c r="AD114" s="15">
        <f t="shared" si="19"/>
        <v>66.833278487174681</v>
      </c>
      <c r="AE114" s="3">
        <f t="shared" si="28"/>
        <v>761.65039999999976</v>
      </c>
      <c r="AF114" s="2">
        <f t="shared" si="29"/>
        <v>0.25</v>
      </c>
      <c r="AG114" s="9">
        <f t="shared" si="30"/>
        <v>1.91526288474787E-2</v>
      </c>
      <c r="AH114" s="2">
        <f t="shared" si="31"/>
        <v>0.92678574241699951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41.2</v>
      </c>
      <c r="D115" s="15">
        <f>IF(C115&gt;0.5,Raw!D115*D$11,-999)</f>
        <v>19</v>
      </c>
      <c r="E115" s="9">
        <f>IF(Raw!$G115&gt;$C$8,IF(Raw!$Q115&gt;$C$8,IF(Raw!$N115&gt;$C$9,IF(Raw!$N115&lt;$A$9,IF(Raw!$X115&gt;$C$9,IF(Raw!$X115&lt;$A$9,Raw!H115,-999),-999),-999),-999),-999),-999)</f>
        <v>1.021693</v>
      </c>
      <c r="F115" s="9">
        <f>IF(Raw!$G115&gt;$C$8,IF(Raw!$Q115&gt;$C$8,IF(Raw!$N115&gt;$C$9,IF(Raw!$N115&lt;$A$9,IF(Raw!$X115&gt;$C$9,IF(Raw!$X115&lt;$A$9,Raw!I115,-999),-999),-999),-999),-999),-999)</f>
        <v>1.519266</v>
      </c>
      <c r="G115" s="9">
        <f>Raw!G115</f>
        <v>0.98799000000000003</v>
      </c>
      <c r="H115" s="9">
        <f>IF(Raw!$G115&gt;$C$8,IF(Raw!$Q115&gt;$C$8,IF(Raw!$N115&gt;$C$9,IF(Raw!$N115&lt;$A$9,IF(Raw!$X115&gt;$C$9,IF(Raw!$X115&lt;$A$9,Raw!L115,-999),-999),-999),-999),-999),-999)</f>
        <v>651.5</v>
      </c>
      <c r="I115" s="9">
        <f>IF(Raw!$G115&gt;$C$8,IF(Raw!$Q115&gt;$C$8,IF(Raw!$N115&gt;$C$9,IF(Raw!$N115&lt;$A$9,IF(Raw!$X115&gt;$C$9,IF(Raw!$X115&lt;$A$9,Raw!M115,-999),-999),-999),-999),-999),-999)</f>
        <v>0.15549099999999999</v>
      </c>
      <c r="J115" s="9">
        <f>IF(Raw!$G115&gt;$C$8,IF(Raw!$Q115&gt;$C$8,IF(Raw!$N115&gt;$C$9,IF(Raw!$N115&lt;$A$9,IF(Raw!$X115&gt;$C$9,IF(Raw!$X115&lt;$A$9,Raw!N115,-999),-999),-999),-999),-999),-999)</f>
        <v>377</v>
      </c>
      <c r="K115" s="9">
        <f>IF(Raw!$G115&gt;$C$8,IF(Raw!$Q115&gt;$C$8,IF(Raw!$N115&gt;$C$9,IF(Raw!$N115&lt;$A$9,IF(Raw!$X115&gt;$C$9,IF(Raw!$X115&lt;$A$9,Raw!R115,-999),-999),-999),-999),-999),-999)</f>
        <v>0.91079600000000005</v>
      </c>
      <c r="L115" s="9">
        <f>IF(Raw!$G115&gt;$C$8,IF(Raw!$Q115&gt;$C$8,IF(Raw!$N115&gt;$C$9,IF(Raw!$N115&lt;$A$9,IF(Raw!$X115&gt;$C$9,IF(Raw!$X115&lt;$A$9,Raw!S115,-999),-999),-999),-999),-999),-999)</f>
        <v>1.4601420000000001</v>
      </c>
      <c r="M115" s="9">
        <f>Raw!Q115</f>
        <v>0.98848400000000003</v>
      </c>
      <c r="N115" s="9">
        <f>IF(Raw!$G115&gt;$C$8,IF(Raw!$Q115&gt;$C$8,IF(Raw!$N115&gt;$C$9,IF(Raw!$N115&lt;$A$9,IF(Raw!$X115&gt;$C$9,IF(Raw!$X115&lt;$A$9,Raw!V115,-999),-999),-999),-999),-999),-999)</f>
        <v>640.4</v>
      </c>
      <c r="O115" s="9">
        <f>IF(Raw!$G115&gt;$C$8,IF(Raw!$Q115&gt;$C$8,IF(Raw!$N115&gt;$C$9,IF(Raw!$N115&lt;$A$9,IF(Raw!$X115&gt;$C$9,IF(Raw!$X115&lt;$A$9,Raw!W115,-999),-999),-999),-999),-999),-999)</f>
        <v>2.325E-2</v>
      </c>
      <c r="P115" s="9">
        <f>IF(Raw!$G115&gt;$C$8,IF(Raw!$Q115&gt;$C$8,IF(Raw!$N115&gt;$C$9,IF(Raw!$N115&lt;$A$9,IF(Raw!$X115&gt;$C$9,IF(Raw!$X115&lt;$A$9,Raw!X115,-999),-999),-999),-999),-999),-999)</f>
        <v>478</v>
      </c>
      <c r="R115" s="9">
        <f t="shared" si="20"/>
        <v>0.49757300000000004</v>
      </c>
      <c r="S115" s="9">
        <f t="shared" si="21"/>
        <v>0.32750881017544003</v>
      </c>
      <c r="T115" s="9">
        <f t="shared" si="22"/>
        <v>0.549346</v>
      </c>
      <c r="U115" s="9">
        <f t="shared" si="23"/>
        <v>0.37622779154356217</v>
      </c>
      <c r="V115" s="15">
        <f t="shared" si="16"/>
        <v>0</v>
      </c>
      <c r="X115" s="11">
        <f t="shared" si="24"/>
        <v>1.1437999999999998E+19</v>
      </c>
      <c r="Y115" s="11">
        <f t="shared" si="25"/>
        <v>6.5149999999999996E-18</v>
      </c>
      <c r="Z115" s="11">
        <f t="shared" si="26"/>
        <v>3.77E-4</v>
      </c>
      <c r="AA115" s="16">
        <f t="shared" si="27"/>
        <v>2.7325822861130829E-2</v>
      </c>
      <c r="AB115" s="9">
        <f t="shared" si="17"/>
        <v>0.92580733148547079</v>
      </c>
      <c r="AC115" s="9">
        <f t="shared" si="18"/>
        <v>0.97267417713886928</v>
      </c>
      <c r="AD115" s="15">
        <f t="shared" si="19"/>
        <v>72.482288756315214</v>
      </c>
      <c r="AE115" s="3">
        <f t="shared" si="28"/>
        <v>784.40599999999972</v>
      </c>
      <c r="AF115" s="2">
        <f t="shared" si="29"/>
        <v>0.25</v>
      </c>
      <c r="AG115" s="9">
        <f t="shared" si="30"/>
        <v>2.0976808788316339E-2</v>
      </c>
      <c r="AH115" s="2">
        <f t="shared" si="31"/>
        <v>1.0150568604047514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40.1</v>
      </c>
      <c r="D116" s="15">
        <f>IF(C116&gt;0.5,Raw!D116*D$11,-999)</f>
        <v>19.899999999999999</v>
      </c>
      <c r="E116" s="9">
        <f>IF(Raw!$G116&gt;$C$8,IF(Raw!$Q116&gt;$C$8,IF(Raw!$N116&gt;$C$9,IF(Raw!$N116&lt;$A$9,IF(Raw!$X116&gt;$C$9,IF(Raw!$X116&lt;$A$9,Raw!H116,-999),-999),-999),-999),-999),-999)</f>
        <v>0.98219699999999999</v>
      </c>
      <c r="F116" s="9">
        <f>IF(Raw!$G116&gt;$C$8,IF(Raw!$Q116&gt;$C$8,IF(Raw!$N116&gt;$C$9,IF(Raw!$N116&lt;$A$9,IF(Raw!$X116&gt;$C$9,IF(Raw!$X116&lt;$A$9,Raw!I116,-999),-999),-999),-999),-999),-999)</f>
        <v>1.4167719999999999</v>
      </c>
      <c r="G116" s="9">
        <f>Raw!G116</f>
        <v>0.977634</v>
      </c>
      <c r="H116" s="9">
        <f>IF(Raw!$G116&gt;$C$8,IF(Raw!$Q116&gt;$C$8,IF(Raw!$N116&gt;$C$9,IF(Raw!$N116&lt;$A$9,IF(Raw!$X116&gt;$C$9,IF(Raw!$X116&lt;$A$9,Raw!L116,-999),-999),-999),-999),-999),-999)</f>
        <v>630.29999999999995</v>
      </c>
      <c r="I116" s="9">
        <f>IF(Raw!$G116&gt;$C$8,IF(Raw!$Q116&gt;$C$8,IF(Raw!$N116&gt;$C$9,IF(Raw!$N116&lt;$A$9,IF(Raw!$X116&gt;$C$9,IF(Raw!$X116&lt;$A$9,Raw!M116,-999),-999),-999),-999),-999),-999)</f>
        <v>9.3567999999999998E-2</v>
      </c>
      <c r="J116" s="9">
        <f>IF(Raw!$G116&gt;$C$8,IF(Raw!$Q116&gt;$C$8,IF(Raw!$N116&gt;$C$9,IF(Raw!$N116&lt;$A$9,IF(Raw!$X116&gt;$C$9,IF(Raw!$X116&lt;$A$9,Raw!N116,-999),-999),-999),-999),-999),-999)</f>
        <v>526</v>
      </c>
      <c r="K116" s="9">
        <f>IF(Raw!$G116&gt;$C$8,IF(Raw!$Q116&gt;$C$8,IF(Raw!$N116&gt;$C$9,IF(Raw!$N116&lt;$A$9,IF(Raw!$X116&gt;$C$9,IF(Raw!$X116&lt;$A$9,Raw!R116,-999),-999),-999),-999),-999),-999)</f>
        <v>0.93594999999999995</v>
      </c>
      <c r="L116" s="9">
        <f>IF(Raw!$G116&gt;$C$8,IF(Raw!$Q116&gt;$C$8,IF(Raw!$N116&gt;$C$9,IF(Raw!$N116&lt;$A$9,IF(Raw!$X116&gt;$C$9,IF(Raw!$X116&lt;$A$9,Raw!S116,-999),-999),-999),-999),-999),-999)</f>
        <v>1.4695609999999999</v>
      </c>
      <c r="M116" s="9">
        <f>Raw!Q116</f>
        <v>0.98803600000000003</v>
      </c>
      <c r="N116" s="9">
        <f>IF(Raw!$G116&gt;$C$8,IF(Raw!$Q116&gt;$C$8,IF(Raw!$N116&gt;$C$9,IF(Raw!$N116&lt;$A$9,IF(Raw!$X116&gt;$C$9,IF(Raw!$X116&lt;$A$9,Raw!V116,-999),-999),-999),-999),-999),-999)</f>
        <v>671.7</v>
      </c>
      <c r="O116" s="9">
        <f>IF(Raw!$G116&gt;$C$8,IF(Raw!$Q116&gt;$C$8,IF(Raw!$N116&gt;$C$9,IF(Raw!$N116&lt;$A$9,IF(Raw!$X116&gt;$C$9,IF(Raw!$X116&lt;$A$9,Raw!W116,-999),-999),-999),-999),-999),-999)</f>
        <v>0.15257299999999999</v>
      </c>
      <c r="P116" s="9">
        <f>IF(Raw!$G116&gt;$C$8,IF(Raw!$Q116&gt;$C$8,IF(Raw!$N116&gt;$C$9,IF(Raw!$N116&lt;$A$9,IF(Raw!$X116&gt;$C$9,IF(Raw!$X116&lt;$A$9,Raw!X116,-999),-999),-999),-999),-999),-999)</f>
        <v>357</v>
      </c>
      <c r="R116" s="9">
        <f t="shared" si="20"/>
        <v>0.43457499999999993</v>
      </c>
      <c r="S116" s="9">
        <f t="shared" si="21"/>
        <v>0.30673601680439755</v>
      </c>
      <c r="T116" s="9">
        <f t="shared" si="22"/>
        <v>0.53361099999999995</v>
      </c>
      <c r="U116" s="9">
        <f t="shared" si="23"/>
        <v>0.36310911898179116</v>
      </c>
      <c r="V116" s="15">
        <f t="shared" si="16"/>
        <v>0</v>
      </c>
      <c r="X116" s="11">
        <f t="shared" si="24"/>
        <v>1.1979799999999998E+19</v>
      </c>
      <c r="Y116" s="11">
        <f t="shared" si="25"/>
        <v>6.3029999999999995E-18</v>
      </c>
      <c r="Z116" s="11">
        <f t="shared" si="26"/>
        <v>5.2599999999999999E-4</v>
      </c>
      <c r="AA116" s="16">
        <f t="shared" si="27"/>
        <v>3.8200340830521401E-2</v>
      </c>
      <c r="AB116" s="9">
        <f t="shared" si="17"/>
        <v>0.95633412207091528</v>
      </c>
      <c r="AC116" s="9">
        <f t="shared" si="18"/>
        <v>0.96179965916947863</v>
      </c>
      <c r="AD116" s="15">
        <f t="shared" si="19"/>
        <v>72.62422211125741</v>
      </c>
      <c r="AE116" s="3">
        <f t="shared" si="28"/>
        <v>758.88119999999969</v>
      </c>
      <c r="AF116" s="2">
        <f t="shared" si="29"/>
        <v>0.25</v>
      </c>
      <c r="AG116" s="9">
        <f t="shared" si="30"/>
        <v>2.028501331350507E-2</v>
      </c>
      <c r="AH116" s="2">
        <f t="shared" si="31"/>
        <v>0.98158123740649705</v>
      </c>
    </row>
    <row r="117" spans="1:34">
      <c r="A117" s="1">
        <f>Raw!A117</f>
        <v>104</v>
      </c>
      <c r="B117" s="14">
        <f>Raw!B117</f>
        <v>0.46337962962962959</v>
      </c>
      <c r="C117" s="15">
        <f>Raw!C117</f>
        <v>38.799999999999997</v>
      </c>
      <c r="D117" s="15">
        <f>IF(C117&gt;0.5,Raw!D117*D$11,-999)</f>
        <v>20.8</v>
      </c>
      <c r="E117" s="9">
        <f>IF(Raw!$G117&gt;$C$8,IF(Raw!$Q117&gt;$C$8,IF(Raw!$N117&gt;$C$9,IF(Raw!$N117&lt;$A$9,IF(Raw!$X117&gt;$C$9,IF(Raw!$X117&lt;$A$9,Raw!H117,-999),-999),-999),-999),-999),-999)</f>
        <v>0.97219599999999995</v>
      </c>
      <c r="F117" s="9">
        <f>IF(Raw!$G117&gt;$C$8,IF(Raw!$Q117&gt;$C$8,IF(Raw!$N117&gt;$C$9,IF(Raw!$N117&lt;$A$9,IF(Raw!$X117&gt;$C$9,IF(Raw!$X117&lt;$A$9,Raw!I117,-999),-999),-999),-999),-999),-999)</f>
        <v>1.413837</v>
      </c>
      <c r="G117" s="9">
        <f>Raw!G117</f>
        <v>0.97233099999999995</v>
      </c>
      <c r="H117" s="9">
        <f>IF(Raw!$G117&gt;$C$8,IF(Raw!$Q117&gt;$C$8,IF(Raw!$N117&gt;$C$9,IF(Raw!$N117&lt;$A$9,IF(Raw!$X117&gt;$C$9,IF(Raw!$X117&lt;$A$9,Raw!L117,-999),-999),-999),-999),-999),-999)</f>
        <v>614.6</v>
      </c>
      <c r="I117" s="9">
        <f>IF(Raw!$G117&gt;$C$8,IF(Raw!$Q117&gt;$C$8,IF(Raw!$N117&gt;$C$9,IF(Raw!$N117&lt;$A$9,IF(Raw!$X117&gt;$C$9,IF(Raw!$X117&lt;$A$9,Raw!M117,-999),-999),-999),-999),-999),-999)</f>
        <v>3.8544000000000002E-2</v>
      </c>
      <c r="J117" s="9">
        <f>IF(Raw!$G117&gt;$C$8,IF(Raw!$Q117&gt;$C$8,IF(Raw!$N117&gt;$C$9,IF(Raw!$N117&lt;$A$9,IF(Raw!$X117&gt;$C$9,IF(Raw!$X117&lt;$A$9,Raw!N117,-999),-999),-999),-999),-999),-999)</f>
        <v>636</v>
      </c>
      <c r="K117" s="9">
        <f>IF(Raw!$G117&gt;$C$8,IF(Raw!$Q117&gt;$C$8,IF(Raw!$N117&gt;$C$9,IF(Raw!$N117&lt;$A$9,IF(Raw!$X117&gt;$C$9,IF(Raw!$X117&lt;$A$9,Raw!R117,-999),-999),-999),-999),-999),-999)</f>
        <v>0.94294500000000003</v>
      </c>
      <c r="L117" s="9">
        <f>IF(Raw!$G117&gt;$C$8,IF(Raw!$Q117&gt;$C$8,IF(Raw!$N117&gt;$C$9,IF(Raw!$N117&lt;$A$9,IF(Raw!$X117&gt;$C$9,IF(Raw!$X117&lt;$A$9,Raw!S117,-999),-999),-999),-999),-999),-999)</f>
        <v>1.5333319999999999</v>
      </c>
      <c r="M117" s="9">
        <f>Raw!Q117</f>
        <v>0.98323700000000003</v>
      </c>
      <c r="N117" s="9">
        <f>IF(Raw!$G117&gt;$C$8,IF(Raw!$Q117&gt;$C$8,IF(Raw!$N117&gt;$C$9,IF(Raw!$N117&lt;$A$9,IF(Raw!$X117&gt;$C$9,IF(Raw!$X117&lt;$A$9,Raw!V117,-999),-999),-999),-999),-999),-999)</f>
        <v>653.79999999999995</v>
      </c>
      <c r="O117" s="9">
        <f>IF(Raw!$G117&gt;$C$8,IF(Raw!$Q117&gt;$C$8,IF(Raw!$N117&gt;$C$9,IF(Raw!$N117&lt;$A$9,IF(Raw!$X117&gt;$C$9,IF(Raw!$X117&lt;$A$9,Raw!W117,-999),-999),-999),-999),-999),-999)</f>
        <v>9.6248E-2</v>
      </c>
      <c r="P117" s="9">
        <f>IF(Raw!$G117&gt;$C$8,IF(Raw!$Q117&gt;$C$8,IF(Raw!$N117&gt;$C$9,IF(Raw!$N117&lt;$A$9,IF(Raw!$X117&gt;$C$9,IF(Raw!$X117&lt;$A$9,Raw!X117,-999),-999),-999),-999),-999),-999)</f>
        <v>407</v>
      </c>
      <c r="R117" s="9">
        <f t="shared" si="20"/>
        <v>0.44164100000000006</v>
      </c>
      <c r="S117" s="9">
        <f t="shared" si="21"/>
        <v>0.31237052078846433</v>
      </c>
      <c r="T117" s="9">
        <f t="shared" si="22"/>
        <v>0.59038699999999988</v>
      </c>
      <c r="U117" s="9">
        <f t="shared" si="23"/>
        <v>0.38503533481333457</v>
      </c>
      <c r="V117" s="15">
        <f t="shared" si="16"/>
        <v>0</v>
      </c>
      <c r="X117" s="11">
        <f t="shared" si="24"/>
        <v>1.2521599999999998E+19</v>
      </c>
      <c r="Y117" s="11">
        <f t="shared" si="25"/>
        <v>6.1460000000000003E-18</v>
      </c>
      <c r="Z117" s="11">
        <f t="shared" si="26"/>
        <v>6.3599999999999996E-4</v>
      </c>
      <c r="AA117" s="16">
        <f t="shared" si="27"/>
        <v>4.6661288402593176E-2</v>
      </c>
      <c r="AB117" s="9">
        <f t="shared" si="17"/>
        <v>0.97049321807614186</v>
      </c>
      <c r="AC117" s="9">
        <f t="shared" si="18"/>
        <v>0.95333871159740668</v>
      </c>
      <c r="AD117" s="15">
        <f t="shared" si="19"/>
        <v>73.366805664454674</v>
      </c>
      <c r="AE117" s="3">
        <f t="shared" si="28"/>
        <v>739.97839999999985</v>
      </c>
      <c r="AF117" s="2">
        <f t="shared" si="29"/>
        <v>0.25</v>
      </c>
      <c r="AG117" s="9">
        <f t="shared" si="30"/>
        <v>2.1729855833229353E-2</v>
      </c>
      <c r="AH117" s="2">
        <f t="shared" si="31"/>
        <v>1.0514964150033626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37.700000000000003</v>
      </c>
      <c r="D118" s="15">
        <f>IF(C118&gt;0.5,Raw!D118*D$11,-999)</f>
        <v>21.7</v>
      </c>
      <c r="E118" s="9">
        <f>IF(Raw!$G118&gt;$C$8,IF(Raw!$Q118&gt;$C$8,IF(Raw!$N118&gt;$C$9,IF(Raw!$N118&lt;$A$9,IF(Raw!$X118&gt;$C$9,IF(Raw!$X118&lt;$A$9,Raw!H118,-999),-999),-999),-999),-999),-999)</f>
        <v>0.97961299999999996</v>
      </c>
      <c r="F118" s="9">
        <f>IF(Raw!$G118&gt;$C$8,IF(Raw!$Q118&gt;$C$8,IF(Raw!$N118&gt;$C$9,IF(Raw!$N118&lt;$A$9,IF(Raw!$X118&gt;$C$9,IF(Raw!$X118&lt;$A$9,Raw!I118,-999),-999),-999),-999),-999),-999)</f>
        <v>1.4164289999999999</v>
      </c>
      <c r="G118" s="9">
        <f>Raw!G118</f>
        <v>0.97799700000000001</v>
      </c>
      <c r="H118" s="9">
        <f>IF(Raw!$G118&gt;$C$8,IF(Raw!$Q118&gt;$C$8,IF(Raw!$N118&gt;$C$9,IF(Raw!$N118&lt;$A$9,IF(Raw!$X118&gt;$C$9,IF(Raw!$X118&lt;$A$9,Raw!L118,-999),-999),-999),-999),-999),-999)</f>
        <v>637.70000000000005</v>
      </c>
      <c r="I118" s="9">
        <f>IF(Raw!$G118&gt;$C$8,IF(Raw!$Q118&gt;$C$8,IF(Raw!$N118&gt;$C$9,IF(Raw!$N118&lt;$A$9,IF(Raw!$X118&gt;$C$9,IF(Raw!$X118&lt;$A$9,Raw!M118,-999),-999),-999),-999),-999),-999)</f>
        <v>0.115508</v>
      </c>
      <c r="J118" s="9">
        <f>IF(Raw!$G118&gt;$C$8,IF(Raw!$Q118&gt;$C$8,IF(Raw!$N118&gt;$C$9,IF(Raw!$N118&lt;$A$9,IF(Raw!$X118&gt;$C$9,IF(Raw!$X118&lt;$A$9,Raw!N118,-999),-999),-999),-999),-999),-999)</f>
        <v>510</v>
      </c>
      <c r="K118" s="9">
        <f>IF(Raw!$G118&gt;$C$8,IF(Raw!$Q118&gt;$C$8,IF(Raw!$N118&gt;$C$9,IF(Raw!$N118&lt;$A$9,IF(Raw!$X118&gt;$C$9,IF(Raw!$X118&lt;$A$9,Raw!R118,-999),-999),-999),-999),-999),-999)</f>
        <v>0.93347000000000002</v>
      </c>
      <c r="L118" s="9">
        <f>IF(Raw!$G118&gt;$C$8,IF(Raw!$Q118&gt;$C$8,IF(Raw!$N118&gt;$C$9,IF(Raw!$N118&lt;$A$9,IF(Raw!$X118&gt;$C$9,IF(Raw!$X118&lt;$A$9,Raw!S118,-999),-999),-999),-999),-999),-999)</f>
        <v>1.4874830000000001</v>
      </c>
      <c r="M118" s="9">
        <f>Raw!Q118</f>
        <v>0.98892000000000002</v>
      </c>
      <c r="N118" s="9">
        <f>IF(Raw!$G118&gt;$C$8,IF(Raw!$Q118&gt;$C$8,IF(Raw!$N118&gt;$C$9,IF(Raw!$N118&lt;$A$9,IF(Raw!$X118&gt;$C$9,IF(Raw!$X118&lt;$A$9,Raw!V118,-999),-999),-999),-999),-999),-999)</f>
        <v>628.5</v>
      </c>
      <c r="O118" s="9">
        <f>IF(Raw!$G118&gt;$C$8,IF(Raw!$Q118&gt;$C$8,IF(Raw!$N118&gt;$C$9,IF(Raw!$N118&lt;$A$9,IF(Raw!$X118&gt;$C$9,IF(Raw!$X118&lt;$A$9,Raw!W118,-999),-999),-999),-999),-999),-999)</f>
        <v>2.5159999999999998E-2</v>
      </c>
      <c r="P118" s="9">
        <f>IF(Raw!$G118&gt;$C$8,IF(Raw!$Q118&gt;$C$8,IF(Raw!$N118&gt;$C$9,IF(Raw!$N118&lt;$A$9,IF(Raw!$X118&gt;$C$9,IF(Raw!$X118&lt;$A$9,Raw!X118,-999),-999),-999),-999),-999),-999)</f>
        <v>467</v>
      </c>
      <c r="R118" s="9">
        <f t="shared" si="20"/>
        <v>0.43681599999999998</v>
      </c>
      <c r="S118" s="9">
        <f t="shared" si="21"/>
        <v>0.30839244324989112</v>
      </c>
      <c r="T118" s="9">
        <f t="shared" si="22"/>
        <v>0.55401300000000009</v>
      </c>
      <c r="U118" s="9">
        <f t="shared" si="23"/>
        <v>0.37244997085680981</v>
      </c>
      <c r="V118" s="15">
        <f t="shared" si="16"/>
        <v>0</v>
      </c>
      <c r="X118" s="11">
        <f t="shared" si="24"/>
        <v>1.3063399999999998E+19</v>
      </c>
      <c r="Y118" s="11">
        <f t="shared" si="25"/>
        <v>6.377E-18</v>
      </c>
      <c r="Z118" s="11">
        <f t="shared" si="26"/>
        <v>5.0999999999999993E-4</v>
      </c>
      <c r="AA118" s="16">
        <f t="shared" si="27"/>
        <v>4.0754231696727261E-2</v>
      </c>
      <c r="AB118" s="9">
        <f t="shared" si="17"/>
        <v>0.95604837416499899</v>
      </c>
      <c r="AC118" s="9">
        <f t="shared" si="18"/>
        <v>0.95924576830327268</v>
      </c>
      <c r="AD118" s="15">
        <f t="shared" si="19"/>
        <v>79.910258228876984</v>
      </c>
      <c r="AE118" s="3">
        <f t="shared" si="28"/>
        <v>767.79079999999976</v>
      </c>
      <c r="AF118" s="2">
        <f t="shared" si="29"/>
        <v>0.25</v>
      </c>
      <c r="AG118" s="9">
        <f t="shared" si="30"/>
        <v>2.2894287191157981E-2</v>
      </c>
      <c r="AH118" s="2">
        <f t="shared" si="31"/>
        <v>1.1078426424139971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36.200000000000003</v>
      </c>
      <c r="D119" s="15">
        <f>IF(C119&gt;0.5,Raw!D119*D$11,-999)</f>
        <v>23.5</v>
      </c>
      <c r="E119" s="9">
        <f>IF(Raw!$G119&gt;$C$8,IF(Raw!$Q119&gt;$C$8,IF(Raw!$N119&gt;$C$9,IF(Raw!$N119&lt;$A$9,IF(Raw!$X119&gt;$C$9,IF(Raw!$X119&lt;$A$9,Raw!H119,-999),-999),-999),-999),-999),-999)</f>
        <v>0.99706600000000001</v>
      </c>
      <c r="F119" s="9">
        <f>IF(Raw!$G119&gt;$C$8,IF(Raw!$Q119&gt;$C$8,IF(Raw!$N119&gt;$C$9,IF(Raw!$N119&lt;$A$9,IF(Raw!$X119&gt;$C$9,IF(Raw!$X119&lt;$A$9,Raw!I119,-999),-999),-999),-999),-999),-999)</f>
        <v>1.4244779999999999</v>
      </c>
      <c r="G119" s="9">
        <f>Raw!G119</f>
        <v>0.97955700000000001</v>
      </c>
      <c r="H119" s="9">
        <f>IF(Raw!$G119&gt;$C$8,IF(Raw!$Q119&gt;$C$8,IF(Raw!$N119&gt;$C$9,IF(Raw!$N119&lt;$A$9,IF(Raw!$X119&gt;$C$9,IF(Raw!$X119&lt;$A$9,Raw!L119,-999),-999),-999),-999),-999),-999)</f>
        <v>627.4</v>
      </c>
      <c r="I119" s="9">
        <f>IF(Raw!$G119&gt;$C$8,IF(Raw!$Q119&gt;$C$8,IF(Raw!$N119&gt;$C$9,IF(Raw!$N119&lt;$A$9,IF(Raw!$X119&gt;$C$9,IF(Raw!$X119&lt;$A$9,Raw!M119,-999),-999),-999),-999),-999),-999)</f>
        <v>0.22725200000000001</v>
      </c>
      <c r="J119" s="9">
        <f>IF(Raw!$G119&gt;$C$8,IF(Raw!$Q119&gt;$C$8,IF(Raw!$N119&gt;$C$9,IF(Raw!$N119&lt;$A$9,IF(Raw!$X119&gt;$C$9,IF(Raw!$X119&lt;$A$9,Raw!N119,-999),-999),-999),-999),-999),-999)</f>
        <v>578</v>
      </c>
      <c r="K119" s="9">
        <f>IF(Raw!$G119&gt;$C$8,IF(Raw!$Q119&gt;$C$8,IF(Raw!$N119&gt;$C$9,IF(Raw!$N119&lt;$A$9,IF(Raw!$X119&gt;$C$9,IF(Raw!$X119&lt;$A$9,Raw!R119,-999),-999),-999),-999),-999),-999)</f>
        <v>0.95238999999999996</v>
      </c>
      <c r="L119" s="9">
        <f>IF(Raw!$G119&gt;$C$8,IF(Raw!$Q119&gt;$C$8,IF(Raw!$N119&gt;$C$9,IF(Raw!$N119&lt;$A$9,IF(Raw!$X119&gt;$C$9,IF(Raw!$X119&lt;$A$9,Raw!S119,-999),-999),-999),-999),-999),-999)</f>
        <v>1.5073840000000001</v>
      </c>
      <c r="M119" s="9">
        <f>Raw!Q119</f>
        <v>0.98422100000000001</v>
      </c>
      <c r="N119" s="9">
        <f>IF(Raw!$G119&gt;$C$8,IF(Raw!$Q119&gt;$C$8,IF(Raw!$N119&gt;$C$9,IF(Raw!$N119&lt;$A$9,IF(Raw!$X119&gt;$C$9,IF(Raw!$X119&lt;$A$9,Raw!V119,-999),-999),-999),-999),-999),-999)</f>
        <v>595.1</v>
      </c>
      <c r="O119" s="9">
        <f>IF(Raw!$G119&gt;$C$8,IF(Raw!$Q119&gt;$C$8,IF(Raw!$N119&gt;$C$9,IF(Raw!$N119&lt;$A$9,IF(Raw!$X119&gt;$C$9,IF(Raw!$X119&lt;$A$9,Raw!W119,-999),-999),-999),-999),-999),-999)</f>
        <v>6.2706999999999999E-2</v>
      </c>
      <c r="P119" s="9">
        <f>IF(Raw!$G119&gt;$C$8,IF(Raw!$Q119&gt;$C$8,IF(Raw!$N119&gt;$C$9,IF(Raw!$N119&lt;$A$9,IF(Raw!$X119&gt;$C$9,IF(Raw!$X119&lt;$A$9,Raw!X119,-999),-999),-999),-999),-999),-999)</f>
        <v>514</v>
      </c>
      <c r="R119" s="9">
        <f t="shared" si="20"/>
        <v>0.4274119999999999</v>
      </c>
      <c r="S119" s="9">
        <f t="shared" si="21"/>
        <v>0.30004815799190998</v>
      </c>
      <c r="T119" s="9">
        <f t="shared" si="22"/>
        <v>0.5549940000000001</v>
      </c>
      <c r="U119" s="9">
        <f t="shared" si="23"/>
        <v>0.36818355508616257</v>
      </c>
      <c r="V119" s="15">
        <f t="shared" si="16"/>
        <v>0</v>
      </c>
      <c r="X119" s="11">
        <f t="shared" si="24"/>
        <v>1.4146999999999998E+19</v>
      </c>
      <c r="Y119" s="11">
        <f t="shared" si="25"/>
        <v>6.2739999999999991E-18</v>
      </c>
      <c r="Z119" s="11">
        <f t="shared" si="26"/>
        <v>5.7799999999999995E-4</v>
      </c>
      <c r="AA119" s="16">
        <f t="shared" si="27"/>
        <v>4.8798795010152961E-2</v>
      </c>
      <c r="AB119" s="9">
        <f t="shared" si="17"/>
        <v>0.97947303843786482</v>
      </c>
      <c r="AC119" s="9">
        <f t="shared" si="18"/>
        <v>0.95120120498984695</v>
      </c>
      <c r="AD119" s="15">
        <f t="shared" si="19"/>
        <v>84.4269809864238</v>
      </c>
      <c r="AE119" s="3">
        <f t="shared" si="28"/>
        <v>755.38959999999975</v>
      </c>
      <c r="AF119" s="2">
        <f t="shared" si="29"/>
        <v>0.25</v>
      </c>
      <c r="AG119" s="9">
        <f t="shared" si="30"/>
        <v>2.3911250772902591E-2</v>
      </c>
      <c r="AH119" s="2">
        <f t="shared" si="31"/>
        <v>1.1570529808810479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35.200000000000003</v>
      </c>
      <c r="D120" s="15">
        <f>IF(C120&gt;0.5,Raw!D120*D$11,-999)</f>
        <v>24.4</v>
      </c>
      <c r="E120" s="9">
        <f>IF(Raw!$G120&gt;$C$8,IF(Raw!$Q120&gt;$C$8,IF(Raw!$N120&gt;$C$9,IF(Raw!$N120&lt;$A$9,IF(Raw!$X120&gt;$C$9,IF(Raw!$X120&lt;$A$9,Raw!H120,-999),-999),-999),-999),-999),-999)</f>
        <v>1.007171</v>
      </c>
      <c r="F120" s="9">
        <f>IF(Raw!$G120&gt;$C$8,IF(Raw!$Q120&gt;$C$8,IF(Raw!$N120&gt;$C$9,IF(Raw!$N120&lt;$A$9,IF(Raw!$X120&gt;$C$9,IF(Raw!$X120&lt;$A$9,Raw!I120,-999),-999),-999),-999),-999),-999)</f>
        <v>1.4539489999999999</v>
      </c>
      <c r="G120" s="9">
        <f>Raw!G120</f>
        <v>0.979769</v>
      </c>
      <c r="H120" s="9">
        <f>IF(Raw!$G120&gt;$C$8,IF(Raw!$Q120&gt;$C$8,IF(Raw!$N120&gt;$C$9,IF(Raw!$N120&lt;$A$9,IF(Raw!$X120&gt;$C$9,IF(Raw!$X120&lt;$A$9,Raw!L120,-999),-999),-999),-999),-999),-999)</f>
        <v>585.70000000000005</v>
      </c>
      <c r="I120" s="9">
        <f>IF(Raw!$G120&gt;$C$8,IF(Raw!$Q120&gt;$C$8,IF(Raw!$N120&gt;$C$9,IF(Raw!$N120&lt;$A$9,IF(Raw!$X120&gt;$C$9,IF(Raw!$X120&lt;$A$9,Raw!M120,-999),-999),-999),-999),-999),-999)</f>
        <v>8.2821000000000006E-2</v>
      </c>
      <c r="J120" s="9">
        <f>IF(Raw!$G120&gt;$C$8,IF(Raw!$Q120&gt;$C$8,IF(Raw!$N120&gt;$C$9,IF(Raw!$N120&lt;$A$9,IF(Raw!$X120&gt;$C$9,IF(Raw!$X120&lt;$A$9,Raw!N120,-999),-999),-999),-999),-999),-999)</f>
        <v>582</v>
      </c>
      <c r="K120" s="9">
        <f>IF(Raw!$G120&gt;$C$8,IF(Raw!$Q120&gt;$C$8,IF(Raw!$N120&gt;$C$9,IF(Raw!$N120&lt;$A$9,IF(Raw!$X120&gt;$C$9,IF(Raw!$X120&lt;$A$9,Raw!R120,-999),-999),-999),-999),-999),-999)</f>
        <v>0.94525499999999996</v>
      </c>
      <c r="L120" s="9">
        <f>IF(Raw!$G120&gt;$C$8,IF(Raw!$Q120&gt;$C$8,IF(Raw!$N120&gt;$C$9,IF(Raw!$N120&lt;$A$9,IF(Raw!$X120&gt;$C$9,IF(Raw!$X120&lt;$A$9,Raw!S120,-999),-999),-999),-999),-999),-999)</f>
        <v>1.4827600000000001</v>
      </c>
      <c r="M120" s="9">
        <f>Raw!Q120</f>
        <v>0.98677499999999996</v>
      </c>
      <c r="N120" s="9">
        <f>IF(Raw!$G120&gt;$C$8,IF(Raw!$Q120&gt;$C$8,IF(Raw!$N120&gt;$C$9,IF(Raw!$N120&lt;$A$9,IF(Raw!$X120&gt;$C$9,IF(Raw!$X120&lt;$A$9,Raw!V120,-999),-999),-999),-999),-999),-999)</f>
        <v>599.4</v>
      </c>
      <c r="O120" s="9">
        <f>IF(Raw!$G120&gt;$C$8,IF(Raw!$Q120&gt;$C$8,IF(Raw!$N120&gt;$C$9,IF(Raw!$N120&lt;$A$9,IF(Raw!$X120&gt;$C$9,IF(Raw!$X120&lt;$A$9,Raw!W120,-999),-999),-999),-999),-999),-999)</f>
        <v>8.3643999999999996E-2</v>
      </c>
      <c r="P120" s="9">
        <f>IF(Raw!$G120&gt;$C$8,IF(Raw!$Q120&gt;$C$8,IF(Raw!$N120&gt;$C$9,IF(Raw!$N120&lt;$A$9,IF(Raw!$X120&gt;$C$9,IF(Raw!$X120&lt;$A$9,Raw!X120,-999),-999),-999),-999),-999),-999)</f>
        <v>451</v>
      </c>
      <c r="R120" s="9">
        <f t="shared" si="20"/>
        <v>0.4467779999999999</v>
      </c>
      <c r="S120" s="9">
        <f t="shared" si="21"/>
        <v>0.3072858814167484</v>
      </c>
      <c r="T120" s="9">
        <f t="shared" si="22"/>
        <v>0.53750500000000012</v>
      </c>
      <c r="U120" s="9">
        <f t="shared" si="23"/>
        <v>0.36250303488089786</v>
      </c>
      <c r="V120" s="15">
        <f t="shared" si="16"/>
        <v>0</v>
      </c>
      <c r="X120" s="11">
        <f t="shared" si="24"/>
        <v>1.4688799999999996E+19</v>
      </c>
      <c r="Y120" s="11">
        <f t="shared" si="25"/>
        <v>5.8570000000000005E-18</v>
      </c>
      <c r="Z120" s="11">
        <f t="shared" si="26"/>
        <v>5.8199999999999994E-4</v>
      </c>
      <c r="AA120" s="16">
        <f t="shared" si="27"/>
        <v>4.7683260551149409E-2</v>
      </c>
      <c r="AB120" s="9">
        <f t="shared" si="17"/>
        <v>0.97088499096254555</v>
      </c>
      <c r="AC120" s="9">
        <f t="shared" si="18"/>
        <v>0.95231673944885054</v>
      </c>
      <c r="AD120" s="15">
        <f t="shared" si="19"/>
        <v>81.930000946992109</v>
      </c>
      <c r="AE120" s="3">
        <f t="shared" si="28"/>
        <v>705.18279999999982</v>
      </c>
      <c r="AF120" s="2">
        <f t="shared" si="29"/>
        <v>0.25</v>
      </c>
      <c r="AG120" s="9">
        <f t="shared" si="30"/>
        <v>2.2846056916214982E-2</v>
      </c>
      <c r="AH120" s="2">
        <f t="shared" si="31"/>
        <v>1.1055088045097605</v>
      </c>
    </row>
    <row r="121" spans="1:34">
      <c r="A121" s="1">
        <f>Raw!A121</f>
        <v>108</v>
      </c>
      <c r="B121" s="14">
        <f>Raw!B121</f>
        <v>0.46359953703703699</v>
      </c>
      <c r="C121" s="15">
        <f>Raw!C121</f>
        <v>34.1</v>
      </c>
      <c r="D121" s="15">
        <f>IF(C121&gt;0.5,Raw!D121*D$11,-999)</f>
        <v>26.2</v>
      </c>
      <c r="E121" s="9">
        <f>IF(Raw!$G121&gt;$C$8,IF(Raw!$Q121&gt;$C$8,IF(Raw!$N121&gt;$C$9,IF(Raw!$N121&lt;$A$9,IF(Raw!$X121&gt;$C$9,IF(Raw!$X121&lt;$A$9,Raw!H121,-999),-999),-999),-999),-999),-999)</f>
        <v>0.98842799999999997</v>
      </c>
      <c r="F121" s="9">
        <f>IF(Raw!$G121&gt;$C$8,IF(Raw!$Q121&gt;$C$8,IF(Raw!$N121&gt;$C$9,IF(Raw!$N121&lt;$A$9,IF(Raw!$X121&gt;$C$9,IF(Raw!$X121&lt;$A$9,Raw!I121,-999),-999),-999),-999),-999),-999)</f>
        <v>1.3995550000000001</v>
      </c>
      <c r="G121" s="9">
        <f>Raw!G121</f>
        <v>0.984379</v>
      </c>
      <c r="H121" s="9">
        <f>IF(Raw!$G121&gt;$C$8,IF(Raw!$Q121&gt;$C$8,IF(Raw!$N121&gt;$C$9,IF(Raw!$N121&lt;$A$9,IF(Raw!$X121&gt;$C$9,IF(Raw!$X121&lt;$A$9,Raw!L121,-999),-999),-999),-999),-999),-999)</f>
        <v>607.70000000000005</v>
      </c>
      <c r="I121" s="9">
        <f>IF(Raw!$G121&gt;$C$8,IF(Raw!$Q121&gt;$C$8,IF(Raw!$N121&gt;$C$9,IF(Raw!$N121&lt;$A$9,IF(Raw!$X121&gt;$C$9,IF(Raw!$X121&lt;$A$9,Raw!M121,-999),-999),-999),-999),-999),-999)</f>
        <v>0.20993400000000001</v>
      </c>
      <c r="J121" s="9">
        <f>IF(Raw!$G121&gt;$C$8,IF(Raw!$Q121&gt;$C$8,IF(Raw!$N121&gt;$C$9,IF(Raw!$N121&lt;$A$9,IF(Raw!$X121&gt;$C$9,IF(Raw!$X121&lt;$A$9,Raw!N121,-999),-999),-999),-999),-999),-999)</f>
        <v>380</v>
      </c>
      <c r="K121" s="9">
        <f>IF(Raw!$G121&gt;$C$8,IF(Raw!$Q121&gt;$C$8,IF(Raw!$N121&gt;$C$9,IF(Raw!$N121&lt;$A$9,IF(Raw!$X121&gt;$C$9,IF(Raw!$X121&lt;$A$9,Raw!R121,-999),-999),-999),-999),-999),-999)</f>
        <v>0.94981499999999996</v>
      </c>
      <c r="L121" s="9">
        <f>IF(Raw!$G121&gt;$C$8,IF(Raw!$Q121&gt;$C$8,IF(Raw!$N121&gt;$C$9,IF(Raw!$N121&lt;$A$9,IF(Raw!$X121&gt;$C$9,IF(Raw!$X121&lt;$A$9,Raw!S121,-999),-999),-999),-999),-999),-999)</f>
        <v>1.4733890000000001</v>
      </c>
      <c r="M121" s="9">
        <f>Raw!Q121</f>
        <v>0.98964099999999999</v>
      </c>
      <c r="N121" s="9">
        <f>IF(Raw!$G121&gt;$C$8,IF(Raw!$Q121&gt;$C$8,IF(Raw!$N121&gt;$C$9,IF(Raw!$N121&lt;$A$9,IF(Raw!$X121&gt;$C$9,IF(Raw!$X121&lt;$A$9,Raw!V121,-999),-999),-999),-999),-999),-999)</f>
        <v>616.1</v>
      </c>
      <c r="O121" s="9">
        <f>IF(Raw!$G121&gt;$C$8,IF(Raw!$Q121&gt;$C$8,IF(Raw!$N121&gt;$C$9,IF(Raw!$N121&lt;$A$9,IF(Raw!$X121&gt;$C$9,IF(Raw!$X121&lt;$A$9,Raw!W121,-999),-999),-999),-999),-999),-999)</f>
        <v>0.153028</v>
      </c>
      <c r="P121" s="9">
        <f>IF(Raw!$G121&gt;$C$8,IF(Raw!$Q121&gt;$C$8,IF(Raw!$N121&gt;$C$9,IF(Raw!$N121&lt;$A$9,IF(Raw!$X121&gt;$C$9,IF(Raw!$X121&lt;$A$9,Raw!X121,-999),-999),-999),-999),-999),-999)</f>
        <v>445</v>
      </c>
      <c r="R121" s="9">
        <f t="shared" si="20"/>
        <v>0.41112700000000013</v>
      </c>
      <c r="S121" s="9">
        <f t="shared" si="21"/>
        <v>0.29375551514588572</v>
      </c>
      <c r="T121" s="9">
        <f t="shared" si="22"/>
        <v>0.52357400000000009</v>
      </c>
      <c r="U121" s="9">
        <f t="shared" si="23"/>
        <v>0.355353542072053</v>
      </c>
      <c r="V121" s="15">
        <f t="shared" si="16"/>
        <v>0</v>
      </c>
      <c r="X121" s="11">
        <f t="shared" si="24"/>
        <v>1.5772399999999998E+19</v>
      </c>
      <c r="Y121" s="11">
        <f t="shared" si="25"/>
        <v>6.0770000000000001E-18</v>
      </c>
      <c r="Z121" s="11">
        <f t="shared" si="26"/>
        <v>3.7999999999999997E-4</v>
      </c>
      <c r="AA121" s="16">
        <f t="shared" si="27"/>
        <v>3.5142588933406146E-2</v>
      </c>
      <c r="AB121" s="9">
        <f t="shared" si="17"/>
        <v>0.96821474585821921</v>
      </c>
      <c r="AC121" s="9">
        <f t="shared" si="18"/>
        <v>0.96485741106659373</v>
      </c>
      <c r="AD121" s="15">
        <f t="shared" si="19"/>
        <v>92.480497193174074</v>
      </c>
      <c r="AE121" s="3">
        <f t="shared" si="28"/>
        <v>731.67079999999976</v>
      </c>
      <c r="AF121" s="2">
        <f t="shared" si="29"/>
        <v>0.25</v>
      </c>
      <c r="AG121" s="9">
        <f t="shared" si="30"/>
        <v>2.5279440192445352E-2</v>
      </c>
      <c r="AH121" s="2">
        <f t="shared" si="31"/>
        <v>1.2232589548523416</v>
      </c>
    </row>
    <row r="122" spans="1:34">
      <c r="A122" s="1">
        <f>Raw!A122</f>
        <v>109</v>
      </c>
      <c r="B122" s="14">
        <f>Raw!B122</f>
        <v>0.46365740740740741</v>
      </c>
      <c r="C122" s="15">
        <f>Raw!C122</f>
        <v>32.6</v>
      </c>
      <c r="D122" s="15">
        <f>IF(C122&gt;0.5,Raw!D122*D$11,-999)</f>
        <v>28.1</v>
      </c>
      <c r="E122" s="9">
        <f>IF(Raw!$G122&gt;$C$8,IF(Raw!$Q122&gt;$C$8,IF(Raw!$N122&gt;$C$9,IF(Raw!$N122&lt;$A$9,IF(Raw!$X122&gt;$C$9,IF(Raw!$X122&lt;$A$9,Raw!H122,-999),-999),-999),-999),-999),-999)</f>
        <v>0.98031599999999997</v>
      </c>
      <c r="F122" s="9">
        <f>IF(Raw!$G122&gt;$C$8,IF(Raw!$Q122&gt;$C$8,IF(Raw!$N122&gt;$C$9,IF(Raw!$N122&lt;$A$9,IF(Raw!$X122&gt;$C$9,IF(Raw!$X122&lt;$A$9,Raw!I122,-999),-999),-999),-999),-999),-999)</f>
        <v>1.3996390000000001</v>
      </c>
      <c r="G122" s="9">
        <f>Raw!G122</f>
        <v>0.97756399999999999</v>
      </c>
      <c r="H122" s="9">
        <f>IF(Raw!$G122&gt;$C$8,IF(Raw!$Q122&gt;$C$8,IF(Raw!$N122&gt;$C$9,IF(Raw!$N122&lt;$A$9,IF(Raw!$X122&gt;$C$9,IF(Raw!$X122&lt;$A$9,Raw!L122,-999),-999),-999),-999),-999),-999)</f>
        <v>599.20000000000005</v>
      </c>
      <c r="I122" s="9">
        <f>IF(Raw!$G122&gt;$C$8,IF(Raw!$Q122&gt;$C$8,IF(Raw!$N122&gt;$C$9,IF(Raw!$N122&lt;$A$9,IF(Raw!$X122&gt;$C$9,IF(Raw!$X122&lt;$A$9,Raw!M122,-999),-999),-999),-999),-999),-999)</f>
        <v>5.7308999999999999E-2</v>
      </c>
      <c r="J122" s="9">
        <f>IF(Raw!$G122&gt;$C$8,IF(Raw!$Q122&gt;$C$8,IF(Raw!$N122&gt;$C$9,IF(Raw!$N122&lt;$A$9,IF(Raw!$X122&gt;$C$9,IF(Raw!$X122&lt;$A$9,Raw!N122,-999),-999),-999),-999),-999),-999)</f>
        <v>368</v>
      </c>
      <c r="K122" s="9">
        <f>IF(Raw!$G122&gt;$C$8,IF(Raw!$Q122&gt;$C$8,IF(Raw!$N122&gt;$C$9,IF(Raw!$N122&lt;$A$9,IF(Raw!$X122&gt;$C$9,IF(Raw!$X122&lt;$A$9,Raw!R122,-999),-999),-999),-999),-999),-999)</f>
        <v>0.949438</v>
      </c>
      <c r="L122" s="9">
        <f>IF(Raw!$G122&gt;$C$8,IF(Raw!$Q122&gt;$C$8,IF(Raw!$N122&gt;$C$9,IF(Raw!$N122&lt;$A$9,IF(Raw!$X122&gt;$C$9,IF(Raw!$X122&lt;$A$9,Raw!S122,-999),-999),-999),-999),-999),-999)</f>
        <v>1.465373</v>
      </c>
      <c r="M122" s="9">
        <f>Raw!Q122</f>
        <v>0.98298200000000002</v>
      </c>
      <c r="N122" s="9">
        <f>IF(Raw!$G122&gt;$C$8,IF(Raw!$Q122&gt;$C$8,IF(Raw!$N122&gt;$C$9,IF(Raw!$N122&lt;$A$9,IF(Raw!$X122&gt;$C$9,IF(Raw!$X122&lt;$A$9,Raw!V122,-999),-999),-999),-999),-999),-999)</f>
        <v>627</v>
      </c>
      <c r="O122" s="9">
        <f>IF(Raw!$G122&gt;$C$8,IF(Raw!$Q122&gt;$C$8,IF(Raw!$N122&gt;$C$9,IF(Raw!$N122&lt;$A$9,IF(Raw!$X122&gt;$C$9,IF(Raw!$X122&lt;$A$9,Raw!W122,-999),-999),-999),-999),-999),-999)</f>
        <v>0.15692300000000001</v>
      </c>
      <c r="P122" s="9">
        <f>IF(Raw!$G122&gt;$C$8,IF(Raw!$Q122&gt;$C$8,IF(Raw!$N122&gt;$C$9,IF(Raw!$N122&lt;$A$9,IF(Raw!$X122&gt;$C$9,IF(Raw!$X122&lt;$A$9,Raw!X122,-999),-999),-999),-999),-999),-999)</f>
        <v>399</v>
      </c>
      <c r="R122" s="9">
        <f t="shared" si="20"/>
        <v>0.41932300000000011</v>
      </c>
      <c r="S122" s="9">
        <f t="shared" si="21"/>
        <v>0.29959368094201438</v>
      </c>
      <c r="T122" s="9">
        <f t="shared" si="22"/>
        <v>0.51593500000000003</v>
      </c>
      <c r="U122" s="9">
        <f t="shared" si="23"/>
        <v>0.35208441809696234</v>
      </c>
      <c r="V122" s="15">
        <f t="shared" si="16"/>
        <v>0</v>
      </c>
      <c r="X122" s="11">
        <f t="shared" si="24"/>
        <v>1.6916199999999998E+19</v>
      </c>
      <c r="Y122" s="11">
        <f t="shared" si="25"/>
        <v>5.9920000000000002E-18</v>
      </c>
      <c r="Z122" s="11">
        <f t="shared" si="26"/>
        <v>3.68E-4</v>
      </c>
      <c r="AA122" s="16">
        <f t="shared" si="27"/>
        <v>3.5959824828957619E-2</v>
      </c>
      <c r="AB122" s="9">
        <f t="shared" si="17"/>
        <v>0.96799093222312826</v>
      </c>
      <c r="AC122" s="9">
        <f t="shared" si="18"/>
        <v>0.96404017517104235</v>
      </c>
      <c r="AD122" s="15">
        <f t="shared" si="19"/>
        <v>97.716915296080472</v>
      </c>
      <c r="AE122" s="3">
        <f t="shared" si="28"/>
        <v>721.43679999999983</v>
      </c>
      <c r="AF122" s="2">
        <f t="shared" si="29"/>
        <v>0.25</v>
      </c>
      <c r="AG122" s="9">
        <f t="shared" si="30"/>
        <v>2.6465079430962039E-2</v>
      </c>
      <c r="AH122" s="2">
        <f t="shared" si="31"/>
        <v>1.2806314205675151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31.7</v>
      </c>
      <c r="D123" s="15">
        <f>IF(C123&gt;0.5,Raw!D123*D$11,-999)</f>
        <v>29</v>
      </c>
      <c r="E123" s="9">
        <f>IF(Raw!$G123&gt;$C$8,IF(Raw!$Q123&gt;$C$8,IF(Raw!$N123&gt;$C$9,IF(Raw!$N123&lt;$A$9,IF(Raw!$X123&gt;$C$9,IF(Raw!$X123&lt;$A$9,Raw!H123,-999),-999),-999),-999),-999),-999)</f>
        <v>1.0248120000000001</v>
      </c>
      <c r="F123" s="9">
        <f>IF(Raw!$G123&gt;$C$8,IF(Raw!$Q123&gt;$C$8,IF(Raw!$N123&gt;$C$9,IF(Raw!$N123&lt;$A$9,IF(Raw!$X123&gt;$C$9,IF(Raw!$X123&lt;$A$9,Raw!I123,-999),-999),-999),-999),-999),-999)</f>
        <v>1.4441040000000001</v>
      </c>
      <c r="G123" s="9">
        <f>Raw!G123</f>
        <v>0.97700100000000001</v>
      </c>
      <c r="H123" s="9">
        <f>IF(Raw!$G123&gt;$C$8,IF(Raw!$Q123&gt;$C$8,IF(Raw!$N123&gt;$C$9,IF(Raw!$N123&lt;$A$9,IF(Raw!$X123&gt;$C$9,IF(Raw!$X123&lt;$A$9,Raw!L123,-999),-999),-999),-999),-999),-999)</f>
        <v>605.4</v>
      </c>
      <c r="I123" s="9">
        <f>IF(Raw!$G123&gt;$C$8,IF(Raw!$Q123&gt;$C$8,IF(Raw!$N123&gt;$C$9,IF(Raw!$N123&lt;$A$9,IF(Raw!$X123&gt;$C$9,IF(Raw!$X123&lt;$A$9,Raw!M123,-999),-999),-999),-999),-999),-999)</f>
        <v>0.24133599999999999</v>
      </c>
      <c r="J123" s="9">
        <f>IF(Raw!$G123&gt;$C$8,IF(Raw!$Q123&gt;$C$8,IF(Raw!$N123&gt;$C$9,IF(Raw!$N123&lt;$A$9,IF(Raw!$X123&gt;$C$9,IF(Raw!$X123&lt;$A$9,Raw!N123,-999),-999),-999),-999),-999),-999)</f>
        <v>589</v>
      </c>
      <c r="K123" s="9">
        <f>IF(Raw!$G123&gt;$C$8,IF(Raw!$Q123&gt;$C$8,IF(Raw!$N123&gt;$C$9,IF(Raw!$N123&lt;$A$9,IF(Raw!$X123&gt;$C$9,IF(Raw!$X123&lt;$A$9,Raw!R123,-999),-999),-999),-999),-999),-999)</f>
        <v>0.95992699999999997</v>
      </c>
      <c r="L123" s="9">
        <f>IF(Raw!$G123&gt;$C$8,IF(Raw!$Q123&gt;$C$8,IF(Raw!$N123&gt;$C$9,IF(Raw!$N123&lt;$A$9,IF(Raw!$X123&gt;$C$9,IF(Raw!$X123&lt;$A$9,Raw!S123,-999),-999),-999),-999),-999),-999)</f>
        <v>1.5376510000000001</v>
      </c>
      <c r="M123" s="9">
        <f>Raw!Q123</f>
        <v>0.98797199999999996</v>
      </c>
      <c r="N123" s="9">
        <f>IF(Raw!$G123&gt;$C$8,IF(Raw!$Q123&gt;$C$8,IF(Raw!$N123&gt;$C$9,IF(Raw!$N123&lt;$A$9,IF(Raw!$X123&gt;$C$9,IF(Raw!$X123&lt;$A$9,Raw!V123,-999),-999),-999),-999),-999),-999)</f>
        <v>599.79999999999995</v>
      </c>
      <c r="O123" s="9">
        <f>IF(Raw!$G123&gt;$C$8,IF(Raw!$Q123&gt;$C$8,IF(Raw!$N123&gt;$C$9,IF(Raw!$N123&lt;$A$9,IF(Raw!$X123&gt;$C$9,IF(Raw!$X123&lt;$A$9,Raw!W123,-999),-999),-999),-999),-999),-999)</f>
        <v>3.4999999999999997E-5</v>
      </c>
      <c r="P123" s="9">
        <f>IF(Raw!$G123&gt;$C$8,IF(Raw!$Q123&gt;$C$8,IF(Raw!$N123&gt;$C$9,IF(Raw!$N123&lt;$A$9,IF(Raw!$X123&gt;$C$9,IF(Raw!$X123&lt;$A$9,Raw!X123,-999),-999),-999),-999),-999),-999)</f>
        <v>414</v>
      </c>
      <c r="R123" s="9">
        <f t="shared" si="20"/>
        <v>0.419292</v>
      </c>
      <c r="S123" s="9">
        <f t="shared" si="21"/>
        <v>0.29034750959764671</v>
      </c>
      <c r="T123" s="9">
        <f t="shared" si="22"/>
        <v>0.57772400000000013</v>
      </c>
      <c r="U123" s="9">
        <f t="shared" si="23"/>
        <v>0.37571854731665383</v>
      </c>
      <c r="V123" s="15">
        <f t="shared" si="16"/>
        <v>0</v>
      </c>
      <c r="X123" s="11">
        <f t="shared" si="24"/>
        <v>1.7457999999999998E+19</v>
      </c>
      <c r="Y123" s="11">
        <f t="shared" si="25"/>
        <v>6.0539999999999995E-18</v>
      </c>
      <c r="Z123" s="11">
        <f t="shared" si="26"/>
        <v>5.8900000000000001E-4</v>
      </c>
      <c r="AA123" s="16">
        <f t="shared" si="27"/>
        <v>5.8603655683687021E-2</v>
      </c>
      <c r="AB123" s="9">
        <f t="shared" si="17"/>
        <v>0.99378373837620237</v>
      </c>
      <c r="AC123" s="9">
        <f t="shared" si="18"/>
        <v>0.94139634431631303</v>
      </c>
      <c r="AD123" s="15">
        <f t="shared" si="19"/>
        <v>99.496868732915146</v>
      </c>
      <c r="AE123" s="3">
        <f t="shared" si="28"/>
        <v>728.90159999999969</v>
      </c>
      <c r="AF123" s="2">
        <f t="shared" si="29"/>
        <v>0.25</v>
      </c>
      <c r="AG123" s="9">
        <f t="shared" si="30"/>
        <v>2.8756014602220516E-2</v>
      </c>
      <c r="AH123" s="2">
        <f t="shared" si="31"/>
        <v>1.3914885812441031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30.1</v>
      </c>
      <c r="D124" s="15">
        <f>IF(C124&gt;0.5,Raw!D124*D$11,-999)</f>
        <v>31.7</v>
      </c>
      <c r="E124" s="9">
        <f>IF(Raw!$G124&gt;$C$8,IF(Raw!$Q124&gt;$C$8,IF(Raw!$N124&gt;$C$9,IF(Raw!$N124&lt;$A$9,IF(Raw!$X124&gt;$C$9,IF(Raw!$X124&lt;$A$9,Raw!H124,-999),-999),-999),-999),-999),-999)</f>
        <v>0.991815</v>
      </c>
      <c r="F124" s="9">
        <f>IF(Raw!$G124&gt;$C$8,IF(Raw!$Q124&gt;$C$8,IF(Raw!$N124&gt;$C$9,IF(Raw!$N124&lt;$A$9,IF(Raw!$X124&gt;$C$9,IF(Raw!$X124&lt;$A$9,Raw!I124,-999),-999),-999),-999),-999),-999)</f>
        <v>1.4536629999999999</v>
      </c>
      <c r="G124" s="9">
        <f>Raw!G124</f>
        <v>0.97710200000000003</v>
      </c>
      <c r="H124" s="9">
        <f>IF(Raw!$G124&gt;$C$8,IF(Raw!$Q124&gt;$C$8,IF(Raw!$N124&gt;$C$9,IF(Raw!$N124&lt;$A$9,IF(Raw!$X124&gt;$C$9,IF(Raw!$X124&lt;$A$9,Raw!L124,-999),-999),-999),-999),-999),-999)</f>
        <v>566.1</v>
      </c>
      <c r="I124" s="9">
        <f>IF(Raw!$G124&gt;$C$8,IF(Raw!$Q124&gt;$C$8,IF(Raw!$N124&gt;$C$9,IF(Raw!$N124&lt;$A$9,IF(Raw!$X124&gt;$C$9,IF(Raw!$X124&lt;$A$9,Raw!M124,-999),-999),-999),-999),-999),-999)</f>
        <v>1.35E-4</v>
      </c>
      <c r="J124" s="9">
        <f>IF(Raw!$G124&gt;$C$8,IF(Raw!$Q124&gt;$C$8,IF(Raw!$N124&gt;$C$9,IF(Raw!$N124&lt;$A$9,IF(Raw!$X124&gt;$C$9,IF(Raw!$X124&lt;$A$9,Raw!N124,-999),-999),-999),-999),-999),-999)</f>
        <v>442</v>
      </c>
      <c r="K124" s="9">
        <f>IF(Raw!$G124&gt;$C$8,IF(Raw!$Q124&gt;$C$8,IF(Raw!$N124&gt;$C$9,IF(Raw!$N124&lt;$A$9,IF(Raw!$X124&gt;$C$9,IF(Raw!$X124&lt;$A$9,Raw!R124,-999),-999),-999),-999),-999),-999)</f>
        <v>0.94694800000000001</v>
      </c>
      <c r="L124" s="9">
        <f>IF(Raw!$G124&gt;$C$8,IF(Raw!$Q124&gt;$C$8,IF(Raw!$N124&gt;$C$9,IF(Raw!$N124&lt;$A$9,IF(Raw!$X124&gt;$C$9,IF(Raw!$X124&lt;$A$9,Raw!S124,-999),-999),-999),-999),-999),-999)</f>
        <v>1.4834890000000001</v>
      </c>
      <c r="M124" s="9">
        <f>Raw!Q124</f>
        <v>0.98724800000000001</v>
      </c>
      <c r="N124" s="9">
        <f>IF(Raw!$G124&gt;$C$8,IF(Raw!$Q124&gt;$C$8,IF(Raw!$N124&gt;$C$9,IF(Raw!$N124&lt;$A$9,IF(Raw!$X124&gt;$C$9,IF(Raw!$X124&lt;$A$9,Raw!V124,-999),-999),-999),-999),-999),-999)</f>
        <v>638.70000000000005</v>
      </c>
      <c r="O124" s="9">
        <f>IF(Raw!$G124&gt;$C$8,IF(Raw!$Q124&gt;$C$8,IF(Raw!$N124&gt;$C$9,IF(Raw!$N124&lt;$A$9,IF(Raw!$X124&gt;$C$9,IF(Raw!$X124&lt;$A$9,Raw!W124,-999),-999),-999),-999),-999),-999)</f>
        <v>0.108199</v>
      </c>
      <c r="P124" s="9">
        <f>IF(Raw!$G124&gt;$C$8,IF(Raw!$Q124&gt;$C$8,IF(Raw!$N124&gt;$C$9,IF(Raw!$N124&lt;$A$9,IF(Raw!$X124&gt;$C$9,IF(Raw!$X124&lt;$A$9,Raw!X124,-999),-999),-999),-999),-999),-999)</f>
        <v>418</v>
      </c>
      <c r="R124" s="9">
        <f t="shared" si="20"/>
        <v>0.46184799999999993</v>
      </c>
      <c r="S124" s="9">
        <f t="shared" si="21"/>
        <v>0.31771325265897249</v>
      </c>
      <c r="T124" s="9">
        <f t="shared" si="22"/>
        <v>0.53654100000000005</v>
      </c>
      <c r="U124" s="9">
        <f t="shared" si="23"/>
        <v>0.36167507814348471</v>
      </c>
      <c r="V124" s="15">
        <f t="shared" si="16"/>
        <v>0</v>
      </c>
      <c r="X124" s="11">
        <f t="shared" si="24"/>
        <v>1.9083399999999996E+19</v>
      </c>
      <c r="Y124" s="11">
        <f t="shared" si="25"/>
        <v>5.6610000000000002E-18</v>
      </c>
      <c r="Z124" s="11">
        <f t="shared" si="26"/>
        <v>4.4199999999999996E-4</v>
      </c>
      <c r="AA124" s="16">
        <f t="shared" si="27"/>
        <v>4.5573628561635708E-2</v>
      </c>
      <c r="AB124" s="9">
        <f t="shared" si="17"/>
        <v>0.97140012024208855</v>
      </c>
      <c r="AC124" s="9">
        <f t="shared" si="18"/>
        <v>0.9544263714383644</v>
      </c>
      <c r="AD124" s="15">
        <f t="shared" si="19"/>
        <v>103.10775692677764</v>
      </c>
      <c r="AE124" s="3">
        <f t="shared" si="28"/>
        <v>681.58439999999985</v>
      </c>
      <c r="AF124" s="2">
        <f t="shared" si="29"/>
        <v>0.25</v>
      </c>
      <c r="AG124" s="9">
        <f t="shared" si="30"/>
        <v>2.8685773879762864E-2</v>
      </c>
      <c r="AH124" s="2">
        <f t="shared" si="31"/>
        <v>1.3880896692394262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29.7</v>
      </c>
      <c r="D125" s="15">
        <f>IF(C125&gt;0.5,Raw!D125*D$11,-999)</f>
        <v>30.8</v>
      </c>
      <c r="E125" s="9">
        <f>IF(Raw!$G125&gt;$C$8,IF(Raw!$Q125&gt;$C$8,IF(Raw!$N125&gt;$C$9,IF(Raw!$N125&lt;$A$9,IF(Raw!$X125&gt;$C$9,IF(Raw!$X125&lt;$A$9,Raw!H125,-999),-999),-999),-999),-999),-999)</f>
        <v>1.000092</v>
      </c>
      <c r="F125" s="9">
        <f>IF(Raw!$G125&gt;$C$8,IF(Raw!$Q125&gt;$C$8,IF(Raw!$N125&gt;$C$9,IF(Raw!$N125&lt;$A$9,IF(Raw!$X125&gt;$C$9,IF(Raw!$X125&lt;$A$9,Raw!I125,-999),-999),-999),-999),-999),-999)</f>
        <v>1.437689</v>
      </c>
      <c r="G125" s="9">
        <f>Raw!G125</f>
        <v>0.97612399999999999</v>
      </c>
      <c r="H125" s="9">
        <f>IF(Raw!$G125&gt;$C$8,IF(Raw!$Q125&gt;$C$8,IF(Raw!$N125&gt;$C$9,IF(Raw!$N125&lt;$A$9,IF(Raw!$X125&gt;$C$9,IF(Raw!$X125&lt;$A$9,Raw!L125,-999),-999),-999),-999),-999),-999)</f>
        <v>589</v>
      </c>
      <c r="I125" s="9">
        <f>IF(Raw!$G125&gt;$C$8,IF(Raw!$Q125&gt;$C$8,IF(Raw!$N125&gt;$C$9,IF(Raw!$N125&lt;$A$9,IF(Raw!$X125&gt;$C$9,IF(Raw!$X125&lt;$A$9,Raw!M125,-999),-999),-999),-999),-999),-999)</f>
        <v>9.8576999999999998E-2</v>
      </c>
      <c r="J125" s="9">
        <f>IF(Raw!$G125&gt;$C$8,IF(Raw!$Q125&gt;$C$8,IF(Raw!$N125&gt;$C$9,IF(Raw!$N125&lt;$A$9,IF(Raw!$X125&gt;$C$9,IF(Raw!$X125&lt;$A$9,Raw!N125,-999),-999),-999),-999),-999),-999)</f>
        <v>398</v>
      </c>
      <c r="K125" s="9">
        <f>IF(Raw!$G125&gt;$C$8,IF(Raw!$Q125&gt;$C$8,IF(Raw!$N125&gt;$C$9,IF(Raw!$N125&lt;$A$9,IF(Raw!$X125&gt;$C$9,IF(Raw!$X125&lt;$A$9,Raw!R125,-999),-999),-999),-999),-999),-999)</f>
        <v>0.94503400000000004</v>
      </c>
      <c r="L125" s="9">
        <f>IF(Raw!$G125&gt;$C$8,IF(Raw!$Q125&gt;$C$8,IF(Raw!$N125&gt;$C$9,IF(Raw!$N125&lt;$A$9,IF(Raw!$X125&gt;$C$9,IF(Raw!$X125&lt;$A$9,Raw!S125,-999),-999),-999),-999),-999),-999)</f>
        <v>1.5052909999999999</v>
      </c>
      <c r="M125" s="9">
        <f>Raw!Q125</f>
        <v>0.98593900000000001</v>
      </c>
      <c r="N125" s="9">
        <f>IF(Raw!$G125&gt;$C$8,IF(Raw!$Q125&gt;$C$8,IF(Raw!$N125&gt;$C$9,IF(Raw!$N125&lt;$A$9,IF(Raw!$X125&gt;$C$9,IF(Raw!$X125&lt;$A$9,Raw!V125,-999),-999),-999),-999),-999),-999)</f>
        <v>593.5</v>
      </c>
      <c r="O125" s="9">
        <f>IF(Raw!$G125&gt;$C$8,IF(Raw!$Q125&gt;$C$8,IF(Raw!$N125&gt;$C$9,IF(Raw!$N125&lt;$A$9,IF(Raw!$X125&gt;$C$9,IF(Raw!$X125&lt;$A$9,Raw!W125,-999),-999),-999),-999),-999),-999)</f>
        <v>5.0000000000000004E-6</v>
      </c>
      <c r="P125" s="9">
        <f>IF(Raw!$G125&gt;$C$8,IF(Raw!$Q125&gt;$C$8,IF(Raw!$N125&gt;$C$9,IF(Raw!$N125&lt;$A$9,IF(Raw!$X125&gt;$C$9,IF(Raw!$X125&lt;$A$9,Raw!X125,-999),-999),-999),-999),-999),-999)</f>
        <v>484</v>
      </c>
      <c r="R125" s="9">
        <f t="shared" si="20"/>
        <v>0.43759700000000001</v>
      </c>
      <c r="S125" s="9">
        <f t="shared" si="21"/>
        <v>0.30437528561462179</v>
      </c>
      <c r="T125" s="9">
        <f t="shared" si="22"/>
        <v>0.56025699999999989</v>
      </c>
      <c r="U125" s="9">
        <f t="shared" si="23"/>
        <v>0.37219182204636841</v>
      </c>
      <c r="V125" s="15">
        <f t="shared" si="16"/>
        <v>0</v>
      </c>
      <c r="X125" s="11">
        <f t="shared" si="24"/>
        <v>1.8541599999999996E+19</v>
      </c>
      <c r="Y125" s="11">
        <f t="shared" si="25"/>
        <v>5.8899999999999995E-18</v>
      </c>
      <c r="Z125" s="11">
        <f t="shared" si="26"/>
        <v>3.9799999999999997E-4</v>
      </c>
      <c r="AA125" s="16">
        <f t="shared" si="27"/>
        <v>4.1655029152098282E-2</v>
      </c>
      <c r="AB125" s="9">
        <f t="shared" si="17"/>
        <v>0.96837152166766716</v>
      </c>
      <c r="AC125" s="9">
        <f t="shared" si="18"/>
        <v>0.95834497084790171</v>
      </c>
      <c r="AD125" s="15">
        <f t="shared" si="19"/>
        <v>104.66087726657861</v>
      </c>
      <c r="AE125" s="3">
        <f t="shared" si="28"/>
        <v>709.15599999999972</v>
      </c>
      <c r="AF125" s="2">
        <f t="shared" si="29"/>
        <v>0.25</v>
      </c>
      <c r="AG125" s="9">
        <f t="shared" si="30"/>
        <v>2.9964555851399406E-2</v>
      </c>
      <c r="AH125" s="2">
        <f t="shared" si="31"/>
        <v>1.4499692633364352</v>
      </c>
    </row>
    <row r="126" spans="1:34">
      <c r="A126" s="1">
        <f>Raw!A126</f>
        <v>113</v>
      </c>
      <c r="B126" s="14">
        <f>Raw!B126</f>
        <v>0.46387731481481481</v>
      </c>
      <c r="C126" s="15">
        <f>Raw!C126</f>
        <v>28</v>
      </c>
      <c r="D126" s="15">
        <f>IF(C126&gt;0.5,Raw!D126*D$11,-999)</f>
        <v>34.4</v>
      </c>
      <c r="E126" s="9">
        <f>IF(Raw!$G126&gt;$C$8,IF(Raw!$Q126&gt;$C$8,IF(Raw!$N126&gt;$C$9,IF(Raw!$N126&lt;$A$9,IF(Raw!$X126&gt;$C$9,IF(Raw!$X126&lt;$A$9,Raw!H126,-999),-999),-999),-999),-999),-999)</f>
        <v>0.99792999999999998</v>
      </c>
      <c r="F126" s="9">
        <f>IF(Raw!$G126&gt;$C$8,IF(Raw!$Q126&gt;$C$8,IF(Raw!$N126&gt;$C$9,IF(Raw!$N126&lt;$A$9,IF(Raw!$X126&gt;$C$9,IF(Raw!$X126&lt;$A$9,Raw!I126,-999),-999),-999),-999),-999),-999)</f>
        <v>1.4379839999999999</v>
      </c>
      <c r="G126" s="9">
        <f>Raw!G126</f>
        <v>0.98171399999999998</v>
      </c>
      <c r="H126" s="9">
        <f>IF(Raw!$G126&gt;$C$8,IF(Raw!$Q126&gt;$C$8,IF(Raw!$N126&gt;$C$9,IF(Raw!$N126&lt;$A$9,IF(Raw!$X126&gt;$C$9,IF(Raw!$X126&lt;$A$9,Raw!L126,-999),-999),-999),-999),-999),-999)</f>
        <v>544.70000000000005</v>
      </c>
      <c r="I126" s="9">
        <f>IF(Raw!$G126&gt;$C$8,IF(Raw!$Q126&gt;$C$8,IF(Raw!$N126&gt;$C$9,IF(Raw!$N126&lt;$A$9,IF(Raw!$X126&gt;$C$9,IF(Raw!$X126&lt;$A$9,Raw!M126,-999),-999),-999),-999),-999),-999)</f>
        <v>1.5999999999999999E-5</v>
      </c>
      <c r="J126" s="9">
        <f>IF(Raw!$G126&gt;$C$8,IF(Raw!$Q126&gt;$C$8,IF(Raw!$N126&gt;$C$9,IF(Raw!$N126&lt;$A$9,IF(Raw!$X126&gt;$C$9,IF(Raw!$X126&lt;$A$9,Raw!N126,-999),-999),-999),-999),-999),-999)</f>
        <v>696</v>
      </c>
      <c r="K126" s="9">
        <f>IF(Raw!$G126&gt;$C$8,IF(Raw!$Q126&gt;$C$8,IF(Raw!$N126&gt;$C$9,IF(Raw!$N126&lt;$A$9,IF(Raw!$X126&gt;$C$9,IF(Raw!$X126&lt;$A$9,Raw!R126,-999),-999),-999),-999),-999),-999)</f>
        <v>0.98223099999999997</v>
      </c>
      <c r="L126" s="9">
        <f>IF(Raw!$G126&gt;$C$8,IF(Raw!$Q126&gt;$C$8,IF(Raw!$N126&gt;$C$9,IF(Raw!$N126&lt;$A$9,IF(Raw!$X126&gt;$C$9,IF(Raw!$X126&lt;$A$9,Raw!S126,-999),-999),-999),-999),-999),-999)</f>
        <v>1.5512649999999999</v>
      </c>
      <c r="M126" s="9">
        <f>Raw!Q126</f>
        <v>0.98812599999999995</v>
      </c>
      <c r="N126" s="9">
        <f>IF(Raw!$G126&gt;$C$8,IF(Raw!$Q126&gt;$C$8,IF(Raw!$N126&gt;$C$9,IF(Raw!$N126&lt;$A$9,IF(Raw!$X126&gt;$C$9,IF(Raw!$X126&lt;$A$9,Raw!V126,-999),-999),-999),-999),-999),-999)</f>
        <v>618.6</v>
      </c>
      <c r="O126" s="9">
        <f>IF(Raw!$G126&gt;$C$8,IF(Raw!$Q126&gt;$C$8,IF(Raw!$N126&gt;$C$9,IF(Raw!$N126&lt;$A$9,IF(Raw!$X126&gt;$C$9,IF(Raw!$X126&lt;$A$9,Raw!W126,-999),-999),-999),-999),-999),-999)</f>
        <v>4.6168000000000001E-2</v>
      </c>
      <c r="P126" s="9">
        <f>IF(Raw!$G126&gt;$C$8,IF(Raw!$Q126&gt;$C$8,IF(Raw!$N126&gt;$C$9,IF(Raw!$N126&lt;$A$9,IF(Raw!$X126&gt;$C$9,IF(Raw!$X126&lt;$A$9,Raw!X126,-999),-999),-999),-999),-999),-999)</f>
        <v>264</v>
      </c>
      <c r="R126" s="9">
        <f t="shared" si="20"/>
        <v>0.44005399999999995</v>
      </c>
      <c r="S126" s="9">
        <f t="shared" si="21"/>
        <v>0.30602148563544518</v>
      </c>
      <c r="T126" s="9">
        <f t="shared" si="22"/>
        <v>0.56903399999999993</v>
      </c>
      <c r="U126" s="9">
        <f t="shared" si="23"/>
        <v>0.36681933776627462</v>
      </c>
      <c r="V126" s="15">
        <f t="shared" si="16"/>
        <v>0</v>
      </c>
      <c r="X126" s="11">
        <f t="shared" si="24"/>
        <v>2.0708799999999992E+19</v>
      </c>
      <c r="Y126" s="11">
        <f t="shared" si="25"/>
        <v>5.4470000000000004E-18</v>
      </c>
      <c r="Z126" s="11">
        <f t="shared" si="26"/>
        <v>6.96E-4</v>
      </c>
      <c r="AA126" s="16">
        <f t="shared" si="27"/>
        <v>7.2794341549527686E-2</v>
      </c>
      <c r="AB126" s="9">
        <f t="shared" si="17"/>
        <v>1.023653455349294</v>
      </c>
      <c r="AC126" s="9">
        <f t="shared" si="18"/>
        <v>0.9272056584504722</v>
      </c>
      <c r="AD126" s="15">
        <f t="shared" si="19"/>
        <v>104.58957119185011</v>
      </c>
      <c r="AE126" s="3">
        <f t="shared" si="28"/>
        <v>655.8187999999999</v>
      </c>
      <c r="AF126" s="2">
        <f t="shared" si="29"/>
        <v>0.25</v>
      </c>
      <c r="AG126" s="9">
        <f t="shared" si="30"/>
        <v>2.9511905570656225E-2</v>
      </c>
      <c r="AH126" s="2">
        <f t="shared" si="31"/>
        <v>1.428065751821928</v>
      </c>
    </row>
    <row r="127" spans="1:34">
      <c r="A127" s="1">
        <f>Raw!A127</f>
        <v>114</v>
      </c>
      <c r="B127" s="14">
        <f>Raw!B127</f>
        <v>0.46393518518518517</v>
      </c>
      <c r="C127" s="15">
        <f>Raw!C127</f>
        <v>27.3</v>
      </c>
      <c r="D127" s="15">
        <f>IF(C127&gt;0.5,Raw!D127*D$11,-999)</f>
        <v>35.299999999999997</v>
      </c>
      <c r="E127" s="9">
        <f>IF(Raw!$G127&gt;$C$8,IF(Raw!$Q127&gt;$C$8,IF(Raw!$N127&gt;$C$9,IF(Raw!$N127&lt;$A$9,IF(Raw!$X127&gt;$C$9,IF(Raw!$X127&lt;$A$9,Raw!H127,-999),-999),-999),-999),-999),-999)</f>
        <v>0.99921499999999996</v>
      </c>
      <c r="F127" s="9">
        <f>IF(Raw!$G127&gt;$C$8,IF(Raw!$Q127&gt;$C$8,IF(Raw!$N127&gt;$C$9,IF(Raw!$N127&lt;$A$9,IF(Raw!$X127&gt;$C$9,IF(Raw!$X127&lt;$A$9,Raw!I127,-999),-999),-999),-999),-999),-999)</f>
        <v>1.4273899999999999</v>
      </c>
      <c r="G127" s="9">
        <f>Raw!G127</f>
        <v>0.98318499999999998</v>
      </c>
      <c r="H127" s="9">
        <f>IF(Raw!$G127&gt;$C$8,IF(Raw!$Q127&gt;$C$8,IF(Raw!$N127&gt;$C$9,IF(Raw!$N127&lt;$A$9,IF(Raw!$X127&gt;$C$9,IF(Raw!$X127&lt;$A$9,Raw!L127,-999),-999),-999),-999),-999),-999)</f>
        <v>605.70000000000005</v>
      </c>
      <c r="I127" s="9">
        <f>IF(Raw!$G127&gt;$C$8,IF(Raw!$Q127&gt;$C$8,IF(Raw!$N127&gt;$C$9,IF(Raw!$N127&lt;$A$9,IF(Raw!$X127&gt;$C$9,IF(Raw!$X127&lt;$A$9,Raw!M127,-999),-999),-999),-999),-999),-999)</f>
        <v>6.548E-3</v>
      </c>
      <c r="J127" s="9">
        <f>IF(Raw!$G127&gt;$C$8,IF(Raw!$Q127&gt;$C$8,IF(Raw!$N127&gt;$C$9,IF(Raw!$N127&lt;$A$9,IF(Raw!$X127&gt;$C$9,IF(Raw!$X127&lt;$A$9,Raw!N127,-999),-999),-999),-999),-999),-999)</f>
        <v>689</v>
      </c>
      <c r="K127" s="9">
        <f>IF(Raw!$G127&gt;$C$8,IF(Raw!$Q127&gt;$C$8,IF(Raw!$N127&gt;$C$9,IF(Raw!$N127&lt;$A$9,IF(Raw!$X127&gt;$C$9,IF(Raw!$X127&lt;$A$9,Raw!R127,-999),-999),-999),-999),-999),-999)</f>
        <v>0.97096400000000005</v>
      </c>
      <c r="L127" s="9">
        <f>IF(Raw!$G127&gt;$C$8,IF(Raw!$Q127&gt;$C$8,IF(Raw!$N127&gt;$C$9,IF(Raw!$N127&lt;$A$9,IF(Raw!$X127&gt;$C$9,IF(Raw!$X127&lt;$A$9,Raw!S127,-999),-999),-999),-999),-999),-999)</f>
        <v>1.5253730000000001</v>
      </c>
      <c r="M127" s="9">
        <f>Raw!Q127</f>
        <v>0.98871699999999996</v>
      </c>
      <c r="N127" s="9">
        <f>IF(Raw!$G127&gt;$C$8,IF(Raw!$Q127&gt;$C$8,IF(Raw!$N127&gt;$C$9,IF(Raw!$N127&lt;$A$9,IF(Raw!$X127&gt;$C$9,IF(Raw!$X127&lt;$A$9,Raw!V127,-999),-999),-999),-999),-999),-999)</f>
        <v>607.70000000000005</v>
      </c>
      <c r="O127" s="9">
        <f>IF(Raw!$G127&gt;$C$8,IF(Raw!$Q127&gt;$C$8,IF(Raw!$N127&gt;$C$9,IF(Raw!$N127&lt;$A$9,IF(Raw!$X127&gt;$C$9,IF(Raw!$X127&lt;$A$9,Raw!W127,-999),-999),-999),-999),-999),-999)</f>
        <v>3.5506999999999997E-2</v>
      </c>
      <c r="P127" s="9">
        <f>IF(Raw!$G127&gt;$C$8,IF(Raw!$Q127&gt;$C$8,IF(Raw!$N127&gt;$C$9,IF(Raw!$N127&lt;$A$9,IF(Raw!$X127&gt;$C$9,IF(Raw!$X127&lt;$A$9,Raw!X127,-999),-999),-999),-999),-999),-999)</f>
        <v>360</v>
      </c>
      <c r="R127" s="9">
        <f t="shared" si="20"/>
        <v>0.42817499999999997</v>
      </c>
      <c r="S127" s="9">
        <f t="shared" si="21"/>
        <v>0.29997057566607582</v>
      </c>
      <c r="T127" s="9">
        <f t="shared" si="22"/>
        <v>0.55440900000000004</v>
      </c>
      <c r="U127" s="9">
        <f t="shared" si="23"/>
        <v>0.36345798699727871</v>
      </c>
      <c r="V127" s="15">
        <f t="shared" si="16"/>
        <v>0</v>
      </c>
      <c r="X127" s="11">
        <f t="shared" si="24"/>
        <v>2.1250599999999996E+19</v>
      </c>
      <c r="Y127" s="11">
        <f t="shared" si="25"/>
        <v>6.0570000000000002E-18</v>
      </c>
      <c r="Z127" s="11">
        <f t="shared" si="26"/>
        <v>6.8899999999999994E-4</v>
      </c>
      <c r="AA127" s="16">
        <f t="shared" si="27"/>
        <v>8.1460285983742803E-2</v>
      </c>
      <c r="AB127" s="9">
        <f t="shared" si="17"/>
        <v>1.0161263156919609</v>
      </c>
      <c r="AC127" s="9">
        <f t="shared" si="18"/>
        <v>0.91853971401625722</v>
      </c>
      <c r="AD127" s="15">
        <f t="shared" si="19"/>
        <v>118.22973292270363</v>
      </c>
      <c r="AE127" s="3">
        <f t="shared" si="28"/>
        <v>729.26279999999986</v>
      </c>
      <c r="AF127" s="2">
        <f t="shared" si="29"/>
        <v>0.25</v>
      </c>
      <c r="AG127" s="9">
        <f t="shared" si="30"/>
        <v>3.305503133177827E-2</v>
      </c>
      <c r="AH127" s="2">
        <f t="shared" si="31"/>
        <v>1.5995157634703585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25.9</v>
      </c>
      <c r="D128" s="15">
        <f>IF(C128&gt;0.5,Raw!D128*D$11,-999)</f>
        <v>38</v>
      </c>
      <c r="E128" s="9">
        <f>IF(Raw!$G128&gt;$C$8,IF(Raw!$Q128&gt;$C$8,IF(Raw!$N128&gt;$C$9,IF(Raw!$N128&lt;$A$9,IF(Raw!$X128&gt;$C$9,IF(Raw!$X128&lt;$A$9,Raw!H128,-999),-999),-999),-999),-999),-999)</f>
        <v>1.001638</v>
      </c>
      <c r="F128" s="9">
        <f>IF(Raw!$G128&gt;$C$8,IF(Raw!$Q128&gt;$C$8,IF(Raw!$N128&gt;$C$9,IF(Raw!$N128&lt;$A$9,IF(Raw!$X128&gt;$C$9,IF(Raw!$X128&lt;$A$9,Raw!I128,-999),-999),-999),-999),-999),-999)</f>
        <v>1.4372309999999999</v>
      </c>
      <c r="G128" s="9">
        <f>Raw!G128</f>
        <v>0.98379099999999997</v>
      </c>
      <c r="H128" s="9">
        <f>IF(Raw!$G128&gt;$C$8,IF(Raw!$Q128&gt;$C$8,IF(Raw!$N128&gt;$C$9,IF(Raw!$N128&lt;$A$9,IF(Raw!$X128&gt;$C$9,IF(Raw!$X128&lt;$A$9,Raw!L128,-999),-999),-999),-999),-999),-999)</f>
        <v>608.20000000000005</v>
      </c>
      <c r="I128" s="9">
        <f>IF(Raw!$G128&gt;$C$8,IF(Raw!$Q128&gt;$C$8,IF(Raw!$N128&gt;$C$9,IF(Raw!$N128&lt;$A$9,IF(Raw!$X128&gt;$C$9,IF(Raw!$X128&lt;$A$9,Raw!M128,-999),-999),-999),-999),-999),-999)</f>
        <v>0.21762799999999999</v>
      </c>
      <c r="J128" s="9">
        <f>IF(Raw!$G128&gt;$C$8,IF(Raw!$Q128&gt;$C$8,IF(Raw!$N128&gt;$C$9,IF(Raw!$N128&lt;$A$9,IF(Raw!$X128&gt;$C$9,IF(Raw!$X128&lt;$A$9,Raw!N128,-999),-999),-999),-999),-999),-999)</f>
        <v>585</v>
      </c>
      <c r="K128" s="9">
        <f>IF(Raw!$G128&gt;$C$8,IF(Raw!$Q128&gt;$C$8,IF(Raw!$N128&gt;$C$9,IF(Raw!$N128&lt;$A$9,IF(Raw!$X128&gt;$C$9,IF(Raw!$X128&lt;$A$9,Raw!R128,-999),-999),-999),-999),-999),-999)</f>
        <v>0.91405000000000003</v>
      </c>
      <c r="L128" s="9">
        <f>IF(Raw!$G128&gt;$C$8,IF(Raw!$Q128&gt;$C$8,IF(Raw!$N128&gt;$C$9,IF(Raw!$N128&lt;$A$9,IF(Raw!$X128&gt;$C$9,IF(Raw!$X128&lt;$A$9,Raw!S128,-999),-999),-999),-999),-999),-999)</f>
        <v>1.4619519999999999</v>
      </c>
      <c r="M128" s="9">
        <f>Raw!Q128</f>
        <v>0.98147899999999999</v>
      </c>
      <c r="N128" s="9">
        <f>IF(Raw!$G128&gt;$C$8,IF(Raw!$Q128&gt;$C$8,IF(Raw!$N128&gt;$C$9,IF(Raw!$N128&lt;$A$9,IF(Raw!$X128&gt;$C$9,IF(Raw!$X128&lt;$A$9,Raw!V128,-999),-999),-999),-999),-999),-999)</f>
        <v>649.79999999999995</v>
      </c>
      <c r="O128" s="9">
        <f>IF(Raw!$G128&gt;$C$8,IF(Raw!$Q128&gt;$C$8,IF(Raw!$N128&gt;$C$9,IF(Raw!$N128&lt;$A$9,IF(Raw!$X128&gt;$C$9,IF(Raw!$X128&lt;$A$9,Raw!W128,-999),-999),-999),-999),-999),-999)</f>
        <v>5.9884E-2</v>
      </c>
      <c r="P128" s="9">
        <f>IF(Raw!$G128&gt;$C$8,IF(Raw!$Q128&gt;$C$8,IF(Raw!$N128&gt;$C$9,IF(Raw!$N128&lt;$A$9,IF(Raw!$X128&gt;$C$9,IF(Raw!$X128&lt;$A$9,Raw!X128,-999),-999),-999),-999),-999),-999)</f>
        <v>376</v>
      </c>
      <c r="R128" s="9">
        <f t="shared" si="20"/>
        <v>0.4355929999999999</v>
      </c>
      <c r="S128" s="9">
        <f t="shared" si="21"/>
        <v>0.30307793249658538</v>
      </c>
      <c r="T128" s="9">
        <f t="shared" si="22"/>
        <v>0.54790199999999989</v>
      </c>
      <c r="U128" s="9">
        <f t="shared" si="23"/>
        <v>0.37477427439478173</v>
      </c>
      <c r="V128" s="15">
        <f t="shared" si="16"/>
        <v>0</v>
      </c>
      <c r="X128" s="11">
        <f t="shared" si="24"/>
        <v>2.2875999999999996E+19</v>
      </c>
      <c r="Y128" s="11">
        <f t="shared" si="25"/>
        <v>6.0820000000000005E-18</v>
      </c>
      <c r="Z128" s="11">
        <f t="shared" si="26"/>
        <v>5.8500000000000002E-4</v>
      </c>
      <c r="AA128" s="16">
        <f t="shared" si="27"/>
        <v>7.5266057598553954E-2</v>
      </c>
      <c r="AB128" s="9">
        <f t="shared" si="17"/>
        <v>0.95528842349036291</v>
      </c>
      <c r="AC128" s="9">
        <f t="shared" si="18"/>
        <v>0.92473394240144602</v>
      </c>
      <c r="AD128" s="15">
        <f t="shared" si="19"/>
        <v>128.65992751889564</v>
      </c>
      <c r="AE128" s="3">
        <f t="shared" si="28"/>
        <v>732.27279999999985</v>
      </c>
      <c r="AF128" s="2">
        <f t="shared" si="29"/>
        <v>0.25</v>
      </c>
      <c r="AG128" s="9">
        <f t="shared" si="30"/>
        <v>3.7091100753522559E-2</v>
      </c>
      <c r="AH128" s="2">
        <f t="shared" si="31"/>
        <v>1.7948190623159501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25</v>
      </c>
      <c r="D129" s="15">
        <f>IF(C129&gt;0.5,Raw!D129*D$11,-999)</f>
        <v>38.9</v>
      </c>
      <c r="E129" s="9">
        <f>IF(Raw!$G129&gt;$C$8,IF(Raw!$Q129&gt;$C$8,IF(Raw!$N129&gt;$C$9,IF(Raw!$N129&lt;$A$9,IF(Raw!$X129&gt;$C$9,IF(Raw!$X129&lt;$A$9,Raw!H129,-999),-999),-999),-999),-999),-999)</f>
        <v>1.003379</v>
      </c>
      <c r="F129" s="9">
        <f>IF(Raw!$G129&gt;$C$8,IF(Raw!$Q129&gt;$C$8,IF(Raw!$N129&gt;$C$9,IF(Raw!$N129&lt;$A$9,IF(Raw!$X129&gt;$C$9,IF(Raw!$X129&lt;$A$9,Raw!I129,-999),-999),-999),-999),-999),-999)</f>
        <v>1.4282680000000001</v>
      </c>
      <c r="G129" s="9">
        <f>Raw!G129</f>
        <v>0.98012100000000002</v>
      </c>
      <c r="H129" s="9">
        <f>IF(Raw!$G129&gt;$C$8,IF(Raw!$Q129&gt;$C$8,IF(Raw!$N129&gt;$C$9,IF(Raw!$N129&lt;$A$9,IF(Raw!$X129&gt;$C$9,IF(Raw!$X129&lt;$A$9,Raw!L129,-999),-999),-999),-999),-999),-999)</f>
        <v>587</v>
      </c>
      <c r="I129" s="9">
        <f>IF(Raw!$G129&gt;$C$8,IF(Raw!$Q129&gt;$C$8,IF(Raw!$N129&gt;$C$9,IF(Raw!$N129&lt;$A$9,IF(Raw!$X129&gt;$C$9,IF(Raw!$X129&lt;$A$9,Raw!M129,-999),-999),-999),-999),-999),-999)</f>
        <v>0.16006300000000001</v>
      </c>
      <c r="J129" s="9">
        <f>IF(Raw!$G129&gt;$C$8,IF(Raw!$Q129&gt;$C$8,IF(Raw!$N129&gt;$C$9,IF(Raw!$N129&lt;$A$9,IF(Raw!$X129&gt;$C$9,IF(Raw!$X129&lt;$A$9,Raw!N129,-999),-999),-999),-999),-999),-999)</f>
        <v>463</v>
      </c>
      <c r="K129" s="9">
        <f>IF(Raw!$G129&gt;$C$8,IF(Raw!$Q129&gt;$C$8,IF(Raw!$N129&gt;$C$9,IF(Raw!$N129&lt;$A$9,IF(Raw!$X129&gt;$C$9,IF(Raw!$X129&lt;$A$9,Raw!R129,-999),-999),-999),-999),-999),-999)</f>
        <v>0.96196000000000004</v>
      </c>
      <c r="L129" s="9">
        <f>IF(Raw!$G129&gt;$C$8,IF(Raw!$Q129&gt;$C$8,IF(Raw!$N129&gt;$C$9,IF(Raw!$N129&lt;$A$9,IF(Raw!$X129&gt;$C$9,IF(Raw!$X129&lt;$A$9,Raw!S129,-999),-999),-999),-999),-999),-999)</f>
        <v>1.5124500000000001</v>
      </c>
      <c r="M129" s="9">
        <f>Raw!Q129</f>
        <v>0.98791300000000004</v>
      </c>
      <c r="N129" s="9">
        <f>IF(Raw!$G129&gt;$C$8,IF(Raw!$Q129&gt;$C$8,IF(Raw!$N129&gt;$C$9,IF(Raw!$N129&lt;$A$9,IF(Raw!$X129&gt;$C$9,IF(Raw!$X129&lt;$A$9,Raw!V129,-999),-999),-999),-999),-999),-999)</f>
        <v>580.70000000000005</v>
      </c>
      <c r="O129" s="9">
        <f>IF(Raw!$G129&gt;$C$8,IF(Raw!$Q129&gt;$C$8,IF(Raw!$N129&gt;$C$9,IF(Raw!$N129&lt;$A$9,IF(Raw!$X129&gt;$C$9,IF(Raw!$X129&lt;$A$9,Raw!W129,-999),-999),-999),-999),-999),-999)</f>
        <v>5.4095999999999998E-2</v>
      </c>
      <c r="P129" s="9">
        <f>IF(Raw!$G129&gt;$C$8,IF(Raw!$Q129&gt;$C$8,IF(Raw!$N129&gt;$C$9,IF(Raw!$N129&lt;$A$9,IF(Raw!$X129&gt;$C$9,IF(Raw!$X129&lt;$A$9,Raw!X129,-999),-999),-999),-999),-999),-999)</f>
        <v>476</v>
      </c>
      <c r="R129" s="9">
        <f t="shared" si="20"/>
        <v>0.42488900000000007</v>
      </c>
      <c r="S129" s="9">
        <f t="shared" si="21"/>
        <v>0.29748548591720886</v>
      </c>
      <c r="T129" s="9">
        <f t="shared" si="22"/>
        <v>0.55049000000000003</v>
      </c>
      <c r="U129" s="9">
        <f t="shared" si="23"/>
        <v>0.36397236272273464</v>
      </c>
      <c r="V129" s="15">
        <f t="shared" si="16"/>
        <v>0</v>
      </c>
      <c r="X129" s="11">
        <f t="shared" si="24"/>
        <v>2.3417799999999992E+19</v>
      </c>
      <c r="Y129" s="11">
        <f t="shared" si="25"/>
        <v>5.8699999999999996E-18</v>
      </c>
      <c r="Z129" s="11">
        <f t="shared" si="26"/>
        <v>4.6299999999999998E-4</v>
      </c>
      <c r="AA129" s="16">
        <f t="shared" si="27"/>
        <v>5.9836809441402794E-2</v>
      </c>
      <c r="AB129" s="9">
        <f t="shared" si="17"/>
        <v>0.99489956522939782</v>
      </c>
      <c r="AC129" s="9">
        <f t="shared" si="18"/>
        <v>0.94016319055859732</v>
      </c>
      <c r="AD129" s="15">
        <f t="shared" si="19"/>
        <v>129.23716941987647</v>
      </c>
      <c r="AE129" s="3">
        <f t="shared" si="28"/>
        <v>706.74799999999971</v>
      </c>
      <c r="AF129" s="2">
        <f t="shared" si="29"/>
        <v>0.25</v>
      </c>
      <c r="AG129" s="9">
        <f t="shared" si="30"/>
        <v>3.618365992719292E-2</v>
      </c>
      <c r="AH129" s="2">
        <f t="shared" si="31"/>
        <v>1.7509084729850173</v>
      </c>
    </row>
    <row r="130" spans="1:34">
      <c r="A130" s="1">
        <f>Raw!A130</f>
        <v>117</v>
      </c>
      <c r="B130" s="14">
        <f>Raw!B130</f>
        <v>0.46409722222222222</v>
      </c>
      <c r="C130" s="15">
        <f>Raw!C130</f>
        <v>23.5</v>
      </c>
      <c r="D130" s="15">
        <f>IF(C130&gt;0.5,Raw!D130*D$11,-999)</f>
        <v>41.6</v>
      </c>
      <c r="E130" s="9">
        <f>IF(Raw!$G130&gt;$C$8,IF(Raw!$Q130&gt;$C$8,IF(Raw!$N130&gt;$C$9,IF(Raw!$N130&lt;$A$9,IF(Raw!$X130&gt;$C$9,IF(Raw!$X130&lt;$A$9,Raw!H130,-999),-999),-999),-999),-999),-999)</f>
        <v>0.99324400000000002</v>
      </c>
      <c r="F130" s="9">
        <f>IF(Raw!$G130&gt;$C$8,IF(Raw!$Q130&gt;$C$8,IF(Raw!$N130&gt;$C$9,IF(Raw!$N130&lt;$A$9,IF(Raw!$X130&gt;$C$9,IF(Raw!$X130&lt;$A$9,Raw!I130,-999),-999),-999),-999),-999),-999)</f>
        <v>1.423357</v>
      </c>
      <c r="G130" s="9">
        <f>Raw!G130</f>
        <v>0.978348</v>
      </c>
      <c r="H130" s="9">
        <f>IF(Raw!$G130&gt;$C$8,IF(Raw!$Q130&gt;$C$8,IF(Raw!$N130&gt;$C$9,IF(Raw!$N130&lt;$A$9,IF(Raw!$X130&gt;$C$9,IF(Raw!$X130&lt;$A$9,Raw!L130,-999),-999),-999),-999),-999),-999)</f>
        <v>603.5</v>
      </c>
      <c r="I130" s="9">
        <f>IF(Raw!$G130&gt;$C$8,IF(Raw!$Q130&gt;$C$8,IF(Raw!$N130&gt;$C$9,IF(Raw!$N130&lt;$A$9,IF(Raw!$X130&gt;$C$9,IF(Raw!$X130&lt;$A$9,Raw!M130,-999),-999),-999),-999),-999),-999)</f>
        <v>0.10553899999999999</v>
      </c>
      <c r="J130" s="9">
        <f>IF(Raw!$G130&gt;$C$8,IF(Raw!$Q130&gt;$C$8,IF(Raw!$N130&gt;$C$9,IF(Raw!$N130&lt;$A$9,IF(Raw!$X130&gt;$C$9,IF(Raw!$X130&lt;$A$9,Raw!N130,-999),-999),-999),-999),-999),-999)</f>
        <v>412</v>
      </c>
      <c r="K130" s="9">
        <f>IF(Raw!$G130&gt;$C$8,IF(Raw!$Q130&gt;$C$8,IF(Raw!$N130&gt;$C$9,IF(Raw!$N130&lt;$A$9,IF(Raw!$X130&gt;$C$9,IF(Raw!$X130&lt;$A$9,Raw!R130,-999),-999),-999),-999),-999),-999)</f>
        <v>0.952206</v>
      </c>
      <c r="L130" s="9">
        <f>IF(Raw!$G130&gt;$C$8,IF(Raw!$Q130&gt;$C$8,IF(Raw!$N130&gt;$C$9,IF(Raw!$N130&lt;$A$9,IF(Raw!$X130&gt;$C$9,IF(Raw!$X130&lt;$A$9,Raw!S130,-999),-999),-999),-999),-999),-999)</f>
        <v>1.5015350000000001</v>
      </c>
      <c r="M130" s="9">
        <f>Raw!Q130</f>
        <v>0.98439399999999999</v>
      </c>
      <c r="N130" s="9">
        <f>IF(Raw!$G130&gt;$C$8,IF(Raw!$Q130&gt;$C$8,IF(Raw!$N130&gt;$C$9,IF(Raw!$N130&lt;$A$9,IF(Raw!$X130&gt;$C$9,IF(Raw!$X130&lt;$A$9,Raw!V130,-999),-999),-999),-999),-999),-999)</f>
        <v>603.6</v>
      </c>
      <c r="O130" s="9">
        <f>IF(Raw!$G130&gt;$C$8,IF(Raw!$Q130&gt;$C$8,IF(Raw!$N130&gt;$C$9,IF(Raw!$N130&lt;$A$9,IF(Raw!$X130&gt;$C$9,IF(Raw!$X130&lt;$A$9,Raw!W130,-999),-999),-999),-999),-999),-999)</f>
        <v>0.12507299999999999</v>
      </c>
      <c r="P130" s="9">
        <f>IF(Raw!$G130&gt;$C$8,IF(Raw!$Q130&gt;$C$8,IF(Raw!$N130&gt;$C$9,IF(Raw!$N130&lt;$A$9,IF(Raw!$X130&gt;$C$9,IF(Raw!$X130&lt;$A$9,Raw!X130,-999),-999),-999),-999),-999),-999)</f>
        <v>430</v>
      </c>
      <c r="R130" s="9">
        <f t="shared" si="20"/>
        <v>0.43011299999999997</v>
      </c>
      <c r="S130" s="9">
        <f t="shared" si="21"/>
        <v>0.30218209486446479</v>
      </c>
      <c r="T130" s="9">
        <f t="shared" si="22"/>
        <v>0.54932900000000007</v>
      </c>
      <c r="U130" s="9">
        <f t="shared" si="23"/>
        <v>0.36584495199912093</v>
      </c>
      <c r="V130" s="15">
        <f t="shared" si="16"/>
        <v>0</v>
      </c>
      <c r="X130" s="11">
        <f t="shared" si="24"/>
        <v>2.5043199999999996E+19</v>
      </c>
      <c r="Y130" s="11">
        <f t="shared" si="25"/>
        <v>6.0349999999999999E-18</v>
      </c>
      <c r="Z130" s="11">
        <f t="shared" si="26"/>
        <v>4.1199999999999999E-4</v>
      </c>
      <c r="AA130" s="16">
        <f t="shared" si="27"/>
        <v>5.8617899083463557E-2</v>
      </c>
      <c r="AB130" s="9">
        <f t="shared" si="17"/>
        <v>0.98440651188562001</v>
      </c>
      <c r="AC130" s="9">
        <f t="shared" si="18"/>
        <v>0.9413821009165364</v>
      </c>
      <c r="AD130" s="15">
        <f t="shared" si="19"/>
        <v>142.27645408607657</v>
      </c>
      <c r="AE130" s="3">
        <f t="shared" si="28"/>
        <v>726.61399999999981</v>
      </c>
      <c r="AF130" s="2">
        <f t="shared" si="29"/>
        <v>0.25</v>
      </c>
      <c r="AG130" s="9">
        <f t="shared" si="30"/>
        <v>4.0039325012096776E-2</v>
      </c>
      <c r="AH130" s="2">
        <f t="shared" si="31"/>
        <v>1.9374820998578803</v>
      </c>
    </row>
    <row r="131" spans="1:34">
      <c r="A131" s="1">
        <f>Raw!A131</f>
        <v>118</v>
      </c>
      <c r="B131" s="14">
        <f>Raw!B131</f>
        <v>0.46415509259259258</v>
      </c>
      <c r="C131" s="15">
        <f>Raw!C131</f>
        <v>22.4</v>
      </c>
      <c r="D131" s="15">
        <f>IF(C131&gt;0.5,Raw!D131*D$11,-999)</f>
        <v>43.4</v>
      </c>
      <c r="E131" s="9">
        <f>IF(Raw!$G131&gt;$C$8,IF(Raw!$Q131&gt;$C$8,IF(Raw!$N131&gt;$C$9,IF(Raw!$N131&lt;$A$9,IF(Raw!$X131&gt;$C$9,IF(Raw!$X131&lt;$A$9,Raw!H131,-999),-999),-999),-999),-999),-999)</f>
        <v>1.027209</v>
      </c>
      <c r="F131" s="9">
        <f>IF(Raw!$G131&gt;$C$8,IF(Raw!$Q131&gt;$C$8,IF(Raw!$N131&gt;$C$9,IF(Raw!$N131&lt;$A$9,IF(Raw!$X131&gt;$C$9,IF(Raw!$X131&lt;$A$9,Raw!I131,-999),-999),-999),-999),-999),-999)</f>
        <v>1.4534849999999999</v>
      </c>
      <c r="G131" s="9">
        <f>Raw!G131</f>
        <v>0.97338800000000003</v>
      </c>
      <c r="H131" s="9">
        <f>IF(Raw!$G131&gt;$C$8,IF(Raw!$Q131&gt;$C$8,IF(Raw!$N131&gt;$C$9,IF(Raw!$N131&lt;$A$9,IF(Raw!$X131&gt;$C$9,IF(Raw!$X131&lt;$A$9,Raw!L131,-999),-999),-999),-999),-999),-999)</f>
        <v>615.4</v>
      </c>
      <c r="I131" s="9">
        <f>IF(Raw!$G131&gt;$C$8,IF(Raw!$Q131&gt;$C$8,IF(Raw!$N131&gt;$C$9,IF(Raw!$N131&lt;$A$9,IF(Raw!$X131&gt;$C$9,IF(Raw!$X131&lt;$A$9,Raw!M131,-999),-999),-999),-999),-999),-999)</f>
        <v>0.20519499999999999</v>
      </c>
      <c r="J131" s="9">
        <f>IF(Raw!$G131&gt;$C$8,IF(Raw!$Q131&gt;$C$8,IF(Raw!$N131&gt;$C$9,IF(Raw!$N131&lt;$A$9,IF(Raw!$X131&gt;$C$9,IF(Raw!$X131&lt;$A$9,Raw!N131,-999),-999),-999),-999),-999),-999)</f>
        <v>474</v>
      </c>
      <c r="K131" s="9">
        <f>IF(Raw!$G131&gt;$C$8,IF(Raw!$Q131&gt;$C$8,IF(Raw!$N131&gt;$C$9,IF(Raw!$N131&lt;$A$9,IF(Raw!$X131&gt;$C$9,IF(Raw!$X131&lt;$A$9,Raw!R131,-999),-999),-999),-999),-999),-999)</f>
        <v>0.98601899999999998</v>
      </c>
      <c r="L131" s="9">
        <f>IF(Raw!$G131&gt;$C$8,IF(Raw!$Q131&gt;$C$8,IF(Raw!$N131&gt;$C$9,IF(Raw!$N131&lt;$A$9,IF(Raw!$X131&gt;$C$9,IF(Raw!$X131&lt;$A$9,Raw!S131,-999),-999),-999),-999),-999),-999)</f>
        <v>1.537514</v>
      </c>
      <c r="M131" s="9">
        <f>Raw!Q131</f>
        <v>0.98866100000000001</v>
      </c>
      <c r="N131" s="9">
        <f>IF(Raw!$G131&gt;$C$8,IF(Raw!$Q131&gt;$C$8,IF(Raw!$N131&gt;$C$9,IF(Raw!$N131&lt;$A$9,IF(Raw!$X131&gt;$C$9,IF(Raw!$X131&lt;$A$9,Raw!V131,-999),-999),-999),-999),-999),-999)</f>
        <v>601.5</v>
      </c>
      <c r="O131" s="9">
        <f>IF(Raw!$G131&gt;$C$8,IF(Raw!$Q131&gt;$C$8,IF(Raw!$N131&gt;$C$9,IF(Raw!$N131&lt;$A$9,IF(Raw!$X131&gt;$C$9,IF(Raw!$X131&lt;$A$9,Raw!W131,-999),-999),-999),-999),-999),-999)</f>
        <v>0.14164099999999999</v>
      </c>
      <c r="P131" s="9">
        <f>IF(Raw!$G131&gt;$C$8,IF(Raw!$Q131&gt;$C$8,IF(Raw!$N131&gt;$C$9,IF(Raw!$N131&lt;$A$9,IF(Raw!$X131&gt;$C$9,IF(Raw!$X131&lt;$A$9,Raw!X131,-999),-999),-999),-999),-999),-999)</f>
        <v>548</v>
      </c>
      <c r="R131" s="9">
        <f t="shared" si="20"/>
        <v>0.42627599999999988</v>
      </c>
      <c r="S131" s="9">
        <f t="shared" si="21"/>
        <v>0.29327856840627864</v>
      </c>
      <c r="T131" s="9">
        <f t="shared" si="22"/>
        <v>0.55149500000000007</v>
      </c>
      <c r="U131" s="9">
        <f t="shared" si="23"/>
        <v>0.358692668814723</v>
      </c>
      <c r="V131" s="15">
        <f t="shared" si="16"/>
        <v>0</v>
      </c>
      <c r="X131" s="11">
        <f t="shared" si="24"/>
        <v>2.6126799999999996E+19</v>
      </c>
      <c r="Y131" s="11">
        <f t="shared" si="25"/>
        <v>6.1539999999999998E-18</v>
      </c>
      <c r="Z131" s="11">
        <f t="shared" si="26"/>
        <v>4.7399999999999997E-4</v>
      </c>
      <c r="AA131" s="16">
        <f t="shared" si="27"/>
        <v>7.0814846241101334E-2</v>
      </c>
      <c r="AB131" s="9">
        <f t="shared" si="17"/>
        <v>1.0250730336277361</v>
      </c>
      <c r="AC131" s="9">
        <f t="shared" si="18"/>
        <v>0.92918515375889887</v>
      </c>
      <c r="AD131" s="15">
        <f t="shared" si="19"/>
        <v>149.39840979135309</v>
      </c>
      <c r="AE131" s="3">
        <f t="shared" si="28"/>
        <v>740.94159999999977</v>
      </c>
      <c r="AF131" s="2">
        <f t="shared" si="29"/>
        <v>0.25</v>
      </c>
      <c r="AG131" s="9">
        <f t="shared" si="30"/>
        <v>4.1221626403643144E-2</v>
      </c>
      <c r="AH131" s="2">
        <f t="shared" si="31"/>
        <v>1.9946930488952601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161.69999999999999</v>
      </c>
      <c r="D13" s="17">
        <v>2.7</v>
      </c>
      <c r="E13" s="17">
        <v>1.5560000000000001E-3</v>
      </c>
      <c r="F13" s="17">
        <v>7.4999999999999997E-2</v>
      </c>
      <c r="G13" s="17">
        <v>0.72800200000000004</v>
      </c>
      <c r="H13" s="17">
        <v>0.50446199999999997</v>
      </c>
      <c r="I13" s="17">
        <v>0.57797699999999996</v>
      </c>
      <c r="J13" s="17">
        <v>7.3514999999999997E-2</v>
      </c>
      <c r="K13" s="17">
        <v>0.127193</v>
      </c>
      <c r="L13" s="17">
        <v>800</v>
      </c>
      <c r="M13" s="17">
        <v>5.0000000000000004E-6</v>
      </c>
      <c r="N13" s="17">
        <v>2717</v>
      </c>
      <c r="O13" s="17">
        <v>0</v>
      </c>
      <c r="P13" s="17">
        <v>0</v>
      </c>
      <c r="Q13" s="17">
        <v>0.75225799999999998</v>
      </c>
      <c r="R13" s="17">
        <v>0.43045699999999998</v>
      </c>
      <c r="S13" s="17">
        <v>0.51254999999999995</v>
      </c>
      <c r="T13" s="17">
        <v>8.2092999999999999E-2</v>
      </c>
      <c r="U13" s="17">
        <v>0.160166</v>
      </c>
      <c r="V13" s="17">
        <v>683.2</v>
      </c>
      <c r="W13" s="17">
        <v>1.7E-5</v>
      </c>
      <c r="X13" s="17">
        <v>1062</v>
      </c>
      <c r="Y13" s="17">
        <v>0</v>
      </c>
      <c r="Z13" s="17">
        <v>0</v>
      </c>
      <c r="AA13" s="17">
        <v>0.24640899999999999</v>
      </c>
      <c r="AB13" s="17">
        <v>3.43141E-2</v>
      </c>
      <c r="AC13" s="17">
        <v>0.43327399999999999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161.9</v>
      </c>
      <c r="D14" s="17">
        <v>2.7</v>
      </c>
      <c r="E14" s="17">
        <v>1.6479999999999999E-3</v>
      </c>
      <c r="F14" s="17">
        <v>0.08</v>
      </c>
      <c r="G14" s="17">
        <v>0.84482999999999997</v>
      </c>
      <c r="H14" s="17">
        <v>0.50875300000000001</v>
      </c>
      <c r="I14" s="17">
        <v>0.58910200000000001</v>
      </c>
      <c r="J14" s="17">
        <v>8.0350000000000005E-2</v>
      </c>
      <c r="K14" s="17">
        <v>0.13639399999999999</v>
      </c>
      <c r="L14" s="17">
        <v>754.7</v>
      </c>
      <c r="M14" s="17">
        <v>0.30334800000000001</v>
      </c>
      <c r="N14" s="17">
        <v>777</v>
      </c>
      <c r="O14" s="17">
        <v>0</v>
      </c>
      <c r="P14" s="17">
        <v>0</v>
      </c>
      <c r="Q14" s="17">
        <v>0.88154399999999999</v>
      </c>
      <c r="R14" s="17">
        <v>0.45188699999999998</v>
      </c>
      <c r="S14" s="17">
        <v>0.54792200000000002</v>
      </c>
      <c r="T14" s="17">
        <v>9.6034999999999995E-2</v>
      </c>
      <c r="U14" s="17">
        <v>0.17527200000000001</v>
      </c>
      <c r="V14" s="17">
        <v>719.8</v>
      </c>
      <c r="W14" s="17">
        <v>1.7E-5</v>
      </c>
      <c r="X14" s="17">
        <v>1162</v>
      </c>
      <c r="Y14" s="17">
        <v>0</v>
      </c>
      <c r="Z14" s="17">
        <v>0</v>
      </c>
      <c r="AA14" s="17">
        <v>0.26964900000000003</v>
      </c>
      <c r="AB14" s="17">
        <v>9.4975300000000006E-3</v>
      </c>
      <c r="AC14" s="17">
        <v>0.45279900000000001</v>
      </c>
      <c r="AD14" s="17">
        <v>0.25</v>
      </c>
      <c r="AE14" s="17">
        <v>1100.5</v>
      </c>
    </row>
    <row r="15" spans="1:31">
      <c r="A15" s="17">
        <v>2</v>
      </c>
      <c r="B15" s="19">
        <v>0.45788194444444441</v>
      </c>
      <c r="C15" s="17">
        <v>161.5</v>
      </c>
      <c r="D15" s="17">
        <v>2.7</v>
      </c>
      <c r="E15" s="17">
        <v>1.6659999999999999E-3</v>
      </c>
      <c r="F15" s="17">
        <v>8.1000000000000003E-2</v>
      </c>
      <c r="G15" s="17">
        <v>0.62144200000000005</v>
      </c>
      <c r="H15" s="17">
        <v>0.51635799999999998</v>
      </c>
      <c r="I15" s="17">
        <v>0.57406199999999996</v>
      </c>
      <c r="J15" s="17">
        <v>5.7703999999999998E-2</v>
      </c>
      <c r="K15" s="17">
        <v>0.100518</v>
      </c>
      <c r="L15" s="17">
        <v>800</v>
      </c>
      <c r="M15" s="17">
        <v>7.9999999999999996E-6</v>
      </c>
      <c r="N15" s="17">
        <v>1008</v>
      </c>
      <c r="O15" s="17">
        <v>0</v>
      </c>
      <c r="P15" s="17">
        <v>0</v>
      </c>
      <c r="Q15" s="17">
        <v>0.80779199999999995</v>
      </c>
      <c r="R15" s="17">
        <v>0.48058000000000001</v>
      </c>
      <c r="S15" s="17">
        <v>0.577484</v>
      </c>
      <c r="T15" s="17">
        <v>9.6904000000000004E-2</v>
      </c>
      <c r="U15" s="17">
        <v>0.16780400000000001</v>
      </c>
      <c r="V15" s="17">
        <v>685.2</v>
      </c>
      <c r="W15" s="17">
        <v>4.0000000000000003E-5</v>
      </c>
      <c r="X15" s="17">
        <v>1124</v>
      </c>
      <c r="Y15" s="17">
        <v>0</v>
      </c>
      <c r="Z15" s="17">
        <v>0</v>
      </c>
      <c r="AA15" s="17">
        <v>0.25816</v>
      </c>
      <c r="AB15" s="17">
        <v>1.30102E-2</v>
      </c>
      <c r="AC15" s="17">
        <v>0.48184100000000002</v>
      </c>
      <c r="AD15" s="17">
        <v>0.25</v>
      </c>
      <c r="AE15" s="17">
        <v>1038.2</v>
      </c>
    </row>
    <row r="16" spans="1:31">
      <c r="A16" s="17">
        <v>3</v>
      </c>
      <c r="B16" s="19">
        <v>0.45792824074074073</v>
      </c>
      <c r="C16" s="17">
        <v>160.5</v>
      </c>
      <c r="D16" s="17">
        <v>2.7</v>
      </c>
      <c r="E16" s="17">
        <v>1.32E-3</v>
      </c>
      <c r="F16" s="17">
        <v>6.4000000000000001E-2</v>
      </c>
      <c r="G16" s="17">
        <v>0.77980400000000005</v>
      </c>
      <c r="H16" s="17">
        <v>0.49762400000000001</v>
      </c>
      <c r="I16" s="17">
        <v>0.56753500000000001</v>
      </c>
      <c r="J16" s="17">
        <v>6.9911000000000001E-2</v>
      </c>
      <c r="K16" s="17">
        <v>0.123184</v>
      </c>
      <c r="L16" s="17">
        <v>724.2</v>
      </c>
      <c r="M16" s="17">
        <v>0.21391099999999999</v>
      </c>
      <c r="N16" s="17">
        <v>1816</v>
      </c>
      <c r="O16" s="17">
        <v>0</v>
      </c>
      <c r="P16" s="17">
        <v>0</v>
      </c>
      <c r="Q16" s="17">
        <v>0.74390500000000004</v>
      </c>
      <c r="R16" s="17">
        <v>0.43923000000000001</v>
      </c>
      <c r="S16" s="17">
        <v>0.51556299999999999</v>
      </c>
      <c r="T16" s="17">
        <v>7.6332999999999998E-2</v>
      </c>
      <c r="U16" s="17">
        <v>0.14805699999999999</v>
      </c>
      <c r="V16" s="17">
        <v>672.1</v>
      </c>
      <c r="W16" s="17">
        <v>1.1E-5</v>
      </c>
      <c r="X16" s="17">
        <v>772</v>
      </c>
      <c r="Y16" s="17">
        <v>0</v>
      </c>
      <c r="Z16" s="17">
        <v>0</v>
      </c>
      <c r="AA16" s="17">
        <v>0.22778000000000001</v>
      </c>
      <c r="AB16" s="17">
        <v>2.10504E-2</v>
      </c>
      <c r="AC16" s="17">
        <v>0.44083699999999998</v>
      </c>
      <c r="AD16" s="17">
        <v>0.25</v>
      </c>
      <c r="AE16" s="17">
        <v>1146.8</v>
      </c>
    </row>
    <row r="17" spans="1:31">
      <c r="A17" s="17">
        <v>4</v>
      </c>
      <c r="B17" s="19">
        <v>0.45798611111111115</v>
      </c>
      <c r="C17" s="17">
        <v>159.4</v>
      </c>
      <c r="D17" s="17">
        <v>2.7</v>
      </c>
      <c r="E17" s="17">
        <v>1.0009999999999999E-3</v>
      </c>
      <c r="F17" s="17">
        <v>4.8000000000000001E-2</v>
      </c>
      <c r="G17" s="17">
        <v>0.75495000000000001</v>
      </c>
      <c r="H17" s="17">
        <v>0.50285400000000002</v>
      </c>
      <c r="I17" s="17">
        <v>0.57290399999999997</v>
      </c>
      <c r="J17" s="17">
        <v>7.0050000000000001E-2</v>
      </c>
      <c r="K17" s="17">
        <v>0.12227200000000001</v>
      </c>
      <c r="L17" s="17">
        <v>646.1</v>
      </c>
      <c r="M17" s="17">
        <v>0.31691200000000003</v>
      </c>
      <c r="N17" s="17">
        <v>893</v>
      </c>
      <c r="O17" s="17">
        <v>0</v>
      </c>
      <c r="P17" s="17">
        <v>0</v>
      </c>
      <c r="Q17" s="17">
        <v>0.72955499999999995</v>
      </c>
      <c r="R17" s="17">
        <v>0.44542799999999999</v>
      </c>
      <c r="S17" s="17">
        <v>0.50866999999999996</v>
      </c>
      <c r="T17" s="17">
        <v>6.3242000000000007E-2</v>
      </c>
      <c r="U17" s="17">
        <v>0.12432799999999999</v>
      </c>
      <c r="V17" s="17">
        <v>800</v>
      </c>
      <c r="W17" s="17">
        <v>0.37081999999999998</v>
      </c>
      <c r="X17" s="17">
        <v>4610</v>
      </c>
      <c r="Y17" s="17">
        <v>0</v>
      </c>
      <c r="Z17" s="17">
        <v>0</v>
      </c>
      <c r="AA17" s="17">
        <v>0.191274</v>
      </c>
      <c r="AB17" s="17">
        <v>9.34106E-3</v>
      </c>
      <c r="AC17" s="17">
        <v>0.446019</v>
      </c>
      <c r="AD17" s="17">
        <v>0.25</v>
      </c>
      <c r="AE17" s="17">
        <v>1285.5</v>
      </c>
    </row>
    <row r="18" spans="1:31">
      <c r="A18" s="17">
        <v>5</v>
      </c>
      <c r="B18" s="19">
        <v>0.45804398148148145</v>
      </c>
      <c r="C18" s="17">
        <v>158.30000000000001</v>
      </c>
      <c r="D18" s="17">
        <v>2.7</v>
      </c>
      <c r="E18" s="17">
        <v>1.0150000000000001E-3</v>
      </c>
      <c r="F18" s="17">
        <v>4.9000000000000002E-2</v>
      </c>
      <c r="G18" s="17">
        <v>0.65679399999999999</v>
      </c>
      <c r="H18" s="17">
        <v>0.50850300000000004</v>
      </c>
      <c r="I18" s="17">
        <v>0.57422300000000004</v>
      </c>
      <c r="J18" s="17">
        <v>6.5721000000000002E-2</v>
      </c>
      <c r="K18" s="17">
        <v>0.114451</v>
      </c>
      <c r="L18" s="17">
        <v>620.6</v>
      </c>
      <c r="M18" s="17">
        <v>0.50449999999999995</v>
      </c>
      <c r="N18" s="17">
        <v>2516</v>
      </c>
      <c r="O18" s="17">
        <v>0</v>
      </c>
      <c r="P18" s="17">
        <v>0</v>
      </c>
      <c r="Q18" s="17">
        <v>0.73884300000000003</v>
      </c>
      <c r="R18" s="17">
        <v>0.44261200000000001</v>
      </c>
      <c r="S18" s="17">
        <v>0.51074600000000003</v>
      </c>
      <c r="T18" s="17">
        <v>6.8134E-2</v>
      </c>
      <c r="U18" s="17">
        <v>0.13340099999999999</v>
      </c>
      <c r="V18" s="17">
        <v>588.5</v>
      </c>
      <c r="W18" s="17">
        <v>3.4486999999999997E-2</v>
      </c>
      <c r="X18" s="17">
        <v>2438</v>
      </c>
      <c r="Y18" s="17">
        <v>0</v>
      </c>
      <c r="Z18" s="17">
        <v>0</v>
      </c>
      <c r="AA18" s="17">
        <v>0.205232</v>
      </c>
      <c r="AB18" s="17">
        <v>2.48945E-2</v>
      </c>
      <c r="AC18" s="17">
        <v>0.44430799999999998</v>
      </c>
      <c r="AD18" s="17">
        <v>0.25</v>
      </c>
      <c r="AE18" s="17">
        <v>1338.3</v>
      </c>
    </row>
    <row r="19" spans="1:31">
      <c r="A19" s="17">
        <v>6</v>
      </c>
      <c r="B19" s="19">
        <v>0.45809027777777778</v>
      </c>
      <c r="C19" s="17">
        <v>157</v>
      </c>
      <c r="D19" s="17">
        <v>2.7</v>
      </c>
      <c r="E19" s="17">
        <v>1.026E-3</v>
      </c>
      <c r="F19" s="17">
        <v>0.05</v>
      </c>
      <c r="G19" s="17">
        <v>0.69787500000000002</v>
      </c>
      <c r="H19" s="17">
        <v>0.51477600000000001</v>
      </c>
      <c r="I19" s="17">
        <v>0.58011699999999999</v>
      </c>
      <c r="J19" s="17">
        <v>6.5340999999999996E-2</v>
      </c>
      <c r="K19" s="17">
        <v>0.112634</v>
      </c>
      <c r="L19" s="17">
        <v>686.6</v>
      </c>
      <c r="M19" s="17">
        <v>0.17491000000000001</v>
      </c>
      <c r="N19" s="17">
        <v>1315</v>
      </c>
      <c r="O19" s="17">
        <v>0</v>
      </c>
      <c r="P19" s="17">
        <v>0</v>
      </c>
      <c r="Q19" s="17">
        <v>0.66831799999999997</v>
      </c>
      <c r="R19" s="17">
        <v>0.457146</v>
      </c>
      <c r="S19" s="17">
        <v>0.51984600000000003</v>
      </c>
      <c r="T19" s="17">
        <v>6.2699000000000005E-2</v>
      </c>
      <c r="U19" s="17">
        <v>0.120612</v>
      </c>
      <c r="V19" s="17">
        <v>800</v>
      </c>
      <c r="W19" s="17">
        <v>6.9999999999999999E-6</v>
      </c>
      <c r="X19" s="17">
        <v>1418</v>
      </c>
      <c r="Y19" s="17">
        <v>0</v>
      </c>
      <c r="Z19" s="17">
        <v>0</v>
      </c>
      <c r="AA19" s="17">
        <v>0.185556</v>
      </c>
      <c r="AB19" s="17">
        <v>1.4541699999999999E-2</v>
      </c>
      <c r="AC19" s="17">
        <v>0.45805800000000002</v>
      </c>
      <c r="AD19" s="17">
        <v>0.25</v>
      </c>
      <c r="AE19" s="17">
        <v>1209.5999999999999</v>
      </c>
    </row>
    <row r="20" spans="1:31">
      <c r="A20" s="17">
        <v>7</v>
      </c>
      <c r="B20" s="19">
        <v>0.45814814814814814</v>
      </c>
      <c r="C20" s="17">
        <v>155.69999999999999</v>
      </c>
      <c r="D20" s="17">
        <v>2.7</v>
      </c>
      <c r="E20" s="17">
        <v>9.0399999999999996E-4</v>
      </c>
      <c r="F20" s="17">
        <v>4.3999999999999997E-2</v>
      </c>
      <c r="G20" s="17">
        <v>0.66165799999999997</v>
      </c>
      <c r="H20" s="17">
        <v>0.52132199999999995</v>
      </c>
      <c r="I20" s="17">
        <v>0.59284300000000001</v>
      </c>
      <c r="J20" s="17">
        <v>7.1521000000000001E-2</v>
      </c>
      <c r="K20" s="17">
        <v>0.120641</v>
      </c>
      <c r="L20" s="17">
        <v>482.7</v>
      </c>
      <c r="M20" s="17">
        <v>9.0000000000000002E-6</v>
      </c>
      <c r="N20" s="17">
        <v>865</v>
      </c>
      <c r="O20" s="17">
        <v>0</v>
      </c>
      <c r="P20" s="17">
        <v>0</v>
      </c>
      <c r="Q20" s="17">
        <v>0.77982700000000005</v>
      </c>
      <c r="R20" s="17">
        <v>0.44583600000000001</v>
      </c>
      <c r="S20" s="17">
        <v>0.52449800000000002</v>
      </c>
      <c r="T20" s="17">
        <v>7.8661999999999996E-2</v>
      </c>
      <c r="U20" s="17">
        <v>0.149976</v>
      </c>
      <c r="V20" s="17">
        <v>757</v>
      </c>
      <c r="W20" s="17">
        <v>1.7777999999999999E-2</v>
      </c>
      <c r="X20" s="17">
        <v>2119</v>
      </c>
      <c r="Y20" s="17">
        <v>0</v>
      </c>
      <c r="Z20" s="17">
        <v>0</v>
      </c>
      <c r="AA20" s="17">
        <v>0.23073199999999999</v>
      </c>
      <c r="AB20" s="17">
        <v>6.7755799999999998E-3</v>
      </c>
      <c r="AC20" s="17">
        <v>0.44636900000000002</v>
      </c>
      <c r="AD20" s="17">
        <v>0.25</v>
      </c>
      <c r="AE20" s="17">
        <v>1720.8</v>
      </c>
    </row>
    <row r="21" spans="1:31">
      <c r="A21" s="17">
        <v>8</v>
      </c>
      <c r="B21" s="19">
        <v>0.45820601851851855</v>
      </c>
      <c r="C21" s="17">
        <v>154.6</v>
      </c>
      <c r="D21" s="17">
        <v>2.7</v>
      </c>
      <c r="E21" s="17">
        <v>1.294E-3</v>
      </c>
      <c r="F21" s="17">
        <v>6.3E-2</v>
      </c>
      <c r="G21" s="17">
        <v>0.79319899999999999</v>
      </c>
      <c r="H21" s="17">
        <v>0.51086699999999996</v>
      </c>
      <c r="I21" s="17">
        <v>0.58998300000000004</v>
      </c>
      <c r="J21" s="17">
        <v>7.9116000000000006E-2</v>
      </c>
      <c r="K21" s="17">
        <v>0.134099</v>
      </c>
      <c r="L21" s="17">
        <v>704.3</v>
      </c>
      <c r="M21" s="17">
        <v>0.36293599999999998</v>
      </c>
      <c r="N21" s="17">
        <v>890</v>
      </c>
      <c r="O21" s="17">
        <v>0</v>
      </c>
      <c r="P21" s="17">
        <v>0</v>
      </c>
      <c r="Q21" s="17">
        <v>0.81976700000000002</v>
      </c>
      <c r="R21" s="17">
        <v>0.45621800000000001</v>
      </c>
      <c r="S21" s="17">
        <v>0.53523600000000005</v>
      </c>
      <c r="T21" s="17">
        <v>7.9018000000000005E-2</v>
      </c>
      <c r="U21" s="17">
        <v>0.14763200000000001</v>
      </c>
      <c r="V21" s="17">
        <v>693.7</v>
      </c>
      <c r="W21" s="17">
        <v>0.36458299999999999</v>
      </c>
      <c r="X21" s="17">
        <v>925</v>
      </c>
      <c r="Y21" s="17">
        <v>0</v>
      </c>
      <c r="Z21" s="17">
        <v>0</v>
      </c>
      <c r="AA21" s="17">
        <v>0.22712599999999999</v>
      </c>
      <c r="AB21" s="17">
        <v>1.01476E-2</v>
      </c>
      <c r="AC21" s="17">
        <v>0.45701900000000001</v>
      </c>
      <c r="AD21" s="17">
        <v>0.25</v>
      </c>
      <c r="AE21" s="17">
        <v>1179.2</v>
      </c>
    </row>
    <row r="22" spans="1:31">
      <c r="A22" s="17">
        <v>9</v>
      </c>
      <c r="B22" s="19">
        <v>0.45825231481481482</v>
      </c>
      <c r="C22" s="17">
        <v>153.5</v>
      </c>
      <c r="D22" s="17">
        <v>2.7</v>
      </c>
      <c r="E22" s="17">
        <v>8.92E-4</v>
      </c>
      <c r="F22" s="17">
        <v>4.2999999999999997E-2</v>
      </c>
      <c r="G22" s="17">
        <v>0.855159</v>
      </c>
      <c r="H22" s="17">
        <v>0.52564299999999997</v>
      </c>
      <c r="I22" s="17">
        <v>0.59294100000000005</v>
      </c>
      <c r="J22" s="17">
        <v>6.7297999999999997E-2</v>
      </c>
      <c r="K22" s="17">
        <v>0.113498</v>
      </c>
      <c r="L22" s="17">
        <v>511.9</v>
      </c>
      <c r="M22" s="17">
        <v>0.44230799999999998</v>
      </c>
      <c r="N22" s="17">
        <v>1209</v>
      </c>
      <c r="O22" s="17">
        <v>0</v>
      </c>
      <c r="P22" s="17">
        <v>0</v>
      </c>
      <c r="Q22" s="17">
        <v>0.79869900000000005</v>
      </c>
      <c r="R22" s="17">
        <v>0.461117</v>
      </c>
      <c r="S22" s="17">
        <v>0.53613699999999997</v>
      </c>
      <c r="T22" s="17">
        <v>7.5020000000000003E-2</v>
      </c>
      <c r="U22" s="17">
        <v>0.13992599999999999</v>
      </c>
      <c r="V22" s="17">
        <v>740.1</v>
      </c>
      <c r="W22" s="17">
        <v>2.5000000000000001E-5</v>
      </c>
      <c r="X22" s="17">
        <v>793</v>
      </c>
      <c r="Y22" s="17">
        <v>0</v>
      </c>
      <c r="Z22" s="17">
        <v>0</v>
      </c>
      <c r="AA22" s="17">
        <v>0.21527099999999999</v>
      </c>
      <c r="AB22" s="17">
        <v>1.00164E-2</v>
      </c>
      <c r="AC22" s="17">
        <v>0.46186899999999997</v>
      </c>
      <c r="AD22" s="17">
        <v>0.25</v>
      </c>
      <c r="AE22" s="17">
        <v>1622.6</v>
      </c>
    </row>
    <row r="23" spans="1:31">
      <c r="A23" s="17">
        <v>10</v>
      </c>
      <c r="B23" s="19">
        <v>0.45831018518518518</v>
      </c>
      <c r="C23" s="17">
        <v>152.4</v>
      </c>
      <c r="D23" s="17">
        <v>2.7</v>
      </c>
      <c r="E23" s="17">
        <v>1.6169999999999999E-3</v>
      </c>
      <c r="F23" s="17">
        <v>7.8E-2</v>
      </c>
      <c r="G23" s="17">
        <v>0.82797299999999996</v>
      </c>
      <c r="H23" s="17">
        <v>0.50202999999999998</v>
      </c>
      <c r="I23" s="17">
        <v>0.58712399999999998</v>
      </c>
      <c r="J23" s="17">
        <v>8.5094000000000003E-2</v>
      </c>
      <c r="K23" s="17">
        <v>0.14493300000000001</v>
      </c>
      <c r="L23" s="17">
        <v>800</v>
      </c>
      <c r="M23" s="17">
        <v>5.1400000000000003E-4</v>
      </c>
      <c r="N23" s="17">
        <v>1736</v>
      </c>
      <c r="O23" s="17">
        <v>0</v>
      </c>
      <c r="P23" s="17">
        <v>0</v>
      </c>
      <c r="Q23" s="17">
        <v>0.80297799999999997</v>
      </c>
      <c r="R23" s="17">
        <v>0.44928099999999999</v>
      </c>
      <c r="S23" s="17">
        <v>0.53764999999999996</v>
      </c>
      <c r="T23" s="17">
        <v>8.8369000000000003E-2</v>
      </c>
      <c r="U23" s="17">
        <v>0.16436100000000001</v>
      </c>
      <c r="V23" s="17">
        <v>800</v>
      </c>
      <c r="W23" s="17">
        <v>1.9999999999999999E-6</v>
      </c>
      <c r="X23" s="17">
        <v>1157</v>
      </c>
      <c r="Y23" s="17">
        <v>0</v>
      </c>
      <c r="Z23" s="17">
        <v>0</v>
      </c>
      <c r="AA23" s="17">
        <v>0.25286399999999998</v>
      </c>
      <c r="AB23" s="17">
        <v>2.2198200000000001E-2</v>
      </c>
      <c r="AC23" s="17">
        <v>0.45124300000000001</v>
      </c>
      <c r="AD23" s="17">
        <v>0.25</v>
      </c>
      <c r="AE23" s="17">
        <v>1038.2</v>
      </c>
    </row>
    <row r="24" spans="1:31">
      <c r="A24" s="17">
        <v>11</v>
      </c>
      <c r="B24" s="19">
        <v>0.4583564814814815</v>
      </c>
      <c r="C24" s="17">
        <v>151.19999999999999</v>
      </c>
      <c r="D24" s="17">
        <v>2.7</v>
      </c>
      <c r="E24" s="17">
        <v>1.567E-3</v>
      </c>
      <c r="F24" s="17">
        <v>7.5999999999999998E-2</v>
      </c>
      <c r="G24" s="17">
        <v>0.77111600000000002</v>
      </c>
      <c r="H24" s="17">
        <v>0.50328099999999998</v>
      </c>
      <c r="I24" s="17">
        <v>0.59275999999999995</v>
      </c>
      <c r="J24" s="17">
        <v>8.9479000000000003E-2</v>
      </c>
      <c r="K24" s="17">
        <v>0.150953</v>
      </c>
      <c r="L24" s="17">
        <v>732.2</v>
      </c>
      <c r="M24" s="17">
        <v>1.5E-5</v>
      </c>
      <c r="N24" s="17">
        <v>804</v>
      </c>
      <c r="O24" s="17">
        <v>0</v>
      </c>
      <c r="P24" s="17">
        <v>0</v>
      </c>
      <c r="Q24" s="17">
        <v>0.760826</v>
      </c>
      <c r="R24" s="17">
        <v>0.44982299999999997</v>
      </c>
      <c r="S24" s="17">
        <v>0.54315100000000005</v>
      </c>
      <c r="T24" s="17">
        <v>9.3327999999999994E-2</v>
      </c>
      <c r="U24" s="17">
        <v>0.17182600000000001</v>
      </c>
      <c r="V24" s="17">
        <v>800</v>
      </c>
      <c r="W24" s="17">
        <v>5.3846999999999999E-2</v>
      </c>
      <c r="X24" s="17">
        <v>1013</v>
      </c>
      <c r="Y24" s="17">
        <v>0</v>
      </c>
      <c r="Z24" s="17">
        <v>0</v>
      </c>
      <c r="AA24" s="17">
        <v>0.26434800000000003</v>
      </c>
      <c r="AB24" s="17">
        <v>9.5288400000000002E-3</v>
      </c>
      <c r="AC24" s="17">
        <v>0.45071299999999997</v>
      </c>
      <c r="AD24" s="17">
        <v>0.25</v>
      </c>
      <c r="AE24" s="17">
        <v>1134.3</v>
      </c>
    </row>
    <row r="25" spans="1:31">
      <c r="A25" s="17">
        <v>12</v>
      </c>
      <c r="B25" s="19">
        <v>0.45841435185185181</v>
      </c>
      <c r="C25" s="17">
        <v>149.9</v>
      </c>
      <c r="D25" s="17">
        <v>2.7</v>
      </c>
      <c r="E25" s="17">
        <v>1.2689999999999999E-3</v>
      </c>
      <c r="F25" s="17">
        <v>6.0999999999999999E-2</v>
      </c>
      <c r="G25" s="17">
        <v>0.82445800000000002</v>
      </c>
      <c r="H25" s="17">
        <v>0.52523900000000001</v>
      </c>
      <c r="I25" s="17">
        <v>0.60687199999999997</v>
      </c>
      <c r="J25" s="17">
        <v>8.1632999999999997E-2</v>
      </c>
      <c r="K25" s="17">
        <v>0.13451399999999999</v>
      </c>
      <c r="L25" s="17">
        <v>675.1</v>
      </c>
      <c r="M25" s="17">
        <v>1.3899999999999999E-4</v>
      </c>
      <c r="N25" s="17">
        <v>521</v>
      </c>
      <c r="O25" s="17">
        <v>0</v>
      </c>
      <c r="P25" s="17">
        <v>0</v>
      </c>
      <c r="Q25" s="17">
        <v>0.81523299999999999</v>
      </c>
      <c r="R25" s="17">
        <v>0.46310099999999998</v>
      </c>
      <c r="S25" s="17">
        <v>0.54502499999999998</v>
      </c>
      <c r="T25" s="17">
        <v>8.1922999999999996E-2</v>
      </c>
      <c r="U25" s="17">
        <v>0.150311</v>
      </c>
      <c r="V25" s="17">
        <v>670.1</v>
      </c>
      <c r="W25" s="17">
        <v>0.39159500000000003</v>
      </c>
      <c r="X25" s="17">
        <v>857</v>
      </c>
      <c r="Y25" s="17">
        <v>0</v>
      </c>
      <c r="Z25" s="17">
        <v>0</v>
      </c>
      <c r="AA25" s="17">
        <v>0.23124800000000001</v>
      </c>
      <c r="AB25" s="17">
        <v>5.7167199999999998E-3</v>
      </c>
      <c r="AC25" s="17">
        <v>0.46356999999999998</v>
      </c>
      <c r="AD25" s="17">
        <v>0.25</v>
      </c>
      <c r="AE25" s="17">
        <v>1230.2</v>
      </c>
    </row>
    <row r="26" spans="1:31">
      <c r="A26" s="17">
        <v>13</v>
      </c>
      <c r="B26" s="19">
        <v>0.45847222222222223</v>
      </c>
      <c r="C26" s="17">
        <v>148.80000000000001</v>
      </c>
      <c r="D26" s="17">
        <v>2.7</v>
      </c>
      <c r="E26" s="17">
        <v>1.5089999999999999E-3</v>
      </c>
      <c r="F26" s="17">
        <v>7.2999999999999995E-2</v>
      </c>
      <c r="G26" s="17">
        <v>0.75956500000000005</v>
      </c>
      <c r="H26" s="17">
        <v>0.51153199999999999</v>
      </c>
      <c r="I26" s="17">
        <v>0.60350400000000004</v>
      </c>
      <c r="J26" s="17">
        <v>9.1971999999999998E-2</v>
      </c>
      <c r="K26" s="17">
        <v>0.152396</v>
      </c>
      <c r="L26" s="17">
        <v>736.8</v>
      </c>
      <c r="M26" s="17">
        <v>6.0901999999999998E-2</v>
      </c>
      <c r="N26" s="17">
        <v>2037</v>
      </c>
      <c r="O26" s="17">
        <v>0</v>
      </c>
      <c r="P26" s="17">
        <v>0</v>
      </c>
      <c r="Q26" s="17">
        <v>0.873811</v>
      </c>
      <c r="R26" s="17">
        <v>0.46150999999999998</v>
      </c>
      <c r="S26" s="17">
        <v>0.55397300000000005</v>
      </c>
      <c r="T26" s="17">
        <v>9.2463000000000004E-2</v>
      </c>
      <c r="U26" s="17">
        <v>0.166909</v>
      </c>
      <c r="V26" s="17">
        <v>771.9</v>
      </c>
      <c r="W26" s="17">
        <v>0.332065</v>
      </c>
      <c r="X26" s="17">
        <v>21529</v>
      </c>
      <c r="Y26" s="17">
        <v>0</v>
      </c>
      <c r="Z26" s="17">
        <v>0</v>
      </c>
      <c r="AA26" s="17">
        <v>0.25678299999999998</v>
      </c>
      <c r="AB26" s="17">
        <v>2.3948400000000002E-2</v>
      </c>
      <c r="AC26" s="17">
        <v>0.46372400000000003</v>
      </c>
      <c r="AD26" s="17">
        <v>0.25</v>
      </c>
      <c r="AE26" s="17">
        <v>1127.3</v>
      </c>
    </row>
    <row r="27" spans="1:31">
      <c r="A27" s="17">
        <v>14</v>
      </c>
      <c r="B27" s="19">
        <v>0.45851851851851855</v>
      </c>
      <c r="C27" s="17">
        <v>147.5</v>
      </c>
      <c r="D27" s="17">
        <v>2.7</v>
      </c>
      <c r="E27" s="17">
        <v>0</v>
      </c>
      <c r="F27" s="17">
        <v>0</v>
      </c>
      <c r="G27" s="17">
        <v>0.79358600000000001</v>
      </c>
      <c r="H27" s="17">
        <v>0.51415200000000005</v>
      </c>
      <c r="I27" s="17">
        <v>0.60419</v>
      </c>
      <c r="J27" s="17">
        <v>9.0038000000000007E-2</v>
      </c>
      <c r="K27" s="17">
        <v>0.14902299999999999</v>
      </c>
      <c r="L27" s="17">
        <v>656.5</v>
      </c>
      <c r="M27" s="17">
        <v>3.8796999999999998E-2</v>
      </c>
      <c r="N27" s="17">
        <v>0</v>
      </c>
      <c r="O27" s="17">
        <v>0</v>
      </c>
      <c r="P27" s="17">
        <v>0</v>
      </c>
      <c r="Q27" s="17">
        <v>0.84742099999999998</v>
      </c>
      <c r="R27" s="17">
        <v>0.47416799999999998</v>
      </c>
      <c r="S27" s="17">
        <v>0.55394100000000002</v>
      </c>
      <c r="T27" s="17">
        <v>7.9772999999999997E-2</v>
      </c>
      <c r="U27" s="17">
        <v>0.14401</v>
      </c>
      <c r="V27" s="17">
        <v>655.5</v>
      </c>
      <c r="W27" s="17">
        <v>0.56618999999999997</v>
      </c>
      <c r="X27" s="17">
        <v>847</v>
      </c>
      <c r="Y27" s="17">
        <v>0</v>
      </c>
      <c r="Z27" s="17">
        <v>0</v>
      </c>
    </row>
    <row r="28" spans="1:31">
      <c r="A28" s="17">
        <v>15</v>
      </c>
      <c r="B28" s="19">
        <v>0.45857638888888891</v>
      </c>
      <c r="C28" s="17">
        <v>146.19999999999999</v>
      </c>
      <c r="D28" s="17">
        <v>2.7</v>
      </c>
      <c r="E28" s="17">
        <v>1.1689999999999999E-3</v>
      </c>
      <c r="F28" s="17">
        <v>5.7000000000000002E-2</v>
      </c>
      <c r="G28" s="17">
        <v>0.84199999999999997</v>
      </c>
      <c r="H28" s="17">
        <v>0.53081800000000001</v>
      </c>
      <c r="I28" s="17">
        <v>0.609128</v>
      </c>
      <c r="J28" s="17">
        <v>7.8310000000000005E-2</v>
      </c>
      <c r="K28" s="17">
        <v>0.12856100000000001</v>
      </c>
      <c r="L28" s="17">
        <v>571</v>
      </c>
      <c r="M28" s="17">
        <v>3.8999999999999999E-5</v>
      </c>
      <c r="N28" s="17">
        <v>2311</v>
      </c>
      <c r="O28" s="17">
        <v>0</v>
      </c>
      <c r="P28" s="17">
        <v>0</v>
      </c>
      <c r="Q28" s="17">
        <v>0.80234700000000003</v>
      </c>
      <c r="R28" s="17">
        <v>0.47006500000000001</v>
      </c>
      <c r="S28" s="17">
        <v>0.56384299999999998</v>
      </c>
      <c r="T28" s="17">
        <v>9.3778E-2</v>
      </c>
      <c r="U28" s="17">
        <v>0.16632</v>
      </c>
      <c r="V28" s="17">
        <v>714.6</v>
      </c>
      <c r="W28" s="17">
        <v>0.15581500000000001</v>
      </c>
      <c r="X28" s="17">
        <v>733</v>
      </c>
      <c r="Y28" s="17">
        <v>0</v>
      </c>
      <c r="Z28" s="17">
        <v>0</v>
      </c>
      <c r="AA28" s="17">
        <v>0.25587599999999999</v>
      </c>
      <c r="AB28" s="17">
        <v>2.1116099999999999E-2</v>
      </c>
      <c r="AC28" s="17">
        <v>0.47204499999999999</v>
      </c>
      <c r="AD28" s="17">
        <v>0.25</v>
      </c>
      <c r="AE28" s="17">
        <v>1454.6</v>
      </c>
    </row>
    <row r="29" spans="1:31">
      <c r="A29" s="17">
        <v>16</v>
      </c>
      <c r="B29" s="19">
        <v>0.45863425925925921</v>
      </c>
      <c r="C29" s="17">
        <v>145</v>
      </c>
      <c r="D29" s="17">
        <v>2.7</v>
      </c>
      <c r="E29" s="17">
        <v>1.2179999999999999E-3</v>
      </c>
      <c r="F29" s="17">
        <v>5.8999999999999997E-2</v>
      </c>
      <c r="G29" s="17">
        <v>0.72002299999999997</v>
      </c>
      <c r="H29" s="17">
        <v>0.54316900000000001</v>
      </c>
      <c r="I29" s="17">
        <v>0.60899300000000001</v>
      </c>
      <c r="J29" s="17">
        <v>6.5823999999999994E-2</v>
      </c>
      <c r="K29" s="17">
        <v>0.108086</v>
      </c>
      <c r="L29" s="17">
        <v>553.6</v>
      </c>
      <c r="M29" s="17">
        <v>0.18390400000000001</v>
      </c>
      <c r="N29" s="17">
        <v>621</v>
      </c>
      <c r="O29" s="17">
        <v>0</v>
      </c>
      <c r="P29" s="17">
        <v>0</v>
      </c>
      <c r="Q29" s="17">
        <v>0.85077199999999997</v>
      </c>
      <c r="R29" s="17">
        <v>0.46148699999999998</v>
      </c>
      <c r="S29" s="17">
        <v>0.55999200000000005</v>
      </c>
      <c r="T29" s="17">
        <v>9.8504999999999995E-2</v>
      </c>
      <c r="U29" s="17">
        <v>0.175904</v>
      </c>
      <c r="V29" s="17">
        <v>800</v>
      </c>
      <c r="W29" s="17">
        <v>0.22891300000000001</v>
      </c>
      <c r="X29" s="17">
        <v>1315</v>
      </c>
      <c r="Y29" s="17">
        <v>0</v>
      </c>
      <c r="Z29" s="17">
        <v>0</v>
      </c>
      <c r="AA29" s="17">
        <v>0.270621</v>
      </c>
      <c r="AB29" s="17">
        <v>5.5873199999999998E-3</v>
      </c>
      <c r="AC29" s="17">
        <v>0.462038</v>
      </c>
      <c r="AD29" s="17">
        <v>0.25</v>
      </c>
      <c r="AE29" s="17">
        <v>1500.2</v>
      </c>
    </row>
    <row r="30" spans="1:31">
      <c r="A30" s="17">
        <v>17</v>
      </c>
      <c r="B30" s="19">
        <v>0.45869212962962963</v>
      </c>
      <c r="C30" s="17">
        <v>143.69999999999999</v>
      </c>
      <c r="D30" s="17">
        <v>2.7</v>
      </c>
      <c r="E30" s="17">
        <v>1.8619999999999999E-3</v>
      </c>
      <c r="F30" s="17">
        <v>0.09</v>
      </c>
      <c r="G30" s="17">
        <v>0.85108899999999998</v>
      </c>
      <c r="H30" s="17">
        <v>0.52198</v>
      </c>
      <c r="I30" s="17">
        <v>0.61684000000000005</v>
      </c>
      <c r="J30" s="17">
        <v>9.486E-2</v>
      </c>
      <c r="K30" s="17">
        <v>0.153784</v>
      </c>
      <c r="L30" s="17">
        <v>800</v>
      </c>
      <c r="M30" s="17">
        <v>0.14164099999999999</v>
      </c>
      <c r="N30" s="17">
        <v>696</v>
      </c>
      <c r="O30" s="17">
        <v>0</v>
      </c>
      <c r="P30" s="17">
        <v>0</v>
      </c>
      <c r="Q30" s="17">
        <v>0.845302</v>
      </c>
      <c r="R30" s="17">
        <v>0.458455</v>
      </c>
      <c r="S30" s="17">
        <v>0.56378099999999998</v>
      </c>
      <c r="T30" s="17">
        <v>0.105326</v>
      </c>
      <c r="U30" s="17">
        <v>0.18682099999999999</v>
      </c>
      <c r="V30" s="17">
        <v>764</v>
      </c>
      <c r="W30" s="17">
        <v>0.22917799999999999</v>
      </c>
      <c r="X30" s="17">
        <v>865</v>
      </c>
      <c r="Y30" s="17">
        <v>0</v>
      </c>
      <c r="Z30" s="17">
        <v>0</v>
      </c>
      <c r="AA30" s="17">
        <v>0.28741800000000001</v>
      </c>
      <c r="AB30" s="17">
        <v>9.0230699999999994E-3</v>
      </c>
      <c r="AC30" s="17">
        <v>0.45940500000000001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142.19999999999999</v>
      </c>
      <c r="D31" s="17">
        <v>2.7</v>
      </c>
      <c r="E31" s="17">
        <v>1.5510000000000001E-3</v>
      </c>
      <c r="F31" s="17">
        <v>7.4999999999999997E-2</v>
      </c>
      <c r="G31" s="17">
        <v>0.89343399999999995</v>
      </c>
      <c r="H31" s="17">
        <v>0.51866299999999999</v>
      </c>
      <c r="I31" s="17">
        <v>0.61263199999999995</v>
      </c>
      <c r="J31" s="17">
        <v>9.3968999999999997E-2</v>
      </c>
      <c r="K31" s="17">
        <v>0.15338599999999999</v>
      </c>
      <c r="L31" s="17">
        <v>686.2</v>
      </c>
      <c r="M31" s="17">
        <v>0.22916900000000001</v>
      </c>
      <c r="N31" s="17">
        <v>601</v>
      </c>
      <c r="O31" s="17">
        <v>0</v>
      </c>
      <c r="P31" s="17">
        <v>0</v>
      </c>
      <c r="Q31" s="17">
        <v>0.83160299999999998</v>
      </c>
      <c r="R31" s="17">
        <v>0.46589999999999998</v>
      </c>
      <c r="S31" s="17">
        <v>0.56884900000000005</v>
      </c>
      <c r="T31" s="17">
        <v>0.102949</v>
      </c>
      <c r="U31" s="17">
        <v>0.180977</v>
      </c>
      <c r="V31" s="17">
        <v>755.1</v>
      </c>
      <c r="W31" s="17">
        <v>0.22917899999999999</v>
      </c>
      <c r="X31" s="17">
        <v>827</v>
      </c>
      <c r="Y31" s="17">
        <v>0</v>
      </c>
      <c r="Z31" s="17">
        <v>0</v>
      </c>
      <c r="AA31" s="17">
        <v>0.27842699999999998</v>
      </c>
      <c r="AB31" s="17">
        <v>6.7016599999999999E-3</v>
      </c>
      <c r="AC31" s="17">
        <v>0.46659</v>
      </c>
      <c r="AD31" s="17">
        <v>0.25</v>
      </c>
      <c r="AE31" s="17">
        <v>1210.4000000000001</v>
      </c>
    </row>
    <row r="32" spans="1:31">
      <c r="A32" s="17">
        <v>19</v>
      </c>
      <c r="B32" s="19">
        <v>0.45879629629629631</v>
      </c>
      <c r="C32" s="17">
        <v>141.1</v>
      </c>
      <c r="D32" s="17">
        <v>2.7</v>
      </c>
      <c r="E32" s="17">
        <v>1.348E-3</v>
      </c>
      <c r="F32" s="17">
        <v>6.5000000000000002E-2</v>
      </c>
      <c r="G32" s="17">
        <v>0.85436599999999996</v>
      </c>
      <c r="H32" s="17">
        <v>0.53864999999999996</v>
      </c>
      <c r="I32" s="17">
        <v>0.61946900000000005</v>
      </c>
      <c r="J32" s="17">
        <v>8.0819000000000002E-2</v>
      </c>
      <c r="K32" s="17">
        <v>0.130466</v>
      </c>
      <c r="L32" s="17">
        <v>650.70000000000005</v>
      </c>
      <c r="M32" s="17">
        <v>0.58274800000000004</v>
      </c>
      <c r="N32" s="17">
        <v>1797</v>
      </c>
      <c r="O32" s="17">
        <v>0</v>
      </c>
      <c r="P32" s="17">
        <v>0</v>
      </c>
      <c r="Q32" s="17">
        <v>0.87721300000000002</v>
      </c>
      <c r="R32" s="17">
        <v>0.47758499999999998</v>
      </c>
      <c r="S32" s="17">
        <v>0.57394299999999998</v>
      </c>
      <c r="T32" s="17">
        <v>9.6356999999999998E-2</v>
      </c>
      <c r="U32" s="17">
        <v>0.16788700000000001</v>
      </c>
      <c r="V32" s="17">
        <v>650</v>
      </c>
      <c r="W32" s="17">
        <v>0.28128599999999998</v>
      </c>
      <c r="X32" s="17">
        <v>1203</v>
      </c>
      <c r="Y32" s="17">
        <v>0</v>
      </c>
      <c r="Z32" s="17">
        <v>0</v>
      </c>
      <c r="AA32" s="17">
        <v>0.25828699999999999</v>
      </c>
      <c r="AB32" s="17">
        <v>1.8760200000000001E-2</v>
      </c>
      <c r="AC32" s="17">
        <v>0.47939300000000001</v>
      </c>
      <c r="AD32" s="17">
        <v>0.25</v>
      </c>
      <c r="AE32" s="17">
        <v>1276.4000000000001</v>
      </c>
    </row>
    <row r="33" spans="1:31">
      <c r="A33" s="17">
        <v>20</v>
      </c>
      <c r="B33" s="19">
        <v>0.45884259259259258</v>
      </c>
      <c r="C33" s="17">
        <v>139.9</v>
      </c>
      <c r="D33" s="17">
        <v>2.7</v>
      </c>
      <c r="E33" s="17">
        <v>1.5590000000000001E-3</v>
      </c>
      <c r="F33" s="17">
        <v>7.4999999999999997E-2</v>
      </c>
      <c r="G33" s="17">
        <v>0.86952700000000005</v>
      </c>
      <c r="H33" s="17">
        <v>0.53241099999999997</v>
      </c>
      <c r="I33" s="17">
        <v>0.62528099999999998</v>
      </c>
      <c r="J33" s="17">
        <v>9.2869999999999994E-2</v>
      </c>
      <c r="K33" s="17">
        <v>0.14852499999999999</v>
      </c>
      <c r="L33" s="17">
        <v>657</v>
      </c>
      <c r="M33" s="17">
        <v>4.8675000000000003E-2</v>
      </c>
      <c r="N33" s="17">
        <v>1292</v>
      </c>
      <c r="O33" s="17">
        <v>0</v>
      </c>
      <c r="P33" s="17">
        <v>0</v>
      </c>
      <c r="Q33" s="17">
        <v>0.84317299999999995</v>
      </c>
      <c r="R33" s="17">
        <v>0.46520899999999998</v>
      </c>
      <c r="S33" s="17">
        <v>0.57522899999999999</v>
      </c>
      <c r="T33" s="17">
        <v>0.11002099999999999</v>
      </c>
      <c r="U33" s="17">
        <v>0.19126399999999999</v>
      </c>
      <c r="V33" s="17">
        <v>764.5</v>
      </c>
      <c r="W33" s="17">
        <v>0.22501299999999999</v>
      </c>
      <c r="X33" s="17">
        <v>396</v>
      </c>
      <c r="Y33" s="17">
        <v>0</v>
      </c>
      <c r="Z33" s="17">
        <v>0</v>
      </c>
      <c r="AA33" s="17">
        <v>0.29425299999999999</v>
      </c>
      <c r="AB33" s="17">
        <v>1.3691500000000001E-2</v>
      </c>
      <c r="AC33" s="17">
        <v>0.46671499999999999</v>
      </c>
      <c r="AD33" s="17">
        <v>0.25</v>
      </c>
      <c r="AE33" s="17">
        <v>1264.0999999999999</v>
      </c>
    </row>
    <row r="34" spans="1:31">
      <c r="A34" s="17">
        <v>21</v>
      </c>
      <c r="B34" s="19">
        <v>0.45890046296296294</v>
      </c>
      <c r="C34" s="17">
        <v>138.6</v>
      </c>
      <c r="D34" s="17">
        <v>2.7</v>
      </c>
      <c r="E34" s="17">
        <v>1.5269999999999999E-3</v>
      </c>
      <c r="F34" s="17">
        <v>7.3999999999999996E-2</v>
      </c>
      <c r="G34" s="17">
        <v>0.83210600000000001</v>
      </c>
      <c r="H34" s="17">
        <v>0.53825999999999996</v>
      </c>
      <c r="I34" s="17">
        <v>0.64068999999999998</v>
      </c>
      <c r="J34" s="17">
        <v>0.10243099999999999</v>
      </c>
      <c r="K34" s="17">
        <v>0.15987599999999999</v>
      </c>
      <c r="L34" s="17">
        <v>663.8</v>
      </c>
      <c r="M34" s="17">
        <v>2.5024999999999999E-2</v>
      </c>
      <c r="N34" s="17">
        <v>1099</v>
      </c>
      <c r="O34" s="17">
        <v>0</v>
      </c>
      <c r="P34" s="17">
        <v>0</v>
      </c>
      <c r="Q34" s="17">
        <v>0.87892400000000004</v>
      </c>
      <c r="R34" s="17">
        <v>0.473387</v>
      </c>
      <c r="S34" s="17">
        <v>0.58089999999999997</v>
      </c>
      <c r="T34" s="17">
        <v>0.107512</v>
      </c>
      <c r="U34" s="17">
        <v>0.18507899999999999</v>
      </c>
      <c r="V34" s="17">
        <v>800</v>
      </c>
      <c r="W34" s="17">
        <v>0.37081999999999998</v>
      </c>
      <c r="X34" s="17">
        <v>870</v>
      </c>
      <c r="Y34" s="17">
        <v>0</v>
      </c>
      <c r="Z34" s="17">
        <v>0</v>
      </c>
      <c r="AA34" s="17">
        <v>0.28473700000000002</v>
      </c>
      <c r="AB34" s="17">
        <v>1.17828E-2</v>
      </c>
      <c r="AC34" s="17">
        <v>0.47465400000000002</v>
      </c>
      <c r="AD34" s="17">
        <v>0.25</v>
      </c>
      <c r="AE34" s="17">
        <v>1251.2</v>
      </c>
    </row>
    <row r="35" spans="1:31">
      <c r="A35" s="17">
        <v>22</v>
      </c>
      <c r="B35" s="19">
        <v>0.45895833333333336</v>
      </c>
      <c r="C35" s="17">
        <v>137.30000000000001</v>
      </c>
      <c r="D35" s="17">
        <v>2.7</v>
      </c>
      <c r="E35" s="17">
        <v>1.552E-3</v>
      </c>
      <c r="F35" s="17">
        <v>7.4999999999999997E-2</v>
      </c>
      <c r="G35" s="17">
        <v>0.79393100000000005</v>
      </c>
      <c r="H35" s="17">
        <v>0.54389500000000002</v>
      </c>
      <c r="I35" s="17">
        <v>0.63268899999999995</v>
      </c>
      <c r="J35" s="17">
        <v>8.8793999999999998E-2</v>
      </c>
      <c r="K35" s="17">
        <v>0.140344</v>
      </c>
      <c r="L35" s="17">
        <v>775.8</v>
      </c>
      <c r="M35" s="17">
        <v>0.370813</v>
      </c>
      <c r="N35" s="17">
        <v>725</v>
      </c>
      <c r="O35" s="17">
        <v>0</v>
      </c>
      <c r="P35" s="17">
        <v>0</v>
      </c>
      <c r="Q35" s="17">
        <v>0.84157000000000004</v>
      </c>
      <c r="R35" s="17">
        <v>0.49096699999999999</v>
      </c>
      <c r="S35" s="17">
        <v>0.584874</v>
      </c>
      <c r="T35" s="17">
        <v>9.3907000000000004E-2</v>
      </c>
      <c r="U35" s="17">
        <v>0.16055900000000001</v>
      </c>
      <c r="V35" s="17">
        <v>713.1</v>
      </c>
      <c r="W35" s="17">
        <v>0.370807</v>
      </c>
      <c r="X35" s="17">
        <v>786</v>
      </c>
      <c r="Y35" s="17">
        <v>0</v>
      </c>
      <c r="Z35" s="17">
        <v>0</v>
      </c>
      <c r="AA35" s="17">
        <v>0.24701400000000001</v>
      </c>
      <c r="AB35" s="17">
        <v>9.1076400000000002E-3</v>
      </c>
      <c r="AC35" s="17">
        <v>0.49182199999999998</v>
      </c>
      <c r="AD35" s="17">
        <v>0.25</v>
      </c>
      <c r="AE35" s="17">
        <v>1070.5999999999999</v>
      </c>
    </row>
    <row r="36" spans="1:31">
      <c r="A36" s="17">
        <v>23</v>
      </c>
      <c r="B36" s="19">
        <v>0.45900462962962968</v>
      </c>
      <c r="C36" s="17">
        <v>136</v>
      </c>
      <c r="D36" s="17">
        <v>2.7</v>
      </c>
      <c r="E36" s="17">
        <v>1.671E-3</v>
      </c>
      <c r="F36" s="17">
        <v>8.1000000000000003E-2</v>
      </c>
      <c r="G36" s="17">
        <v>0.84847600000000001</v>
      </c>
      <c r="H36" s="17">
        <v>0.53249299999999999</v>
      </c>
      <c r="I36" s="17">
        <v>0.63479200000000002</v>
      </c>
      <c r="J36" s="17">
        <v>0.1023</v>
      </c>
      <c r="K36" s="17">
        <v>0.16115499999999999</v>
      </c>
      <c r="L36" s="17">
        <v>757.1</v>
      </c>
      <c r="M36" s="17">
        <v>0.33582299999999998</v>
      </c>
      <c r="N36" s="17">
        <v>4672</v>
      </c>
      <c r="O36" s="17">
        <v>0</v>
      </c>
      <c r="P36" s="17">
        <v>0</v>
      </c>
      <c r="Q36" s="17">
        <v>0.85019800000000001</v>
      </c>
      <c r="R36" s="17">
        <v>0.47940500000000003</v>
      </c>
      <c r="S36" s="17">
        <v>0.58869000000000005</v>
      </c>
      <c r="T36" s="17">
        <v>0.10928499999999999</v>
      </c>
      <c r="U36" s="17">
        <v>0.185641</v>
      </c>
      <c r="V36" s="17">
        <v>800</v>
      </c>
      <c r="W36" s="17">
        <v>0.22917799999999999</v>
      </c>
      <c r="X36" s="17">
        <v>1189</v>
      </c>
      <c r="Y36" s="17">
        <v>0</v>
      </c>
      <c r="Z36" s="17">
        <v>0</v>
      </c>
      <c r="AA36" s="17">
        <v>0.28560200000000002</v>
      </c>
      <c r="AB36" s="17">
        <v>5.4658600000000002E-2</v>
      </c>
      <c r="AC36" s="17">
        <v>0.48537799999999998</v>
      </c>
      <c r="AD36" s="17">
        <v>0.25</v>
      </c>
      <c r="AE36" s="17">
        <v>1097.0999999999999</v>
      </c>
    </row>
    <row r="37" spans="1:31">
      <c r="A37" s="17">
        <v>24</v>
      </c>
      <c r="B37" s="19">
        <v>0.45906249999999998</v>
      </c>
      <c r="C37" s="17">
        <v>135</v>
      </c>
      <c r="D37" s="17">
        <v>2.7</v>
      </c>
      <c r="E37" s="17">
        <v>1.8699999999999999E-3</v>
      </c>
      <c r="F37" s="17">
        <v>0.09</v>
      </c>
      <c r="G37" s="17">
        <v>0.84558699999999998</v>
      </c>
      <c r="H37" s="17">
        <v>0.53898699999999999</v>
      </c>
      <c r="I37" s="17">
        <v>0.63637200000000005</v>
      </c>
      <c r="J37" s="17">
        <v>9.7383999999999998E-2</v>
      </c>
      <c r="K37" s="17">
        <v>0.15303</v>
      </c>
      <c r="L37" s="17">
        <v>800</v>
      </c>
      <c r="M37" s="17">
        <v>0.36384300000000003</v>
      </c>
      <c r="N37" s="17">
        <v>1335</v>
      </c>
      <c r="O37" s="17">
        <v>0</v>
      </c>
      <c r="P37" s="17">
        <v>0</v>
      </c>
      <c r="Q37" s="17">
        <v>0.87578999999999996</v>
      </c>
      <c r="R37" s="17">
        <v>0.504382</v>
      </c>
      <c r="S37" s="17">
        <v>0.62204999999999999</v>
      </c>
      <c r="T37" s="17">
        <v>0.11766799999999999</v>
      </c>
      <c r="U37" s="17">
        <v>0.189161</v>
      </c>
      <c r="V37" s="17">
        <v>692.9</v>
      </c>
      <c r="W37" s="17">
        <v>0.37022899999999997</v>
      </c>
      <c r="X37" s="17">
        <v>1759</v>
      </c>
      <c r="Y37" s="17">
        <v>0</v>
      </c>
      <c r="Z37" s="17">
        <v>0</v>
      </c>
      <c r="AA37" s="17">
        <v>0.29101700000000003</v>
      </c>
      <c r="AB37" s="17">
        <v>1.71638E-2</v>
      </c>
      <c r="AC37" s="17">
        <v>0.50640200000000002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133.69999999999999</v>
      </c>
      <c r="D38" s="17">
        <v>2.7</v>
      </c>
      <c r="E38" s="17">
        <v>1.799E-3</v>
      </c>
      <c r="F38" s="17">
        <v>8.6999999999999994E-2</v>
      </c>
      <c r="G38" s="17">
        <v>0.80174599999999996</v>
      </c>
      <c r="H38" s="17">
        <v>0.54619399999999996</v>
      </c>
      <c r="I38" s="17">
        <v>0.63546499999999995</v>
      </c>
      <c r="J38" s="17">
        <v>8.9271000000000003E-2</v>
      </c>
      <c r="K38" s="17">
        <v>0.140482</v>
      </c>
      <c r="L38" s="17">
        <v>800</v>
      </c>
      <c r="M38" s="17">
        <v>0.329623</v>
      </c>
      <c r="N38" s="17">
        <v>1137</v>
      </c>
      <c r="O38" s="17">
        <v>0</v>
      </c>
      <c r="P38" s="17">
        <v>0</v>
      </c>
      <c r="Q38" s="17">
        <v>0.85872800000000005</v>
      </c>
      <c r="R38" s="17">
        <v>0.493006</v>
      </c>
      <c r="S38" s="17">
        <v>0.60230300000000003</v>
      </c>
      <c r="T38" s="17">
        <v>0.10929700000000001</v>
      </c>
      <c r="U38" s="17">
        <v>0.18146599999999999</v>
      </c>
      <c r="V38" s="17">
        <v>632.29999999999995</v>
      </c>
      <c r="W38" s="17">
        <v>0.13341500000000001</v>
      </c>
      <c r="X38" s="17">
        <v>1081</v>
      </c>
      <c r="Y38" s="17">
        <v>0</v>
      </c>
      <c r="Z38" s="17">
        <v>0</v>
      </c>
      <c r="AA38" s="17">
        <v>0.27917799999999998</v>
      </c>
      <c r="AB38" s="17">
        <v>1.46482E-2</v>
      </c>
      <c r="AC38" s="17">
        <v>0.49460700000000002</v>
      </c>
      <c r="AD38" s="17">
        <v>0.25</v>
      </c>
      <c r="AE38" s="17">
        <v>1038.2</v>
      </c>
    </row>
    <row r="39" spans="1:31">
      <c r="A39" s="17">
        <v>26</v>
      </c>
      <c r="B39" s="19">
        <v>0.45916666666666667</v>
      </c>
      <c r="C39" s="17">
        <v>132.4</v>
      </c>
      <c r="D39" s="17">
        <v>2.7</v>
      </c>
      <c r="E39" s="17">
        <v>1.4480000000000001E-3</v>
      </c>
      <c r="F39" s="17">
        <v>7.0000000000000007E-2</v>
      </c>
      <c r="G39" s="17">
        <v>0.83481499999999997</v>
      </c>
      <c r="H39" s="17">
        <v>0.54212400000000005</v>
      </c>
      <c r="I39" s="17">
        <v>0.64498800000000001</v>
      </c>
      <c r="J39" s="17">
        <v>0.102865</v>
      </c>
      <c r="K39" s="17">
        <v>0.15948300000000001</v>
      </c>
      <c r="L39" s="17">
        <v>626</v>
      </c>
      <c r="M39" s="17">
        <v>9.8377000000000006E-2</v>
      </c>
      <c r="N39" s="17">
        <v>1095</v>
      </c>
      <c r="O39" s="17">
        <v>0</v>
      </c>
      <c r="P39" s="17">
        <v>0</v>
      </c>
      <c r="Q39" s="17">
        <v>0.90887700000000005</v>
      </c>
      <c r="R39" s="17">
        <v>0.495259</v>
      </c>
      <c r="S39" s="17">
        <v>0.608433</v>
      </c>
      <c r="T39" s="17">
        <v>0.113174</v>
      </c>
      <c r="U39" s="17">
        <v>0.18600900000000001</v>
      </c>
      <c r="V39" s="17">
        <v>718.8</v>
      </c>
      <c r="W39" s="17">
        <v>0.37081900000000001</v>
      </c>
      <c r="X39" s="17">
        <v>870</v>
      </c>
      <c r="Y39" s="17">
        <v>0</v>
      </c>
      <c r="Z39" s="17">
        <v>0</v>
      </c>
      <c r="AA39" s="17">
        <v>0.286167</v>
      </c>
      <c r="AB39" s="17">
        <v>1.1085899999999999E-2</v>
      </c>
      <c r="AC39" s="17">
        <v>0.49651400000000001</v>
      </c>
      <c r="AD39" s="17">
        <v>0.25</v>
      </c>
      <c r="AE39" s="17">
        <v>1326.7</v>
      </c>
    </row>
    <row r="40" spans="1:31">
      <c r="A40" s="17">
        <v>27</v>
      </c>
      <c r="B40" s="19">
        <v>0.45922453703703708</v>
      </c>
      <c r="C40" s="17">
        <v>131.1</v>
      </c>
      <c r="D40" s="17">
        <v>2.7</v>
      </c>
      <c r="E40" s="17">
        <v>1.5020000000000001E-3</v>
      </c>
      <c r="F40" s="17">
        <v>7.2999999999999995E-2</v>
      </c>
      <c r="G40" s="17">
        <v>0.89367700000000005</v>
      </c>
      <c r="H40" s="17">
        <v>0.557616</v>
      </c>
      <c r="I40" s="17">
        <v>0.64991900000000002</v>
      </c>
      <c r="J40" s="17">
        <v>9.2303999999999997E-2</v>
      </c>
      <c r="K40" s="17">
        <v>0.14202300000000001</v>
      </c>
      <c r="L40" s="17">
        <v>637.6</v>
      </c>
      <c r="M40" s="17">
        <v>0.18837100000000001</v>
      </c>
      <c r="N40" s="17">
        <v>816</v>
      </c>
      <c r="O40" s="17">
        <v>0</v>
      </c>
      <c r="P40" s="17">
        <v>0</v>
      </c>
      <c r="Q40" s="17">
        <v>0.88190599999999997</v>
      </c>
      <c r="R40" s="17">
        <v>0.48815199999999997</v>
      </c>
      <c r="S40" s="17">
        <v>0.60187299999999999</v>
      </c>
      <c r="T40" s="17">
        <v>0.113721</v>
      </c>
      <c r="U40" s="17">
        <v>0.188945</v>
      </c>
      <c r="V40" s="17">
        <v>697.2</v>
      </c>
      <c r="W40" s="17">
        <v>0.22917299999999999</v>
      </c>
      <c r="X40" s="17">
        <v>3046</v>
      </c>
      <c r="Y40" s="17">
        <v>0</v>
      </c>
      <c r="Z40" s="17">
        <v>0</v>
      </c>
      <c r="AA40" s="17">
        <v>0.29068500000000003</v>
      </c>
      <c r="AB40" s="17">
        <v>8.4307400000000008E-3</v>
      </c>
      <c r="AC40" s="17">
        <v>0.48911100000000002</v>
      </c>
      <c r="AD40" s="17">
        <v>0.25</v>
      </c>
      <c r="AE40" s="17">
        <v>1302.7</v>
      </c>
    </row>
    <row r="41" spans="1:31">
      <c r="A41" s="17">
        <v>28</v>
      </c>
      <c r="B41" s="19">
        <v>0.45928240740740739</v>
      </c>
      <c r="C41" s="17">
        <v>130</v>
      </c>
      <c r="D41" s="17">
        <v>2.7</v>
      </c>
      <c r="E41" s="17">
        <v>1.709E-3</v>
      </c>
      <c r="F41" s="17">
        <v>8.3000000000000004E-2</v>
      </c>
      <c r="G41" s="17">
        <v>0.83847400000000005</v>
      </c>
      <c r="H41" s="17">
        <v>0.54694200000000004</v>
      </c>
      <c r="I41" s="17">
        <v>0.66081699999999999</v>
      </c>
      <c r="J41" s="17">
        <v>0.113875</v>
      </c>
      <c r="K41" s="17">
        <v>0.17232500000000001</v>
      </c>
      <c r="L41" s="17">
        <v>663</v>
      </c>
      <c r="M41" s="17">
        <v>2.1087999999999999E-2</v>
      </c>
      <c r="N41" s="17">
        <v>3320</v>
      </c>
      <c r="O41" s="17">
        <v>0</v>
      </c>
      <c r="P41" s="17">
        <v>0</v>
      </c>
      <c r="Q41" s="17">
        <v>0.88269299999999995</v>
      </c>
      <c r="R41" s="17">
        <v>0.47564800000000002</v>
      </c>
      <c r="S41" s="17">
        <v>0.60393600000000003</v>
      </c>
      <c r="T41" s="17">
        <v>0.12828800000000001</v>
      </c>
      <c r="U41" s="17">
        <v>0.21242</v>
      </c>
      <c r="V41" s="17">
        <v>795.2</v>
      </c>
      <c r="W41" s="17">
        <v>5.0000000000000004E-6</v>
      </c>
      <c r="X41" s="17">
        <v>819</v>
      </c>
      <c r="Y41" s="17">
        <v>0</v>
      </c>
      <c r="Z41" s="17">
        <v>0</v>
      </c>
      <c r="AA41" s="17">
        <v>0.32679999999999998</v>
      </c>
      <c r="AB41" s="17">
        <v>3.4731499999999998E-2</v>
      </c>
      <c r="AC41" s="17">
        <v>0.480103</v>
      </c>
      <c r="AD41" s="17">
        <v>0.25</v>
      </c>
      <c r="AE41" s="17">
        <v>1252.8</v>
      </c>
    </row>
    <row r="42" spans="1:31">
      <c r="A42" s="17">
        <v>29</v>
      </c>
      <c r="B42" s="19">
        <v>0.45932870370370371</v>
      </c>
      <c r="C42" s="17">
        <v>128.80000000000001</v>
      </c>
      <c r="D42" s="17">
        <v>2.7</v>
      </c>
      <c r="E42" s="17">
        <v>1.737E-3</v>
      </c>
      <c r="F42" s="17">
        <v>8.4000000000000005E-2</v>
      </c>
      <c r="G42" s="17">
        <v>0.864089</v>
      </c>
      <c r="H42" s="17">
        <v>0.54365300000000005</v>
      </c>
      <c r="I42" s="17">
        <v>0.66091</v>
      </c>
      <c r="J42" s="17">
        <v>0.117257</v>
      </c>
      <c r="K42" s="17">
        <v>0.17741799999999999</v>
      </c>
      <c r="L42" s="17">
        <v>753.1</v>
      </c>
      <c r="M42" s="17">
        <v>8.9405999999999999E-2</v>
      </c>
      <c r="N42" s="17">
        <v>1377</v>
      </c>
      <c r="O42" s="17">
        <v>0</v>
      </c>
      <c r="P42" s="17">
        <v>0</v>
      </c>
      <c r="Q42" s="17">
        <v>0.87660099999999996</v>
      </c>
      <c r="R42" s="17">
        <v>0.49523699999999998</v>
      </c>
      <c r="S42" s="17">
        <v>0.608769</v>
      </c>
      <c r="T42" s="17">
        <v>0.11353199999999999</v>
      </c>
      <c r="U42" s="17">
        <v>0.18649399999999999</v>
      </c>
      <c r="V42" s="17">
        <v>732.4</v>
      </c>
      <c r="W42" s="17">
        <v>0.20116800000000001</v>
      </c>
      <c r="X42" s="17">
        <v>562</v>
      </c>
      <c r="Y42" s="17">
        <v>0</v>
      </c>
      <c r="Z42" s="17">
        <v>0</v>
      </c>
      <c r="AA42" s="17">
        <v>0.286914</v>
      </c>
      <c r="AB42" s="17">
        <v>1.6669E-2</v>
      </c>
      <c r="AC42" s="17">
        <v>0.49712899999999999</v>
      </c>
      <c r="AD42" s="17">
        <v>0.25</v>
      </c>
      <c r="AE42" s="17">
        <v>1102.9000000000001</v>
      </c>
    </row>
    <row r="43" spans="1:31">
      <c r="A43" s="17">
        <v>30</v>
      </c>
      <c r="B43" s="19">
        <v>0.45938657407407407</v>
      </c>
      <c r="C43" s="17">
        <v>127.5</v>
      </c>
      <c r="D43" s="17">
        <v>2.7</v>
      </c>
      <c r="E43" s="17">
        <v>1.745E-3</v>
      </c>
      <c r="F43" s="17">
        <v>8.4000000000000005E-2</v>
      </c>
      <c r="G43" s="17">
        <v>0.84228199999999998</v>
      </c>
      <c r="H43" s="17">
        <v>0.54362200000000005</v>
      </c>
      <c r="I43" s="17">
        <v>0.656671</v>
      </c>
      <c r="J43" s="17">
        <v>0.11305</v>
      </c>
      <c r="K43" s="17">
        <v>0.172156</v>
      </c>
      <c r="L43" s="17">
        <v>733.9</v>
      </c>
      <c r="M43" s="17">
        <v>0.37081900000000001</v>
      </c>
      <c r="N43" s="17">
        <v>645</v>
      </c>
      <c r="O43" s="17">
        <v>0</v>
      </c>
      <c r="P43" s="17">
        <v>0</v>
      </c>
      <c r="Q43" s="17">
        <v>0.90616300000000005</v>
      </c>
      <c r="R43" s="17">
        <v>0.49103000000000002</v>
      </c>
      <c r="S43" s="17">
        <v>0.60665800000000003</v>
      </c>
      <c r="T43" s="17">
        <v>0.11562799999999999</v>
      </c>
      <c r="U43" s="17">
        <v>0.19059799999999999</v>
      </c>
      <c r="V43" s="17">
        <v>762.8</v>
      </c>
      <c r="W43" s="17">
        <v>6.4910999999999996E-2</v>
      </c>
      <c r="X43" s="17">
        <v>646</v>
      </c>
      <c r="Y43" s="17">
        <v>0</v>
      </c>
      <c r="Z43" s="17">
        <v>0</v>
      </c>
      <c r="AA43" s="17">
        <v>0.29322700000000002</v>
      </c>
      <c r="AB43" s="17">
        <v>7.6773600000000003E-3</v>
      </c>
      <c r="AC43" s="17">
        <v>0.49191800000000002</v>
      </c>
      <c r="AD43" s="17">
        <v>0.25</v>
      </c>
      <c r="AE43" s="17">
        <v>1131.8</v>
      </c>
    </row>
    <row r="44" spans="1:31">
      <c r="A44" s="17">
        <v>31</v>
      </c>
      <c r="B44" s="19">
        <v>0.45943287037037034</v>
      </c>
      <c r="C44" s="17">
        <v>126</v>
      </c>
      <c r="D44" s="17">
        <v>2.7</v>
      </c>
      <c r="E44" s="17">
        <v>2.0569999999999998E-3</v>
      </c>
      <c r="F44" s="17">
        <v>0.1</v>
      </c>
      <c r="G44" s="17">
        <v>0.904254</v>
      </c>
      <c r="H44" s="17">
        <v>0.56970699999999996</v>
      </c>
      <c r="I44" s="17">
        <v>0.698187</v>
      </c>
      <c r="J44" s="17">
        <v>0.12847900000000001</v>
      </c>
      <c r="K44" s="17">
        <v>0.18401899999999999</v>
      </c>
      <c r="L44" s="17">
        <v>725.7</v>
      </c>
      <c r="M44" s="17">
        <v>0.10817499999999999</v>
      </c>
      <c r="N44" s="17">
        <v>563</v>
      </c>
      <c r="O44" s="17">
        <v>0</v>
      </c>
      <c r="P44" s="17">
        <v>0</v>
      </c>
      <c r="Q44" s="17">
        <v>0.92732899999999996</v>
      </c>
      <c r="R44" s="17">
        <v>0.47485500000000003</v>
      </c>
      <c r="S44" s="17">
        <v>0.61427399999999999</v>
      </c>
      <c r="T44" s="17">
        <v>0.13941899999999999</v>
      </c>
      <c r="U44" s="17">
        <v>0.226965</v>
      </c>
      <c r="V44" s="17">
        <v>777.8</v>
      </c>
      <c r="W44" s="17">
        <v>0.141565</v>
      </c>
      <c r="X44" s="17">
        <v>673</v>
      </c>
      <c r="Y44" s="17">
        <v>0</v>
      </c>
      <c r="Z44" s="17">
        <v>0</v>
      </c>
      <c r="AA44" s="17">
        <v>0.34917700000000002</v>
      </c>
      <c r="AB44" s="17">
        <v>6.6328899999999998E-3</v>
      </c>
      <c r="AC44" s="17">
        <v>0.47577999999999998</v>
      </c>
      <c r="AD44" s="17">
        <v>0.25</v>
      </c>
      <c r="AE44" s="17">
        <v>1144.5</v>
      </c>
    </row>
    <row r="45" spans="1:31">
      <c r="A45" s="17">
        <v>32</v>
      </c>
      <c r="B45" s="19">
        <v>0.45949074074074076</v>
      </c>
      <c r="C45" s="17">
        <v>124.8</v>
      </c>
      <c r="D45" s="17">
        <v>2.7</v>
      </c>
      <c r="E45" s="17">
        <v>1.5629999999999999E-3</v>
      </c>
      <c r="F45" s="17">
        <v>7.5999999999999998E-2</v>
      </c>
      <c r="G45" s="17">
        <v>0.86089800000000005</v>
      </c>
      <c r="H45" s="17">
        <v>0.56281400000000004</v>
      </c>
      <c r="I45" s="17">
        <v>0.67592099999999999</v>
      </c>
      <c r="J45" s="17">
        <v>0.113108</v>
      </c>
      <c r="K45" s="17">
        <v>0.16733899999999999</v>
      </c>
      <c r="L45" s="17">
        <v>657.8</v>
      </c>
      <c r="M45" s="17">
        <v>0.107227</v>
      </c>
      <c r="N45" s="17">
        <v>558</v>
      </c>
      <c r="O45" s="17">
        <v>0</v>
      </c>
      <c r="P45" s="17">
        <v>0</v>
      </c>
      <c r="Q45" s="17">
        <v>0.87046599999999996</v>
      </c>
      <c r="R45" s="17">
        <v>0.50722800000000001</v>
      </c>
      <c r="S45" s="17">
        <v>0.62629999999999997</v>
      </c>
      <c r="T45" s="17">
        <v>0.119072</v>
      </c>
      <c r="U45" s="17">
        <v>0.19011900000000001</v>
      </c>
      <c r="V45" s="17">
        <v>756.7</v>
      </c>
      <c r="W45" s="17">
        <v>2.5539999999999998E-3</v>
      </c>
      <c r="X45" s="17">
        <v>1099</v>
      </c>
      <c r="Y45" s="17">
        <v>0</v>
      </c>
      <c r="Z45" s="17">
        <v>0</v>
      </c>
      <c r="AA45" s="17">
        <v>0.292491</v>
      </c>
      <c r="AB45" s="17">
        <v>5.9596700000000002E-3</v>
      </c>
      <c r="AC45" s="17">
        <v>0.507938</v>
      </c>
      <c r="AD45" s="17">
        <v>0.25</v>
      </c>
      <c r="AE45" s="17">
        <v>1262.5999999999999</v>
      </c>
    </row>
    <row r="46" spans="1:31">
      <c r="A46" s="17">
        <v>33</v>
      </c>
      <c r="B46" s="19">
        <v>0.45954861111111112</v>
      </c>
      <c r="C46" s="17">
        <v>123.7</v>
      </c>
      <c r="D46" s="17">
        <v>2.7</v>
      </c>
      <c r="E46" s="17">
        <v>1.516E-3</v>
      </c>
      <c r="F46" s="17">
        <v>7.2999999999999995E-2</v>
      </c>
      <c r="G46" s="17">
        <v>0.86294999999999999</v>
      </c>
      <c r="H46" s="17">
        <v>0.57106299999999999</v>
      </c>
      <c r="I46" s="17">
        <v>0.68529700000000005</v>
      </c>
      <c r="J46" s="17">
        <v>0.114235</v>
      </c>
      <c r="K46" s="17">
        <v>0.16669400000000001</v>
      </c>
      <c r="L46" s="17">
        <v>637.70000000000005</v>
      </c>
      <c r="M46" s="17">
        <v>0.314745</v>
      </c>
      <c r="N46" s="17">
        <v>973</v>
      </c>
      <c r="O46" s="17">
        <v>0</v>
      </c>
      <c r="P46" s="17">
        <v>0</v>
      </c>
      <c r="Q46" s="17">
        <v>0.88730299999999995</v>
      </c>
      <c r="R46" s="17">
        <v>0.50751599999999997</v>
      </c>
      <c r="S46" s="17">
        <v>0.627332</v>
      </c>
      <c r="T46" s="17">
        <v>0.11981600000000001</v>
      </c>
      <c r="U46" s="17">
        <v>0.190993</v>
      </c>
      <c r="V46" s="17">
        <v>646.29999999999995</v>
      </c>
      <c r="W46" s="17">
        <v>0.19636799999999999</v>
      </c>
      <c r="X46" s="17">
        <v>512</v>
      </c>
      <c r="Y46" s="17">
        <v>0</v>
      </c>
      <c r="Z46" s="17">
        <v>0</v>
      </c>
      <c r="AA46" s="17">
        <v>0.29383599999999999</v>
      </c>
      <c r="AB46" s="17">
        <v>1.0042300000000001E-2</v>
      </c>
      <c r="AC46" s="17">
        <v>0.50871900000000003</v>
      </c>
      <c r="AD46" s="17">
        <v>0.25</v>
      </c>
      <c r="AE46" s="17">
        <v>1302.5</v>
      </c>
    </row>
    <row r="47" spans="1:31">
      <c r="A47" s="17">
        <v>34</v>
      </c>
      <c r="B47" s="19">
        <v>0.45959490740740744</v>
      </c>
      <c r="C47" s="17">
        <v>122.4</v>
      </c>
      <c r="D47" s="17">
        <v>2.7</v>
      </c>
      <c r="E47" s="17">
        <v>1.928E-3</v>
      </c>
      <c r="F47" s="17">
        <v>9.2999999999999999E-2</v>
      </c>
      <c r="G47" s="17">
        <v>0.91989100000000001</v>
      </c>
      <c r="H47" s="17">
        <v>0.56909699999999996</v>
      </c>
      <c r="I47" s="17">
        <v>0.71062499999999995</v>
      </c>
      <c r="J47" s="17">
        <v>0.14152799999999999</v>
      </c>
      <c r="K47" s="17">
        <v>0.19916</v>
      </c>
      <c r="L47" s="17">
        <v>787.1</v>
      </c>
      <c r="M47" s="17">
        <v>0.22916400000000001</v>
      </c>
      <c r="N47" s="17">
        <v>572</v>
      </c>
      <c r="O47" s="17">
        <v>0</v>
      </c>
      <c r="P47" s="17">
        <v>0</v>
      </c>
      <c r="Q47" s="17">
        <v>0.86485699999999999</v>
      </c>
      <c r="R47" s="17">
        <v>0.518154</v>
      </c>
      <c r="S47" s="17">
        <v>0.64466000000000001</v>
      </c>
      <c r="T47" s="17">
        <v>0.12650600000000001</v>
      </c>
      <c r="U47" s="17">
        <v>0.19623699999999999</v>
      </c>
      <c r="V47" s="17">
        <v>800</v>
      </c>
      <c r="W47" s="17">
        <v>0.22917899999999999</v>
      </c>
      <c r="X47" s="17">
        <v>974</v>
      </c>
      <c r="Y47" s="17">
        <v>0</v>
      </c>
      <c r="Z47" s="17">
        <v>0</v>
      </c>
      <c r="AA47" s="17">
        <v>0.30190299999999998</v>
      </c>
      <c r="AB47" s="17">
        <v>7.3038499999999998E-3</v>
      </c>
      <c r="AC47" s="17">
        <v>0.51907800000000004</v>
      </c>
      <c r="AD47" s="17">
        <v>0.25</v>
      </c>
      <c r="AE47" s="17">
        <v>1055.2</v>
      </c>
    </row>
    <row r="48" spans="1:31">
      <c r="A48" s="17">
        <v>35</v>
      </c>
      <c r="B48" s="19">
        <v>0.45965277777777774</v>
      </c>
      <c r="C48" s="17">
        <v>121.1</v>
      </c>
      <c r="D48" s="17">
        <v>2.7</v>
      </c>
      <c r="E48" s="17">
        <v>1.9719999999999998E-3</v>
      </c>
      <c r="F48" s="17">
        <v>9.5000000000000001E-2</v>
      </c>
      <c r="G48" s="17">
        <v>0.89778999999999998</v>
      </c>
      <c r="H48" s="17">
        <v>0.58461200000000002</v>
      </c>
      <c r="I48" s="17">
        <v>0.73177099999999995</v>
      </c>
      <c r="J48" s="17">
        <v>0.14715900000000001</v>
      </c>
      <c r="K48" s="17">
        <v>0.2011</v>
      </c>
      <c r="L48" s="17">
        <v>638.70000000000005</v>
      </c>
      <c r="M48" s="17">
        <v>0.24615799999999999</v>
      </c>
      <c r="N48" s="17">
        <v>1236</v>
      </c>
      <c r="O48" s="17">
        <v>0</v>
      </c>
      <c r="P48" s="17">
        <v>0</v>
      </c>
      <c r="Q48" s="17">
        <v>0.94297600000000004</v>
      </c>
      <c r="R48" s="17">
        <v>0.55067100000000002</v>
      </c>
      <c r="S48" s="17">
        <v>0.73294800000000004</v>
      </c>
      <c r="T48" s="17">
        <v>0.182278</v>
      </c>
      <c r="U48" s="17">
        <v>0.248691</v>
      </c>
      <c r="V48" s="17">
        <v>685.8</v>
      </c>
      <c r="W48" s="17">
        <v>8.4297999999999998E-2</v>
      </c>
      <c r="X48" s="17">
        <v>623</v>
      </c>
      <c r="Y48" s="17">
        <v>0</v>
      </c>
      <c r="Z48" s="17">
        <v>0</v>
      </c>
      <c r="AA48" s="17">
        <v>0.382602</v>
      </c>
      <c r="AB48" s="17">
        <v>1.2742099999999999E-2</v>
      </c>
      <c r="AC48" s="17">
        <v>0.55299299999999996</v>
      </c>
      <c r="AD48" s="17">
        <v>0.25</v>
      </c>
      <c r="AE48" s="17">
        <v>1300.5</v>
      </c>
    </row>
    <row r="49" spans="1:31">
      <c r="A49" s="17">
        <v>36</v>
      </c>
      <c r="B49" s="19">
        <v>0.45971064814814816</v>
      </c>
      <c r="C49" s="17">
        <v>120</v>
      </c>
      <c r="D49" s="17">
        <v>3.6</v>
      </c>
      <c r="E49" s="17">
        <v>2.6719999999999999E-3</v>
      </c>
      <c r="F49" s="17">
        <v>0.129</v>
      </c>
      <c r="G49" s="17">
        <v>0.90862299999999996</v>
      </c>
      <c r="H49" s="17">
        <v>0.57799199999999995</v>
      </c>
      <c r="I49" s="17">
        <v>0.74526999999999999</v>
      </c>
      <c r="J49" s="17">
        <v>0.16727800000000001</v>
      </c>
      <c r="K49" s="17">
        <v>0.22445300000000001</v>
      </c>
      <c r="L49" s="17">
        <v>712.7</v>
      </c>
      <c r="M49" s="17">
        <v>2.0999999999999999E-5</v>
      </c>
      <c r="N49" s="17">
        <v>1363</v>
      </c>
      <c r="O49" s="17">
        <v>0</v>
      </c>
      <c r="P49" s="17">
        <v>0</v>
      </c>
      <c r="Q49" s="17">
        <v>0.95184199999999997</v>
      </c>
      <c r="R49" s="17">
        <v>0.52641300000000002</v>
      </c>
      <c r="S49" s="17">
        <v>0.68217899999999998</v>
      </c>
      <c r="T49" s="17">
        <v>0.15576599999999999</v>
      </c>
      <c r="U49" s="17">
        <v>0.22833500000000001</v>
      </c>
      <c r="V49" s="17">
        <v>781.4</v>
      </c>
      <c r="W49" s="17">
        <v>0.22917799999999999</v>
      </c>
      <c r="X49" s="17">
        <v>1899</v>
      </c>
      <c r="Y49" s="17">
        <v>0</v>
      </c>
      <c r="Z49" s="17">
        <v>0</v>
      </c>
      <c r="AA49" s="17">
        <v>0.35128500000000001</v>
      </c>
      <c r="AB49" s="17">
        <v>2.0738400000000001E-2</v>
      </c>
      <c r="AC49" s="17">
        <v>0.529644</v>
      </c>
      <c r="AD49" s="17">
        <v>0.25</v>
      </c>
      <c r="AE49" s="17">
        <v>1165.4000000000001</v>
      </c>
    </row>
    <row r="50" spans="1:31">
      <c r="A50" s="17">
        <v>37</v>
      </c>
      <c r="B50" s="19">
        <v>0.45976851851851852</v>
      </c>
      <c r="C50" s="17">
        <v>118.7</v>
      </c>
      <c r="D50" s="17">
        <v>2.7</v>
      </c>
      <c r="E50" s="17">
        <v>1.694E-3</v>
      </c>
      <c r="F50" s="17">
        <v>8.2000000000000003E-2</v>
      </c>
      <c r="G50" s="17">
        <v>0.91490499999999997</v>
      </c>
      <c r="H50" s="17">
        <v>0.61769799999999997</v>
      </c>
      <c r="I50" s="17">
        <v>0.74267099999999997</v>
      </c>
      <c r="J50" s="17">
        <v>0.124974</v>
      </c>
      <c r="K50" s="17">
        <v>0.16827600000000001</v>
      </c>
      <c r="L50" s="17">
        <v>592.70000000000005</v>
      </c>
      <c r="M50" s="17">
        <v>0.36365700000000001</v>
      </c>
      <c r="N50" s="17">
        <v>1179</v>
      </c>
      <c r="O50" s="17">
        <v>0</v>
      </c>
      <c r="P50" s="17">
        <v>0</v>
      </c>
      <c r="Q50" s="17">
        <v>0.94525400000000004</v>
      </c>
      <c r="R50" s="17">
        <v>0.53831799999999996</v>
      </c>
      <c r="S50" s="17">
        <v>0.69906400000000002</v>
      </c>
      <c r="T50" s="17">
        <v>0.160747</v>
      </c>
      <c r="U50" s="17">
        <v>0.22994500000000001</v>
      </c>
      <c r="V50" s="17">
        <v>765.1</v>
      </c>
      <c r="W50" s="17">
        <v>0.19814799999999999</v>
      </c>
      <c r="X50" s="17">
        <v>674</v>
      </c>
      <c r="Y50" s="17">
        <v>0</v>
      </c>
      <c r="Z50" s="17">
        <v>0</v>
      </c>
      <c r="AA50" s="17">
        <v>0.35376200000000002</v>
      </c>
      <c r="AB50" s="17">
        <v>1.1294200000000001E-2</v>
      </c>
      <c r="AC50" s="17">
        <v>0.54013299999999997</v>
      </c>
      <c r="AD50" s="17">
        <v>0.25</v>
      </c>
      <c r="AE50" s="17">
        <v>1401.3</v>
      </c>
    </row>
    <row r="51" spans="1:31">
      <c r="A51" s="17">
        <v>38</v>
      </c>
      <c r="B51" s="19">
        <v>0.45981481481481484</v>
      </c>
      <c r="C51" s="17">
        <v>117.7</v>
      </c>
      <c r="D51" s="17">
        <v>3.6</v>
      </c>
      <c r="E51" s="17">
        <v>2.3410000000000002E-3</v>
      </c>
      <c r="F51" s="17">
        <v>0.113</v>
      </c>
      <c r="G51" s="17">
        <v>0.87609499999999996</v>
      </c>
      <c r="H51" s="17">
        <v>0.56252599999999997</v>
      </c>
      <c r="I51" s="17">
        <v>0.68195499999999998</v>
      </c>
      <c r="J51" s="17">
        <v>0.11942899999999999</v>
      </c>
      <c r="K51" s="17">
        <v>0.17512800000000001</v>
      </c>
      <c r="L51" s="17">
        <v>582.5</v>
      </c>
      <c r="M51" s="17">
        <v>0.20542299999999999</v>
      </c>
      <c r="N51" s="17">
        <v>1019</v>
      </c>
      <c r="O51" s="17">
        <v>0</v>
      </c>
      <c r="P51" s="17">
        <v>0</v>
      </c>
      <c r="Q51" s="17">
        <v>0.92477699999999996</v>
      </c>
      <c r="R51" s="17">
        <v>0.56618999999999997</v>
      </c>
      <c r="S51" s="17">
        <v>0.74774300000000005</v>
      </c>
      <c r="T51" s="17">
        <v>0.18155299999999999</v>
      </c>
      <c r="U51" s="17">
        <v>0.24280099999999999</v>
      </c>
      <c r="V51" s="17">
        <v>800</v>
      </c>
      <c r="W51" s="17">
        <v>0.14164099999999999</v>
      </c>
      <c r="X51" s="17">
        <v>778</v>
      </c>
      <c r="Y51" s="17">
        <v>0</v>
      </c>
      <c r="Z51" s="17">
        <v>0</v>
      </c>
      <c r="AA51" s="17">
        <v>0.37353999999999998</v>
      </c>
      <c r="AB51" s="17">
        <v>1.2777200000000001E-2</v>
      </c>
      <c r="AC51" s="17">
        <v>0.56850999999999996</v>
      </c>
      <c r="AD51" s="17">
        <v>0.25</v>
      </c>
      <c r="AE51" s="17">
        <v>1425.9</v>
      </c>
    </row>
    <row r="52" spans="1:31">
      <c r="A52" s="17">
        <v>39</v>
      </c>
      <c r="B52" s="19">
        <v>0.45987268518518515</v>
      </c>
      <c r="C52" s="17">
        <v>116.6</v>
      </c>
      <c r="D52" s="17">
        <v>3.6</v>
      </c>
      <c r="E52" s="17">
        <v>2.3449999999999999E-3</v>
      </c>
      <c r="F52" s="17">
        <v>0.113</v>
      </c>
      <c r="G52" s="17">
        <v>0.84283799999999998</v>
      </c>
      <c r="H52" s="17">
        <v>0.55224799999999996</v>
      </c>
      <c r="I52" s="17">
        <v>0.66517999999999999</v>
      </c>
      <c r="J52" s="17">
        <v>0.112932</v>
      </c>
      <c r="K52" s="17">
        <v>0.16977700000000001</v>
      </c>
      <c r="L52" s="17">
        <v>683.9</v>
      </c>
      <c r="M52" s="17">
        <v>0.29721799999999998</v>
      </c>
      <c r="N52" s="17">
        <v>886</v>
      </c>
      <c r="O52" s="17">
        <v>0</v>
      </c>
      <c r="P52" s="17">
        <v>0</v>
      </c>
      <c r="Q52" s="17">
        <v>0.880332</v>
      </c>
      <c r="R52" s="17">
        <v>0.52148399999999995</v>
      </c>
      <c r="S52" s="17">
        <v>0.65778499999999995</v>
      </c>
      <c r="T52" s="17">
        <v>0.13630100000000001</v>
      </c>
      <c r="U52" s="17">
        <v>0.20721200000000001</v>
      </c>
      <c r="V52" s="17">
        <v>735.4</v>
      </c>
      <c r="W52" s="17">
        <v>9.9999999999999995E-7</v>
      </c>
      <c r="X52" s="17">
        <v>846</v>
      </c>
      <c r="Y52" s="17">
        <v>0</v>
      </c>
      <c r="Z52" s="17">
        <v>0</v>
      </c>
      <c r="AA52" s="17">
        <v>0.31878800000000002</v>
      </c>
      <c r="AB52" s="17">
        <v>1.30337E-2</v>
      </c>
      <c r="AC52" s="17">
        <v>0.52325999999999995</v>
      </c>
      <c r="AD52" s="17">
        <v>0.25</v>
      </c>
      <c r="AE52" s="17">
        <v>1214.4000000000001</v>
      </c>
    </row>
    <row r="53" spans="1:31">
      <c r="A53" s="17">
        <v>40</v>
      </c>
      <c r="B53" s="19">
        <v>0.45991898148148147</v>
      </c>
      <c r="C53" s="17">
        <v>115.3</v>
      </c>
      <c r="D53" s="17">
        <v>3.6</v>
      </c>
      <c r="E53" s="17">
        <v>2.9680000000000002E-3</v>
      </c>
      <c r="F53" s="17">
        <v>0.14399999999999999</v>
      </c>
      <c r="G53" s="17">
        <v>0.84105399999999997</v>
      </c>
      <c r="H53" s="17">
        <v>0.54315899999999995</v>
      </c>
      <c r="I53" s="17">
        <v>0.66883599999999999</v>
      </c>
      <c r="J53" s="17">
        <v>0.12567800000000001</v>
      </c>
      <c r="K53" s="17">
        <v>0.18790499999999999</v>
      </c>
      <c r="L53" s="17">
        <v>765.2</v>
      </c>
      <c r="M53" s="17">
        <v>4.3781E-2</v>
      </c>
      <c r="N53" s="17">
        <v>540</v>
      </c>
      <c r="O53" s="17">
        <v>0</v>
      </c>
      <c r="P53" s="17">
        <v>0</v>
      </c>
      <c r="Q53" s="17">
        <v>0.90825400000000001</v>
      </c>
      <c r="R53" s="17">
        <v>0.49951099999999998</v>
      </c>
      <c r="S53" s="17">
        <v>0.65161999999999998</v>
      </c>
      <c r="T53" s="17">
        <v>0.15210799999999999</v>
      </c>
      <c r="U53" s="17">
        <v>0.233431</v>
      </c>
      <c r="V53" s="17">
        <v>799.9</v>
      </c>
      <c r="W53" s="17">
        <v>6.1027999999999999E-2</v>
      </c>
      <c r="X53" s="17">
        <v>1326</v>
      </c>
      <c r="Y53" s="17">
        <v>0</v>
      </c>
      <c r="Z53" s="17">
        <v>0</v>
      </c>
      <c r="AA53" s="17">
        <v>0.35912500000000003</v>
      </c>
      <c r="AB53" s="17">
        <v>8.9240900000000008E-3</v>
      </c>
      <c r="AC53" s="17">
        <v>0.50086900000000001</v>
      </c>
      <c r="AD53" s="17">
        <v>0.25</v>
      </c>
      <c r="AE53" s="17">
        <v>1085.5</v>
      </c>
    </row>
    <row r="54" spans="1:31">
      <c r="A54" s="17">
        <v>41</v>
      </c>
      <c r="B54" s="19">
        <v>0.45997685185185189</v>
      </c>
      <c r="C54" s="17">
        <v>114</v>
      </c>
      <c r="D54" s="17">
        <v>3.6</v>
      </c>
      <c r="E54" s="17">
        <v>2.5089999999999999E-3</v>
      </c>
      <c r="F54" s="17">
        <v>0.121</v>
      </c>
      <c r="G54" s="17">
        <v>0.81611199999999995</v>
      </c>
      <c r="H54" s="17">
        <v>0.55485200000000001</v>
      </c>
      <c r="I54" s="17">
        <v>0.67135900000000004</v>
      </c>
      <c r="J54" s="17">
        <v>0.116507</v>
      </c>
      <c r="K54" s="17">
        <v>0.173539</v>
      </c>
      <c r="L54" s="17">
        <v>749.8</v>
      </c>
      <c r="M54" s="17">
        <v>3.9999999999999998E-6</v>
      </c>
      <c r="N54" s="17">
        <v>1867</v>
      </c>
      <c r="O54" s="17">
        <v>0</v>
      </c>
      <c r="P54" s="17">
        <v>0</v>
      </c>
      <c r="Q54" s="17">
        <v>0.89855600000000002</v>
      </c>
      <c r="R54" s="17">
        <v>0.50661400000000001</v>
      </c>
      <c r="S54" s="17">
        <v>0.63776600000000006</v>
      </c>
      <c r="T54" s="17">
        <v>0.13115199999999999</v>
      </c>
      <c r="U54" s="17">
        <v>0.20564299999999999</v>
      </c>
      <c r="V54" s="17">
        <v>643.4</v>
      </c>
      <c r="W54" s="17">
        <v>0.239706</v>
      </c>
      <c r="X54" s="17">
        <v>946</v>
      </c>
      <c r="Y54" s="17">
        <v>0</v>
      </c>
      <c r="Z54" s="17">
        <v>0</v>
      </c>
      <c r="AA54" s="17">
        <v>0.31637399999999999</v>
      </c>
      <c r="AB54" s="17">
        <v>2.9600000000000001E-2</v>
      </c>
      <c r="AC54" s="17">
        <v>0.51049599999999995</v>
      </c>
      <c r="AD54" s="17">
        <v>0.25</v>
      </c>
      <c r="AE54" s="17">
        <v>1107.8</v>
      </c>
    </row>
    <row r="55" spans="1:31">
      <c r="A55" s="17">
        <v>42</v>
      </c>
      <c r="B55" s="19">
        <v>0.46003472222222225</v>
      </c>
      <c r="C55" s="17">
        <v>112.7</v>
      </c>
      <c r="D55" s="17">
        <v>3.6</v>
      </c>
      <c r="E55" s="17">
        <v>2.48E-3</v>
      </c>
      <c r="F55" s="17">
        <v>0.12</v>
      </c>
      <c r="G55" s="17">
        <v>0.83675200000000005</v>
      </c>
      <c r="H55" s="17">
        <v>0.55391299999999999</v>
      </c>
      <c r="I55" s="17">
        <v>0.68171300000000001</v>
      </c>
      <c r="J55" s="17">
        <v>0.1278</v>
      </c>
      <c r="K55" s="17">
        <v>0.187469</v>
      </c>
      <c r="L55" s="17">
        <v>671.9</v>
      </c>
      <c r="M55" s="17">
        <v>1.6292999999999998E-2</v>
      </c>
      <c r="N55" s="17">
        <v>719</v>
      </c>
      <c r="O55" s="17">
        <v>0</v>
      </c>
      <c r="P55" s="17">
        <v>0</v>
      </c>
      <c r="Q55" s="17">
        <v>0.92922700000000003</v>
      </c>
      <c r="R55" s="17">
        <v>0.50294700000000003</v>
      </c>
      <c r="S55" s="17">
        <v>0.64688199999999996</v>
      </c>
      <c r="T55" s="17">
        <v>0.14393600000000001</v>
      </c>
      <c r="U55" s="17">
        <v>0.22250700000000001</v>
      </c>
      <c r="V55" s="17">
        <v>734.4</v>
      </c>
      <c r="W55" s="17">
        <v>0.37081500000000001</v>
      </c>
      <c r="X55" s="17">
        <v>703</v>
      </c>
      <c r="Y55" s="17">
        <v>0</v>
      </c>
      <c r="Z55" s="17">
        <v>0</v>
      </c>
      <c r="AA55" s="17">
        <v>0.34231800000000001</v>
      </c>
      <c r="AB55" s="17">
        <v>1.04171E-2</v>
      </c>
      <c r="AC55" s="17">
        <v>0.50444599999999995</v>
      </c>
      <c r="AD55" s="17">
        <v>0.25</v>
      </c>
      <c r="AE55" s="17">
        <v>1236.0999999999999</v>
      </c>
    </row>
    <row r="56" spans="1:31">
      <c r="A56" s="17">
        <v>43</v>
      </c>
      <c r="B56" s="19">
        <v>0.46008101851851851</v>
      </c>
      <c r="C56" s="17">
        <v>111.5</v>
      </c>
      <c r="D56" s="17">
        <v>3.6</v>
      </c>
      <c r="E56" s="17">
        <v>1.8810000000000001E-3</v>
      </c>
      <c r="F56" s="17">
        <v>9.0999999999999998E-2</v>
      </c>
      <c r="G56" s="17">
        <v>0.81476199999999999</v>
      </c>
      <c r="H56" s="17">
        <v>0.56452800000000003</v>
      </c>
      <c r="I56" s="17">
        <v>0.65741700000000003</v>
      </c>
      <c r="J56" s="17">
        <v>9.289E-2</v>
      </c>
      <c r="K56" s="17">
        <v>0.141295</v>
      </c>
      <c r="L56" s="17">
        <v>556.79999999999995</v>
      </c>
      <c r="M56" s="17">
        <v>0.28447</v>
      </c>
      <c r="N56" s="17">
        <v>771</v>
      </c>
      <c r="O56" s="17">
        <v>0</v>
      </c>
      <c r="P56" s="17">
        <v>0</v>
      </c>
      <c r="Q56" s="17">
        <v>0.85753900000000005</v>
      </c>
      <c r="R56" s="17">
        <v>0.49640699999999999</v>
      </c>
      <c r="S56" s="17">
        <v>0.62311700000000003</v>
      </c>
      <c r="T56" s="17">
        <v>0.12670999999999999</v>
      </c>
      <c r="U56" s="17">
        <v>0.203349</v>
      </c>
      <c r="V56" s="17">
        <v>756.1</v>
      </c>
      <c r="W56" s="17">
        <v>0.17883099999999999</v>
      </c>
      <c r="X56" s="17">
        <v>696</v>
      </c>
      <c r="Y56" s="17">
        <v>0</v>
      </c>
      <c r="Z56" s="17">
        <v>0</v>
      </c>
      <c r="AA56" s="17">
        <v>0.31284499999999998</v>
      </c>
      <c r="AB56" s="17">
        <v>9.2675599999999993E-3</v>
      </c>
      <c r="AC56" s="17">
        <v>0.497581</v>
      </c>
      <c r="AD56" s="17">
        <v>0.25</v>
      </c>
      <c r="AE56" s="17">
        <v>1491.7</v>
      </c>
    </row>
    <row r="57" spans="1:31">
      <c r="A57" s="17">
        <v>44</v>
      </c>
      <c r="B57" s="19">
        <v>0.46013888888888888</v>
      </c>
      <c r="C57" s="17">
        <v>110.4</v>
      </c>
      <c r="D57" s="17">
        <v>3.6</v>
      </c>
      <c r="E57" s="17">
        <v>2.862E-3</v>
      </c>
      <c r="F57" s="17">
        <v>0.13900000000000001</v>
      </c>
      <c r="G57" s="17">
        <v>0.83914900000000003</v>
      </c>
      <c r="H57" s="17">
        <v>0.51649100000000003</v>
      </c>
      <c r="I57" s="17">
        <v>0.62792300000000001</v>
      </c>
      <c r="J57" s="17">
        <v>0.111433</v>
      </c>
      <c r="K57" s="17">
        <v>0.17746200000000001</v>
      </c>
      <c r="L57" s="17">
        <v>778.5</v>
      </c>
      <c r="M57" s="17">
        <v>2.6999999999999999E-5</v>
      </c>
      <c r="N57" s="17">
        <v>932</v>
      </c>
      <c r="O57" s="17">
        <v>0</v>
      </c>
      <c r="P57" s="17">
        <v>0</v>
      </c>
      <c r="Q57" s="17">
        <v>0.92010999999999998</v>
      </c>
      <c r="R57" s="17">
        <v>0.50502899999999995</v>
      </c>
      <c r="S57" s="17">
        <v>0.64976699999999998</v>
      </c>
      <c r="T57" s="17">
        <v>0.144737</v>
      </c>
      <c r="U57" s="17">
        <v>0.22275300000000001</v>
      </c>
      <c r="V57" s="17">
        <v>755.5</v>
      </c>
      <c r="W57" s="17">
        <v>3.1757000000000001E-2</v>
      </c>
      <c r="X57" s="17">
        <v>1488</v>
      </c>
      <c r="Y57" s="17">
        <v>0</v>
      </c>
      <c r="Z57" s="17">
        <v>0</v>
      </c>
      <c r="AA57" s="17">
        <v>0.34269699999999997</v>
      </c>
      <c r="AB57" s="17">
        <v>1.5561699999999999E-2</v>
      </c>
      <c r="AC57" s="17">
        <v>0.50728200000000001</v>
      </c>
      <c r="AD57" s="17">
        <v>0.25</v>
      </c>
      <c r="AE57" s="17">
        <v>1066.8</v>
      </c>
    </row>
    <row r="58" spans="1:31">
      <c r="A58" s="17">
        <v>45</v>
      </c>
      <c r="B58" s="19">
        <v>0.46019675925925929</v>
      </c>
      <c r="C58" s="17">
        <v>109.3</v>
      </c>
      <c r="D58" s="17">
        <v>3.6</v>
      </c>
      <c r="E58" s="17">
        <v>2.039E-3</v>
      </c>
      <c r="F58" s="17">
        <v>9.9000000000000005E-2</v>
      </c>
      <c r="G58" s="17">
        <v>0.822349</v>
      </c>
      <c r="H58" s="17">
        <v>0.52461999999999998</v>
      </c>
      <c r="I58" s="17">
        <v>0.62225900000000001</v>
      </c>
      <c r="J58" s="17">
        <v>9.7640000000000005E-2</v>
      </c>
      <c r="K58" s="17">
        <v>0.15691099999999999</v>
      </c>
      <c r="L58" s="17">
        <v>668.8</v>
      </c>
      <c r="M58" s="17">
        <v>0.12857099999999999</v>
      </c>
      <c r="N58" s="17">
        <v>796</v>
      </c>
      <c r="O58" s="17">
        <v>0</v>
      </c>
      <c r="P58" s="17">
        <v>0</v>
      </c>
      <c r="Q58" s="17">
        <v>0.89655799999999997</v>
      </c>
      <c r="R58" s="17">
        <v>0.49206499999999997</v>
      </c>
      <c r="S58" s="17">
        <v>0.60298600000000002</v>
      </c>
      <c r="T58" s="17">
        <v>0.11092</v>
      </c>
      <c r="U58" s="17">
        <v>0.183952</v>
      </c>
      <c r="V58" s="17">
        <v>800</v>
      </c>
      <c r="W58" s="17">
        <v>0.30324800000000002</v>
      </c>
      <c r="X58" s="17">
        <v>562</v>
      </c>
      <c r="Y58" s="17">
        <v>0</v>
      </c>
      <c r="Z58" s="17">
        <v>0</v>
      </c>
      <c r="AA58" s="17">
        <v>0.283003</v>
      </c>
      <c r="AB58" s="17">
        <v>1.14774E-2</v>
      </c>
      <c r="AC58" s="17">
        <v>0.493338</v>
      </c>
      <c r="AD58" s="17">
        <v>0.25</v>
      </c>
      <c r="AE58" s="17">
        <v>1241.8</v>
      </c>
    </row>
    <row r="59" spans="1:31">
      <c r="A59" s="17">
        <v>46</v>
      </c>
      <c r="B59" s="19">
        <v>0.4602430555555555</v>
      </c>
      <c r="C59" s="17">
        <v>108</v>
      </c>
      <c r="D59" s="17">
        <v>3.6</v>
      </c>
      <c r="E59" s="17">
        <v>1.8E-3</v>
      </c>
      <c r="F59" s="17">
        <v>8.6999999999999994E-2</v>
      </c>
      <c r="G59" s="17">
        <v>0.79633200000000004</v>
      </c>
      <c r="H59" s="17">
        <v>0.52679399999999998</v>
      </c>
      <c r="I59" s="17">
        <v>0.63142900000000002</v>
      </c>
      <c r="J59" s="17">
        <v>0.10463600000000001</v>
      </c>
      <c r="K59" s="17">
        <v>0.165712</v>
      </c>
      <c r="L59" s="17">
        <v>599.79999999999995</v>
      </c>
      <c r="M59" s="17">
        <v>3.6000000000000001E-5</v>
      </c>
      <c r="N59" s="17">
        <v>1064</v>
      </c>
      <c r="O59" s="17">
        <v>0</v>
      </c>
      <c r="P59" s="17">
        <v>0</v>
      </c>
      <c r="Q59" s="17">
        <v>0.87240899999999999</v>
      </c>
      <c r="R59" s="17">
        <v>0.48419600000000002</v>
      </c>
      <c r="S59" s="17">
        <v>0.59155199999999997</v>
      </c>
      <c r="T59" s="17">
        <v>0.10735599999999999</v>
      </c>
      <c r="U59" s="17">
        <v>0.181482</v>
      </c>
      <c r="V59" s="17">
        <v>696.3</v>
      </c>
      <c r="W59" s="17">
        <v>3.1820000000000001E-2</v>
      </c>
      <c r="X59" s="17">
        <v>1164</v>
      </c>
      <c r="Y59" s="17">
        <v>0</v>
      </c>
      <c r="Z59" s="17">
        <v>0</v>
      </c>
      <c r="AA59" s="17">
        <v>0.27920299999999998</v>
      </c>
      <c r="AB59" s="17">
        <v>1.37216E-2</v>
      </c>
      <c r="AC59" s="17">
        <v>0.48566900000000002</v>
      </c>
      <c r="AD59" s="17">
        <v>0.25</v>
      </c>
      <c r="AE59" s="17">
        <v>1384.8</v>
      </c>
    </row>
    <row r="60" spans="1:31">
      <c r="A60" s="17">
        <v>47</v>
      </c>
      <c r="B60" s="19">
        <v>0.46030092592592592</v>
      </c>
      <c r="C60" s="17">
        <v>106.5</v>
      </c>
      <c r="D60" s="17">
        <v>3.6</v>
      </c>
      <c r="E60" s="17">
        <v>1.6490000000000001E-3</v>
      </c>
      <c r="F60" s="17">
        <v>0.08</v>
      </c>
      <c r="G60" s="17">
        <v>0.85110200000000003</v>
      </c>
      <c r="H60" s="17">
        <v>0.53924099999999997</v>
      </c>
      <c r="I60" s="17">
        <v>0.63675400000000004</v>
      </c>
      <c r="J60" s="17">
        <v>9.7513000000000002E-2</v>
      </c>
      <c r="K60" s="17">
        <v>0.15314</v>
      </c>
      <c r="L60" s="17">
        <v>577.79999999999995</v>
      </c>
      <c r="M60" s="17">
        <v>6.8426000000000001E-2</v>
      </c>
      <c r="N60" s="17">
        <v>1249</v>
      </c>
      <c r="O60" s="17">
        <v>0</v>
      </c>
      <c r="P60" s="17">
        <v>0</v>
      </c>
      <c r="Q60" s="17">
        <v>0.85863999999999996</v>
      </c>
      <c r="R60" s="17">
        <v>0.48159999999999997</v>
      </c>
      <c r="S60" s="17">
        <v>0.58225499999999997</v>
      </c>
      <c r="T60" s="17">
        <v>0.10065399999999999</v>
      </c>
      <c r="U60" s="17">
        <v>0.17287</v>
      </c>
      <c r="V60" s="17">
        <v>798.4</v>
      </c>
      <c r="W60" s="17">
        <v>0.229355</v>
      </c>
      <c r="X60" s="17">
        <v>1816</v>
      </c>
      <c r="Y60" s="17">
        <v>0</v>
      </c>
      <c r="Z60" s="17">
        <v>0</v>
      </c>
      <c r="AA60" s="17">
        <v>0.26595400000000002</v>
      </c>
      <c r="AB60" s="17">
        <v>1.5485000000000001E-2</v>
      </c>
      <c r="AC60" s="17">
        <v>0.48315900000000001</v>
      </c>
      <c r="AD60" s="17">
        <v>0.25</v>
      </c>
      <c r="AE60" s="17">
        <v>1437.6</v>
      </c>
    </row>
    <row r="61" spans="1:31">
      <c r="A61" s="17">
        <v>48</v>
      </c>
      <c r="B61" s="19">
        <v>0.46035879629629628</v>
      </c>
      <c r="C61" s="17">
        <v>105.6</v>
      </c>
      <c r="D61" s="17">
        <v>3.6</v>
      </c>
      <c r="E61" s="17">
        <v>2.4420000000000002E-3</v>
      </c>
      <c r="F61" s="17">
        <v>0.11799999999999999</v>
      </c>
      <c r="G61" s="17">
        <v>0.798211</v>
      </c>
      <c r="H61" s="17">
        <v>0.53471100000000005</v>
      </c>
      <c r="I61" s="17">
        <v>0.63650399999999996</v>
      </c>
      <c r="J61" s="17">
        <v>0.10179299999999999</v>
      </c>
      <c r="K61" s="17">
        <v>0.15992500000000001</v>
      </c>
      <c r="L61" s="17">
        <v>688.9</v>
      </c>
      <c r="M61" s="17">
        <v>5.0000000000000004E-6</v>
      </c>
      <c r="N61" s="17">
        <v>787</v>
      </c>
      <c r="O61" s="17">
        <v>0</v>
      </c>
      <c r="P61" s="17">
        <v>0</v>
      </c>
      <c r="Q61" s="17">
        <v>0.89711600000000002</v>
      </c>
      <c r="R61" s="17">
        <v>0.46820699999999998</v>
      </c>
      <c r="S61" s="17">
        <v>0.59561799999999998</v>
      </c>
      <c r="T61" s="17">
        <v>0.127411</v>
      </c>
      <c r="U61" s="17">
        <v>0.21391399999999999</v>
      </c>
      <c r="V61" s="17">
        <v>738.3</v>
      </c>
      <c r="W61" s="17">
        <v>9.0000000000000002E-6</v>
      </c>
      <c r="X61" s="17">
        <v>1336</v>
      </c>
      <c r="Y61" s="17">
        <v>0</v>
      </c>
      <c r="Z61" s="17">
        <v>0</v>
      </c>
      <c r="AA61" s="17">
        <v>0.329098</v>
      </c>
      <c r="AB61" s="17">
        <v>1.1683300000000001E-2</v>
      </c>
      <c r="AC61" s="17">
        <v>0.469696</v>
      </c>
      <c r="AD61" s="17">
        <v>0.25</v>
      </c>
      <c r="AE61" s="17">
        <v>1205.7</v>
      </c>
    </row>
    <row r="62" spans="1:31">
      <c r="A62" s="17">
        <v>49</v>
      </c>
      <c r="B62" s="19">
        <v>0.4604050925925926</v>
      </c>
      <c r="C62" s="17">
        <v>104.2</v>
      </c>
      <c r="D62" s="17">
        <v>3.6</v>
      </c>
      <c r="E62" s="17">
        <v>2.153E-3</v>
      </c>
      <c r="F62" s="17">
        <v>0.104</v>
      </c>
      <c r="G62" s="17">
        <v>0.88043400000000005</v>
      </c>
      <c r="H62" s="17">
        <v>0.54175600000000002</v>
      </c>
      <c r="I62" s="17">
        <v>0.64066100000000004</v>
      </c>
      <c r="J62" s="17">
        <v>9.8905000000000007E-2</v>
      </c>
      <c r="K62" s="17">
        <v>0.15437999999999999</v>
      </c>
      <c r="L62" s="17">
        <v>692.3</v>
      </c>
      <c r="M62" s="17">
        <v>0.37081999999999998</v>
      </c>
      <c r="N62" s="17">
        <v>616</v>
      </c>
      <c r="O62" s="17">
        <v>0</v>
      </c>
      <c r="P62" s="17">
        <v>0</v>
      </c>
      <c r="Q62" s="17">
        <v>0.91304700000000005</v>
      </c>
      <c r="R62" s="17">
        <v>0.478908</v>
      </c>
      <c r="S62" s="17">
        <v>0.58923099999999995</v>
      </c>
      <c r="T62" s="17">
        <v>0.110322</v>
      </c>
      <c r="U62" s="17">
        <v>0.18723100000000001</v>
      </c>
      <c r="V62" s="17">
        <v>721.1</v>
      </c>
      <c r="W62" s="17">
        <v>0.154918</v>
      </c>
      <c r="X62" s="17">
        <v>1417</v>
      </c>
      <c r="Y62" s="17">
        <v>0</v>
      </c>
      <c r="Z62" s="17">
        <v>0</v>
      </c>
      <c r="AA62" s="17">
        <v>0.28804800000000003</v>
      </c>
      <c r="AB62" s="17">
        <v>9.2033299999999992E-3</v>
      </c>
      <c r="AC62" s="17">
        <v>0.47992400000000002</v>
      </c>
      <c r="AD62" s="17">
        <v>0.25</v>
      </c>
      <c r="AE62" s="17">
        <v>1199.8</v>
      </c>
    </row>
    <row r="63" spans="1:31">
      <c r="A63" s="17">
        <v>50</v>
      </c>
      <c r="B63" s="19">
        <v>0.46046296296296302</v>
      </c>
      <c r="C63" s="17">
        <v>103.1</v>
      </c>
      <c r="D63" s="17">
        <v>3.6</v>
      </c>
      <c r="E63" s="17">
        <v>1.9269999999999999E-3</v>
      </c>
      <c r="F63" s="17">
        <v>9.2999999999999999E-2</v>
      </c>
      <c r="G63" s="17">
        <v>0.88683800000000002</v>
      </c>
      <c r="H63" s="17">
        <v>0.53985899999999998</v>
      </c>
      <c r="I63" s="17">
        <v>0.65310100000000004</v>
      </c>
      <c r="J63" s="17">
        <v>0.113242</v>
      </c>
      <c r="K63" s="17">
        <v>0.17339099999999999</v>
      </c>
      <c r="L63" s="17">
        <v>648.29999999999995</v>
      </c>
      <c r="M63" s="17">
        <v>6.9999999999999999E-6</v>
      </c>
      <c r="N63" s="17">
        <v>3701</v>
      </c>
      <c r="O63" s="17">
        <v>0</v>
      </c>
      <c r="P63" s="17">
        <v>0</v>
      </c>
      <c r="Q63" s="17">
        <v>0.83825300000000003</v>
      </c>
      <c r="R63" s="17">
        <v>0.481097</v>
      </c>
      <c r="S63" s="17">
        <v>0.59146399999999999</v>
      </c>
      <c r="T63" s="17">
        <v>0.11036700000000001</v>
      </c>
      <c r="U63" s="17">
        <v>0.18659999999999999</v>
      </c>
      <c r="V63" s="17">
        <v>800</v>
      </c>
      <c r="W63" s="17">
        <v>0.22917999999999999</v>
      </c>
      <c r="X63" s="17">
        <v>382</v>
      </c>
      <c r="Y63" s="17">
        <v>0</v>
      </c>
      <c r="Z63" s="17">
        <v>0</v>
      </c>
      <c r="AA63" s="17">
        <v>0.28707700000000003</v>
      </c>
      <c r="AB63" s="17">
        <v>4.9693000000000001E-2</v>
      </c>
      <c r="AC63" s="17">
        <v>0.48658099999999999</v>
      </c>
      <c r="AD63" s="17">
        <v>0.25</v>
      </c>
      <c r="AE63" s="17">
        <v>1281.2</v>
      </c>
    </row>
    <row r="64" spans="1:31">
      <c r="A64" s="17">
        <v>51</v>
      </c>
      <c r="B64" s="19">
        <v>0.46052083333333332</v>
      </c>
      <c r="C64" s="17">
        <v>101.8</v>
      </c>
      <c r="D64" s="17">
        <v>3.6</v>
      </c>
      <c r="E64" s="17">
        <v>1.9780000000000002E-3</v>
      </c>
      <c r="F64" s="17">
        <v>9.6000000000000002E-2</v>
      </c>
      <c r="G64" s="17">
        <v>0.85572999999999999</v>
      </c>
      <c r="H64" s="17">
        <v>0.54434099999999996</v>
      </c>
      <c r="I64" s="17">
        <v>0.65221799999999996</v>
      </c>
      <c r="J64" s="17">
        <v>0.107877</v>
      </c>
      <c r="K64" s="17">
        <v>0.16540099999999999</v>
      </c>
      <c r="L64" s="17">
        <v>636.5</v>
      </c>
      <c r="M64" s="17">
        <v>3.3000000000000003E-5</v>
      </c>
      <c r="N64" s="17">
        <v>1020</v>
      </c>
      <c r="O64" s="17">
        <v>0</v>
      </c>
      <c r="P64" s="17">
        <v>0</v>
      </c>
      <c r="Q64" s="17">
        <v>0.85443100000000005</v>
      </c>
      <c r="R64" s="17">
        <v>0.48483999999999999</v>
      </c>
      <c r="S64" s="17">
        <v>0.59709500000000004</v>
      </c>
      <c r="T64" s="17">
        <v>0.11225499999999999</v>
      </c>
      <c r="U64" s="17">
        <v>0.188002</v>
      </c>
      <c r="V64" s="17">
        <v>745.8</v>
      </c>
      <c r="W64" s="17">
        <v>0.36823600000000001</v>
      </c>
      <c r="X64" s="17">
        <v>675</v>
      </c>
      <c r="Y64" s="17">
        <v>0</v>
      </c>
      <c r="Z64" s="17">
        <v>0</v>
      </c>
      <c r="AA64" s="17">
        <v>0.28923300000000002</v>
      </c>
      <c r="AB64" s="17">
        <v>1.3950199999999999E-2</v>
      </c>
      <c r="AC64" s="17">
        <v>0.48640600000000001</v>
      </c>
      <c r="AD64" s="17">
        <v>0.25</v>
      </c>
      <c r="AE64" s="17">
        <v>1304.9000000000001</v>
      </c>
    </row>
    <row r="65" spans="1:31">
      <c r="A65" s="17">
        <v>52</v>
      </c>
      <c r="B65" s="19">
        <v>0.46056712962962965</v>
      </c>
      <c r="C65" s="17">
        <v>100.5</v>
      </c>
      <c r="D65" s="17">
        <v>3.6</v>
      </c>
      <c r="E65" s="17">
        <v>2.679E-3</v>
      </c>
      <c r="F65" s="17">
        <v>0.13</v>
      </c>
      <c r="G65" s="17">
        <v>0.84777199999999997</v>
      </c>
      <c r="H65" s="17">
        <v>0.53696699999999997</v>
      </c>
      <c r="I65" s="17">
        <v>0.65061599999999997</v>
      </c>
      <c r="J65" s="17">
        <v>0.113648</v>
      </c>
      <c r="K65" s="17">
        <v>0.174678</v>
      </c>
      <c r="L65" s="17">
        <v>800</v>
      </c>
      <c r="M65" s="17">
        <v>1.5E-5</v>
      </c>
      <c r="N65" s="17">
        <v>1459</v>
      </c>
      <c r="O65" s="17">
        <v>0</v>
      </c>
      <c r="P65" s="17">
        <v>0</v>
      </c>
      <c r="Q65" s="17">
        <v>0.87687800000000005</v>
      </c>
      <c r="R65" s="17">
        <v>0.48819000000000001</v>
      </c>
      <c r="S65" s="17">
        <v>0.61392500000000005</v>
      </c>
      <c r="T65" s="17">
        <v>0.12573500000000001</v>
      </c>
      <c r="U65" s="17">
        <v>0.20480499999999999</v>
      </c>
      <c r="V65" s="17">
        <v>762.9</v>
      </c>
      <c r="W65" s="17">
        <v>0.20217299999999999</v>
      </c>
      <c r="X65" s="17">
        <v>579</v>
      </c>
      <c r="Y65" s="17">
        <v>0</v>
      </c>
      <c r="Z65" s="17">
        <v>0</v>
      </c>
      <c r="AA65" s="17">
        <v>0.31508399999999998</v>
      </c>
      <c r="AB65" s="17">
        <v>2.4802600000000001E-2</v>
      </c>
      <c r="AC65" s="17">
        <v>0.491309</v>
      </c>
      <c r="AD65" s="17">
        <v>0.25</v>
      </c>
      <c r="AE65" s="17">
        <v>1038.2</v>
      </c>
    </row>
    <row r="66" spans="1:31">
      <c r="A66" s="17">
        <v>53</v>
      </c>
      <c r="B66" s="19">
        <v>0.46062500000000001</v>
      </c>
      <c r="C66" s="17">
        <v>99.3</v>
      </c>
      <c r="D66" s="17">
        <v>3.6</v>
      </c>
      <c r="E66" s="17">
        <v>2.1459999999999999E-3</v>
      </c>
      <c r="F66" s="17">
        <v>0.104</v>
      </c>
      <c r="G66" s="17">
        <v>0.78014700000000003</v>
      </c>
      <c r="H66" s="17">
        <v>0.55265299999999995</v>
      </c>
      <c r="I66" s="17">
        <v>0.65410699999999999</v>
      </c>
      <c r="J66" s="17">
        <v>0.101454</v>
      </c>
      <c r="K66" s="17">
        <v>0.15510299999999999</v>
      </c>
      <c r="L66" s="17">
        <v>752.5</v>
      </c>
      <c r="M66" s="17">
        <v>0.40978500000000001</v>
      </c>
      <c r="N66" s="17">
        <v>1362</v>
      </c>
      <c r="O66" s="17">
        <v>0</v>
      </c>
      <c r="P66" s="17">
        <v>0</v>
      </c>
      <c r="Q66" s="17">
        <v>0.87392700000000001</v>
      </c>
      <c r="R66" s="17">
        <v>0.50365099999999996</v>
      </c>
      <c r="S66" s="17">
        <v>0.60969600000000002</v>
      </c>
      <c r="T66" s="17">
        <v>0.106045</v>
      </c>
      <c r="U66" s="17">
        <v>0.173931</v>
      </c>
      <c r="V66" s="17">
        <v>697.2</v>
      </c>
      <c r="W66" s="17">
        <v>0.37081500000000001</v>
      </c>
      <c r="X66" s="17">
        <v>919</v>
      </c>
      <c r="Y66" s="17">
        <v>0</v>
      </c>
      <c r="Z66" s="17">
        <v>0</v>
      </c>
      <c r="AA66" s="17">
        <v>0.26758500000000002</v>
      </c>
      <c r="AB66" s="17">
        <v>2.18462E-2</v>
      </c>
      <c r="AC66" s="17">
        <v>0.50596799999999997</v>
      </c>
      <c r="AD66" s="17">
        <v>0.25</v>
      </c>
      <c r="AE66" s="17">
        <v>1103.8</v>
      </c>
    </row>
    <row r="67" spans="1:31">
      <c r="A67" s="17">
        <v>54</v>
      </c>
      <c r="B67" s="19">
        <v>0.46068287037037042</v>
      </c>
      <c r="C67" s="17">
        <v>98.3</v>
      </c>
      <c r="D67" s="17">
        <v>3.6</v>
      </c>
      <c r="E67" s="17">
        <v>2.1619999999999999E-3</v>
      </c>
      <c r="F67" s="17">
        <v>0.105</v>
      </c>
      <c r="G67" s="17">
        <v>0.900648</v>
      </c>
      <c r="H67" s="17">
        <v>0.55226200000000003</v>
      </c>
      <c r="I67" s="17">
        <v>0.677006</v>
      </c>
      <c r="J67" s="17">
        <v>0.12474300000000001</v>
      </c>
      <c r="K67" s="17">
        <v>0.18425800000000001</v>
      </c>
      <c r="L67" s="17">
        <v>682.5</v>
      </c>
      <c r="M67" s="17">
        <v>6.9999999999999999E-6</v>
      </c>
      <c r="N67" s="17">
        <v>1562</v>
      </c>
      <c r="O67" s="17">
        <v>0</v>
      </c>
      <c r="P67" s="17">
        <v>0</v>
      </c>
      <c r="Q67" s="17">
        <v>0.90339999999999998</v>
      </c>
      <c r="R67" s="17">
        <v>0.49535699999999999</v>
      </c>
      <c r="S67" s="17">
        <v>0.61407299999999998</v>
      </c>
      <c r="T67" s="17">
        <v>0.118716</v>
      </c>
      <c r="U67" s="17">
        <v>0.193325</v>
      </c>
      <c r="V67" s="17">
        <v>718.3</v>
      </c>
      <c r="W67" s="17">
        <v>0.316718</v>
      </c>
      <c r="X67" s="17">
        <v>706</v>
      </c>
      <c r="Y67" s="17">
        <v>0</v>
      </c>
      <c r="Z67" s="17">
        <v>0</v>
      </c>
      <c r="AA67" s="17">
        <v>0.29742400000000002</v>
      </c>
      <c r="AB67" s="17">
        <v>2.2706899999999999E-2</v>
      </c>
      <c r="AC67" s="17">
        <v>0.49805199999999999</v>
      </c>
      <c r="AD67" s="17">
        <v>0.25</v>
      </c>
      <c r="AE67" s="17">
        <v>1217</v>
      </c>
    </row>
    <row r="68" spans="1:31">
      <c r="A68" s="17">
        <v>55</v>
      </c>
      <c r="B68" s="19">
        <v>0.46072916666666663</v>
      </c>
      <c r="C68" s="17">
        <v>96.9</v>
      </c>
      <c r="D68" s="17">
        <v>4.5</v>
      </c>
      <c r="E68" s="17">
        <v>2.7070000000000002E-3</v>
      </c>
      <c r="F68" s="17">
        <v>0.13100000000000001</v>
      </c>
      <c r="G68" s="17">
        <v>0.85659399999999997</v>
      </c>
      <c r="H68" s="17">
        <v>0.55702600000000002</v>
      </c>
      <c r="I68" s="17">
        <v>0.65364800000000001</v>
      </c>
      <c r="J68" s="17">
        <v>9.6622E-2</v>
      </c>
      <c r="K68" s="17">
        <v>0.14782000000000001</v>
      </c>
      <c r="L68" s="17">
        <v>663.3</v>
      </c>
      <c r="M68" s="17">
        <v>0.49971700000000002</v>
      </c>
      <c r="N68" s="17">
        <v>590</v>
      </c>
      <c r="O68" s="17">
        <v>0</v>
      </c>
      <c r="P68" s="17">
        <v>0</v>
      </c>
      <c r="Q68" s="17">
        <v>0.90896399999999999</v>
      </c>
      <c r="R68" s="17">
        <v>0.49922699999999998</v>
      </c>
      <c r="S68" s="17">
        <v>0.62156500000000003</v>
      </c>
      <c r="T68" s="17">
        <v>0.122338</v>
      </c>
      <c r="U68" s="17">
        <v>0.196823</v>
      </c>
      <c r="V68" s="17">
        <v>697.9</v>
      </c>
      <c r="W68" s="17">
        <v>0.37081999999999998</v>
      </c>
      <c r="X68" s="17">
        <v>1005</v>
      </c>
      <c r="Y68" s="17">
        <v>0</v>
      </c>
      <c r="Z68" s="17">
        <v>0</v>
      </c>
      <c r="AA68" s="17">
        <v>0.30280499999999999</v>
      </c>
      <c r="AB68" s="17">
        <v>1.05454E-2</v>
      </c>
      <c r="AC68" s="17">
        <v>0.50051699999999999</v>
      </c>
      <c r="AD68" s="17">
        <v>0.25</v>
      </c>
      <c r="AE68" s="17">
        <v>1252.2</v>
      </c>
    </row>
    <row r="69" spans="1:31">
      <c r="A69" s="17">
        <v>56</v>
      </c>
      <c r="B69" s="19">
        <v>0.46078703703703705</v>
      </c>
      <c r="C69" s="17">
        <v>95.6</v>
      </c>
      <c r="D69" s="17">
        <v>4.5</v>
      </c>
      <c r="E69" s="17">
        <v>2.9359999999999998E-3</v>
      </c>
      <c r="F69" s="17">
        <v>0.14199999999999999</v>
      </c>
      <c r="G69" s="17">
        <v>0.82194999999999996</v>
      </c>
      <c r="H69" s="17">
        <v>0.55562800000000001</v>
      </c>
      <c r="I69" s="17">
        <v>0.66530100000000003</v>
      </c>
      <c r="J69" s="17">
        <v>0.10967300000000001</v>
      </c>
      <c r="K69" s="17">
        <v>0.16484699999999999</v>
      </c>
      <c r="L69" s="17">
        <v>703.9</v>
      </c>
      <c r="M69" s="17">
        <v>0.32041399999999998</v>
      </c>
      <c r="N69" s="17">
        <v>647</v>
      </c>
      <c r="O69" s="17">
        <v>0</v>
      </c>
      <c r="P69" s="17">
        <v>0</v>
      </c>
      <c r="Q69" s="17">
        <v>0.90629199999999999</v>
      </c>
      <c r="R69" s="17">
        <v>0.493342</v>
      </c>
      <c r="S69" s="17">
        <v>0.61783600000000005</v>
      </c>
      <c r="T69" s="17">
        <v>0.12449499999999999</v>
      </c>
      <c r="U69" s="17">
        <v>0.20150100000000001</v>
      </c>
      <c r="V69" s="17">
        <v>672.3</v>
      </c>
      <c r="W69" s="17">
        <v>2.647E-3</v>
      </c>
      <c r="X69" s="17">
        <v>606</v>
      </c>
      <c r="Y69" s="17">
        <v>0</v>
      </c>
      <c r="Z69" s="17">
        <v>0</v>
      </c>
      <c r="AA69" s="17">
        <v>0.310002</v>
      </c>
      <c r="AB69" s="17">
        <v>1.2246099999999999E-2</v>
      </c>
      <c r="AC69" s="17">
        <v>0.49486599999999997</v>
      </c>
      <c r="AD69" s="17">
        <v>0.25</v>
      </c>
      <c r="AE69" s="17">
        <v>1180</v>
      </c>
    </row>
    <row r="70" spans="1:31">
      <c r="A70" s="17">
        <v>57</v>
      </c>
      <c r="B70" s="19">
        <v>0.46084490740740741</v>
      </c>
      <c r="C70" s="17">
        <v>94.3</v>
      </c>
      <c r="D70" s="17">
        <v>4.5</v>
      </c>
      <c r="E70" s="17">
        <v>2.5079999999999998E-3</v>
      </c>
      <c r="F70" s="17">
        <v>0.121</v>
      </c>
      <c r="G70" s="17">
        <v>0.85641800000000001</v>
      </c>
      <c r="H70" s="17">
        <v>0.54397499999999999</v>
      </c>
      <c r="I70" s="17">
        <v>0.65709399999999996</v>
      </c>
      <c r="J70" s="17">
        <v>0.113119</v>
      </c>
      <c r="K70" s="17">
        <v>0.172151</v>
      </c>
      <c r="L70" s="17">
        <v>644</v>
      </c>
      <c r="M70" s="17">
        <v>3.0000000000000001E-5</v>
      </c>
      <c r="N70" s="17">
        <v>989</v>
      </c>
      <c r="O70" s="17">
        <v>0</v>
      </c>
      <c r="P70" s="17">
        <v>0</v>
      </c>
      <c r="Q70" s="17">
        <v>0.88895599999999997</v>
      </c>
      <c r="R70" s="17">
        <v>0.50629000000000002</v>
      </c>
      <c r="S70" s="17">
        <v>0.62429699999999999</v>
      </c>
      <c r="T70" s="17">
        <v>0.118007</v>
      </c>
      <c r="U70" s="17">
        <v>0.189024</v>
      </c>
      <c r="V70" s="17">
        <v>800</v>
      </c>
      <c r="W70" s="17">
        <v>0.209344</v>
      </c>
      <c r="X70" s="17">
        <v>858</v>
      </c>
      <c r="Y70" s="17">
        <v>0</v>
      </c>
      <c r="Z70" s="17">
        <v>0</v>
      </c>
      <c r="AA70" s="17">
        <v>0.29080699999999998</v>
      </c>
      <c r="AB70" s="17">
        <v>1.7054400000000001E-2</v>
      </c>
      <c r="AC70" s="17">
        <v>0.50830200000000003</v>
      </c>
      <c r="AD70" s="17">
        <v>0.25</v>
      </c>
      <c r="AE70" s="17">
        <v>1289.7</v>
      </c>
    </row>
    <row r="71" spans="1:31">
      <c r="A71" s="17">
        <v>58</v>
      </c>
      <c r="B71" s="19">
        <v>0.46089120370370368</v>
      </c>
      <c r="C71" s="17">
        <v>93.4</v>
      </c>
      <c r="D71" s="17">
        <v>4.5</v>
      </c>
      <c r="E71" s="17">
        <v>2.7959999999999999E-3</v>
      </c>
      <c r="F71" s="17">
        <v>0.13500000000000001</v>
      </c>
      <c r="G71" s="17">
        <v>0.77894300000000005</v>
      </c>
      <c r="H71" s="17">
        <v>0.55553200000000003</v>
      </c>
      <c r="I71" s="17">
        <v>0.65546499999999996</v>
      </c>
      <c r="J71" s="17">
        <v>9.9932999999999994E-2</v>
      </c>
      <c r="K71" s="17">
        <v>0.15246100000000001</v>
      </c>
      <c r="L71" s="17">
        <v>689.2</v>
      </c>
      <c r="M71" s="17">
        <v>1.2E-5</v>
      </c>
      <c r="N71" s="17">
        <v>940</v>
      </c>
      <c r="O71" s="17">
        <v>0</v>
      </c>
      <c r="P71" s="17">
        <v>0</v>
      </c>
      <c r="Q71" s="17">
        <v>0.87871900000000003</v>
      </c>
      <c r="R71" s="17">
        <v>0.49337599999999998</v>
      </c>
      <c r="S71" s="17">
        <v>0.61440600000000001</v>
      </c>
      <c r="T71" s="17">
        <v>0.12103</v>
      </c>
      <c r="U71" s="17">
        <v>0.196987</v>
      </c>
      <c r="V71" s="17">
        <v>746.6</v>
      </c>
      <c r="W71" s="17">
        <v>0.32640200000000003</v>
      </c>
      <c r="X71" s="17">
        <v>784</v>
      </c>
      <c r="Y71" s="17">
        <v>0</v>
      </c>
      <c r="Z71" s="17">
        <v>0</v>
      </c>
      <c r="AA71" s="17">
        <v>0.30305700000000002</v>
      </c>
      <c r="AB71" s="17">
        <v>1.7351399999999999E-2</v>
      </c>
      <c r="AC71" s="17">
        <v>0.49547600000000003</v>
      </c>
      <c r="AD71" s="17">
        <v>0.25</v>
      </c>
      <c r="AE71" s="17">
        <v>1205.0999999999999</v>
      </c>
    </row>
    <row r="72" spans="1:31">
      <c r="A72" s="17">
        <v>59</v>
      </c>
      <c r="B72" s="19">
        <v>0.46094907407407404</v>
      </c>
      <c r="C72" s="17">
        <v>92.2</v>
      </c>
      <c r="D72" s="17">
        <v>4.5</v>
      </c>
      <c r="E72" s="17">
        <v>2.9069999999999999E-3</v>
      </c>
      <c r="F72" s="17">
        <v>0.14099999999999999</v>
      </c>
      <c r="G72" s="17">
        <v>0.86684300000000003</v>
      </c>
      <c r="H72" s="17">
        <v>0.54607499999999998</v>
      </c>
      <c r="I72" s="17">
        <v>0.652397</v>
      </c>
      <c r="J72" s="17">
        <v>0.106321</v>
      </c>
      <c r="K72" s="17">
        <v>0.162971</v>
      </c>
      <c r="L72" s="17">
        <v>675.3</v>
      </c>
      <c r="M72" s="17">
        <v>0.18842</v>
      </c>
      <c r="N72" s="17">
        <v>1343</v>
      </c>
      <c r="O72" s="17">
        <v>0</v>
      </c>
      <c r="P72" s="17">
        <v>0</v>
      </c>
      <c r="Q72" s="17">
        <v>0.91283899999999996</v>
      </c>
      <c r="R72" s="17">
        <v>0.48549100000000001</v>
      </c>
      <c r="S72" s="17">
        <v>0.61494000000000004</v>
      </c>
      <c r="T72" s="17">
        <v>0.12944800000000001</v>
      </c>
      <c r="U72" s="17">
        <v>0.210506</v>
      </c>
      <c r="V72" s="17">
        <v>750</v>
      </c>
      <c r="W72" s="17">
        <v>0.37081900000000001</v>
      </c>
      <c r="X72" s="17">
        <v>852</v>
      </c>
      <c r="Y72" s="17">
        <v>0</v>
      </c>
      <c r="Z72" s="17">
        <v>0</v>
      </c>
      <c r="AA72" s="17">
        <v>0.323855</v>
      </c>
      <c r="AB72" s="17">
        <v>2.4112000000000001E-2</v>
      </c>
      <c r="AC72" s="17">
        <v>0.48861300000000002</v>
      </c>
      <c r="AD72" s="17">
        <v>0.25</v>
      </c>
      <c r="AE72" s="17">
        <v>1230</v>
      </c>
    </row>
    <row r="73" spans="1:31">
      <c r="A73" s="17">
        <v>60</v>
      </c>
      <c r="B73" s="19">
        <v>0.46100694444444446</v>
      </c>
      <c r="C73" s="17">
        <v>90.9</v>
      </c>
      <c r="D73" s="17">
        <v>4.5</v>
      </c>
      <c r="E73" s="17">
        <v>2.653E-3</v>
      </c>
      <c r="F73" s="17">
        <v>0.128</v>
      </c>
      <c r="G73" s="17">
        <v>0.79240600000000005</v>
      </c>
      <c r="H73" s="17">
        <v>0.55274599999999996</v>
      </c>
      <c r="I73" s="17">
        <v>0.64573400000000003</v>
      </c>
      <c r="J73" s="17">
        <v>9.2988000000000001E-2</v>
      </c>
      <c r="K73" s="17">
        <v>0.14400399999999999</v>
      </c>
      <c r="L73" s="17">
        <v>654.4</v>
      </c>
      <c r="M73" s="17">
        <v>0.45471699999999998</v>
      </c>
      <c r="N73" s="17">
        <v>1012</v>
      </c>
      <c r="O73" s="17">
        <v>0</v>
      </c>
      <c r="P73" s="17">
        <v>0</v>
      </c>
      <c r="Q73" s="17">
        <v>0.85782099999999994</v>
      </c>
      <c r="R73" s="17">
        <v>0.489089</v>
      </c>
      <c r="S73" s="17">
        <v>0.60899999999999999</v>
      </c>
      <c r="T73" s="17">
        <v>0.119911</v>
      </c>
      <c r="U73" s="17">
        <v>0.19689799999999999</v>
      </c>
      <c r="V73" s="17">
        <v>747.9</v>
      </c>
      <c r="W73" s="17">
        <v>0.37079299999999998</v>
      </c>
      <c r="X73" s="17">
        <v>681</v>
      </c>
      <c r="Y73" s="17">
        <v>0</v>
      </c>
      <c r="Z73" s="17">
        <v>0</v>
      </c>
      <c r="AA73" s="17">
        <v>0.30292000000000002</v>
      </c>
      <c r="AB73" s="17">
        <v>1.7716900000000001E-2</v>
      </c>
      <c r="AC73" s="17">
        <v>0.49121399999999998</v>
      </c>
      <c r="AD73" s="17">
        <v>0.25</v>
      </c>
      <c r="AE73" s="17">
        <v>1269.2</v>
      </c>
    </row>
    <row r="74" spans="1:31">
      <c r="A74" s="17">
        <v>61</v>
      </c>
      <c r="B74" s="19">
        <v>0.46105324074074078</v>
      </c>
      <c r="C74" s="17">
        <v>89.6</v>
      </c>
      <c r="D74" s="17">
        <v>4.5</v>
      </c>
      <c r="E74" s="17">
        <v>2.859E-3</v>
      </c>
      <c r="F74" s="17">
        <v>0.13800000000000001</v>
      </c>
      <c r="G74" s="17">
        <v>0.86692499999999995</v>
      </c>
      <c r="H74" s="17">
        <v>0.542493</v>
      </c>
      <c r="I74" s="17">
        <v>0.66064500000000004</v>
      </c>
      <c r="J74" s="17">
        <v>0.11815100000000001</v>
      </c>
      <c r="K74" s="17">
        <v>0.178842</v>
      </c>
      <c r="L74" s="17">
        <v>684.6</v>
      </c>
      <c r="M74" s="17">
        <v>1.7E-5</v>
      </c>
      <c r="N74" s="17">
        <v>753</v>
      </c>
      <c r="O74" s="17">
        <v>0</v>
      </c>
      <c r="P74" s="17">
        <v>0</v>
      </c>
      <c r="Q74" s="17">
        <v>0.87257300000000004</v>
      </c>
      <c r="R74" s="17">
        <v>0.48244100000000001</v>
      </c>
      <c r="S74" s="17">
        <v>0.60459300000000005</v>
      </c>
      <c r="T74" s="17">
        <v>0.122152</v>
      </c>
      <c r="U74" s="17">
        <v>0.20204</v>
      </c>
      <c r="V74" s="17">
        <v>800</v>
      </c>
      <c r="W74" s="17">
        <v>1.8E-5</v>
      </c>
      <c r="X74" s="17">
        <v>1193</v>
      </c>
      <c r="Y74" s="17">
        <v>0</v>
      </c>
      <c r="Z74" s="17">
        <v>0</v>
      </c>
      <c r="AA74" s="17">
        <v>0.31083100000000002</v>
      </c>
      <c r="AB74" s="17">
        <v>1.38426E-2</v>
      </c>
      <c r="AC74" s="17">
        <v>0.48413200000000001</v>
      </c>
      <c r="AD74" s="17">
        <v>0.25</v>
      </c>
      <c r="AE74" s="17">
        <v>1213.2</v>
      </c>
    </row>
    <row r="75" spans="1:31">
      <c r="A75" s="17">
        <v>62</v>
      </c>
      <c r="B75" s="19">
        <v>0.46111111111111108</v>
      </c>
      <c r="C75" s="17">
        <v>88.3</v>
      </c>
      <c r="D75" s="17">
        <v>4.5</v>
      </c>
      <c r="E75" s="17">
        <v>2.9260000000000002E-3</v>
      </c>
      <c r="F75" s="17">
        <v>0.14199999999999999</v>
      </c>
      <c r="G75" s="17">
        <v>0.89660600000000001</v>
      </c>
      <c r="H75" s="17">
        <v>0.57032099999999997</v>
      </c>
      <c r="I75" s="17">
        <v>0.70086099999999996</v>
      </c>
      <c r="J75" s="17">
        <v>0.13053999999999999</v>
      </c>
      <c r="K75" s="17">
        <v>0.18625700000000001</v>
      </c>
      <c r="L75" s="17">
        <v>697.3</v>
      </c>
      <c r="M75" s="17">
        <v>0.13587099999999999</v>
      </c>
      <c r="N75" s="17">
        <v>951</v>
      </c>
      <c r="O75" s="17">
        <v>0</v>
      </c>
      <c r="P75" s="17">
        <v>0</v>
      </c>
      <c r="Q75" s="17">
        <v>0.91039400000000004</v>
      </c>
      <c r="R75" s="17">
        <v>0.49903700000000001</v>
      </c>
      <c r="S75" s="17">
        <v>0.62681399999999998</v>
      </c>
      <c r="T75" s="17">
        <v>0.127778</v>
      </c>
      <c r="U75" s="17">
        <v>0.20385200000000001</v>
      </c>
      <c r="V75" s="17">
        <v>732.4</v>
      </c>
      <c r="W75" s="17">
        <v>0.370807</v>
      </c>
      <c r="X75" s="17">
        <v>1095</v>
      </c>
      <c r="Y75" s="17">
        <v>0</v>
      </c>
      <c r="Z75" s="17">
        <v>0</v>
      </c>
      <c r="AA75" s="17">
        <v>0.31361899999999998</v>
      </c>
      <c r="AB75" s="17">
        <v>1.7744099999999999E-2</v>
      </c>
      <c r="AC75" s="17">
        <v>0.50130399999999997</v>
      </c>
      <c r="AD75" s="17">
        <v>0.25</v>
      </c>
      <c r="AE75" s="17">
        <v>1191.2</v>
      </c>
    </row>
    <row r="76" spans="1:31">
      <c r="A76" s="17">
        <v>63</v>
      </c>
      <c r="B76" s="19">
        <v>0.4611689814814815</v>
      </c>
      <c r="C76" s="17">
        <v>87.1</v>
      </c>
      <c r="D76" s="17">
        <v>4.5</v>
      </c>
      <c r="E76" s="17">
        <v>2.6389999999999999E-3</v>
      </c>
      <c r="F76" s="17">
        <v>0.128</v>
      </c>
      <c r="G76" s="17">
        <v>0.92999799999999999</v>
      </c>
      <c r="H76" s="17">
        <v>0.59374300000000002</v>
      </c>
      <c r="I76" s="17">
        <v>0.74096700000000004</v>
      </c>
      <c r="J76" s="17">
        <v>0.14722399999999999</v>
      </c>
      <c r="K76" s="17">
        <v>0.19869200000000001</v>
      </c>
      <c r="L76" s="17">
        <v>620.20000000000005</v>
      </c>
      <c r="M76" s="17">
        <v>0.33635999999999999</v>
      </c>
      <c r="N76" s="17">
        <v>1292</v>
      </c>
      <c r="O76" s="17">
        <v>0</v>
      </c>
      <c r="P76" s="17">
        <v>0</v>
      </c>
      <c r="Q76" s="17">
        <v>0.89514899999999997</v>
      </c>
      <c r="R76" s="17">
        <v>0.51312599999999997</v>
      </c>
      <c r="S76" s="17">
        <v>0.64744599999999997</v>
      </c>
      <c r="T76" s="17">
        <v>0.13431999999999999</v>
      </c>
      <c r="U76" s="17">
        <v>0.20746100000000001</v>
      </c>
      <c r="V76" s="17">
        <v>769.6</v>
      </c>
      <c r="W76" s="17">
        <v>0.37081999999999998</v>
      </c>
      <c r="X76" s="17">
        <v>593</v>
      </c>
      <c r="Y76" s="17">
        <v>0</v>
      </c>
      <c r="Z76" s="17">
        <v>0</v>
      </c>
      <c r="AA76" s="17">
        <v>0.31917099999999998</v>
      </c>
      <c r="AB76" s="17">
        <v>2.1369300000000001E-2</v>
      </c>
      <c r="AC76" s="17">
        <v>0.51599600000000001</v>
      </c>
      <c r="AD76" s="17">
        <v>0.25</v>
      </c>
      <c r="AE76" s="17">
        <v>1339.2</v>
      </c>
    </row>
    <row r="77" spans="1:31">
      <c r="A77" s="17">
        <v>64</v>
      </c>
      <c r="B77" s="19">
        <v>0.46121527777777777</v>
      </c>
      <c r="C77" s="17">
        <v>86</v>
      </c>
      <c r="D77" s="17">
        <v>5.4</v>
      </c>
      <c r="E77" s="17">
        <v>3.7439999999999999E-3</v>
      </c>
      <c r="F77" s="17">
        <v>0.18099999999999999</v>
      </c>
      <c r="G77" s="17">
        <v>0.92587900000000001</v>
      </c>
      <c r="H77" s="17">
        <v>0.59728400000000004</v>
      </c>
      <c r="I77" s="17">
        <v>0.74995699999999998</v>
      </c>
      <c r="J77" s="17">
        <v>0.152674</v>
      </c>
      <c r="K77" s="17">
        <v>0.20357600000000001</v>
      </c>
      <c r="L77" s="17">
        <v>643.20000000000005</v>
      </c>
      <c r="M77" s="17">
        <v>0.20588500000000001</v>
      </c>
      <c r="N77" s="17">
        <v>1185</v>
      </c>
      <c r="O77" s="17">
        <v>0</v>
      </c>
      <c r="P77" s="17">
        <v>0</v>
      </c>
      <c r="Q77" s="17">
        <v>0.90965300000000004</v>
      </c>
      <c r="R77" s="17">
        <v>0.52408399999999999</v>
      </c>
      <c r="S77" s="17">
        <v>0.68707499999999999</v>
      </c>
      <c r="T77" s="17">
        <v>0.162992</v>
      </c>
      <c r="U77" s="17">
        <v>0.23722499999999999</v>
      </c>
      <c r="V77" s="17">
        <v>800</v>
      </c>
      <c r="W77" s="17">
        <v>6.3999999999999997E-5</v>
      </c>
      <c r="X77" s="17">
        <v>670</v>
      </c>
      <c r="Y77" s="17">
        <v>0</v>
      </c>
      <c r="Z77" s="17">
        <v>0</v>
      </c>
      <c r="AA77" s="17">
        <v>0.36496200000000001</v>
      </c>
      <c r="AB77" s="17">
        <v>2.4312400000000001E-2</v>
      </c>
      <c r="AC77" s="17">
        <v>0.52804700000000004</v>
      </c>
      <c r="AD77" s="17">
        <v>0.25</v>
      </c>
      <c r="AE77" s="17">
        <v>1291.4000000000001</v>
      </c>
    </row>
    <row r="78" spans="1:31">
      <c r="A78" s="17">
        <v>65</v>
      </c>
      <c r="B78" s="19">
        <v>0.46127314814814818</v>
      </c>
      <c r="C78" s="17">
        <v>84.9</v>
      </c>
      <c r="D78" s="17">
        <v>5.4</v>
      </c>
      <c r="E78" s="17">
        <v>3.6619999999999999E-3</v>
      </c>
      <c r="F78" s="17">
        <v>0.17699999999999999</v>
      </c>
      <c r="G78" s="17">
        <v>0.93942199999999998</v>
      </c>
      <c r="H78" s="17">
        <v>0.60089899999999996</v>
      </c>
      <c r="I78" s="17">
        <v>0.75672600000000001</v>
      </c>
      <c r="J78" s="17">
        <v>0.15582799999999999</v>
      </c>
      <c r="K78" s="17">
        <v>0.20592299999999999</v>
      </c>
      <c r="L78" s="17">
        <v>649.1</v>
      </c>
      <c r="M78" s="17">
        <v>0.15134</v>
      </c>
      <c r="N78" s="17">
        <v>2090</v>
      </c>
      <c r="O78" s="17">
        <v>0</v>
      </c>
      <c r="P78" s="17">
        <v>0</v>
      </c>
      <c r="Q78" s="17">
        <v>0.94572999999999996</v>
      </c>
      <c r="R78" s="17">
        <v>0.54066499999999995</v>
      </c>
      <c r="S78" s="17">
        <v>0.70611500000000005</v>
      </c>
      <c r="T78" s="17">
        <v>0.16545000000000001</v>
      </c>
      <c r="U78" s="17">
        <v>0.23430999999999999</v>
      </c>
      <c r="V78" s="17">
        <v>794.4</v>
      </c>
      <c r="W78" s="17">
        <v>0.37081999999999998</v>
      </c>
      <c r="X78" s="17">
        <v>566</v>
      </c>
      <c r="Y78" s="17">
        <v>0</v>
      </c>
      <c r="Z78" s="17">
        <v>0</v>
      </c>
      <c r="AA78" s="17">
        <v>0.36047699999999999</v>
      </c>
      <c r="AB78" s="17">
        <v>4.2470500000000001E-2</v>
      </c>
      <c r="AC78" s="17">
        <v>0.54769199999999996</v>
      </c>
      <c r="AD78" s="17">
        <v>0.25</v>
      </c>
      <c r="AE78" s="17">
        <v>1279.5999999999999</v>
      </c>
    </row>
    <row r="79" spans="1:31">
      <c r="A79" s="17">
        <v>66</v>
      </c>
      <c r="B79" s="19">
        <v>0.46133101851851849</v>
      </c>
      <c r="C79" s="17">
        <v>83.8</v>
      </c>
      <c r="D79" s="17">
        <v>5.4</v>
      </c>
      <c r="E79" s="17">
        <v>4.4140000000000004E-3</v>
      </c>
      <c r="F79" s="17">
        <v>0.214</v>
      </c>
      <c r="G79" s="17">
        <v>0.93568399999999996</v>
      </c>
      <c r="H79" s="17">
        <v>0.60954200000000003</v>
      </c>
      <c r="I79" s="17">
        <v>0.76941099999999996</v>
      </c>
      <c r="J79" s="17">
        <v>0.15986900000000001</v>
      </c>
      <c r="K79" s="17">
        <v>0.20778099999999999</v>
      </c>
      <c r="L79" s="17">
        <v>699.1</v>
      </c>
      <c r="M79" s="17">
        <v>0.138984</v>
      </c>
      <c r="N79" s="17">
        <v>730</v>
      </c>
      <c r="O79" s="17">
        <v>0</v>
      </c>
      <c r="P79" s="17">
        <v>0</v>
      </c>
      <c r="Q79" s="17">
        <v>0.939724</v>
      </c>
      <c r="R79" s="17">
        <v>0.52265899999999998</v>
      </c>
      <c r="S79" s="17">
        <v>0.70181199999999999</v>
      </c>
      <c r="T79" s="17">
        <v>0.17915300000000001</v>
      </c>
      <c r="U79" s="17">
        <v>0.255272</v>
      </c>
      <c r="V79" s="17">
        <v>793.2</v>
      </c>
      <c r="W79" s="17">
        <v>0.141538</v>
      </c>
      <c r="X79" s="17">
        <v>601</v>
      </c>
      <c r="Y79" s="17">
        <v>0</v>
      </c>
      <c r="Z79" s="17">
        <v>0</v>
      </c>
      <c r="AA79" s="17">
        <v>0.39272600000000002</v>
      </c>
      <c r="AB79" s="17">
        <v>1.6417999999999999E-2</v>
      </c>
      <c r="AC79" s="17">
        <v>0.52559999999999996</v>
      </c>
      <c r="AD79" s="17">
        <v>0.25</v>
      </c>
      <c r="AE79" s="17">
        <v>1188.0999999999999</v>
      </c>
    </row>
    <row r="80" spans="1:31">
      <c r="A80" s="17">
        <v>67</v>
      </c>
      <c r="B80" s="19">
        <v>0.46137731481481481</v>
      </c>
      <c r="C80" s="17">
        <v>82.5</v>
      </c>
      <c r="D80" s="17">
        <v>5.4</v>
      </c>
      <c r="E80" s="17">
        <v>4.2370000000000003E-3</v>
      </c>
      <c r="F80" s="17">
        <v>0.20499999999999999</v>
      </c>
      <c r="G80" s="17">
        <v>0.91166100000000005</v>
      </c>
      <c r="H80" s="17">
        <v>0.63712299999999999</v>
      </c>
      <c r="I80" s="17">
        <v>0.78641899999999998</v>
      </c>
      <c r="J80" s="17">
        <v>0.14929600000000001</v>
      </c>
      <c r="K80" s="17">
        <v>0.18984300000000001</v>
      </c>
      <c r="L80" s="17">
        <v>651.4</v>
      </c>
      <c r="M80" s="17">
        <v>0.30367100000000002</v>
      </c>
      <c r="N80" s="17">
        <v>379</v>
      </c>
      <c r="O80" s="17">
        <v>0</v>
      </c>
      <c r="P80" s="17">
        <v>0</v>
      </c>
      <c r="Q80" s="17">
        <v>0.94460100000000002</v>
      </c>
      <c r="R80" s="17">
        <v>0.54161499999999996</v>
      </c>
      <c r="S80" s="17">
        <v>0.73261699999999996</v>
      </c>
      <c r="T80" s="17">
        <v>0.19100200000000001</v>
      </c>
      <c r="U80" s="17">
        <v>0.260712</v>
      </c>
      <c r="V80" s="17">
        <v>754.8</v>
      </c>
      <c r="W80" s="17">
        <v>2.1999999999999999E-5</v>
      </c>
      <c r="X80" s="17">
        <v>627</v>
      </c>
      <c r="Y80" s="17">
        <v>0</v>
      </c>
      <c r="Z80" s="17">
        <v>0</v>
      </c>
      <c r="AA80" s="17">
        <v>0.40109499999999998</v>
      </c>
      <c r="AB80" s="17">
        <v>8.0015999999999993E-3</v>
      </c>
      <c r="AC80" s="17">
        <v>0.54314399999999996</v>
      </c>
      <c r="AD80" s="17">
        <v>0.25</v>
      </c>
      <c r="AE80" s="17">
        <v>1275.0999999999999</v>
      </c>
    </row>
    <row r="81" spans="1:31">
      <c r="A81" s="17">
        <v>68</v>
      </c>
      <c r="B81" s="19">
        <v>0.46143518518518517</v>
      </c>
      <c r="C81" s="17">
        <v>81.2</v>
      </c>
      <c r="D81" s="17">
        <v>5.4</v>
      </c>
      <c r="E81" s="17">
        <v>4.0369999999999998E-3</v>
      </c>
      <c r="F81" s="17">
        <v>0.19500000000000001</v>
      </c>
      <c r="G81" s="17">
        <v>0.94352599999999998</v>
      </c>
      <c r="H81" s="17">
        <v>0.62195</v>
      </c>
      <c r="I81" s="17">
        <v>0.79130500000000004</v>
      </c>
      <c r="J81" s="17">
        <v>0.16935600000000001</v>
      </c>
      <c r="K81" s="17">
        <v>0.21402099999999999</v>
      </c>
      <c r="L81" s="17">
        <v>659.8</v>
      </c>
      <c r="M81" s="17">
        <v>0.212949</v>
      </c>
      <c r="N81" s="17">
        <v>802</v>
      </c>
      <c r="O81" s="17">
        <v>0</v>
      </c>
      <c r="P81" s="17">
        <v>0</v>
      </c>
      <c r="Q81" s="17">
        <v>0.93472699999999997</v>
      </c>
      <c r="R81" s="17">
        <v>0.56525999999999998</v>
      </c>
      <c r="S81" s="17">
        <v>0.75117500000000004</v>
      </c>
      <c r="T81" s="17">
        <v>0.185914</v>
      </c>
      <c r="U81" s="17">
        <v>0.247498</v>
      </c>
      <c r="V81" s="17">
        <v>739.2</v>
      </c>
      <c r="W81" s="17">
        <v>0.252944</v>
      </c>
      <c r="X81" s="17">
        <v>605</v>
      </c>
      <c r="Y81" s="17">
        <v>0</v>
      </c>
      <c r="Z81" s="17">
        <v>0</v>
      </c>
      <c r="AA81" s="17">
        <v>0.38076599999999999</v>
      </c>
      <c r="AB81" s="17">
        <v>1.7006400000000001E-2</v>
      </c>
      <c r="AC81" s="17">
        <v>0.56842199999999998</v>
      </c>
      <c r="AD81" s="17">
        <v>0.25</v>
      </c>
      <c r="AE81" s="17">
        <v>1258.9000000000001</v>
      </c>
    </row>
    <row r="82" spans="1:31">
      <c r="A82" s="17">
        <v>69</v>
      </c>
      <c r="B82" s="19">
        <v>0.46149305555555559</v>
      </c>
      <c r="C82" s="17">
        <v>80.3</v>
      </c>
      <c r="D82" s="17">
        <v>5.4</v>
      </c>
      <c r="E82" s="17">
        <v>4.052E-3</v>
      </c>
      <c r="F82" s="17">
        <v>0.19600000000000001</v>
      </c>
      <c r="G82" s="17">
        <v>0.92794600000000005</v>
      </c>
      <c r="H82" s="17">
        <v>0.62347900000000001</v>
      </c>
      <c r="I82" s="17">
        <v>0.79885799999999996</v>
      </c>
      <c r="J82" s="17">
        <v>0.17537900000000001</v>
      </c>
      <c r="K82" s="17">
        <v>0.21953700000000001</v>
      </c>
      <c r="L82" s="17">
        <v>659.6</v>
      </c>
      <c r="M82" s="17">
        <v>1.5E-5</v>
      </c>
      <c r="N82" s="17">
        <v>512</v>
      </c>
      <c r="O82" s="17">
        <v>0</v>
      </c>
      <c r="P82" s="17">
        <v>0</v>
      </c>
      <c r="Q82" s="17">
        <v>0.93828</v>
      </c>
      <c r="R82" s="17">
        <v>0.564608</v>
      </c>
      <c r="S82" s="17">
        <v>0.74978199999999995</v>
      </c>
      <c r="T82" s="17">
        <v>0.18517400000000001</v>
      </c>
      <c r="U82" s="17">
        <v>0.24697</v>
      </c>
      <c r="V82" s="17">
        <v>724.7</v>
      </c>
      <c r="W82" s="17">
        <v>0.37081999999999998</v>
      </c>
      <c r="X82" s="17">
        <v>491</v>
      </c>
      <c r="Y82" s="17">
        <v>0</v>
      </c>
      <c r="Z82" s="17">
        <v>0</v>
      </c>
      <c r="AA82" s="17">
        <v>0.37995400000000001</v>
      </c>
      <c r="AB82" s="17">
        <v>1.09198E-2</v>
      </c>
      <c r="AC82" s="17">
        <v>0.56662999999999997</v>
      </c>
      <c r="AD82" s="17">
        <v>0.25</v>
      </c>
      <c r="AE82" s="17">
        <v>1259.2</v>
      </c>
    </row>
    <row r="83" spans="1:31">
      <c r="A83" s="17">
        <v>70</v>
      </c>
      <c r="B83" s="19">
        <v>0.46153935185185185</v>
      </c>
      <c r="C83" s="17">
        <v>79</v>
      </c>
      <c r="D83" s="17">
        <v>5.4</v>
      </c>
      <c r="E83" s="17">
        <v>4.8069999999999996E-3</v>
      </c>
      <c r="F83" s="17">
        <v>0.23300000000000001</v>
      </c>
      <c r="G83" s="17">
        <v>0.93533100000000002</v>
      </c>
      <c r="H83" s="17">
        <v>0.60523199999999999</v>
      </c>
      <c r="I83" s="17">
        <v>0.79695000000000005</v>
      </c>
      <c r="J83" s="17">
        <v>0.191718</v>
      </c>
      <c r="K83" s="17">
        <v>0.240565</v>
      </c>
      <c r="L83" s="17">
        <v>784.6</v>
      </c>
      <c r="M83" s="17">
        <v>0.22917999999999999</v>
      </c>
      <c r="N83" s="17">
        <v>774</v>
      </c>
      <c r="O83" s="17">
        <v>0</v>
      </c>
      <c r="P83" s="17">
        <v>0</v>
      </c>
      <c r="Q83" s="17">
        <v>0.948874</v>
      </c>
      <c r="R83" s="17">
        <v>0.57281700000000002</v>
      </c>
      <c r="S83" s="17">
        <v>0.76215100000000002</v>
      </c>
      <c r="T83" s="17">
        <v>0.189334</v>
      </c>
      <c r="U83" s="17">
        <v>0.248421</v>
      </c>
      <c r="V83" s="17">
        <v>696.9</v>
      </c>
      <c r="W83" s="17">
        <v>0.138458</v>
      </c>
      <c r="X83" s="17">
        <v>550</v>
      </c>
      <c r="Y83" s="17">
        <v>0</v>
      </c>
      <c r="Z83" s="17">
        <v>0</v>
      </c>
      <c r="AA83" s="17">
        <v>0.38218600000000003</v>
      </c>
      <c r="AB83" s="17">
        <v>1.9470700000000001E-2</v>
      </c>
      <c r="AC83" s="17">
        <v>0.57650299999999999</v>
      </c>
      <c r="AD83" s="17">
        <v>0.25</v>
      </c>
      <c r="AE83" s="17">
        <v>1058.5</v>
      </c>
    </row>
    <row r="84" spans="1:31">
      <c r="A84" s="17">
        <v>71</v>
      </c>
      <c r="B84" s="19">
        <v>0.46159722222222221</v>
      </c>
      <c r="C84" s="17">
        <v>77.8</v>
      </c>
      <c r="D84" s="17">
        <v>6.3</v>
      </c>
      <c r="E84" s="17">
        <v>5.1440000000000001E-3</v>
      </c>
      <c r="F84" s="17">
        <v>0.249</v>
      </c>
      <c r="G84" s="17">
        <v>0.90393000000000001</v>
      </c>
      <c r="H84" s="17">
        <v>0.61466100000000001</v>
      </c>
      <c r="I84" s="17">
        <v>0.79224000000000006</v>
      </c>
      <c r="J84" s="17">
        <v>0.17757899999999999</v>
      </c>
      <c r="K84" s="17">
        <v>0.22414799999999999</v>
      </c>
      <c r="L84" s="17">
        <v>748.3</v>
      </c>
      <c r="M84" s="17">
        <v>0.220279</v>
      </c>
      <c r="N84" s="17">
        <v>1414</v>
      </c>
      <c r="O84" s="17">
        <v>0</v>
      </c>
      <c r="P84" s="17">
        <v>0</v>
      </c>
      <c r="Q84" s="17">
        <v>0.94549700000000003</v>
      </c>
      <c r="R84" s="17">
        <v>0.57674099999999995</v>
      </c>
      <c r="S84" s="17">
        <v>0.762625</v>
      </c>
      <c r="T84" s="17">
        <v>0.18588399999999999</v>
      </c>
      <c r="U84" s="17">
        <v>0.24374199999999999</v>
      </c>
      <c r="V84" s="17">
        <v>715.7</v>
      </c>
      <c r="W84" s="17">
        <v>0.35618499999999997</v>
      </c>
      <c r="X84" s="17">
        <v>472</v>
      </c>
      <c r="Y84" s="17">
        <v>0</v>
      </c>
      <c r="Z84" s="17">
        <v>0</v>
      </c>
      <c r="AA84" s="17">
        <v>0.37498799999999999</v>
      </c>
      <c r="AB84" s="17">
        <v>3.8787099999999998E-2</v>
      </c>
      <c r="AC84" s="17">
        <v>0.583951</v>
      </c>
      <c r="AD84" s="17">
        <v>0.25</v>
      </c>
      <c r="AE84" s="17">
        <v>1110</v>
      </c>
    </row>
    <row r="85" spans="1:31">
      <c r="A85" s="17">
        <v>72</v>
      </c>
      <c r="B85" s="19">
        <v>0.46164351851851854</v>
      </c>
      <c r="C85" s="17">
        <v>76.7</v>
      </c>
      <c r="D85" s="17">
        <v>6.3</v>
      </c>
      <c r="E85" s="17">
        <v>5.2570000000000004E-3</v>
      </c>
      <c r="F85" s="17">
        <v>0.254</v>
      </c>
      <c r="G85" s="17">
        <v>0.92922199999999999</v>
      </c>
      <c r="H85" s="17">
        <v>0.66448300000000005</v>
      </c>
      <c r="I85" s="17">
        <v>0.84737200000000001</v>
      </c>
      <c r="J85" s="17">
        <v>0.182889</v>
      </c>
      <c r="K85" s="17">
        <v>0.215831</v>
      </c>
      <c r="L85" s="17">
        <v>664.3</v>
      </c>
      <c r="M85" s="17">
        <v>0.370805</v>
      </c>
      <c r="N85" s="17">
        <v>696</v>
      </c>
      <c r="O85" s="17">
        <v>0</v>
      </c>
      <c r="P85" s="17">
        <v>0</v>
      </c>
      <c r="Q85" s="17">
        <v>0.95325599999999999</v>
      </c>
      <c r="R85" s="17">
        <v>0.57755900000000004</v>
      </c>
      <c r="S85" s="17">
        <v>0.79603100000000004</v>
      </c>
      <c r="T85" s="17">
        <v>0.218472</v>
      </c>
      <c r="U85" s="17">
        <v>0.274451</v>
      </c>
      <c r="V85" s="17">
        <v>794.6</v>
      </c>
      <c r="W85" s="17">
        <v>0.22917899999999999</v>
      </c>
      <c r="X85" s="17">
        <v>1182</v>
      </c>
      <c r="Y85" s="17">
        <v>0</v>
      </c>
      <c r="Z85" s="17">
        <v>0</v>
      </c>
      <c r="AA85" s="17">
        <v>0.42223300000000002</v>
      </c>
      <c r="AB85" s="17">
        <v>1.7325400000000001E-2</v>
      </c>
      <c r="AC85" s="17">
        <v>0.58134399999999997</v>
      </c>
      <c r="AD85" s="17">
        <v>0.25</v>
      </c>
      <c r="AE85" s="17">
        <v>1250.3</v>
      </c>
    </row>
    <row r="86" spans="1:31">
      <c r="A86" s="17">
        <v>73</v>
      </c>
      <c r="B86" s="19">
        <v>0.46170138888888884</v>
      </c>
      <c r="C86" s="17">
        <v>75.2</v>
      </c>
      <c r="D86" s="17">
        <v>6.3</v>
      </c>
      <c r="E86" s="17">
        <v>5.1060000000000003E-3</v>
      </c>
      <c r="F86" s="17">
        <v>0.247</v>
      </c>
      <c r="G86" s="17">
        <v>0.93960500000000002</v>
      </c>
      <c r="H86" s="17">
        <v>0.66671499999999995</v>
      </c>
      <c r="I86" s="17">
        <v>0.89046999999999998</v>
      </c>
      <c r="J86" s="17">
        <v>0.22375400000000001</v>
      </c>
      <c r="K86" s="17">
        <v>0.25127699999999997</v>
      </c>
      <c r="L86" s="17">
        <v>644.20000000000005</v>
      </c>
      <c r="M86" s="17">
        <v>3.5264999999999998E-2</v>
      </c>
      <c r="N86" s="17">
        <v>797</v>
      </c>
      <c r="O86" s="17">
        <v>0</v>
      </c>
      <c r="P86" s="17">
        <v>0</v>
      </c>
      <c r="Q86" s="17">
        <v>0.96244300000000005</v>
      </c>
      <c r="R86" s="17">
        <v>0.57989100000000005</v>
      </c>
      <c r="S86" s="17">
        <v>0.80030500000000004</v>
      </c>
      <c r="T86" s="17">
        <v>0.220414</v>
      </c>
      <c r="U86" s="17">
        <v>0.27541199999999999</v>
      </c>
      <c r="V86" s="17">
        <v>706.8</v>
      </c>
      <c r="W86" s="17">
        <v>6.0000000000000002E-6</v>
      </c>
      <c r="X86" s="17">
        <v>465</v>
      </c>
      <c r="Y86" s="17">
        <v>0</v>
      </c>
      <c r="Z86" s="17">
        <v>0</v>
      </c>
      <c r="AA86" s="17">
        <v>0.423711</v>
      </c>
      <c r="AB86" s="17">
        <v>1.9199999999999998E-2</v>
      </c>
      <c r="AC86" s="17">
        <v>0.58412299999999995</v>
      </c>
      <c r="AD86" s="17">
        <v>0.25</v>
      </c>
      <c r="AE86" s="17">
        <v>1289.3</v>
      </c>
    </row>
    <row r="87" spans="1:31">
      <c r="A87" s="17">
        <v>74</v>
      </c>
      <c r="B87" s="19">
        <v>0.46175925925925926</v>
      </c>
      <c r="C87" s="17">
        <v>74.3</v>
      </c>
      <c r="D87" s="17">
        <v>6.3</v>
      </c>
      <c r="E87" s="17">
        <v>5.1419999999999999E-3</v>
      </c>
      <c r="F87" s="17">
        <v>0.249</v>
      </c>
      <c r="G87" s="17">
        <v>0.947245</v>
      </c>
      <c r="H87" s="17">
        <v>0.68250900000000003</v>
      </c>
      <c r="I87" s="17">
        <v>0.88964699999999997</v>
      </c>
      <c r="J87" s="17">
        <v>0.20713799999999999</v>
      </c>
      <c r="K87" s="17">
        <v>0.23283200000000001</v>
      </c>
      <c r="L87" s="17">
        <v>650.70000000000005</v>
      </c>
      <c r="M87" s="17">
        <v>0.23422599999999999</v>
      </c>
      <c r="N87" s="17">
        <v>754</v>
      </c>
      <c r="O87" s="17">
        <v>0</v>
      </c>
      <c r="P87" s="17">
        <v>0</v>
      </c>
      <c r="Q87" s="17">
        <v>0.95956799999999998</v>
      </c>
      <c r="R87" s="17">
        <v>0.60962300000000003</v>
      </c>
      <c r="S87" s="17">
        <v>0.84011800000000003</v>
      </c>
      <c r="T87" s="17">
        <v>0.23049500000000001</v>
      </c>
      <c r="U87" s="17">
        <v>0.27436100000000002</v>
      </c>
      <c r="V87" s="17">
        <v>727.1</v>
      </c>
      <c r="W87" s="17">
        <v>9.9860000000000004E-2</v>
      </c>
      <c r="X87" s="17">
        <v>459</v>
      </c>
      <c r="Y87" s="17">
        <v>0</v>
      </c>
      <c r="Z87" s="17">
        <v>0</v>
      </c>
      <c r="AA87" s="17">
        <v>0.422093</v>
      </c>
      <c r="AB87" s="17">
        <v>1.83637E-2</v>
      </c>
      <c r="AC87" s="17">
        <v>0.61385500000000004</v>
      </c>
      <c r="AD87" s="17">
        <v>0.25</v>
      </c>
      <c r="AE87" s="17">
        <v>1276.3</v>
      </c>
    </row>
    <row r="88" spans="1:31">
      <c r="A88" s="17">
        <v>75</v>
      </c>
      <c r="B88" s="19">
        <v>0.46180555555555558</v>
      </c>
      <c r="C88" s="17">
        <v>73</v>
      </c>
      <c r="D88" s="17">
        <v>6.3</v>
      </c>
      <c r="E88" s="17">
        <v>5.672E-3</v>
      </c>
      <c r="F88" s="17">
        <v>0.27400000000000002</v>
      </c>
      <c r="G88" s="17">
        <v>0.96017399999999997</v>
      </c>
      <c r="H88" s="17">
        <v>0.70868900000000001</v>
      </c>
      <c r="I88" s="17">
        <v>0.96738199999999996</v>
      </c>
      <c r="J88" s="17">
        <v>0.25869300000000001</v>
      </c>
      <c r="K88" s="17">
        <v>0.26741500000000001</v>
      </c>
      <c r="L88" s="17">
        <v>708.3</v>
      </c>
      <c r="M88" s="17">
        <v>0.22917599999999999</v>
      </c>
      <c r="N88" s="17">
        <v>949</v>
      </c>
      <c r="O88" s="17">
        <v>0</v>
      </c>
      <c r="P88" s="17">
        <v>0</v>
      </c>
      <c r="Q88" s="17">
        <v>0.95765699999999998</v>
      </c>
      <c r="R88" s="17">
        <v>0.61982199999999998</v>
      </c>
      <c r="S88" s="17">
        <v>0.86077000000000004</v>
      </c>
      <c r="T88" s="17">
        <v>0.240948</v>
      </c>
      <c r="U88" s="17">
        <v>0.279922</v>
      </c>
      <c r="V88" s="17">
        <v>765.7</v>
      </c>
      <c r="W88" s="17">
        <v>0.120917</v>
      </c>
      <c r="X88" s="17">
        <v>628</v>
      </c>
      <c r="Y88" s="17">
        <v>0</v>
      </c>
      <c r="Z88" s="17">
        <v>0</v>
      </c>
      <c r="AA88" s="17">
        <v>0.430649</v>
      </c>
      <c r="AB88" s="17">
        <v>2.49968E-2</v>
      </c>
      <c r="AC88" s="17">
        <v>0.62584499999999998</v>
      </c>
      <c r="AD88" s="17">
        <v>0.25</v>
      </c>
      <c r="AE88" s="17">
        <v>1172.7</v>
      </c>
    </row>
    <row r="89" spans="1:31">
      <c r="A89" s="17">
        <v>76</v>
      </c>
      <c r="B89" s="19">
        <v>0.46186342592592594</v>
      </c>
      <c r="C89" s="17">
        <v>71.8</v>
      </c>
      <c r="D89" s="17">
        <v>7.2</v>
      </c>
      <c r="E89" s="17">
        <v>5.6569999999999997E-3</v>
      </c>
      <c r="F89" s="17">
        <v>0.27400000000000002</v>
      </c>
      <c r="G89" s="17">
        <v>0.95769599999999999</v>
      </c>
      <c r="H89" s="17">
        <v>0.72630499999999998</v>
      </c>
      <c r="I89" s="17">
        <v>0.97356100000000001</v>
      </c>
      <c r="J89" s="17">
        <v>0.247256</v>
      </c>
      <c r="K89" s="17">
        <v>0.253971</v>
      </c>
      <c r="L89" s="17">
        <v>603.29999999999995</v>
      </c>
      <c r="M89" s="17">
        <v>1.5999999999999999E-5</v>
      </c>
      <c r="N89" s="17">
        <v>589</v>
      </c>
      <c r="O89" s="17">
        <v>0</v>
      </c>
      <c r="P89" s="17">
        <v>0</v>
      </c>
      <c r="Q89" s="17">
        <v>0.952407</v>
      </c>
      <c r="R89" s="17">
        <v>0.62810100000000002</v>
      </c>
      <c r="S89" s="17">
        <v>0.87721800000000005</v>
      </c>
      <c r="T89" s="17">
        <v>0.249116</v>
      </c>
      <c r="U89" s="17">
        <v>0.28398499999999999</v>
      </c>
      <c r="V89" s="17">
        <v>681.7</v>
      </c>
      <c r="W89" s="17">
        <v>1.0000000000000001E-5</v>
      </c>
      <c r="X89" s="17">
        <v>596</v>
      </c>
      <c r="Y89" s="17">
        <v>0</v>
      </c>
      <c r="Z89" s="17">
        <v>0</v>
      </c>
      <c r="AA89" s="17">
        <v>0.43689899999999998</v>
      </c>
      <c r="AB89" s="17">
        <v>1.5262400000000001E-2</v>
      </c>
      <c r="AC89" s="17">
        <v>0.63190299999999999</v>
      </c>
      <c r="AD89" s="17">
        <v>0.25</v>
      </c>
      <c r="AE89" s="17">
        <v>1376.8</v>
      </c>
    </row>
    <row r="90" spans="1:31">
      <c r="A90" s="17">
        <v>77</v>
      </c>
      <c r="B90" s="19">
        <v>0.46192129629629625</v>
      </c>
      <c r="C90" s="17">
        <v>70.7</v>
      </c>
      <c r="D90" s="17">
        <v>7.2</v>
      </c>
      <c r="E90" s="17">
        <v>7.2069999999999999E-3</v>
      </c>
      <c r="F90" s="17">
        <v>0.34899999999999998</v>
      </c>
      <c r="G90" s="17">
        <v>0.96467700000000001</v>
      </c>
      <c r="H90" s="17">
        <v>0.69883200000000001</v>
      </c>
      <c r="I90" s="17">
        <v>0.99331999999999998</v>
      </c>
      <c r="J90" s="17">
        <v>0.29448800000000003</v>
      </c>
      <c r="K90" s="17">
        <v>0.29646800000000001</v>
      </c>
      <c r="L90" s="17">
        <v>741.4</v>
      </c>
      <c r="M90" s="17">
        <v>4.1E-5</v>
      </c>
      <c r="N90" s="17">
        <v>842</v>
      </c>
      <c r="O90" s="17">
        <v>0</v>
      </c>
      <c r="P90" s="17">
        <v>0</v>
      </c>
      <c r="Q90" s="17">
        <v>0.97254200000000002</v>
      </c>
      <c r="R90" s="17">
        <v>0.65948200000000001</v>
      </c>
      <c r="S90" s="17">
        <v>0.93909799999999999</v>
      </c>
      <c r="T90" s="17">
        <v>0.27961599999999998</v>
      </c>
      <c r="U90" s="17">
        <v>0.29775000000000001</v>
      </c>
      <c r="V90" s="17">
        <v>727.1</v>
      </c>
      <c r="W90" s="17">
        <v>0.285279</v>
      </c>
      <c r="X90" s="17">
        <v>449</v>
      </c>
      <c r="Y90" s="17">
        <v>0</v>
      </c>
      <c r="Z90" s="17">
        <v>0</v>
      </c>
      <c r="AA90" s="17">
        <v>0.45807700000000001</v>
      </c>
      <c r="AB90" s="17">
        <v>2.64946E-2</v>
      </c>
      <c r="AC90" s="17">
        <v>0.66688999999999998</v>
      </c>
      <c r="AD90" s="17">
        <v>0.25</v>
      </c>
      <c r="AE90" s="17">
        <v>1120.2</v>
      </c>
    </row>
    <row r="91" spans="1:31">
      <c r="A91" s="17">
        <v>78</v>
      </c>
      <c r="B91" s="19">
        <v>0.46196759259259257</v>
      </c>
      <c r="C91" s="17">
        <v>69.2</v>
      </c>
      <c r="D91" s="17">
        <v>7.2</v>
      </c>
      <c r="E91" s="17">
        <v>6.9220000000000002E-3</v>
      </c>
      <c r="F91" s="17">
        <v>0.33500000000000002</v>
      </c>
      <c r="G91" s="17">
        <v>0.96099699999999999</v>
      </c>
      <c r="H91" s="17">
        <v>0.72094400000000003</v>
      </c>
      <c r="I91" s="17">
        <v>1.0188280000000001</v>
      </c>
      <c r="J91" s="17">
        <v>0.29788399999999998</v>
      </c>
      <c r="K91" s="17">
        <v>0.292379</v>
      </c>
      <c r="L91" s="17">
        <v>706.4</v>
      </c>
      <c r="M91" s="17">
        <v>0.168625</v>
      </c>
      <c r="N91" s="17">
        <v>475</v>
      </c>
      <c r="O91" s="17">
        <v>0</v>
      </c>
      <c r="P91" s="17">
        <v>0</v>
      </c>
      <c r="Q91" s="17">
        <v>0.96476499999999998</v>
      </c>
      <c r="R91" s="17">
        <v>0.68716100000000002</v>
      </c>
      <c r="S91" s="17">
        <v>0.97677800000000004</v>
      </c>
      <c r="T91" s="17">
        <v>0.28961799999999999</v>
      </c>
      <c r="U91" s="17">
        <v>0.29650300000000002</v>
      </c>
      <c r="V91" s="17">
        <v>682.5</v>
      </c>
      <c r="W91" s="17">
        <v>0.22611600000000001</v>
      </c>
      <c r="X91" s="17">
        <v>641</v>
      </c>
      <c r="Y91" s="17">
        <v>0</v>
      </c>
      <c r="Z91" s="17">
        <v>0</v>
      </c>
      <c r="AA91" s="17">
        <v>0.45615800000000001</v>
      </c>
      <c r="AB91" s="17">
        <v>1.4406E-2</v>
      </c>
      <c r="AC91" s="17">
        <v>0.69133299999999998</v>
      </c>
      <c r="AD91" s="17">
        <v>0.25</v>
      </c>
      <c r="AE91" s="17">
        <v>1175.7</v>
      </c>
    </row>
    <row r="92" spans="1:31">
      <c r="A92" s="17">
        <v>79</v>
      </c>
      <c r="B92" s="19">
        <v>0.46202546296296299</v>
      </c>
      <c r="C92" s="17">
        <v>68.3</v>
      </c>
      <c r="D92" s="17">
        <v>7.2</v>
      </c>
      <c r="E92" s="17">
        <v>7.1399999999999996E-3</v>
      </c>
      <c r="F92" s="17">
        <v>0.34499999999999997</v>
      </c>
      <c r="G92" s="17">
        <v>0.96430300000000002</v>
      </c>
      <c r="H92" s="17">
        <v>0.74175000000000002</v>
      </c>
      <c r="I92" s="17">
        <v>1.034619</v>
      </c>
      <c r="J92" s="17">
        <v>0.29286899999999999</v>
      </c>
      <c r="K92" s="17">
        <v>0.28306900000000002</v>
      </c>
      <c r="L92" s="17">
        <v>690.4</v>
      </c>
      <c r="M92" s="17">
        <v>0.25570900000000002</v>
      </c>
      <c r="N92" s="17">
        <v>526</v>
      </c>
      <c r="O92" s="17">
        <v>0</v>
      </c>
      <c r="P92" s="17">
        <v>0</v>
      </c>
      <c r="Q92" s="17">
        <v>0.97505299999999995</v>
      </c>
      <c r="R92" s="17">
        <v>0.69187699999999996</v>
      </c>
      <c r="S92" s="17">
        <v>1.0075449999999999</v>
      </c>
      <c r="T92" s="17">
        <v>0.315668</v>
      </c>
      <c r="U92" s="17">
        <v>0.31330400000000003</v>
      </c>
      <c r="V92" s="17">
        <v>700.7</v>
      </c>
      <c r="W92" s="17">
        <v>3.1538999999999998E-2</v>
      </c>
      <c r="X92" s="17">
        <v>578</v>
      </c>
      <c r="Y92" s="17">
        <v>0</v>
      </c>
      <c r="Z92" s="17">
        <v>0</v>
      </c>
      <c r="AA92" s="17">
        <v>0.48200599999999999</v>
      </c>
      <c r="AB92" s="17">
        <v>1.55856E-2</v>
      </c>
      <c r="AC92" s="17">
        <v>0.696797</v>
      </c>
      <c r="AD92" s="17">
        <v>0.25</v>
      </c>
      <c r="AE92" s="17">
        <v>1203.0999999999999</v>
      </c>
    </row>
    <row r="93" spans="1:31">
      <c r="A93" s="17">
        <v>80</v>
      </c>
      <c r="B93" s="19">
        <v>0.46208333333333335</v>
      </c>
      <c r="C93" s="17">
        <v>67</v>
      </c>
      <c r="D93" s="17">
        <v>7.2</v>
      </c>
      <c r="E93" s="17">
        <v>7.4250000000000002E-3</v>
      </c>
      <c r="F93" s="17">
        <v>0.35899999999999999</v>
      </c>
      <c r="G93" s="17">
        <v>0.95598799999999995</v>
      </c>
      <c r="H93" s="17">
        <v>0.76166400000000001</v>
      </c>
      <c r="I93" s="17">
        <v>1.060211</v>
      </c>
      <c r="J93" s="17">
        <v>0.29854700000000001</v>
      </c>
      <c r="K93" s="17">
        <v>0.28159200000000001</v>
      </c>
      <c r="L93" s="17">
        <v>691.2</v>
      </c>
      <c r="M93" s="17">
        <v>0.142369</v>
      </c>
      <c r="N93" s="17">
        <v>519</v>
      </c>
      <c r="O93" s="17">
        <v>0</v>
      </c>
      <c r="P93" s="17">
        <v>0</v>
      </c>
      <c r="Q93" s="17">
        <v>0.96998399999999996</v>
      </c>
      <c r="R93" s="17">
        <v>0.691859</v>
      </c>
      <c r="S93" s="17">
        <v>1.0255369999999999</v>
      </c>
      <c r="T93" s="17">
        <v>0.33367799999999997</v>
      </c>
      <c r="U93" s="17">
        <v>0.32536900000000002</v>
      </c>
      <c r="V93" s="17">
        <v>707.5</v>
      </c>
      <c r="W93" s="17">
        <v>5.5246999999999997E-2</v>
      </c>
      <c r="X93" s="17">
        <v>622</v>
      </c>
      <c r="Y93" s="17">
        <v>0</v>
      </c>
      <c r="Z93" s="17">
        <v>0</v>
      </c>
      <c r="AA93" s="17">
        <v>0.50056800000000001</v>
      </c>
      <c r="AB93" s="17">
        <v>1.54022E-2</v>
      </c>
      <c r="AC93" s="17">
        <v>0.69699800000000001</v>
      </c>
      <c r="AD93" s="17">
        <v>0.25</v>
      </c>
      <c r="AE93" s="17">
        <v>1201.7</v>
      </c>
    </row>
    <row r="94" spans="1:31">
      <c r="A94" s="17">
        <v>81</v>
      </c>
      <c r="B94" s="19">
        <v>0.46214120370370365</v>
      </c>
      <c r="C94" s="17">
        <v>65.900000000000006</v>
      </c>
      <c r="D94" s="17">
        <v>8.1</v>
      </c>
      <c r="E94" s="17">
        <v>7.6880000000000004E-3</v>
      </c>
      <c r="F94" s="17">
        <v>0.372</v>
      </c>
      <c r="G94" s="17">
        <v>0.97133100000000006</v>
      </c>
      <c r="H94" s="17">
        <v>0.81814500000000001</v>
      </c>
      <c r="I94" s="17">
        <v>1.1555580000000001</v>
      </c>
      <c r="J94" s="17">
        <v>0.33741300000000002</v>
      </c>
      <c r="K94" s="17">
        <v>0.291991</v>
      </c>
      <c r="L94" s="17">
        <v>654</v>
      </c>
      <c r="M94" s="17">
        <v>8.4705000000000003E-2</v>
      </c>
      <c r="N94" s="17">
        <v>534</v>
      </c>
      <c r="O94" s="17">
        <v>0</v>
      </c>
      <c r="P94" s="17">
        <v>0</v>
      </c>
      <c r="Q94" s="17">
        <v>0.982016</v>
      </c>
      <c r="R94" s="17">
        <v>0.70668399999999998</v>
      </c>
      <c r="S94" s="17">
        <v>1.034635</v>
      </c>
      <c r="T94" s="17">
        <v>0.32795200000000002</v>
      </c>
      <c r="U94" s="17">
        <v>0.316973</v>
      </c>
      <c r="V94" s="17">
        <v>693.6</v>
      </c>
      <c r="W94" s="17">
        <v>0.19875699999999999</v>
      </c>
      <c r="X94" s="17">
        <v>972</v>
      </c>
      <c r="Y94" s="17">
        <v>0</v>
      </c>
      <c r="Z94" s="17">
        <v>0</v>
      </c>
      <c r="AA94" s="17">
        <v>0.487651</v>
      </c>
      <c r="AB94" s="17">
        <v>1.6837399999999999E-2</v>
      </c>
      <c r="AC94" s="17">
        <v>0.71220600000000001</v>
      </c>
      <c r="AD94" s="17">
        <v>0.25</v>
      </c>
      <c r="AE94" s="17">
        <v>1270</v>
      </c>
    </row>
    <row r="95" spans="1:31">
      <c r="A95" s="17">
        <v>82</v>
      </c>
      <c r="B95" s="19">
        <v>0.46218749999999997</v>
      </c>
      <c r="C95" s="17">
        <v>64.7</v>
      </c>
      <c r="D95" s="17">
        <v>8.1</v>
      </c>
      <c r="E95" s="17">
        <v>8.5109999999999995E-3</v>
      </c>
      <c r="F95" s="17">
        <v>0.41199999999999998</v>
      </c>
      <c r="G95" s="17">
        <v>0.97398499999999999</v>
      </c>
      <c r="H95" s="17">
        <v>0.806952</v>
      </c>
      <c r="I95" s="17">
        <v>1.1356580000000001</v>
      </c>
      <c r="J95" s="17">
        <v>0.328706</v>
      </c>
      <c r="K95" s="17">
        <v>0.289441</v>
      </c>
      <c r="L95" s="17">
        <v>676.2</v>
      </c>
      <c r="M95" s="17">
        <v>5.0000000000000004E-6</v>
      </c>
      <c r="N95" s="17">
        <v>528</v>
      </c>
      <c r="O95" s="17">
        <v>0</v>
      </c>
      <c r="P95" s="17">
        <v>0</v>
      </c>
      <c r="Q95" s="17">
        <v>0.98139699999999996</v>
      </c>
      <c r="R95" s="17">
        <v>0.77638499999999999</v>
      </c>
      <c r="S95" s="17">
        <v>1.175386</v>
      </c>
      <c r="T95" s="17">
        <v>0.39900099999999999</v>
      </c>
      <c r="U95" s="17">
        <v>0.33946300000000001</v>
      </c>
      <c r="V95" s="17">
        <v>678.6</v>
      </c>
      <c r="W95" s="17">
        <v>0.16359099999999999</v>
      </c>
      <c r="X95" s="17">
        <v>565</v>
      </c>
      <c r="Y95" s="17">
        <v>0</v>
      </c>
      <c r="Z95" s="17">
        <v>0</v>
      </c>
      <c r="AA95" s="17">
        <v>0.52225100000000002</v>
      </c>
      <c r="AB95" s="17">
        <v>1.7201500000000002E-2</v>
      </c>
      <c r="AC95" s="17">
        <v>0.78324899999999997</v>
      </c>
      <c r="AD95" s="17">
        <v>0.25</v>
      </c>
      <c r="AE95" s="17">
        <v>1228.2</v>
      </c>
    </row>
    <row r="96" spans="1:31">
      <c r="A96" s="17">
        <v>83</v>
      </c>
      <c r="B96" s="19">
        <v>0.46224537037037039</v>
      </c>
      <c r="C96" s="17">
        <v>63.2</v>
      </c>
      <c r="D96" s="17">
        <v>8.1</v>
      </c>
      <c r="E96" s="17">
        <v>7.8960000000000002E-3</v>
      </c>
      <c r="F96" s="17">
        <v>0.38200000000000001</v>
      </c>
      <c r="G96" s="17">
        <v>0.96226100000000003</v>
      </c>
      <c r="H96" s="17">
        <v>0.81479000000000001</v>
      </c>
      <c r="I96" s="17">
        <v>1.1447830000000001</v>
      </c>
      <c r="J96" s="17">
        <v>0.32999200000000001</v>
      </c>
      <c r="K96" s="17">
        <v>0.28825800000000001</v>
      </c>
      <c r="L96" s="17">
        <v>671.7</v>
      </c>
      <c r="M96" s="17">
        <v>0.155558</v>
      </c>
      <c r="N96" s="17">
        <v>513</v>
      </c>
      <c r="O96" s="17">
        <v>0</v>
      </c>
      <c r="P96" s="17">
        <v>0</v>
      </c>
      <c r="Q96" s="17">
        <v>0.98006199999999999</v>
      </c>
      <c r="R96" s="17">
        <v>0.75227900000000003</v>
      </c>
      <c r="S96" s="17">
        <v>1.1012139999999999</v>
      </c>
      <c r="T96" s="17">
        <v>0.348935</v>
      </c>
      <c r="U96" s="17">
        <v>0.31686399999999998</v>
      </c>
      <c r="V96" s="17">
        <v>697.3</v>
      </c>
      <c r="W96" s="17">
        <v>0.15978000000000001</v>
      </c>
      <c r="X96" s="17">
        <v>655</v>
      </c>
      <c r="Y96" s="17">
        <v>0</v>
      </c>
      <c r="Z96" s="17">
        <v>0</v>
      </c>
      <c r="AA96" s="17">
        <v>0.487483</v>
      </c>
      <c r="AB96" s="17">
        <v>1.6607899999999998E-2</v>
      </c>
      <c r="AC96" s="17">
        <v>0.75807400000000003</v>
      </c>
      <c r="AD96" s="17">
        <v>0.25</v>
      </c>
      <c r="AE96" s="17">
        <v>1236.4000000000001</v>
      </c>
    </row>
    <row r="97" spans="1:31">
      <c r="A97" s="17">
        <v>84</v>
      </c>
      <c r="B97" s="19">
        <v>0.46230324074074075</v>
      </c>
      <c r="C97" s="17">
        <v>62.1</v>
      </c>
      <c r="D97" s="17">
        <v>8.1</v>
      </c>
      <c r="E97" s="17">
        <v>7.8180000000000003E-3</v>
      </c>
      <c r="F97" s="17">
        <v>0.378</v>
      </c>
      <c r="G97" s="17">
        <v>0.96602500000000002</v>
      </c>
      <c r="H97" s="17">
        <v>0.83661700000000006</v>
      </c>
      <c r="I97" s="17">
        <v>1.1763669999999999</v>
      </c>
      <c r="J97" s="17">
        <v>0.33975</v>
      </c>
      <c r="K97" s="17">
        <v>0.28881299999999999</v>
      </c>
      <c r="L97" s="17">
        <v>680</v>
      </c>
      <c r="M97" s="17">
        <v>0.23946500000000001</v>
      </c>
      <c r="N97" s="17">
        <v>561</v>
      </c>
      <c r="O97" s="17">
        <v>0</v>
      </c>
      <c r="P97" s="17">
        <v>0</v>
      </c>
      <c r="Q97" s="17">
        <v>0.97278600000000004</v>
      </c>
      <c r="R97" s="17">
        <v>0.78774500000000003</v>
      </c>
      <c r="S97" s="17">
        <v>1.142431</v>
      </c>
      <c r="T97" s="17">
        <v>0.354686</v>
      </c>
      <c r="U97" s="17">
        <v>0.31046600000000002</v>
      </c>
      <c r="V97" s="17">
        <v>672.6</v>
      </c>
      <c r="W97" s="17">
        <v>0.287024</v>
      </c>
      <c r="X97" s="17">
        <v>440</v>
      </c>
      <c r="Y97" s="17">
        <v>0</v>
      </c>
      <c r="Z97" s="17">
        <v>0</v>
      </c>
      <c r="AA97" s="17">
        <v>0.47764000000000001</v>
      </c>
      <c r="AB97" s="17">
        <v>1.8372200000000002E-2</v>
      </c>
      <c r="AC97" s="17">
        <v>0.79426099999999999</v>
      </c>
      <c r="AD97" s="17">
        <v>0.25</v>
      </c>
      <c r="AE97" s="17">
        <v>1221.4000000000001</v>
      </c>
    </row>
    <row r="98" spans="1:31">
      <c r="A98" s="17">
        <v>85</v>
      </c>
      <c r="B98" s="19">
        <v>0.46234953703703702</v>
      </c>
      <c r="C98" s="17">
        <v>61</v>
      </c>
      <c r="D98" s="17">
        <v>9.1</v>
      </c>
      <c r="E98" s="17">
        <v>9.0010000000000003E-3</v>
      </c>
      <c r="F98" s="17">
        <v>0.436</v>
      </c>
      <c r="G98" s="17">
        <v>0.980186</v>
      </c>
      <c r="H98" s="17">
        <v>0.85101700000000002</v>
      </c>
      <c r="I98" s="17">
        <v>1.1851510000000001</v>
      </c>
      <c r="J98" s="17">
        <v>0.33413399999999999</v>
      </c>
      <c r="K98" s="17">
        <v>0.28193400000000002</v>
      </c>
      <c r="L98" s="17">
        <v>642.1</v>
      </c>
      <c r="M98" s="17">
        <v>0.27555600000000002</v>
      </c>
      <c r="N98" s="17">
        <v>631</v>
      </c>
      <c r="O98" s="17">
        <v>0</v>
      </c>
      <c r="P98" s="17">
        <v>0</v>
      </c>
      <c r="Q98" s="17">
        <v>0.98003300000000004</v>
      </c>
      <c r="R98" s="17">
        <v>0.77525500000000003</v>
      </c>
      <c r="S98" s="17">
        <v>1.1778649999999999</v>
      </c>
      <c r="T98" s="17">
        <v>0.40261000000000002</v>
      </c>
      <c r="U98" s="17">
        <v>0.34181299999999998</v>
      </c>
      <c r="V98" s="17">
        <v>729.5</v>
      </c>
      <c r="W98" s="17">
        <v>0.187806</v>
      </c>
      <c r="X98" s="17">
        <v>561</v>
      </c>
      <c r="Y98" s="17">
        <v>0</v>
      </c>
      <c r="Z98" s="17">
        <v>0</v>
      </c>
      <c r="AA98" s="17">
        <v>0.52586699999999997</v>
      </c>
      <c r="AB98" s="17">
        <v>2.15932E-2</v>
      </c>
      <c r="AC98" s="17">
        <v>0.78394799999999998</v>
      </c>
      <c r="AD98" s="17">
        <v>0.25</v>
      </c>
      <c r="AE98" s="17">
        <v>1293.4000000000001</v>
      </c>
    </row>
    <row r="99" spans="1:31">
      <c r="A99" s="17">
        <v>86</v>
      </c>
      <c r="B99" s="19">
        <v>0.46240740740740738</v>
      </c>
      <c r="C99" s="17">
        <v>59.7</v>
      </c>
      <c r="D99" s="17">
        <v>9.1</v>
      </c>
      <c r="E99" s="17">
        <v>8.541E-3</v>
      </c>
      <c r="F99" s="17">
        <v>0.41299999999999998</v>
      </c>
      <c r="G99" s="17">
        <v>0.97989199999999999</v>
      </c>
      <c r="H99" s="17">
        <v>0.82490200000000002</v>
      </c>
      <c r="I99" s="17">
        <v>1.1947620000000001</v>
      </c>
      <c r="J99" s="17">
        <v>0.36986000000000002</v>
      </c>
      <c r="K99" s="17">
        <v>0.30956800000000001</v>
      </c>
      <c r="L99" s="17">
        <v>638.70000000000005</v>
      </c>
      <c r="M99" s="17">
        <v>9.0000000000000002E-6</v>
      </c>
      <c r="N99" s="17">
        <v>990</v>
      </c>
      <c r="O99" s="17">
        <v>0</v>
      </c>
      <c r="P99" s="17">
        <v>0</v>
      </c>
      <c r="Q99" s="17">
        <v>0.98080999999999996</v>
      </c>
      <c r="R99" s="17">
        <v>0.79378000000000004</v>
      </c>
      <c r="S99" s="17">
        <v>1.1848369999999999</v>
      </c>
      <c r="T99" s="17">
        <v>0.39105600000000001</v>
      </c>
      <c r="U99" s="17">
        <v>0.33005099999999998</v>
      </c>
      <c r="V99" s="17">
        <v>686.5</v>
      </c>
      <c r="W99" s="17">
        <v>0.195386</v>
      </c>
      <c r="X99" s="17">
        <v>427</v>
      </c>
      <c r="Y99" s="17">
        <v>0</v>
      </c>
      <c r="Z99" s="17">
        <v>0</v>
      </c>
      <c r="AA99" s="17">
        <v>0.50777000000000005</v>
      </c>
      <c r="AB99" s="17">
        <v>3.3300999999999997E-2</v>
      </c>
      <c r="AC99" s="17">
        <v>0.80680300000000005</v>
      </c>
      <c r="AD99" s="17">
        <v>0.25</v>
      </c>
      <c r="AE99" s="17">
        <v>1300.5</v>
      </c>
    </row>
    <row r="100" spans="1:31">
      <c r="A100" s="17">
        <v>87</v>
      </c>
      <c r="B100" s="19">
        <v>0.4624537037037037</v>
      </c>
      <c r="C100" s="17">
        <v>58.6</v>
      </c>
      <c r="D100" s="17">
        <v>10</v>
      </c>
      <c r="E100" s="17">
        <v>9.9410000000000002E-3</v>
      </c>
      <c r="F100" s="17">
        <v>0.48099999999999998</v>
      </c>
      <c r="G100" s="17">
        <v>0.97660599999999997</v>
      </c>
      <c r="H100" s="17">
        <v>0.88597700000000001</v>
      </c>
      <c r="I100" s="17">
        <v>1.2406330000000001</v>
      </c>
      <c r="J100" s="17">
        <v>0.35465600000000003</v>
      </c>
      <c r="K100" s="17">
        <v>0.28586699999999998</v>
      </c>
      <c r="L100" s="17">
        <v>618.6</v>
      </c>
      <c r="M100" s="17">
        <v>0.32014900000000002</v>
      </c>
      <c r="N100" s="17">
        <v>398</v>
      </c>
      <c r="O100" s="17">
        <v>0</v>
      </c>
      <c r="P100" s="17">
        <v>0</v>
      </c>
      <c r="Q100" s="17">
        <v>0.985209</v>
      </c>
      <c r="R100" s="17">
        <v>0.76854699999999998</v>
      </c>
      <c r="S100" s="17">
        <v>1.1891350000000001</v>
      </c>
      <c r="T100" s="17">
        <v>0.42058800000000002</v>
      </c>
      <c r="U100" s="17">
        <v>0.35369200000000001</v>
      </c>
      <c r="V100" s="17">
        <v>698.8</v>
      </c>
      <c r="W100" s="17">
        <v>3.7266000000000001E-2</v>
      </c>
      <c r="X100" s="17">
        <v>436</v>
      </c>
      <c r="Y100" s="17">
        <v>0</v>
      </c>
      <c r="Z100" s="17">
        <v>0</v>
      </c>
      <c r="AA100" s="17">
        <v>0.54414200000000001</v>
      </c>
      <c r="AB100" s="17">
        <v>1.45364E-2</v>
      </c>
      <c r="AC100" s="17">
        <v>0.77466100000000004</v>
      </c>
      <c r="AD100" s="17">
        <v>0.25</v>
      </c>
      <c r="AE100" s="17">
        <v>1342.7</v>
      </c>
    </row>
    <row r="101" spans="1:31">
      <c r="A101" s="17">
        <v>88</v>
      </c>
      <c r="B101" s="19">
        <v>0.46251157407407412</v>
      </c>
      <c r="C101" s="17">
        <v>57.2</v>
      </c>
      <c r="D101" s="17">
        <v>10</v>
      </c>
      <c r="E101" s="17">
        <v>9.3869999999999995E-3</v>
      </c>
      <c r="F101" s="17">
        <v>0.45400000000000001</v>
      </c>
      <c r="G101" s="17">
        <v>0.97629100000000002</v>
      </c>
      <c r="H101" s="17">
        <v>0.86043199999999997</v>
      </c>
      <c r="I101" s="17">
        <v>1.227692</v>
      </c>
      <c r="J101" s="17">
        <v>0.367261</v>
      </c>
      <c r="K101" s="17">
        <v>0.299147</v>
      </c>
      <c r="L101" s="17">
        <v>632.5</v>
      </c>
      <c r="M101" s="17">
        <v>0.22787499999999999</v>
      </c>
      <c r="N101" s="17">
        <v>389</v>
      </c>
      <c r="O101" s="17">
        <v>0</v>
      </c>
      <c r="P101" s="17">
        <v>0</v>
      </c>
      <c r="Q101" s="17">
        <v>0.98327500000000001</v>
      </c>
      <c r="R101" s="17">
        <v>0.82339799999999996</v>
      </c>
      <c r="S101" s="17">
        <v>1.222801</v>
      </c>
      <c r="T101" s="17">
        <v>0.39940300000000001</v>
      </c>
      <c r="U101" s="17">
        <v>0.326629</v>
      </c>
      <c r="V101" s="17">
        <v>680.9</v>
      </c>
      <c r="W101" s="17">
        <v>0.16561100000000001</v>
      </c>
      <c r="X101" s="17">
        <v>413</v>
      </c>
      <c r="Y101" s="17">
        <v>0</v>
      </c>
      <c r="Z101" s="17">
        <v>0</v>
      </c>
      <c r="AA101" s="17">
        <v>0.50250700000000004</v>
      </c>
      <c r="AB101" s="17">
        <v>1.4534999999999999E-2</v>
      </c>
      <c r="AC101" s="17">
        <v>0.82920300000000002</v>
      </c>
      <c r="AD101" s="17">
        <v>0.25</v>
      </c>
      <c r="AE101" s="17">
        <v>1313.2</v>
      </c>
    </row>
    <row r="102" spans="1:31">
      <c r="A102" s="17">
        <v>89</v>
      </c>
      <c r="B102" s="19">
        <v>0.46256944444444442</v>
      </c>
      <c r="C102" s="17">
        <v>56.3</v>
      </c>
      <c r="D102" s="17">
        <v>10</v>
      </c>
      <c r="E102" s="17">
        <v>1.0005E-2</v>
      </c>
      <c r="F102" s="17">
        <v>0.48399999999999999</v>
      </c>
      <c r="G102" s="17">
        <v>0.97174000000000005</v>
      </c>
      <c r="H102" s="17">
        <v>0.90912800000000005</v>
      </c>
      <c r="I102" s="17">
        <v>1.2767599999999999</v>
      </c>
      <c r="J102" s="17">
        <v>0.36763099999999999</v>
      </c>
      <c r="K102" s="17">
        <v>0.287941</v>
      </c>
      <c r="L102" s="17">
        <v>641.5</v>
      </c>
      <c r="M102" s="17">
        <v>0.314247</v>
      </c>
      <c r="N102" s="17">
        <v>605</v>
      </c>
      <c r="O102" s="17">
        <v>0</v>
      </c>
      <c r="P102" s="17">
        <v>0</v>
      </c>
      <c r="Q102" s="17">
        <v>0.98010900000000001</v>
      </c>
      <c r="R102" s="17">
        <v>0.81512899999999999</v>
      </c>
      <c r="S102" s="17">
        <v>1.2466330000000001</v>
      </c>
      <c r="T102" s="17">
        <v>0.431504</v>
      </c>
      <c r="U102" s="17">
        <v>0.34613500000000003</v>
      </c>
      <c r="V102" s="17">
        <v>681.7</v>
      </c>
      <c r="W102" s="17">
        <v>0.16958799999999999</v>
      </c>
      <c r="X102" s="17">
        <v>664</v>
      </c>
      <c r="Y102" s="17">
        <v>0</v>
      </c>
      <c r="Z102" s="17">
        <v>0</v>
      </c>
      <c r="AA102" s="17">
        <v>0.53251599999999999</v>
      </c>
      <c r="AB102" s="17">
        <v>2.27307E-2</v>
      </c>
      <c r="AC102" s="17">
        <v>0.82493799999999995</v>
      </c>
      <c r="AD102" s="17">
        <v>0.25</v>
      </c>
      <c r="AE102" s="17">
        <v>1294.8</v>
      </c>
    </row>
    <row r="103" spans="1:31">
      <c r="A103" s="17">
        <v>90</v>
      </c>
      <c r="B103" s="19">
        <v>0.46262731481481478</v>
      </c>
      <c r="C103" s="17">
        <v>55</v>
      </c>
      <c r="D103" s="17">
        <v>10.9</v>
      </c>
      <c r="E103" s="17">
        <v>1.1749000000000001E-2</v>
      </c>
      <c r="F103" s="17">
        <v>0.56899999999999995</v>
      </c>
      <c r="G103" s="17">
        <v>0.97695600000000005</v>
      </c>
      <c r="H103" s="17">
        <v>0.96820399999999995</v>
      </c>
      <c r="I103" s="17">
        <v>1.4399850000000001</v>
      </c>
      <c r="J103" s="17">
        <v>0.47178100000000001</v>
      </c>
      <c r="K103" s="17">
        <v>0.327629</v>
      </c>
      <c r="L103" s="17">
        <v>694.2</v>
      </c>
      <c r="M103" s="17">
        <v>3.1595999999999999E-2</v>
      </c>
      <c r="N103" s="17">
        <v>894</v>
      </c>
      <c r="O103" s="17">
        <v>0</v>
      </c>
      <c r="P103" s="17">
        <v>0</v>
      </c>
      <c r="Q103" s="17">
        <v>0.983483</v>
      </c>
      <c r="R103" s="17">
        <v>0.82610300000000003</v>
      </c>
      <c r="S103" s="17">
        <v>1.2712140000000001</v>
      </c>
      <c r="T103" s="17">
        <v>0.44511200000000001</v>
      </c>
      <c r="U103" s="17">
        <v>0.35014699999999999</v>
      </c>
      <c r="V103" s="17">
        <v>692.3</v>
      </c>
      <c r="W103" s="17">
        <v>5.4165999999999999E-2</v>
      </c>
      <c r="X103" s="17">
        <v>476</v>
      </c>
      <c r="Y103" s="17">
        <v>0</v>
      </c>
      <c r="Z103" s="17">
        <v>0</v>
      </c>
      <c r="AA103" s="17">
        <v>0.53868700000000003</v>
      </c>
      <c r="AB103" s="17">
        <v>3.8989799999999998E-2</v>
      </c>
      <c r="AC103" s="17">
        <v>0.84345800000000004</v>
      </c>
      <c r="AD103" s="17">
        <v>0.25</v>
      </c>
      <c r="AE103" s="17">
        <v>1196.5</v>
      </c>
    </row>
    <row r="104" spans="1:31">
      <c r="A104" s="17">
        <v>91</v>
      </c>
      <c r="B104" s="19">
        <v>0.4626736111111111</v>
      </c>
      <c r="C104" s="17">
        <v>53.9</v>
      </c>
      <c r="D104" s="17">
        <v>11.8</v>
      </c>
      <c r="E104" s="17">
        <v>1.1238E-2</v>
      </c>
      <c r="F104" s="17">
        <v>0.54400000000000004</v>
      </c>
      <c r="G104" s="17">
        <v>0.97254399999999996</v>
      </c>
      <c r="H104" s="17">
        <v>0.90919300000000003</v>
      </c>
      <c r="I104" s="17">
        <v>1.3024340000000001</v>
      </c>
      <c r="J104" s="17">
        <v>0.39324199999999998</v>
      </c>
      <c r="K104" s="17">
        <v>0.30192799999999997</v>
      </c>
      <c r="L104" s="17">
        <v>611.70000000000005</v>
      </c>
      <c r="M104" s="17">
        <v>0.231155</v>
      </c>
      <c r="N104" s="17">
        <v>593</v>
      </c>
      <c r="O104" s="17">
        <v>0</v>
      </c>
      <c r="P104" s="17">
        <v>0</v>
      </c>
      <c r="Q104" s="17">
        <v>0.98534500000000003</v>
      </c>
      <c r="R104" s="17">
        <v>0.84409100000000004</v>
      </c>
      <c r="S104" s="17">
        <v>1.2902830000000001</v>
      </c>
      <c r="T104" s="17">
        <v>0.44619199999999998</v>
      </c>
      <c r="U104" s="17">
        <v>0.34580899999999998</v>
      </c>
      <c r="V104" s="17">
        <v>637.70000000000005</v>
      </c>
      <c r="W104" s="17">
        <v>0.21265100000000001</v>
      </c>
      <c r="X104" s="17">
        <v>515</v>
      </c>
      <c r="Y104" s="17">
        <v>0</v>
      </c>
      <c r="Z104" s="17">
        <v>0</v>
      </c>
      <c r="AA104" s="17">
        <v>0.53201399999999999</v>
      </c>
      <c r="AB104" s="17">
        <v>2.5052399999999999E-2</v>
      </c>
      <c r="AC104" s="17">
        <v>0.85526899999999995</v>
      </c>
      <c r="AD104" s="17">
        <v>0.25</v>
      </c>
      <c r="AE104" s="17">
        <v>1357.8</v>
      </c>
    </row>
    <row r="105" spans="1:31">
      <c r="A105" s="17">
        <v>92</v>
      </c>
      <c r="B105" s="19">
        <v>0.46273148148148152</v>
      </c>
      <c r="C105" s="17">
        <v>52.8</v>
      </c>
      <c r="D105" s="17">
        <v>11.8</v>
      </c>
      <c r="E105" s="17">
        <v>1.2454E-2</v>
      </c>
      <c r="F105" s="17">
        <v>0.60299999999999998</v>
      </c>
      <c r="G105" s="17">
        <v>0.98495200000000005</v>
      </c>
      <c r="H105" s="17">
        <v>0.88910100000000003</v>
      </c>
      <c r="I105" s="17">
        <v>1.295061</v>
      </c>
      <c r="J105" s="17">
        <v>0.40595999999999999</v>
      </c>
      <c r="K105" s="17">
        <v>0.31346800000000002</v>
      </c>
      <c r="L105" s="17">
        <v>624.5</v>
      </c>
      <c r="M105" s="17">
        <v>0.10895299999999999</v>
      </c>
      <c r="N105" s="17">
        <v>479</v>
      </c>
      <c r="O105" s="17">
        <v>0</v>
      </c>
      <c r="P105" s="17">
        <v>0</v>
      </c>
      <c r="Q105" s="17">
        <v>0.98667899999999997</v>
      </c>
      <c r="R105" s="17">
        <v>0.92723199999999995</v>
      </c>
      <c r="S105" s="17">
        <v>1.480537</v>
      </c>
      <c r="T105" s="17">
        <v>0.55330500000000005</v>
      </c>
      <c r="U105" s="17">
        <v>0.37371900000000002</v>
      </c>
      <c r="V105" s="17">
        <v>687.4</v>
      </c>
      <c r="W105" s="17">
        <v>4.8000000000000001E-4</v>
      </c>
      <c r="X105" s="17">
        <v>297</v>
      </c>
      <c r="Y105" s="17">
        <v>0</v>
      </c>
      <c r="Z105" s="17">
        <v>0</v>
      </c>
      <c r="AA105" s="17">
        <v>0.57495300000000005</v>
      </c>
      <c r="AB105" s="17">
        <v>2.07443E-2</v>
      </c>
      <c r="AC105" s="17">
        <v>0.93871000000000004</v>
      </c>
      <c r="AD105" s="17">
        <v>0.25</v>
      </c>
      <c r="AE105" s="17">
        <v>1329.9</v>
      </c>
    </row>
    <row r="106" spans="1:31">
      <c r="A106" s="17">
        <v>93</v>
      </c>
      <c r="B106" s="19">
        <v>0.46278935185185183</v>
      </c>
      <c r="C106" s="17">
        <v>51.5</v>
      </c>
      <c r="D106" s="17">
        <v>12.7</v>
      </c>
      <c r="E106" s="17">
        <v>1.2985E-2</v>
      </c>
      <c r="F106" s="17">
        <v>0.628</v>
      </c>
      <c r="G106" s="17">
        <v>0.98287000000000002</v>
      </c>
      <c r="H106" s="17">
        <v>0.89829099999999995</v>
      </c>
      <c r="I106" s="17">
        <v>1.299207</v>
      </c>
      <c r="J106" s="17">
        <v>0.40091599999999999</v>
      </c>
      <c r="K106" s="17">
        <v>0.308585</v>
      </c>
      <c r="L106" s="17">
        <v>617.5</v>
      </c>
      <c r="M106" s="17">
        <v>0.157664</v>
      </c>
      <c r="N106" s="17">
        <v>534</v>
      </c>
      <c r="O106" s="17">
        <v>0</v>
      </c>
      <c r="P106" s="17">
        <v>0</v>
      </c>
      <c r="Q106" s="17">
        <v>0.98652899999999999</v>
      </c>
      <c r="R106" s="17">
        <v>0.83583700000000005</v>
      </c>
      <c r="S106" s="17">
        <v>1.3212299999999999</v>
      </c>
      <c r="T106" s="17">
        <v>0.48539300000000002</v>
      </c>
      <c r="U106" s="17">
        <v>0.36737900000000001</v>
      </c>
      <c r="V106" s="17">
        <v>686.1</v>
      </c>
      <c r="W106" s="17">
        <v>0.120694</v>
      </c>
      <c r="X106" s="17">
        <v>395</v>
      </c>
      <c r="Y106" s="17">
        <v>0</v>
      </c>
      <c r="Z106" s="17">
        <v>0</v>
      </c>
      <c r="AA106" s="17">
        <v>0.56519900000000001</v>
      </c>
      <c r="AB106" s="17">
        <v>2.45504E-2</v>
      </c>
      <c r="AC106" s="17">
        <v>0.84775400000000001</v>
      </c>
      <c r="AD106" s="17">
        <v>0.25</v>
      </c>
      <c r="AE106" s="17">
        <v>1345.1</v>
      </c>
    </row>
    <row r="107" spans="1:31">
      <c r="A107" s="17">
        <v>94</v>
      </c>
      <c r="B107" s="19">
        <v>0.46283564814814815</v>
      </c>
      <c r="C107" s="17">
        <v>50.4</v>
      </c>
      <c r="D107" s="17">
        <v>12.7</v>
      </c>
      <c r="E107" s="17">
        <v>1.1866E-2</v>
      </c>
      <c r="F107" s="17">
        <v>0.57399999999999995</v>
      </c>
      <c r="G107" s="17">
        <v>0.97678500000000001</v>
      </c>
      <c r="H107" s="17">
        <v>0.93523000000000001</v>
      </c>
      <c r="I107" s="17">
        <v>1.358633</v>
      </c>
      <c r="J107" s="17">
        <v>0.42340299999999997</v>
      </c>
      <c r="K107" s="17">
        <v>0.311639</v>
      </c>
      <c r="L107" s="17">
        <v>588.5</v>
      </c>
      <c r="M107" s="17">
        <v>2.1648000000000001E-2</v>
      </c>
      <c r="N107" s="17">
        <v>598</v>
      </c>
      <c r="O107" s="17">
        <v>0</v>
      </c>
      <c r="P107" s="17">
        <v>0</v>
      </c>
      <c r="Q107" s="17">
        <v>0.98836299999999999</v>
      </c>
      <c r="R107" s="17">
        <v>0.88059200000000004</v>
      </c>
      <c r="S107" s="17">
        <v>1.3606149999999999</v>
      </c>
      <c r="T107" s="17">
        <v>0.480022</v>
      </c>
      <c r="U107" s="17">
        <v>0.352798</v>
      </c>
      <c r="V107" s="17">
        <v>656.7</v>
      </c>
      <c r="W107" s="17">
        <v>0.10045900000000001</v>
      </c>
      <c r="X107" s="17">
        <v>499</v>
      </c>
      <c r="Y107" s="17">
        <v>0</v>
      </c>
      <c r="Z107" s="17">
        <v>0</v>
      </c>
      <c r="AA107" s="17">
        <v>0.54276599999999997</v>
      </c>
      <c r="AB107" s="17">
        <v>2.6140099999999999E-2</v>
      </c>
      <c r="AC107" s="17">
        <v>0.89314000000000004</v>
      </c>
      <c r="AD107" s="17">
        <v>0.25</v>
      </c>
      <c r="AE107" s="17">
        <v>1411.2</v>
      </c>
    </row>
    <row r="108" spans="1:31">
      <c r="A108" s="17">
        <v>95</v>
      </c>
      <c r="B108" s="19">
        <v>0.46289351851851851</v>
      </c>
      <c r="C108" s="17">
        <v>49.2</v>
      </c>
      <c r="D108" s="17">
        <v>13.6</v>
      </c>
      <c r="E108" s="17">
        <v>1.4101000000000001E-2</v>
      </c>
      <c r="F108" s="17">
        <v>0.68200000000000005</v>
      </c>
      <c r="G108" s="17">
        <v>0.98713300000000004</v>
      </c>
      <c r="H108" s="17">
        <v>0.926033</v>
      </c>
      <c r="I108" s="17">
        <v>1.338255</v>
      </c>
      <c r="J108" s="17">
        <v>0.41222300000000001</v>
      </c>
      <c r="K108" s="17">
        <v>0.30803000000000003</v>
      </c>
      <c r="L108" s="17">
        <v>641.9</v>
      </c>
      <c r="M108" s="17">
        <v>0.192242</v>
      </c>
      <c r="N108" s="17">
        <v>458</v>
      </c>
      <c r="O108" s="17">
        <v>0</v>
      </c>
      <c r="P108" s="17">
        <v>0</v>
      </c>
      <c r="Q108" s="17">
        <v>0.98613899999999999</v>
      </c>
      <c r="R108" s="17">
        <v>0.85784899999999997</v>
      </c>
      <c r="S108" s="17">
        <v>1.335777</v>
      </c>
      <c r="T108" s="17">
        <v>0.47792699999999999</v>
      </c>
      <c r="U108" s="17">
        <v>0.35779</v>
      </c>
      <c r="V108" s="17">
        <v>671.8</v>
      </c>
      <c r="W108" s="17">
        <v>0.15511</v>
      </c>
      <c r="X108" s="17">
        <v>483</v>
      </c>
      <c r="Y108" s="17">
        <v>0</v>
      </c>
      <c r="Z108" s="17">
        <v>0</v>
      </c>
      <c r="AA108" s="17">
        <v>0.55044599999999999</v>
      </c>
      <c r="AB108" s="17">
        <v>2.34691E-2</v>
      </c>
      <c r="AC108" s="17">
        <v>0.86906600000000001</v>
      </c>
      <c r="AD108" s="17">
        <v>0.25</v>
      </c>
      <c r="AE108" s="17">
        <v>1293.9000000000001</v>
      </c>
    </row>
    <row r="109" spans="1:31">
      <c r="A109" s="17">
        <v>96</v>
      </c>
      <c r="B109" s="19">
        <v>0.46295138888888893</v>
      </c>
      <c r="C109" s="17">
        <v>48.4</v>
      </c>
      <c r="D109" s="17">
        <v>13.6</v>
      </c>
      <c r="E109" s="17">
        <v>1.2805E-2</v>
      </c>
      <c r="F109" s="17">
        <v>0.62</v>
      </c>
      <c r="G109" s="17">
        <v>0.97890100000000002</v>
      </c>
      <c r="H109" s="17">
        <v>0.93487299999999995</v>
      </c>
      <c r="I109" s="17">
        <v>1.3576459999999999</v>
      </c>
      <c r="J109" s="17">
        <v>0.42277300000000001</v>
      </c>
      <c r="K109" s="17">
        <v>0.31140099999999998</v>
      </c>
      <c r="L109" s="17">
        <v>602</v>
      </c>
      <c r="M109" s="17">
        <v>0.116047</v>
      </c>
      <c r="N109" s="17">
        <v>833</v>
      </c>
      <c r="O109" s="17">
        <v>0</v>
      </c>
      <c r="P109" s="17">
        <v>0</v>
      </c>
      <c r="Q109" s="17">
        <v>0.98643000000000003</v>
      </c>
      <c r="R109" s="17">
        <v>0.88664500000000002</v>
      </c>
      <c r="S109" s="17">
        <v>1.3686320000000001</v>
      </c>
      <c r="T109" s="17">
        <v>0.48198600000000003</v>
      </c>
      <c r="U109" s="17">
        <v>0.35216599999999998</v>
      </c>
      <c r="V109" s="17">
        <v>632</v>
      </c>
      <c r="W109" s="17">
        <v>0.11791</v>
      </c>
      <c r="X109" s="17">
        <v>368</v>
      </c>
      <c r="Y109" s="17">
        <v>0</v>
      </c>
      <c r="Z109" s="17">
        <v>0</v>
      </c>
      <c r="AA109" s="17">
        <v>0.54179500000000003</v>
      </c>
      <c r="AB109" s="17">
        <v>3.9372799999999999E-2</v>
      </c>
      <c r="AC109" s="17">
        <v>0.90562299999999996</v>
      </c>
      <c r="AD109" s="17">
        <v>0.25</v>
      </c>
      <c r="AE109" s="17">
        <v>1379.7</v>
      </c>
    </row>
    <row r="110" spans="1:31">
      <c r="A110" s="17">
        <v>97</v>
      </c>
      <c r="B110" s="19">
        <v>0.46299768518518519</v>
      </c>
      <c r="C110" s="17">
        <v>47</v>
      </c>
      <c r="D110" s="17">
        <v>15.4</v>
      </c>
      <c r="E110" s="17">
        <v>1.6473000000000002E-2</v>
      </c>
      <c r="F110" s="17">
        <v>0.79700000000000004</v>
      </c>
      <c r="G110" s="17">
        <v>0.975634</v>
      </c>
      <c r="H110" s="17">
        <v>0.94564300000000001</v>
      </c>
      <c r="I110" s="17">
        <v>1.374843</v>
      </c>
      <c r="J110" s="17">
        <v>0.42920000000000003</v>
      </c>
      <c r="K110" s="17">
        <v>0.31218099999999999</v>
      </c>
      <c r="L110" s="17">
        <v>650.79999999999995</v>
      </c>
      <c r="M110" s="17">
        <v>0.20220099999999999</v>
      </c>
      <c r="N110" s="17">
        <v>492</v>
      </c>
      <c r="O110" s="17">
        <v>0</v>
      </c>
      <c r="P110" s="17">
        <v>0</v>
      </c>
      <c r="Q110" s="17">
        <v>0.98987599999999998</v>
      </c>
      <c r="R110" s="17">
        <v>0.90123799999999998</v>
      </c>
      <c r="S110" s="17">
        <v>1.4210199999999999</v>
      </c>
      <c r="T110" s="17">
        <v>0.519783</v>
      </c>
      <c r="U110" s="17">
        <v>0.36578100000000002</v>
      </c>
      <c r="V110" s="17">
        <v>687.9</v>
      </c>
      <c r="W110" s="17">
        <v>4.6141000000000001E-2</v>
      </c>
      <c r="X110" s="17">
        <v>413</v>
      </c>
      <c r="Y110" s="17">
        <v>0</v>
      </c>
      <c r="Z110" s="17">
        <v>0</v>
      </c>
      <c r="AA110" s="17">
        <v>0.56274000000000002</v>
      </c>
      <c r="AB110" s="17">
        <v>2.8811799999999999E-2</v>
      </c>
      <c r="AC110" s="17">
        <v>0.91621300000000006</v>
      </c>
      <c r="AD110" s="17">
        <v>0.25</v>
      </c>
      <c r="AE110" s="17">
        <v>1276.3</v>
      </c>
    </row>
    <row r="111" spans="1:31">
      <c r="A111" s="17">
        <v>98</v>
      </c>
      <c r="B111" s="19">
        <v>0.46305555555555555</v>
      </c>
      <c r="C111" s="17">
        <v>45.9</v>
      </c>
      <c r="D111" s="17">
        <v>15.4</v>
      </c>
      <c r="E111" s="17">
        <v>1.6374E-2</v>
      </c>
      <c r="F111" s="17">
        <v>0.79200000000000004</v>
      </c>
      <c r="G111" s="17">
        <v>0.97882800000000003</v>
      </c>
      <c r="H111" s="17">
        <v>0.96008800000000005</v>
      </c>
      <c r="I111" s="17">
        <v>1.3868879999999999</v>
      </c>
      <c r="J111" s="17">
        <v>0.42680000000000001</v>
      </c>
      <c r="K111" s="17">
        <v>0.30773899999999998</v>
      </c>
      <c r="L111" s="17">
        <v>630.20000000000005</v>
      </c>
      <c r="M111" s="17">
        <v>0.24410899999999999</v>
      </c>
      <c r="N111" s="17">
        <v>389</v>
      </c>
      <c r="O111" s="17">
        <v>0</v>
      </c>
      <c r="P111" s="17">
        <v>0</v>
      </c>
      <c r="Q111" s="17">
        <v>0.99154500000000001</v>
      </c>
      <c r="R111" s="17">
        <v>0.96591099999999996</v>
      </c>
      <c r="S111" s="17">
        <v>1.540308</v>
      </c>
      <c r="T111" s="17">
        <v>0.57439700000000005</v>
      </c>
      <c r="U111" s="17">
        <v>0.37291000000000002</v>
      </c>
      <c r="V111" s="17">
        <v>683.7</v>
      </c>
      <c r="W111" s="17">
        <v>0.25790999999999997</v>
      </c>
      <c r="X111" s="17">
        <v>482</v>
      </c>
      <c r="Y111" s="17">
        <v>0</v>
      </c>
      <c r="Z111" s="17">
        <v>0</v>
      </c>
      <c r="AA111" s="17">
        <v>0.573708</v>
      </c>
      <c r="AB111" s="17">
        <v>2.22329E-2</v>
      </c>
      <c r="AC111" s="17">
        <v>0.97868200000000005</v>
      </c>
      <c r="AD111" s="17">
        <v>0.25</v>
      </c>
      <c r="AE111" s="17">
        <v>1317.9</v>
      </c>
    </row>
    <row r="112" spans="1:31">
      <c r="A112" s="17">
        <v>99</v>
      </c>
      <c r="B112" s="19">
        <v>0.46311342592592591</v>
      </c>
      <c r="C112" s="17">
        <v>44.8</v>
      </c>
      <c r="D112" s="17">
        <v>16.3</v>
      </c>
      <c r="E112" s="17">
        <v>1.5657999999999998E-2</v>
      </c>
      <c r="F112" s="17">
        <v>0.75800000000000001</v>
      </c>
      <c r="G112" s="17">
        <v>0.98397900000000005</v>
      </c>
      <c r="H112" s="17">
        <v>0.94369800000000004</v>
      </c>
      <c r="I112" s="17">
        <v>1.3747590000000001</v>
      </c>
      <c r="J112" s="17">
        <v>0.43106</v>
      </c>
      <c r="K112" s="17">
        <v>0.31355300000000003</v>
      </c>
      <c r="L112" s="17">
        <v>598.70000000000005</v>
      </c>
      <c r="M112" s="17">
        <v>0.17621300000000001</v>
      </c>
      <c r="N112" s="17">
        <v>846</v>
      </c>
      <c r="O112" s="17">
        <v>0</v>
      </c>
      <c r="P112" s="17">
        <v>0</v>
      </c>
      <c r="Q112" s="17">
        <v>0.98743999999999998</v>
      </c>
      <c r="R112" s="17">
        <v>0.89483999999999997</v>
      </c>
      <c r="S112" s="17">
        <v>1.4066099999999999</v>
      </c>
      <c r="T112" s="17">
        <v>0.51177099999999998</v>
      </c>
      <c r="U112" s="17">
        <v>0.36383300000000002</v>
      </c>
      <c r="V112" s="17">
        <v>642.20000000000005</v>
      </c>
      <c r="W112" s="17">
        <v>7.2732000000000005E-2</v>
      </c>
      <c r="X112" s="17">
        <v>596</v>
      </c>
      <c r="Y112" s="17">
        <v>0</v>
      </c>
      <c r="Z112" s="17">
        <v>0</v>
      </c>
      <c r="AA112" s="17">
        <v>0.55974199999999996</v>
      </c>
      <c r="AB112" s="17">
        <v>4.7316999999999998E-2</v>
      </c>
      <c r="AC112" s="17">
        <v>0.91905499999999996</v>
      </c>
      <c r="AD112" s="17">
        <v>0.25</v>
      </c>
      <c r="AE112" s="17">
        <v>1387.2</v>
      </c>
    </row>
    <row r="113" spans="1:31">
      <c r="A113" s="17">
        <v>100</v>
      </c>
      <c r="B113" s="19">
        <v>0.46315972222222218</v>
      </c>
      <c r="C113" s="17">
        <v>43.5</v>
      </c>
      <c r="D113" s="17">
        <v>17.2</v>
      </c>
      <c r="E113" s="17">
        <v>1.8339999999999999E-2</v>
      </c>
      <c r="F113" s="17">
        <v>0.88700000000000001</v>
      </c>
      <c r="G113" s="17">
        <v>0.97790900000000003</v>
      </c>
      <c r="H113" s="17">
        <v>0.949048</v>
      </c>
      <c r="I113" s="17">
        <v>1.3533539999999999</v>
      </c>
      <c r="J113" s="17">
        <v>0.404306</v>
      </c>
      <c r="K113" s="17">
        <v>0.29874400000000001</v>
      </c>
      <c r="L113" s="17">
        <v>667.4</v>
      </c>
      <c r="M113" s="17">
        <v>0.25097000000000003</v>
      </c>
      <c r="N113" s="17">
        <v>352</v>
      </c>
      <c r="O113" s="17">
        <v>0</v>
      </c>
      <c r="P113" s="17">
        <v>0</v>
      </c>
      <c r="Q113" s="17">
        <v>0.98768699999999998</v>
      </c>
      <c r="R113" s="17">
        <v>0.91331799999999996</v>
      </c>
      <c r="S113" s="17">
        <v>1.4126300000000001</v>
      </c>
      <c r="T113" s="17">
        <v>0.49931199999999998</v>
      </c>
      <c r="U113" s="17">
        <v>0.35346300000000003</v>
      </c>
      <c r="V113" s="17">
        <v>617.6</v>
      </c>
      <c r="W113" s="17">
        <v>0.120976</v>
      </c>
      <c r="X113" s="17">
        <v>353</v>
      </c>
      <c r="Y113" s="17">
        <v>0</v>
      </c>
      <c r="Z113" s="17">
        <v>0</v>
      </c>
      <c r="AA113" s="17">
        <v>0.54378899999999997</v>
      </c>
      <c r="AB113" s="17">
        <v>2.3718400000000001E-2</v>
      </c>
      <c r="AC113" s="17">
        <v>0.92516100000000001</v>
      </c>
      <c r="AD113" s="17">
        <v>0.25</v>
      </c>
      <c r="AE113" s="17">
        <v>1244.5</v>
      </c>
    </row>
    <row r="114" spans="1:31">
      <c r="A114" s="17">
        <v>101</v>
      </c>
      <c r="B114" s="19">
        <v>0.4632175925925926</v>
      </c>
      <c r="C114" s="17">
        <v>42.4</v>
      </c>
      <c r="D114" s="17">
        <v>18.100000000000001</v>
      </c>
      <c r="E114" s="17">
        <v>1.9157E-2</v>
      </c>
      <c r="F114" s="17">
        <v>0.92700000000000005</v>
      </c>
      <c r="G114" s="17">
        <v>0.98467899999999997</v>
      </c>
      <c r="H114" s="17">
        <v>0.95850100000000005</v>
      </c>
      <c r="I114" s="17">
        <v>1.395648</v>
      </c>
      <c r="J114" s="17">
        <v>0.43714799999999998</v>
      </c>
      <c r="K114" s="17">
        <v>0.313222</v>
      </c>
      <c r="L114" s="17">
        <v>632.6</v>
      </c>
      <c r="M114" s="17">
        <v>0.120751</v>
      </c>
      <c r="N114" s="17">
        <v>455</v>
      </c>
      <c r="O114" s="17">
        <v>0</v>
      </c>
      <c r="P114" s="17">
        <v>0</v>
      </c>
      <c r="Q114" s="17">
        <v>0.99201700000000004</v>
      </c>
      <c r="R114" s="17">
        <v>0.90653099999999998</v>
      </c>
      <c r="S114" s="17">
        <v>1.4447749999999999</v>
      </c>
      <c r="T114" s="17">
        <v>0.53824399999999994</v>
      </c>
      <c r="U114" s="17">
        <v>0.37254500000000002</v>
      </c>
      <c r="V114" s="17">
        <v>620.4</v>
      </c>
      <c r="W114" s="17">
        <v>1.9000000000000001E-5</v>
      </c>
      <c r="X114" s="17">
        <v>497</v>
      </c>
      <c r="Y114" s="17">
        <v>0</v>
      </c>
      <c r="Z114" s="17">
        <v>0</v>
      </c>
      <c r="AA114" s="17">
        <v>0.57314699999999996</v>
      </c>
      <c r="AB114" s="17">
        <v>3.03924E-2</v>
      </c>
      <c r="AC114" s="17">
        <v>0.92288899999999996</v>
      </c>
      <c r="AD114" s="17">
        <v>0.25</v>
      </c>
      <c r="AE114" s="17">
        <v>1312.8</v>
      </c>
    </row>
    <row r="115" spans="1:31">
      <c r="A115" s="17">
        <v>102</v>
      </c>
      <c r="B115" s="19">
        <v>0.46327546296296296</v>
      </c>
      <c r="C115" s="17">
        <v>41.2</v>
      </c>
      <c r="D115" s="17">
        <v>19</v>
      </c>
      <c r="E115" s="17">
        <v>2.0986000000000001E-2</v>
      </c>
      <c r="F115" s="17">
        <v>1.0149999999999999</v>
      </c>
      <c r="G115" s="17">
        <v>0.98799000000000003</v>
      </c>
      <c r="H115" s="17">
        <v>1.021693</v>
      </c>
      <c r="I115" s="17">
        <v>1.519266</v>
      </c>
      <c r="J115" s="17">
        <v>0.49757299999999999</v>
      </c>
      <c r="K115" s="17">
        <v>0.32750899999999999</v>
      </c>
      <c r="L115" s="17">
        <v>651.5</v>
      </c>
      <c r="M115" s="17">
        <v>0.15549099999999999</v>
      </c>
      <c r="N115" s="17">
        <v>377</v>
      </c>
      <c r="O115" s="17">
        <v>0</v>
      </c>
      <c r="P115" s="17">
        <v>0</v>
      </c>
      <c r="Q115" s="17">
        <v>0.98848400000000003</v>
      </c>
      <c r="R115" s="17">
        <v>0.91079600000000005</v>
      </c>
      <c r="S115" s="17">
        <v>1.4601420000000001</v>
      </c>
      <c r="T115" s="17">
        <v>0.54934499999999997</v>
      </c>
      <c r="U115" s="17">
        <v>0.37622699999999998</v>
      </c>
      <c r="V115" s="17">
        <v>640.4</v>
      </c>
      <c r="W115" s="17">
        <v>2.325E-2</v>
      </c>
      <c r="X115" s="17">
        <v>478</v>
      </c>
      <c r="Y115" s="17">
        <v>0</v>
      </c>
      <c r="Z115" s="17">
        <v>0</v>
      </c>
      <c r="AA115" s="17">
        <v>0.57881099999999996</v>
      </c>
      <c r="AB115" s="17">
        <v>2.73055E-2</v>
      </c>
      <c r="AC115" s="17">
        <v>0.92579699999999998</v>
      </c>
      <c r="AD115" s="17">
        <v>0.25</v>
      </c>
      <c r="AE115" s="17">
        <v>1274.9000000000001</v>
      </c>
    </row>
    <row r="116" spans="1:31">
      <c r="A116" s="17">
        <v>103</v>
      </c>
      <c r="B116" s="19">
        <v>0.46333333333333332</v>
      </c>
      <c r="C116" s="17">
        <v>40.1</v>
      </c>
      <c r="D116" s="17">
        <v>19.899999999999999</v>
      </c>
      <c r="E116" s="17">
        <v>2.0299000000000001E-2</v>
      </c>
      <c r="F116" s="17">
        <v>0.98199999999999998</v>
      </c>
      <c r="G116" s="17">
        <v>0.977634</v>
      </c>
      <c r="H116" s="17">
        <v>0.98219699999999999</v>
      </c>
      <c r="I116" s="17">
        <v>1.4167719999999999</v>
      </c>
      <c r="J116" s="17">
        <v>0.43457499999999999</v>
      </c>
      <c r="K116" s="17">
        <v>0.30673600000000001</v>
      </c>
      <c r="L116" s="17">
        <v>630.29999999999995</v>
      </c>
      <c r="M116" s="17">
        <v>9.3567999999999998E-2</v>
      </c>
      <c r="N116" s="17">
        <v>526</v>
      </c>
      <c r="O116" s="17">
        <v>0</v>
      </c>
      <c r="P116" s="17">
        <v>0</v>
      </c>
      <c r="Q116" s="17">
        <v>0.98803600000000003</v>
      </c>
      <c r="R116" s="17">
        <v>0.93594999999999995</v>
      </c>
      <c r="S116" s="17">
        <v>1.4695609999999999</v>
      </c>
      <c r="T116" s="17">
        <v>0.53361000000000003</v>
      </c>
      <c r="U116" s="17">
        <v>0.36310900000000002</v>
      </c>
      <c r="V116" s="17">
        <v>671.7</v>
      </c>
      <c r="W116" s="17">
        <v>0.15257299999999999</v>
      </c>
      <c r="X116" s="17">
        <v>357</v>
      </c>
      <c r="Y116" s="17">
        <v>0</v>
      </c>
      <c r="Z116" s="17">
        <v>0</v>
      </c>
      <c r="AA116" s="17">
        <v>0.55862900000000004</v>
      </c>
      <c r="AB116" s="17">
        <v>3.8256400000000003E-2</v>
      </c>
      <c r="AC116" s="17">
        <v>0.95636399999999999</v>
      </c>
      <c r="AD116" s="17">
        <v>0.25</v>
      </c>
      <c r="AE116" s="17">
        <v>1317.6</v>
      </c>
    </row>
    <row r="117" spans="1:31">
      <c r="A117" s="17">
        <v>104</v>
      </c>
      <c r="B117" s="19">
        <v>0.46337962962962959</v>
      </c>
      <c r="C117" s="17">
        <v>38.799999999999997</v>
      </c>
      <c r="D117" s="17">
        <v>20.8</v>
      </c>
      <c r="E117" s="17">
        <v>2.1749000000000001E-2</v>
      </c>
      <c r="F117" s="17">
        <v>1.052</v>
      </c>
      <c r="G117" s="17">
        <v>0.97233099999999995</v>
      </c>
      <c r="H117" s="17">
        <v>0.97219599999999995</v>
      </c>
      <c r="I117" s="17">
        <v>1.413837</v>
      </c>
      <c r="J117" s="17">
        <v>0.44164199999999998</v>
      </c>
      <c r="K117" s="17">
        <v>0.31237100000000001</v>
      </c>
      <c r="L117" s="17">
        <v>614.6</v>
      </c>
      <c r="M117" s="17">
        <v>3.8544000000000002E-2</v>
      </c>
      <c r="N117" s="17">
        <v>636</v>
      </c>
      <c r="O117" s="17">
        <v>0</v>
      </c>
      <c r="P117" s="17">
        <v>0</v>
      </c>
      <c r="Q117" s="17">
        <v>0.98323700000000003</v>
      </c>
      <c r="R117" s="17">
        <v>0.94294500000000003</v>
      </c>
      <c r="S117" s="17">
        <v>1.5333319999999999</v>
      </c>
      <c r="T117" s="17">
        <v>0.590387</v>
      </c>
      <c r="U117" s="17">
        <v>0.38503500000000002</v>
      </c>
      <c r="V117" s="17">
        <v>653.79999999999995</v>
      </c>
      <c r="W117" s="17">
        <v>9.6248E-2</v>
      </c>
      <c r="X117" s="17">
        <v>407</v>
      </c>
      <c r="Y117" s="17">
        <v>0</v>
      </c>
      <c r="Z117" s="17">
        <v>0</v>
      </c>
      <c r="AA117" s="17">
        <v>0.59236200000000006</v>
      </c>
      <c r="AB117" s="17">
        <v>4.66728E-2</v>
      </c>
      <c r="AC117" s="17">
        <v>0.97050000000000003</v>
      </c>
      <c r="AD117" s="17">
        <v>0.25</v>
      </c>
      <c r="AE117" s="17">
        <v>1351.4</v>
      </c>
    </row>
    <row r="118" spans="1:31">
      <c r="A118" s="17">
        <v>105</v>
      </c>
      <c r="B118" s="19">
        <v>0.4634375</v>
      </c>
      <c r="C118" s="17">
        <v>37.700000000000003</v>
      </c>
      <c r="D118" s="17">
        <v>21.7</v>
      </c>
      <c r="E118" s="17">
        <v>2.2917E-2</v>
      </c>
      <c r="F118" s="17">
        <v>1.109</v>
      </c>
      <c r="G118" s="17">
        <v>0.97799700000000001</v>
      </c>
      <c r="H118" s="17">
        <v>0.97961299999999996</v>
      </c>
      <c r="I118" s="17">
        <v>1.4164289999999999</v>
      </c>
      <c r="J118" s="17">
        <v>0.43681599999999998</v>
      </c>
      <c r="K118" s="17">
        <v>0.308392</v>
      </c>
      <c r="L118" s="17">
        <v>637.70000000000005</v>
      </c>
      <c r="M118" s="17">
        <v>0.115508</v>
      </c>
      <c r="N118" s="17">
        <v>510</v>
      </c>
      <c r="O118" s="17">
        <v>0</v>
      </c>
      <c r="P118" s="17">
        <v>0</v>
      </c>
      <c r="Q118" s="17">
        <v>0.98892000000000002</v>
      </c>
      <c r="R118" s="17">
        <v>0.93347000000000002</v>
      </c>
      <c r="S118" s="17">
        <v>1.4874830000000001</v>
      </c>
      <c r="T118" s="17">
        <v>0.55401299999999998</v>
      </c>
      <c r="U118" s="17">
        <v>0.37245</v>
      </c>
      <c r="V118" s="17">
        <v>628.5</v>
      </c>
      <c r="W118" s="17">
        <v>2.5159999999999998E-2</v>
      </c>
      <c r="X118" s="17">
        <v>467</v>
      </c>
      <c r="Y118" s="17">
        <v>0</v>
      </c>
      <c r="Z118" s="17">
        <v>0</v>
      </c>
      <c r="AA118" s="17">
        <v>0.57299999999999995</v>
      </c>
      <c r="AB118" s="17">
        <v>4.0817899999999997E-2</v>
      </c>
      <c r="AC118" s="17">
        <v>0.95608400000000004</v>
      </c>
      <c r="AD118" s="17">
        <v>0.25</v>
      </c>
      <c r="AE118" s="17">
        <v>1302.5</v>
      </c>
    </row>
    <row r="119" spans="1:31">
      <c r="A119" s="17">
        <v>106</v>
      </c>
      <c r="B119" s="19">
        <v>0.46349537037037036</v>
      </c>
      <c r="C119" s="17">
        <v>36.200000000000003</v>
      </c>
      <c r="D119" s="17">
        <v>23.5</v>
      </c>
      <c r="E119" s="17">
        <v>2.3945000000000001E-2</v>
      </c>
      <c r="F119" s="17">
        <v>1.159</v>
      </c>
      <c r="G119" s="17">
        <v>0.97955700000000001</v>
      </c>
      <c r="H119" s="17">
        <v>0.99706600000000001</v>
      </c>
      <c r="I119" s="17">
        <v>1.4244779999999999</v>
      </c>
      <c r="J119" s="17">
        <v>0.42741099999999999</v>
      </c>
      <c r="K119" s="17">
        <v>0.30004799999999998</v>
      </c>
      <c r="L119" s="17">
        <v>627.4</v>
      </c>
      <c r="M119" s="17">
        <v>0.22725200000000001</v>
      </c>
      <c r="N119" s="17">
        <v>578</v>
      </c>
      <c r="O119" s="17">
        <v>0</v>
      </c>
      <c r="P119" s="17">
        <v>0</v>
      </c>
      <c r="Q119" s="17">
        <v>0.98422100000000001</v>
      </c>
      <c r="R119" s="17">
        <v>0.95238999999999996</v>
      </c>
      <c r="S119" s="17">
        <v>1.5073840000000001</v>
      </c>
      <c r="T119" s="17">
        <v>0.55499399999999999</v>
      </c>
      <c r="U119" s="17">
        <v>0.36818400000000001</v>
      </c>
      <c r="V119" s="17">
        <v>595.1</v>
      </c>
      <c r="W119" s="17">
        <v>6.2706999999999999E-2</v>
      </c>
      <c r="X119" s="17">
        <v>514</v>
      </c>
      <c r="Y119" s="17">
        <v>0</v>
      </c>
      <c r="Z119" s="17">
        <v>0</v>
      </c>
      <c r="AA119" s="17">
        <v>0.56643600000000005</v>
      </c>
      <c r="AB119" s="17">
        <v>4.8883299999999998E-2</v>
      </c>
      <c r="AC119" s="17">
        <v>0.97951999999999995</v>
      </c>
      <c r="AD119" s="17">
        <v>0.25</v>
      </c>
      <c r="AE119" s="17">
        <v>1323.8</v>
      </c>
    </row>
    <row r="120" spans="1:31">
      <c r="A120" s="17">
        <v>107</v>
      </c>
      <c r="B120" s="19">
        <v>0.46355324074074072</v>
      </c>
      <c r="C120" s="17">
        <v>35.200000000000003</v>
      </c>
      <c r="D120" s="17">
        <v>24.4</v>
      </c>
      <c r="E120" s="17">
        <v>2.2882E-2</v>
      </c>
      <c r="F120" s="17">
        <v>1.107</v>
      </c>
      <c r="G120" s="17">
        <v>0.979769</v>
      </c>
      <c r="H120" s="17">
        <v>1.007171</v>
      </c>
      <c r="I120" s="17">
        <v>1.4539489999999999</v>
      </c>
      <c r="J120" s="17">
        <v>0.44677800000000001</v>
      </c>
      <c r="K120" s="17">
        <v>0.307286</v>
      </c>
      <c r="L120" s="17">
        <v>585.70000000000005</v>
      </c>
      <c r="M120" s="17">
        <v>8.2821000000000006E-2</v>
      </c>
      <c r="N120" s="17">
        <v>582</v>
      </c>
      <c r="O120" s="17">
        <v>0</v>
      </c>
      <c r="P120" s="17">
        <v>0</v>
      </c>
      <c r="Q120" s="17">
        <v>0.98677499999999996</v>
      </c>
      <c r="R120" s="17">
        <v>0.94525499999999996</v>
      </c>
      <c r="S120" s="17">
        <v>1.4827600000000001</v>
      </c>
      <c r="T120" s="17">
        <v>0.53750500000000001</v>
      </c>
      <c r="U120" s="17">
        <v>0.36250300000000002</v>
      </c>
      <c r="V120" s="17">
        <v>599.4</v>
      </c>
      <c r="W120" s="17">
        <v>8.3643999999999996E-2</v>
      </c>
      <c r="X120" s="17">
        <v>451</v>
      </c>
      <c r="Y120" s="17">
        <v>0</v>
      </c>
      <c r="Z120" s="17">
        <v>0</v>
      </c>
      <c r="AA120" s="17">
        <v>0.557697</v>
      </c>
      <c r="AB120" s="17">
        <v>4.7740499999999998E-2</v>
      </c>
      <c r="AC120" s="17">
        <v>0.97091499999999997</v>
      </c>
      <c r="AD120" s="17">
        <v>0.25</v>
      </c>
      <c r="AE120" s="17">
        <v>1418</v>
      </c>
    </row>
    <row r="121" spans="1:31">
      <c r="A121" s="17">
        <v>108</v>
      </c>
      <c r="B121" s="19">
        <v>0.46359953703703699</v>
      </c>
      <c r="C121" s="17">
        <v>34.1</v>
      </c>
      <c r="D121" s="17">
        <v>26.2</v>
      </c>
      <c r="E121" s="17">
        <v>2.5325E-2</v>
      </c>
      <c r="F121" s="17">
        <v>1.2250000000000001</v>
      </c>
      <c r="G121" s="17">
        <v>0.984379</v>
      </c>
      <c r="H121" s="17">
        <v>0.98842799999999997</v>
      </c>
      <c r="I121" s="17">
        <v>1.3995550000000001</v>
      </c>
      <c r="J121" s="17">
        <v>0.41112799999999999</v>
      </c>
      <c r="K121" s="17">
        <v>0.29375600000000002</v>
      </c>
      <c r="L121" s="17">
        <v>607.70000000000005</v>
      </c>
      <c r="M121" s="17">
        <v>0.20993400000000001</v>
      </c>
      <c r="N121" s="17">
        <v>380</v>
      </c>
      <c r="O121" s="17">
        <v>0</v>
      </c>
      <c r="P121" s="17">
        <v>0</v>
      </c>
      <c r="Q121" s="17">
        <v>0.98964099999999999</v>
      </c>
      <c r="R121" s="17">
        <v>0.94981499999999996</v>
      </c>
      <c r="S121" s="17">
        <v>1.4733890000000001</v>
      </c>
      <c r="T121" s="17">
        <v>0.52357399999999998</v>
      </c>
      <c r="U121" s="17">
        <v>0.35535299999999997</v>
      </c>
      <c r="V121" s="17">
        <v>616.1</v>
      </c>
      <c r="W121" s="17">
        <v>0.153028</v>
      </c>
      <c r="X121" s="17">
        <v>445</v>
      </c>
      <c r="Y121" s="17">
        <v>0</v>
      </c>
      <c r="Z121" s="17">
        <v>0</v>
      </c>
      <c r="AA121" s="17">
        <v>0.54669699999999999</v>
      </c>
      <c r="AB121" s="17">
        <v>3.5165299999999997E-2</v>
      </c>
      <c r="AC121" s="17">
        <v>0.96822699999999995</v>
      </c>
      <c r="AD121" s="17">
        <v>0.25</v>
      </c>
      <c r="AE121" s="17">
        <v>1366.8</v>
      </c>
    </row>
    <row r="122" spans="1:31">
      <c r="A122" s="17">
        <v>109</v>
      </c>
      <c r="B122" s="19">
        <v>0.46365740740740741</v>
      </c>
      <c r="C122" s="17">
        <v>32.6</v>
      </c>
      <c r="D122" s="17">
        <v>28.1</v>
      </c>
      <c r="E122" s="17">
        <v>2.6428E-2</v>
      </c>
      <c r="F122" s="17">
        <v>1.2789999999999999</v>
      </c>
      <c r="G122" s="17">
        <v>0.97756399999999999</v>
      </c>
      <c r="H122" s="17">
        <v>0.98031599999999997</v>
      </c>
      <c r="I122" s="17">
        <v>1.3996390000000001</v>
      </c>
      <c r="J122" s="17">
        <v>0.419323</v>
      </c>
      <c r="K122" s="17">
        <v>0.29959400000000003</v>
      </c>
      <c r="L122" s="17">
        <v>599.20000000000005</v>
      </c>
      <c r="M122" s="17">
        <v>5.7308999999999999E-2</v>
      </c>
      <c r="N122" s="17">
        <v>368</v>
      </c>
      <c r="O122" s="17">
        <v>0</v>
      </c>
      <c r="P122" s="17">
        <v>0</v>
      </c>
      <c r="Q122" s="17">
        <v>0.98298200000000002</v>
      </c>
      <c r="R122" s="17">
        <v>0.949438</v>
      </c>
      <c r="S122" s="17">
        <v>1.465373</v>
      </c>
      <c r="T122" s="17">
        <v>0.51593500000000003</v>
      </c>
      <c r="U122" s="17">
        <v>0.35208400000000001</v>
      </c>
      <c r="V122" s="17">
        <v>627</v>
      </c>
      <c r="W122" s="17">
        <v>0.15692300000000001</v>
      </c>
      <c r="X122" s="17">
        <v>399</v>
      </c>
      <c r="Y122" s="17">
        <v>0</v>
      </c>
      <c r="Z122" s="17">
        <v>0</v>
      </c>
      <c r="AA122" s="17">
        <v>0.54166800000000004</v>
      </c>
      <c r="AB122" s="17">
        <v>3.59323E-2</v>
      </c>
      <c r="AC122" s="17">
        <v>0.96797699999999998</v>
      </c>
      <c r="AD122" s="17">
        <v>0.25</v>
      </c>
      <c r="AE122" s="17">
        <v>1386.1</v>
      </c>
    </row>
    <row r="123" spans="1:31">
      <c r="A123" s="17">
        <v>110</v>
      </c>
      <c r="B123" s="19">
        <v>0.46371527777777777</v>
      </c>
      <c r="C123" s="17">
        <v>31.7</v>
      </c>
      <c r="D123" s="17">
        <v>29</v>
      </c>
      <c r="E123" s="17">
        <v>2.8721E-2</v>
      </c>
      <c r="F123" s="17">
        <v>1.39</v>
      </c>
      <c r="G123" s="17">
        <v>0.97700100000000001</v>
      </c>
      <c r="H123" s="17">
        <v>1.0248120000000001</v>
      </c>
      <c r="I123" s="17">
        <v>1.4441040000000001</v>
      </c>
      <c r="J123" s="17">
        <v>0.419292</v>
      </c>
      <c r="K123" s="17">
        <v>0.29034799999999999</v>
      </c>
      <c r="L123" s="17">
        <v>605.4</v>
      </c>
      <c r="M123" s="17">
        <v>0.24133599999999999</v>
      </c>
      <c r="N123" s="17">
        <v>589</v>
      </c>
      <c r="O123" s="17">
        <v>0</v>
      </c>
      <c r="P123" s="17">
        <v>0</v>
      </c>
      <c r="Q123" s="17">
        <v>0.98797199999999996</v>
      </c>
      <c r="R123" s="17">
        <v>0.95992699999999997</v>
      </c>
      <c r="S123" s="17">
        <v>1.5376510000000001</v>
      </c>
      <c r="T123" s="17">
        <v>0.57772400000000002</v>
      </c>
      <c r="U123" s="17">
        <v>0.37571900000000003</v>
      </c>
      <c r="V123" s="17">
        <v>599.79999999999995</v>
      </c>
      <c r="W123" s="17">
        <v>3.4999999999999997E-5</v>
      </c>
      <c r="X123" s="17">
        <v>414</v>
      </c>
      <c r="Y123" s="17">
        <v>0</v>
      </c>
      <c r="Z123" s="17">
        <v>0</v>
      </c>
      <c r="AA123" s="17">
        <v>0.57802900000000002</v>
      </c>
      <c r="AB123" s="17">
        <v>5.8556799999999999E-2</v>
      </c>
      <c r="AC123" s="17">
        <v>0.99375599999999997</v>
      </c>
      <c r="AD123" s="17">
        <v>0.25</v>
      </c>
      <c r="AE123" s="17">
        <v>1372</v>
      </c>
    </row>
    <row r="124" spans="1:31">
      <c r="A124" s="17">
        <v>111</v>
      </c>
      <c r="B124" s="19">
        <v>0.46377314814814818</v>
      </c>
      <c r="C124" s="17">
        <v>30.1</v>
      </c>
      <c r="D124" s="17">
        <v>31.7</v>
      </c>
      <c r="E124" s="17">
        <v>2.8670000000000001E-2</v>
      </c>
      <c r="F124" s="17">
        <v>1.387</v>
      </c>
      <c r="G124" s="17">
        <v>0.97710200000000003</v>
      </c>
      <c r="H124" s="17">
        <v>0.991815</v>
      </c>
      <c r="I124" s="17">
        <v>1.4536629999999999</v>
      </c>
      <c r="J124" s="17">
        <v>0.46184799999999998</v>
      </c>
      <c r="K124" s="17">
        <v>0.31771300000000002</v>
      </c>
      <c r="L124" s="17">
        <v>566.1</v>
      </c>
      <c r="M124" s="17">
        <v>1.35E-4</v>
      </c>
      <c r="N124" s="17">
        <v>442</v>
      </c>
      <c r="O124" s="17">
        <v>0</v>
      </c>
      <c r="P124" s="17">
        <v>0</v>
      </c>
      <c r="Q124" s="17">
        <v>0.98724800000000001</v>
      </c>
      <c r="R124" s="17">
        <v>0.94694800000000001</v>
      </c>
      <c r="S124" s="17">
        <v>1.4834890000000001</v>
      </c>
      <c r="T124" s="17">
        <v>0.53654100000000005</v>
      </c>
      <c r="U124" s="17">
        <v>0.36167500000000002</v>
      </c>
      <c r="V124" s="17">
        <v>638.70000000000005</v>
      </c>
      <c r="W124" s="17">
        <v>0.108199</v>
      </c>
      <c r="X124" s="17">
        <v>418</v>
      </c>
      <c r="Y124" s="17">
        <v>0</v>
      </c>
      <c r="Z124" s="17">
        <v>0</v>
      </c>
      <c r="AA124" s="17">
        <v>0.556423</v>
      </c>
      <c r="AB124" s="17">
        <v>4.5515600000000003E-2</v>
      </c>
      <c r="AC124" s="17">
        <v>0.97136900000000004</v>
      </c>
      <c r="AD124" s="17">
        <v>0.25</v>
      </c>
      <c r="AE124" s="17">
        <v>1467.2</v>
      </c>
    </row>
    <row r="125" spans="1:31">
      <c r="A125" s="17">
        <v>112</v>
      </c>
      <c r="B125" s="19">
        <v>0.46383101851851855</v>
      </c>
      <c r="C125" s="17">
        <v>29.7</v>
      </c>
      <c r="D125" s="17">
        <v>30.8</v>
      </c>
      <c r="E125" s="17">
        <v>2.9940999999999999E-2</v>
      </c>
      <c r="F125" s="17">
        <v>1.4490000000000001</v>
      </c>
      <c r="G125" s="17">
        <v>0.97612399999999999</v>
      </c>
      <c r="H125" s="17">
        <v>1.000092</v>
      </c>
      <c r="I125" s="17">
        <v>1.437689</v>
      </c>
      <c r="J125" s="17">
        <v>0.43759700000000001</v>
      </c>
      <c r="K125" s="17">
        <v>0.30437500000000001</v>
      </c>
      <c r="L125" s="17">
        <v>589</v>
      </c>
      <c r="M125" s="17">
        <v>9.8576999999999998E-2</v>
      </c>
      <c r="N125" s="17">
        <v>398</v>
      </c>
      <c r="O125" s="17">
        <v>0</v>
      </c>
      <c r="P125" s="17">
        <v>0</v>
      </c>
      <c r="Q125" s="17">
        <v>0.98593900000000001</v>
      </c>
      <c r="R125" s="17">
        <v>0.94503400000000004</v>
      </c>
      <c r="S125" s="17">
        <v>1.5052909999999999</v>
      </c>
      <c r="T125" s="17">
        <v>0.56025700000000001</v>
      </c>
      <c r="U125" s="17">
        <v>0.37219200000000002</v>
      </c>
      <c r="V125" s="17">
        <v>593.5</v>
      </c>
      <c r="W125" s="17">
        <v>5.0000000000000004E-6</v>
      </c>
      <c r="X125" s="17">
        <v>484</v>
      </c>
      <c r="Y125" s="17">
        <v>0</v>
      </c>
      <c r="Z125" s="17">
        <v>0</v>
      </c>
      <c r="AA125" s="17">
        <v>0.57260299999999997</v>
      </c>
      <c r="AB125" s="17">
        <v>4.1610399999999999E-2</v>
      </c>
      <c r="AC125" s="17">
        <v>0.96834699999999996</v>
      </c>
      <c r="AD125" s="17">
        <v>0.25</v>
      </c>
      <c r="AE125" s="17">
        <v>1410.1</v>
      </c>
    </row>
    <row r="126" spans="1:31">
      <c r="A126" s="17">
        <v>113</v>
      </c>
      <c r="B126" s="19">
        <v>0.46387731481481481</v>
      </c>
      <c r="C126" s="17">
        <v>28</v>
      </c>
      <c r="D126" s="17">
        <v>34.4</v>
      </c>
      <c r="E126" s="17">
        <v>2.9506999999999999E-2</v>
      </c>
      <c r="F126" s="17">
        <v>1.4279999999999999</v>
      </c>
      <c r="G126" s="17">
        <v>0.98171399999999998</v>
      </c>
      <c r="H126" s="17">
        <v>0.99792999999999998</v>
      </c>
      <c r="I126" s="17">
        <v>1.4379839999999999</v>
      </c>
      <c r="J126" s="17">
        <v>0.440054</v>
      </c>
      <c r="K126" s="17">
        <v>0.30602099999999999</v>
      </c>
      <c r="L126" s="17">
        <v>544.70000000000005</v>
      </c>
      <c r="M126" s="17">
        <v>1.5999999999999999E-5</v>
      </c>
      <c r="N126" s="17">
        <v>696</v>
      </c>
      <c r="O126" s="17">
        <v>0</v>
      </c>
      <c r="P126" s="17">
        <v>0</v>
      </c>
      <c r="Q126" s="17">
        <v>0.98812599999999995</v>
      </c>
      <c r="R126" s="17">
        <v>0.98223099999999997</v>
      </c>
      <c r="S126" s="17">
        <v>1.5512649999999999</v>
      </c>
      <c r="T126" s="17">
        <v>0.56903400000000004</v>
      </c>
      <c r="U126" s="17">
        <v>0.36681999999999998</v>
      </c>
      <c r="V126" s="17">
        <v>618.6</v>
      </c>
      <c r="W126" s="17">
        <v>4.6168000000000001E-2</v>
      </c>
      <c r="X126" s="17">
        <v>264</v>
      </c>
      <c r="Y126" s="17">
        <v>0</v>
      </c>
      <c r="Z126" s="17">
        <v>0</v>
      </c>
      <c r="AA126" s="17">
        <v>0.56433800000000001</v>
      </c>
      <c r="AB126" s="17">
        <v>7.2797399999999998E-2</v>
      </c>
      <c r="AC126" s="17">
        <v>1.02366</v>
      </c>
      <c r="AD126" s="17">
        <v>0.25</v>
      </c>
      <c r="AE126" s="17">
        <v>1524.9</v>
      </c>
    </row>
    <row r="127" spans="1:31">
      <c r="A127" s="17">
        <v>114</v>
      </c>
      <c r="B127" s="19">
        <v>0.46393518518518517</v>
      </c>
      <c r="C127" s="17">
        <v>27.3</v>
      </c>
      <c r="D127" s="17">
        <v>35.299999999999997</v>
      </c>
      <c r="E127" s="17">
        <v>3.3054E-2</v>
      </c>
      <c r="F127" s="17">
        <v>1.599</v>
      </c>
      <c r="G127" s="17">
        <v>0.98318499999999998</v>
      </c>
      <c r="H127" s="17">
        <v>0.99921499999999996</v>
      </c>
      <c r="I127" s="17">
        <v>1.4273899999999999</v>
      </c>
      <c r="J127" s="17">
        <v>0.42817499999999997</v>
      </c>
      <c r="K127" s="17">
        <v>0.29997099999999999</v>
      </c>
      <c r="L127" s="17">
        <v>605.70000000000005</v>
      </c>
      <c r="M127" s="17">
        <v>6.548E-3</v>
      </c>
      <c r="N127" s="17">
        <v>689</v>
      </c>
      <c r="O127" s="17">
        <v>0</v>
      </c>
      <c r="P127" s="17">
        <v>0</v>
      </c>
      <c r="Q127" s="17">
        <v>0.98871699999999996</v>
      </c>
      <c r="R127" s="17">
        <v>0.97096400000000005</v>
      </c>
      <c r="S127" s="17">
        <v>1.5253730000000001</v>
      </c>
      <c r="T127" s="17">
        <v>0.55440900000000004</v>
      </c>
      <c r="U127" s="17">
        <v>0.363458</v>
      </c>
      <c r="V127" s="17">
        <v>607.70000000000005</v>
      </c>
      <c r="W127" s="17">
        <v>3.5506999999999997E-2</v>
      </c>
      <c r="X127" s="17">
        <v>360</v>
      </c>
      <c r="Y127" s="17">
        <v>0</v>
      </c>
      <c r="Z127" s="17">
        <v>0</v>
      </c>
      <c r="AA127" s="17">
        <v>0.55916600000000005</v>
      </c>
      <c r="AB127" s="17">
        <v>8.1439499999999998E-2</v>
      </c>
      <c r="AC127" s="17">
        <v>1.0161199999999999</v>
      </c>
      <c r="AD127" s="17">
        <v>0.25</v>
      </c>
      <c r="AE127" s="17">
        <v>1371.4</v>
      </c>
    </row>
    <row r="128" spans="1:31">
      <c r="A128" s="17">
        <v>115</v>
      </c>
      <c r="B128" s="19">
        <v>0.46399305555555559</v>
      </c>
      <c r="C128" s="17">
        <v>25.9</v>
      </c>
      <c r="D128" s="17">
        <v>38</v>
      </c>
      <c r="E128" s="17">
        <v>3.7108000000000002E-2</v>
      </c>
      <c r="F128" s="17">
        <v>1.796</v>
      </c>
      <c r="G128" s="17">
        <v>0.98379099999999997</v>
      </c>
      <c r="H128" s="17">
        <v>1.001638</v>
      </c>
      <c r="I128" s="17">
        <v>1.4372309999999999</v>
      </c>
      <c r="J128" s="17">
        <v>0.43559300000000001</v>
      </c>
      <c r="K128" s="17">
        <v>0.30307800000000001</v>
      </c>
      <c r="L128" s="17">
        <v>608.20000000000005</v>
      </c>
      <c r="M128" s="17">
        <v>0.21762799999999999</v>
      </c>
      <c r="N128" s="17">
        <v>585</v>
      </c>
      <c r="O128" s="17">
        <v>0</v>
      </c>
      <c r="P128" s="17">
        <v>0</v>
      </c>
      <c r="Q128" s="17">
        <v>0.98147899999999999</v>
      </c>
      <c r="R128" s="17">
        <v>0.91405000000000003</v>
      </c>
      <c r="S128" s="17">
        <v>1.4619519999999999</v>
      </c>
      <c r="T128" s="17">
        <v>0.54790300000000003</v>
      </c>
      <c r="U128" s="17">
        <v>0.37477500000000002</v>
      </c>
      <c r="V128" s="17">
        <v>649.79999999999995</v>
      </c>
      <c r="W128" s="17">
        <v>5.9884E-2</v>
      </c>
      <c r="X128" s="17">
        <v>376</v>
      </c>
      <c r="Y128" s="17">
        <v>0</v>
      </c>
      <c r="Z128" s="17">
        <v>0</v>
      </c>
      <c r="AA128" s="17">
        <v>0.57657599999999998</v>
      </c>
      <c r="AB128" s="17">
        <v>7.5295000000000001E-2</v>
      </c>
      <c r="AC128" s="17">
        <v>0.95530400000000004</v>
      </c>
      <c r="AD128" s="17">
        <v>0.25</v>
      </c>
      <c r="AE128" s="17">
        <v>1365.5</v>
      </c>
    </row>
    <row r="129" spans="1:31">
      <c r="A129" s="17">
        <v>116</v>
      </c>
      <c r="B129" s="19">
        <v>0.46405092592592595</v>
      </c>
      <c r="C129" s="17">
        <v>25</v>
      </c>
      <c r="D129" s="17">
        <v>38.9</v>
      </c>
      <c r="E129" s="17">
        <v>3.6200000000000003E-2</v>
      </c>
      <c r="F129" s="17">
        <v>1.752</v>
      </c>
      <c r="G129" s="17">
        <v>0.98012100000000002</v>
      </c>
      <c r="H129" s="17">
        <v>1.003379</v>
      </c>
      <c r="I129" s="17">
        <v>1.4282680000000001</v>
      </c>
      <c r="J129" s="17">
        <v>0.42488900000000002</v>
      </c>
      <c r="K129" s="17">
        <v>0.29748599999999997</v>
      </c>
      <c r="L129" s="17">
        <v>587</v>
      </c>
      <c r="M129" s="17">
        <v>0.16006300000000001</v>
      </c>
      <c r="N129" s="17">
        <v>463</v>
      </c>
      <c r="O129" s="17">
        <v>0</v>
      </c>
      <c r="P129" s="17">
        <v>0</v>
      </c>
      <c r="Q129" s="17">
        <v>0.98791300000000004</v>
      </c>
      <c r="R129" s="17">
        <v>0.96196000000000004</v>
      </c>
      <c r="S129" s="17">
        <v>1.5124500000000001</v>
      </c>
      <c r="T129" s="17">
        <v>0.55049000000000003</v>
      </c>
      <c r="U129" s="17">
        <v>0.36397299999999999</v>
      </c>
      <c r="V129" s="17">
        <v>580.70000000000005</v>
      </c>
      <c r="W129" s="17">
        <v>5.4095999999999998E-2</v>
      </c>
      <c r="X129" s="17">
        <v>476</v>
      </c>
      <c r="Y129" s="17">
        <v>0</v>
      </c>
      <c r="Z129" s="17">
        <v>0</v>
      </c>
      <c r="AA129" s="17">
        <v>0.55995799999999996</v>
      </c>
      <c r="AB129" s="17">
        <v>5.98565E-2</v>
      </c>
      <c r="AC129" s="17">
        <v>0.99490999999999996</v>
      </c>
      <c r="AD129" s="17">
        <v>0.25</v>
      </c>
      <c r="AE129" s="17">
        <v>1415</v>
      </c>
    </row>
    <row r="130" spans="1:31">
      <c r="A130" s="17">
        <v>117</v>
      </c>
      <c r="B130" s="19">
        <v>0.46409722222222222</v>
      </c>
      <c r="C130" s="17">
        <v>23.5</v>
      </c>
      <c r="D130" s="17">
        <v>41.6</v>
      </c>
      <c r="E130" s="17">
        <v>4.0072999999999998E-2</v>
      </c>
      <c r="F130" s="17">
        <v>1.9390000000000001</v>
      </c>
      <c r="G130" s="17">
        <v>0.978348</v>
      </c>
      <c r="H130" s="17">
        <v>0.99324400000000002</v>
      </c>
      <c r="I130" s="17">
        <v>1.423357</v>
      </c>
      <c r="J130" s="17">
        <v>0.43011300000000002</v>
      </c>
      <c r="K130" s="17">
        <v>0.30218200000000001</v>
      </c>
      <c r="L130" s="17">
        <v>603.5</v>
      </c>
      <c r="M130" s="17">
        <v>0.10553899999999999</v>
      </c>
      <c r="N130" s="17">
        <v>412</v>
      </c>
      <c r="O130" s="17">
        <v>0</v>
      </c>
      <c r="P130" s="17">
        <v>0</v>
      </c>
      <c r="Q130" s="17">
        <v>0.98439399999999999</v>
      </c>
      <c r="R130" s="17">
        <v>0.952206</v>
      </c>
      <c r="S130" s="17">
        <v>1.5015350000000001</v>
      </c>
      <c r="T130" s="17">
        <v>0.54932899999999996</v>
      </c>
      <c r="U130" s="17">
        <v>0.36584499999999998</v>
      </c>
      <c r="V130" s="17">
        <v>603.6</v>
      </c>
      <c r="W130" s="17">
        <v>0.12507299999999999</v>
      </c>
      <c r="X130" s="17">
        <v>430</v>
      </c>
      <c r="Y130" s="17">
        <v>0</v>
      </c>
      <c r="Z130" s="17">
        <v>0</v>
      </c>
      <c r="AA130" s="17">
        <v>0.56283799999999995</v>
      </c>
      <c r="AB130" s="17">
        <v>5.87226E-2</v>
      </c>
      <c r="AC130" s="17">
        <v>0.98446400000000001</v>
      </c>
      <c r="AD130" s="17">
        <v>0.25</v>
      </c>
      <c r="AE130" s="17">
        <v>1376.2</v>
      </c>
    </row>
    <row r="131" spans="1:31">
      <c r="A131" s="17">
        <v>118</v>
      </c>
      <c r="B131" s="19">
        <v>0.46415509259259258</v>
      </c>
      <c r="C131" s="17">
        <v>22.4</v>
      </c>
      <c r="D131" s="17">
        <v>43.4</v>
      </c>
      <c r="E131" s="17">
        <v>4.1264000000000002E-2</v>
      </c>
      <c r="F131" s="17">
        <v>1.9970000000000001</v>
      </c>
      <c r="G131" s="17">
        <v>0.97338800000000003</v>
      </c>
      <c r="H131" s="17">
        <v>1.027209</v>
      </c>
      <c r="I131" s="17">
        <v>1.4534849999999999</v>
      </c>
      <c r="J131" s="17">
        <v>0.42627599999999999</v>
      </c>
      <c r="K131" s="17">
        <v>0.29327799999999998</v>
      </c>
      <c r="L131" s="17">
        <v>615.4</v>
      </c>
      <c r="M131" s="17">
        <v>0.20519499999999999</v>
      </c>
      <c r="N131" s="17">
        <v>474</v>
      </c>
      <c r="O131" s="17">
        <v>0</v>
      </c>
      <c r="P131" s="17">
        <v>0</v>
      </c>
      <c r="Q131" s="17">
        <v>0.98866100000000001</v>
      </c>
      <c r="R131" s="17">
        <v>0.98601899999999998</v>
      </c>
      <c r="S131" s="17">
        <v>1.537514</v>
      </c>
      <c r="T131" s="17">
        <v>0.55149499999999996</v>
      </c>
      <c r="U131" s="17">
        <v>0.35869299999999998</v>
      </c>
      <c r="V131" s="17">
        <v>601.5</v>
      </c>
      <c r="W131" s="17">
        <v>0.14164099999999999</v>
      </c>
      <c r="X131" s="17">
        <v>548</v>
      </c>
      <c r="Y131" s="17">
        <v>0</v>
      </c>
      <c r="Z131" s="17">
        <v>0</v>
      </c>
      <c r="AA131" s="17">
        <v>0.55183499999999996</v>
      </c>
      <c r="AB131" s="17">
        <v>7.0917400000000005E-2</v>
      </c>
      <c r="AC131" s="17">
        <v>1.0251300000000001</v>
      </c>
      <c r="AD131" s="17">
        <v>0.25</v>
      </c>
      <c r="AE131" s="17">
        <v>1349.5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2023-02-27T06:36:21Z</dcterms:modified>
</cp:coreProperties>
</file>