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0A20A1AF-AEB8-864B-A961-444E06BDFADD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R13" i="1" s="1"/>
  <c r="S13" i="1" s="1"/>
  <c r="F13" i="1"/>
  <c r="G13" i="1"/>
  <c r="H13" i="1"/>
  <c r="Y13" i="1" s="1"/>
  <c r="AE13" i="1" s="1"/>
  <c r="I13" i="1"/>
  <c r="J13" i="1"/>
  <c r="Z13" i="1" s="1"/>
  <c r="K13" i="1"/>
  <c r="L13" i="1"/>
  <c r="V13" i="1"/>
  <c r="M13" i="1"/>
  <c r="N13" i="1"/>
  <c r="O13" i="1"/>
  <c r="P13" i="1"/>
  <c r="A14" i="1"/>
  <c r="B14" i="1"/>
  <c r="C14" i="1"/>
  <c r="D14" i="1"/>
  <c r="X14" i="1" s="1"/>
  <c r="E14" i="1"/>
  <c r="F14" i="1"/>
  <c r="G14" i="1"/>
  <c r="H14" i="1"/>
  <c r="Y14" i="1" s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/>
  <c r="AE15" i="1" s="1"/>
  <c r="I15" i="1"/>
  <c r="J15" i="1"/>
  <c r="Z15" i="1" s="1"/>
  <c r="K15" i="1"/>
  <c r="L15" i="1"/>
  <c r="M15" i="1"/>
  <c r="N15" i="1"/>
  <c r="O15" i="1"/>
  <c r="P15" i="1"/>
  <c r="A16" i="1"/>
  <c r="B16" i="1"/>
  <c r="C16" i="1"/>
  <c r="D16" i="1"/>
  <c r="X16" i="1" s="1"/>
  <c r="E16" i="1"/>
  <c r="F16" i="1"/>
  <c r="G16" i="1"/>
  <c r="H16" i="1"/>
  <c r="Y16" i="1" s="1"/>
  <c r="AE16" i="1" s="1"/>
  <c r="I16" i="1"/>
  <c r="J16" i="1"/>
  <c r="Z16" i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/>
  <c r="AE17" i="1" s="1"/>
  <c r="I17" i="1"/>
  <c r="J17" i="1"/>
  <c r="Z17" i="1"/>
  <c r="K17" i="1"/>
  <c r="L17" i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/>
  <c r="AE18" i="1"/>
  <c r="I18" i="1"/>
  <c r="J18" i="1"/>
  <c r="Z18" i="1" s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 s="1"/>
  <c r="AE19" i="1" s="1"/>
  <c r="I19" i="1"/>
  <c r="J19" i="1"/>
  <c r="Z19" i="1"/>
  <c r="K19" i="1"/>
  <c r="L19" i="1"/>
  <c r="V19" i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/>
  <c r="AE20" i="1"/>
  <c r="I20" i="1"/>
  <c r="J20" i="1"/>
  <c r="Z20" i="1" s="1"/>
  <c r="K20" i="1"/>
  <c r="L20" i="1"/>
  <c r="V20" i="1"/>
  <c r="M20" i="1"/>
  <c r="N20" i="1"/>
  <c r="O20" i="1"/>
  <c r="P20" i="1"/>
  <c r="A21" i="1"/>
  <c r="B21" i="1"/>
  <c r="C21" i="1"/>
  <c r="D21" i="1"/>
  <c r="X21" i="1"/>
  <c r="E21" i="1"/>
  <c r="F21" i="1"/>
  <c r="G21" i="1"/>
  <c r="H21" i="1"/>
  <c r="Y21" i="1" s="1"/>
  <c r="AE21" i="1" s="1"/>
  <c r="I21" i="1"/>
  <c r="J21" i="1"/>
  <c r="Z21" i="1" s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 s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/>
  <c r="E23" i="1"/>
  <c r="F23" i="1"/>
  <c r="G23" i="1"/>
  <c r="H23" i="1"/>
  <c r="Y23" i="1"/>
  <c r="AE23" i="1"/>
  <c r="I23" i="1"/>
  <c r="J23" i="1"/>
  <c r="Z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 s="1"/>
  <c r="I24" i="1"/>
  <c r="J24" i="1"/>
  <c r="Z24" i="1"/>
  <c r="K24" i="1"/>
  <c r="L24" i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/>
  <c r="AE25" i="1" s="1"/>
  <c r="I25" i="1"/>
  <c r="J25" i="1"/>
  <c r="Z25" i="1" s="1"/>
  <c r="K25" i="1"/>
  <c r="L25" i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 s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/>
  <c r="AE27" i="1"/>
  <c r="I27" i="1"/>
  <c r="J27" i="1"/>
  <c r="Z27" i="1" s="1"/>
  <c r="K27" i="1"/>
  <c r="L27" i="1"/>
  <c r="V27" i="1"/>
  <c r="M27" i="1"/>
  <c r="N27" i="1"/>
  <c r="O27" i="1"/>
  <c r="P27" i="1"/>
  <c r="A28" i="1"/>
  <c r="B28" i="1"/>
  <c r="C28" i="1"/>
  <c r="D28" i="1"/>
  <c r="X28" i="1"/>
  <c r="E28" i="1"/>
  <c r="F28" i="1"/>
  <c r="G28" i="1"/>
  <c r="H28" i="1"/>
  <c r="Y28" i="1" s="1"/>
  <c r="AE28" i="1" s="1"/>
  <c r="I28" i="1"/>
  <c r="J28" i="1"/>
  <c r="Z28" i="1" s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/>
  <c r="AE29" i="1" s="1"/>
  <c r="I29" i="1"/>
  <c r="J29" i="1"/>
  <c r="Z29" i="1" s="1"/>
  <c r="K29" i="1"/>
  <c r="L29" i="1"/>
  <c r="V29" i="1"/>
  <c r="M29" i="1"/>
  <c r="N29" i="1"/>
  <c r="O29" i="1"/>
  <c r="P29" i="1"/>
  <c r="A30" i="1"/>
  <c r="B30" i="1"/>
  <c r="C30" i="1"/>
  <c r="D30" i="1"/>
  <c r="X30" i="1" s="1"/>
  <c r="E30" i="1"/>
  <c r="F30" i="1"/>
  <c r="G30" i="1"/>
  <c r="H30" i="1"/>
  <c r="Y30" i="1"/>
  <c r="AE30" i="1"/>
  <c r="I30" i="1"/>
  <c r="J30" i="1"/>
  <c r="Z30" i="1"/>
  <c r="K30" i="1"/>
  <c r="L30" i="1"/>
  <c r="V30" i="1" s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 s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 s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 s="1"/>
  <c r="AE33" i="1" s="1"/>
  <c r="I33" i="1"/>
  <c r="J33" i="1"/>
  <c r="Z33" i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/>
  <c r="AE34" i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 s="1"/>
  <c r="AE35" i="1" s="1"/>
  <c r="I35" i="1"/>
  <c r="J35" i="1"/>
  <c r="Z35" i="1" s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 s="1"/>
  <c r="AE36" i="1" s="1"/>
  <c r="I36" i="1"/>
  <c r="J36" i="1"/>
  <c r="Z36" i="1"/>
  <c r="K36" i="1"/>
  <c r="L36" i="1"/>
  <c r="V36" i="1"/>
  <c r="M36" i="1"/>
  <c r="N36" i="1"/>
  <c r="O36" i="1"/>
  <c r="P36" i="1"/>
  <c r="A37" i="1"/>
  <c r="B37" i="1"/>
  <c r="C37" i="1"/>
  <c r="D37" i="1"/>
  <c r="X37" i="1"/>
  <c r="E37" i="1"/>
  <c r="F37" i="1"/>
  <c r="G37" i="1"/>
  <c r="H37" i="1"/>
  <c r="Y37" i="1"/>
  <c r="AE37" i="1"/>
  <c r="I37" i="1"/>
  <c r="J37" i="1"/>
  <c r="Z37" i="1" s="1"/>
  <c r="K37" i="1"/>
  <c r="L37" i="1"/>
  <c r="V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 s="1"/>
  <c r="AE38" i="1" s="1"/>
  <c r="I38" i="1"/>
  <c r="J38" i="1"/>
  <c r="Z38" i="1" s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 s="1"/>
  <c r="AE39" i="1" s="1"/>
  <c r="I39" i="1"/>
  <c r="J39" i="1"/>
  <c r="Z39" i="1" s="1"/>
  <c r="K39" i="1"/>
  <c r="L39" i="1"/>
  <c r="V39" i="1"/>
  <c r="M39" i="1"/>
  <c r="N39" i="1"/>
  <c r="O39" i="1"/>
  <c r="P39" i="1"/>
  <c r="A40" i="1"/>
  <c r="B40" i="1"/>
  <c r="C40" i="1"/>
  <c r="D40" i="1"/>
  <c r="X40" i="1"/>
  <c r="E40" i="1"/>
  <c r="F40" i="1"/>
  <c r="G40" i="1"/>
  <c r="H40" i="1"/>
  <c r="Y40" i="1"/>
  <c r="AE40" i="1"/>
  <c r="I40" i="1"/>
  <c r="J40" i="1"/>
  <c r="Z40" i="1" s="1"/>
  <c r="AA40" i="1" s="1"/>
  <c r="K40" i="1"/>
  <c r="L40" i="1"/>
  <c r="V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 s="1"/>
  <c r="I41" i="1"/>
  <c r="J41" i="1"/>
  <c r="Z41" i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 s="1"/>
  <c r="AE42" i="1" s="1"/>
  <c r="I42" i="1"/>
  <c r="J42" i="1"/>
  <c r="Z42" i="1" s="1"/>
  <c r="K42" i="1"/>
  <c r="L42" i="1"/>
  <c r="V42" i="1"/>
  <c r="M42" i="1"/>
  <c r="N42" i="1"/>
  <c r="O42" i="1"/>
  <c r="P42" i="1"/>
  <c r="A43" i="1"/>
  <c r="B43" i="1"/>
  <c r="C43" i="1"/>
  <c r="D43" i="1"/>
  <c r="X43" i="1" s="1"/>
  <c r="E43" i="1"/>
  <c r="F43" i="1"/>
  <c r="G43" i="1"/>
  <c r="H43" i="1"/>
  <c r="Y43" i="1" s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/>
  <c r="AE44" i="1" s="1"/>
  <c r="I44" i="1"/>
  <c r="J44" i="1"/>
  <c r="Z44" i="1" s="1"/>
  <c r="K44" i="1"/>
  <c r="L44" i="1"/>
  <c r="V44" i="1"/>
  <c r="M44" i="1"/>
  <c r="N44" i="1"/>
  <c r="O44" i="1"/>
  <c r="P44" i="1"/>
  <c r="A45" i="1"/>
  <c r="B45" i="1"/>
  <c r="C45" i="1"/>
  <c r="D45" i="1"/>
  <c r="X45" i="1"/>
  <c r="E45" i="1"/>
  <c r="F45" i="1"/>
  <c r="G45" i="1"/>
  <c r="H45" i="1"/>
  <c r="Y45" i="1"/>
  <c r="AE45" i="1"/>
  <c r="I45" i="1"/>
  <c r="J45" i="1"/>
  <c r="Z45" i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 s="1"/>
  <c r="I46" i="1"/>
  <c r="J46" i="1"/>
  <c r="Z46" i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/>
  <c r="AE47" i="1" s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 s="1"/>
  <c r="AE48" i="1" s="1"/>
  <c r="I48" i="1"/>
  <c r="J48" i="1"/>
  <c r="Z48" i="1" s="1"/>
  <c r="K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 s="1"/>
  <c r="I49" i="1"/>
  <c r="J49" i="1"/>
  <c r="Z49" i="1"/>
  <c r="K49" i="1"/>
  <c r="L49" i="1"/>
  <c r="M49" i="1"/>
  <c r="N49" i="1"/>
  <c r="O49" i="1"/>
  <c r="P49" i="1"/>
  <c r="A50" i="1"/>
  <c r="B50" i="1"/>
  <c r="C50" i="1"/>
  <c r="D50" i="1"/>
  <c r="X50" i="1" s="1"/>
  <c r="E50" i="1"/>
  <c r="F50" i="1"/>
  <c r="G50" i="1"/>
  <c r="H50" i="1"/>
  <c r="Y50" i="1"/>
  <c r="AE50" i="1"/>
  <c r="I50" i="1"/>
  <c r="J50" i="1"/>
  <c r="Z50" i="1" s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/>
  <c r="AE51" i="1" s="1"/>
  <c r="I51" i="1"/>
  <c r="J51" i="1"/>
  <c r="Z51" i="1"/>
  <c r="K51" i="1"/>
  <c r="L51" i="1"/>
  <c r="V51" i="1"/>
  <c r="M51" i="1"/>
  <c r="N51" i="1"/>
  <c r="O51" i="1"/>
  <c r="P51" i="1"/>
  <c r="A52" i="1"/>
  <c r="B52" i="1"/>
  <c r="C52" i="1"/>
  <c r="D52" i="1"/>
  <c r="X52" i="1" s="1"/>
  <c r="E52" i="1"/>
  <c r="F52" i="1"/>
  <c r="G52" i="1"/>
  <c r="H52" i="1"/>
  <c r="Y52" i="1"/>
  <c r="AE52" i="1"/>
  <c r="I52" i="1"/>
  <c r="J52" i="1"/>
  <c r="Z52" i="1" s="1"/>
  <c r="K52" i="1"/>
  <c r="L52" i="1"/>
  <c r="V52" i="1"/>
  <c r="M52" i="1"/>
  <c r="N52" i="1"/>
  <c r="O52" i="1"/>
  <c r="P52" i="1"/>
  <c r="A53" i="1"/>
  <c r="B53" i="1"/>
  <c r="C53" i="1"/>
  <c r="D53" i="1"/>
  <c r="X53" i="1"/>
  <c r="E53" i="1"/>
  <c r="F53" i="1"/>
  <c r="G53" i="1"/>
  <c r="H53" i="1"/>
  <c r="Y53" i="1" s="1"/>
  <c r="AE53" i="1" s="1"/>
  <c r="I53" i="1"/>
  <c r="J53" i="1"/>
  <c r="Z53" i="1" s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/>
  <c r="AE54" i="1" s="1"/>
  <c r="I54" i="1"/>
  <c r="J54" i="1"/>
  <c r="Z54" i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/>
  <c r="AE55" i="1"/>
  <c r="I55" i="1"/>
  <c r="J55" i="1"/>
  <c r="Z55" i="1" s="1"/>
  <c r="K55" i="1"/>
  <c r="L55" i="1"/>
  <c r="V55" i="1"/>
  <c r="M55" i="1"/>
  <c r="N55" i="1"/>
  <c r="O55" i="1"/>
  <c r="P55" i="1"/>
  <c r="A56" i="1"/>
  <c r="B56" i="1"/>
  <c r="C56" i="1"/>
  <c r="D56" i="1"/>
  <c r="X56" i="1"/>
  <c r="E56" i="1"/>
  <c r="F56" i="1"/>
  <c r="G56" i="1"/>
  <c r="H56" i="1"/>
  <c r="Y56" i="1" s="1"/>
  <c r="AE56" i="1" s="1"/>
  <c r="I56" i="1"/>
  <c r="J56" i="1"/>
  <c r="Z56" i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 s="1"/>
  <c r="AE57" i="1" s="1"/>
  <c r="I57" i="1"/>
  <c r="J57" i="1"/>
  <c r="Z57" i="1" s="1"/>
  <c r="K57" i="1"/>
  <c r="L57" i="1"/>
  <c r="V57" i="1"/>
  <c r="M57" i="1"/>
  <c r="N57" i="1"/>
  <c r="O57" i="1"/>
  <c r="P57" i="1"/>
  <c r="A58" i="1"/>
  <c r="B58" i="1"/>
  <c r="C58" i="1"/>
  <c r="D58" i="1"/>
  <c r="X58" i="1"/>
  <c r="E58" i="1"/>
  <c r="F58" i="1"/>
  <c r="G58" i="1"/>
  <c r="H58" i="1"/>
  <c r="Y58" i="1"/>
  <c r="AE58" i="1"/>
  <c r="I58" i="1"/>
  <c r="J58" i="1"/>
  <c r="Z58" i="1" s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 s="1"/>
  <c r="AE59" i="1" s="1"/>
  <c r="I59" i="1"/>
  <c r="J59" i="1"/>
  <c r="Z59" i="1"/>
  <c r="K59" i="1"/>
  <c r="L59" i="1"/>
  <c r="V59" i="1"/>
  <c r="M59" i="1"/>
  <c r="N59" i="1"/>
  <c r="O59" i="1"/>
  <c r="P59" i="1"/>
  <c r="A60" i="1"/>
  <c r="B60" i="1"/>
  <c r="C60" i="1"/>
  <c r="D60" i="1"/>
  <c r="X60" i="1" s="1"/>
  <c r="E60" i="1"/>
  <c r="F60" i="1"/>
  <c r="G60" i="1"/>
  <c r="H60" i="1"/>
  <c r="Y60" i="1"/>
  <c r="AE60" i="1" s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 s="1"/>
  <c r="AE61" i="1" s="1"/>
  <c r="I61" i="1"/>
  <c r="J61" i="1"/>
  <c r="Z61" i="1" s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/>
  <c r="AE63" i="1"/>
  <c r="I63" i="1"/>
  <c r="J63" i="1"/>
  <c r="Z63" i="1" s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/>
  <c r="X65" i="1"/>
  <c r="E65" i="1"/>
  <c r="F65" i="1"/>
  <c r="G65" i="1"/>
  <c r="H65" i="1"/>
  <c r="Y65" i="1"/>
  <c r="AE65" i="1"/>
  <c r="I65" i="1"/>
  <c r="J65" i="1"/>
  <c r="Z65" i="1" s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 s="1"/>
  <c r="I66" i="1"/>
  <c r="J66" i="1"/>
  <c r="Z66" i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 s="1"/>
  <c r="AE67" i="1" s="1"/>
  <c r="I67" i="1"/>
  <c r="J67" i="1"/>
  <c r="Z67" i="1"/>
  <c r="K67" i="1"/>
  <c r="L67" i="1"/>
  <c r="V67" i="1"/>
  <c r="M67" i="1"/>
  <c r="N67" i="1"/>
  <c r="O67" i="1"/>
  <c r="P67" i="1"/>
  <c r="A68" i="1"/>
  <c r="B68" i="1"/>
  <c r="C68" i="1"/>
  <c r="D68" i="1"/>
  <c r="X68" i="1" s="1"/>
  <c r="E68" i="1"/>
  <c r="F68" i="1"/>
  <c r="G68" i="1"/>
  <c r="H68" i="1"/>
  <c r="Y68" i="1"/>
  <c r="AE68" i="1"/>
  <c r="I68" i="1"/>
  <c r="J68" i="1"/>
  <c r="Z68" i="1"/>
  <c r="K68" i="1"/>
  <c r="L68" i="1"/>
  <c r="V68" i="1" s="1"/>
  <c r="M68" i="1"/>
  <c r="N68" i="1"/>
  <c r="O68" i="1"/>
  <c r="P68" i="1"/>
  <c r="A69" i="1"/>
  <c r="B69" i="1"/>
  <c r="C69" i="1"/>
  <c r="D69" i="1"/>
  <c r="X69" i="1" s="1"/>
  <c r="E69" i="1"/>
  <c r="F69" i="1"/>
  <c r="G69" i="1"/>
  <c r="H69" i="1"/>
  <c r="Y69" i="1" s="1"/>
  <c r="AE69" i="1" s="1"/>
  <c r="I69" i="1"/>
  <c r="J69" i="1"/>
  <c r="Z69" i="1"/>
  <c r="K69" i="1"/>
  <c r="L69" i="1"/>
  <c r="M69" i="1"/>
  <c r="N69" i="1"/>
  <c r="O69" i="1"/>
  <c r="P69" i="1"/>
  <c r="A70" i="1"/>
  <c r="B70" i="1"/>
  <c r="C70" i="1"/>
  <c r="D70" i="1" s="1"/>
  <c r="X70" i="1"/>
  <c r="E70" i="1"/>
  <c r="F70" i="1"/>
  <c r="G70" i="1"/>
  <c r="H70" i="1"/>
  <c r="Y70" i="1" s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 s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/>
  <c r="X72" i="1" s="1"/>
  <c r="E72" i="1"/>
  <c r="F72" i="1"/>
  <c r="G72" i="1"/>
  <c r="H72" i="1"/>
  <c r="Y72" i="1" s="1"/>
  <c r="I72" i="1"/>
  <c r="J72" i="1"/>
  <c r="Z72" i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 s="1"/>
  <c r="AE73" i="1" s="1"/>
  <c r="I73" i="1"/>
  <c r="J73" i="1"/>
  <c r="Z73" i="1"/>
  <c r="K73" i="1"/>
  <c r="L73" i="1"/>
  <c r="V73" i="1"/>
  <c r="M73" i="1"/>
  <c r="N73" i="1"/>
  <c r="O73" i="1"/>
  <c r="P73" i="1"/>
  <c r="A74" i="1"/>
  <c r="B74" i="1"/>
  <c r="C74" i="1"/>
  <c r="D74" i="1"/>
  <c r="X74" i="1" s="1"/>
  <c r="E74" i="1"/>
  <c r="F74" i="1"/>
  <c r="G74" i="1"/>
  <c r="H74" i="1"/>
  <c r="Y74" i="1" s="1"/>
  <c r="AE74" i="1" s="1"/>
  <c r="I74" i="1"/>
  <c r="J74" i="1"/>
  <c r="Z74" i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 s="1"/>
  <c r="AE75" i="1" s="1"/>
  <c r="I75" i="1"/>
  <c r="J75" i="1"/>
  <c r="Z75" i="1" s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/>
  <c r="AE76" i="1"/>
  <c r="I76" i="1"/>
  <c r="J76" i="1"/>
  <c r="Z76" i="1" s="1"/>
  <c r="K76" i="1"/>
  <c r="L76" i="1"/>
  <c r="V76" i="1" s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 s="1"/>
  <c r="AE77" i="1" s="1"/>
  <c r="I77" i="1"/>
  <c r="J77" i="1"/>
  <c r="Z77" i="1"/>
  <c r="K77" i="1"/>
  <c r="L77" i="1"/>
  <c r="V77" i="1"/>
  <c r="M77" i="1"/>
  <c r="N77" i="1"/>
  <c r="O77" i="1"/>
  <c r="P77" i="1"/>
  <c r="A78" i="1"/>
  <c r="B78" i="1"/>
  <c r="C78" i="1"/>
  <c r="D78" i="1"/>
  <c r="X78" i="1" s="1"/>
  <c r="E78" i="1"/>
  <c r="F78" i="1"/>
  <c r="G78" i="1"/>
  <c r="H78" i="1"/>
  <c r="Y78" i="1" s="1"/>
  <c r="AE78" i="1" s="1"/>
  <c r="I78" i="1"/>
  <c r="J78" i="1"/>
  <c r="Z78" i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 s="1"/>
  <c r="AE79" i="1" s="1"/>
  <c r="I79" i="1"/>
  <c r="J79" i="1"/>
  <c r="Z79" i="1"/>
  <c r="K79" i="1"/>
  <c r="L79" i="1"/>
  <c r="V79" i="1" s="1"/>
  <c r="M79" i="1"/>
  <c r="N79" i="1"/>
  <c r="O79" i="1"/>
  <c r="P79" i="1"/>
  <c r="A80" i="1"/>
  <c r="B80" i="1"/>
  <c r="C80" i="1"/>
  <c r="D80" i="1"/>
  <c r="X80" i="1" s="1"/>
  <c r="E80" i="1"/>
  <c r="F80" i="1"/>
  <c r="G80" i="1"/>
  <c r="H80" i="1"/>
  <c r="Y80" i="1" s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 s="1"/>
  <c r="AE81" i="1"/>
  <c r="I81" i="1"/>
  <c r="J81" i="1"/>
  <c r="Z81" i="1"/>
  <c r="K81" i="1"/>
  <c r="L81" i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/>
  <c r="AE82" i="1" s="1"/>
  <c r="I82" i="1"/>
  <c r="J82" i="1"/>
  <c r="Z82" i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/>
  <c r="I83" i="1"/>
  <c r="J83" i="1"/>
  <c r="Z83" i="1"/>
  <c r="K83" i="1"/>
  <c r="L83" i="1"/>
  <c r="V83" i="1" s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 s="1"/>
  <c r="AE84" i="1" s="1"/>
  <c r="I84" i="1"/>
  <c r="J84" i="1"/>
  <c r="Z84" i="1"/>
  <c r="K84" i="1"/>
  <c r="L84" i="1"/>
  <c r="V84" i="1"/>
  <c r="M84" i="1"/>
  <c r="N84" i="1"/>
  <c r="O84" i="1"/>
  <c r="P84" i="1"/>
  <c r="A85" i="1"/>
  <c r="B85" i="1"/>
  <c r="C85" i="1"/>
  <c r="D85" i="1"/>
  <c r="X85" i="1" s="1"/>
  <c r="E85" i="1"/>
  <c r="F85" i="1"/>
  <c r="G85" i="1"/>
  <c r="H85" i="1"/>
  <c r="Y85" i="1"/>
  <c r="AE85" i="1" s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/>
  <c r="E86" i="1"/>
  <c r="F86" i="1"/>
  <c r="G86" i="1"/>
  <c r="H86" i="1"/>
  <c r="Y86" i="1" s="1"/>
  <c r="AE86" i="1" s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 s="1"/>
  <c r="AE87" i="1" s="1"/>
  <c r="I87" i="1"/>
  <c r="J87" i="1"/>
  <c r="Z87" i="1" s="1"/>
  <c r="K87" i="1"/>
  <c r="L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 s="1"/>
  <c r="AE88" i="1" s="1"/>
  <c r="I88" i="1"/>
  <c r="J88" i="1"/>
  <c r="Z88" i="1"/>
  <c r="K88" i="1"/>
  <c r="L88" i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/>
  <c r="AE89" i="1"/>
  <c r="I89" i="1"/>
  <c r="J89" i="1"/>
  <c r="Z89" i="1"/>
  <c r="K89" i="1"/>
  <c r="L89" i="1"/>
  <c r="M89" i="1"/>
  <c r="N89" i="1"/>
  <c r="O89" i="1"/>
  <c r="P89" i="1"/>
  <c r="A90" i="1"/>
  <c r="B90" i="1"/>
  <c r="C90" i="1"/>
  <c r="D90" i="1"/>
  <c r="X90" i="1" s="1"/>
  <c r="E90" i="1"/>
  <c r="F90" i="1"/>
  <c r="G90" i="1"/>
  <c r="H90" i="1"/>
  <c r="Y90" i="1" s="1"/>
  <c r="AE90" i="1" s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 s="1"/>
  <c r="I91" i="1"/>
  <c r="J91" i="1"/>
  <c r="Z91" i="1"/>
  <c r="K91" i="1"/>
  <c r="L91" i="1"/>
  <c r="V91" i="1"/>
  <c r="M91" i="1"/>
  <c r="N91" i="1"/>
  <c r="O91" i="1"/>
  <c r="P91" i="1"/>
  <c r="A92" i="1"/>
  <c r="B92" i="1"/>
  <c r="C92" i="1"/>
  <c r="D92" i="1"/>
  <c r="X92" i="1"/>
  <c r="E92" i="1"/>
  <c r="F92" i="1"/>
  <c r="G92" i="1"/>
  <c r="H92" i="1"/>
  <c r="Y92" i="1"/>
  <c r="I92" i="1"/>
  <c r="J92" i="1"/>
  <c r="Z92" i="1"/>
  <c r="K92" i="1"/>
  <c r="L92" i="1"/>
  <c r="V92" i="1" s="1"/>
  <c r="M92" i="1"/>
  <c r="N92" i="1"/>
  <c r="O92" i="1"/>
  <c r="P92" i="1"/>
  <c r="A93" i="1"/>
  <c r="B93" i="1"/>
  <c r="C93" i="1"/>
  <c r="D93" i="1" s="1"/>
  <c r="X93" i="1" s="1"/>
  <c r="E93" i="1"/>
  <c r="F93" i="1"/>
  <c r="G93" i="1"/>
  <c r="H93" i="1"/>
  <c r="Y93" i="1" s="1"/>
  <c r="AE93" i="1" s="1"/>
  <c r="I93" i="1"/>
  <c r="J93" i="1"/>
  <c r="Z93" i="1"/>
  <c r="K93" i="1"/>
  <c r="L93" i="1"/>
  <c r="V93" i="1"/>
  <c r="M93" i="1"/>
  <c r="N93" i="1"/>
  <c r="O93" i="1"/>
  <c r="P93" i="1"/>
  <c r="A94" i="1"/>
  <c r="B94" i="1"/>
  <c r="C94" i="1"/>
  <c r="D94" i="1"/>
  <c r="X94" i="1" s="1"/>
  <c r="E94" i="1"/>
  <c r="F94" i="1"/>
  <c r="G94" i="1"/>
  <c r="H94" i="1"/>
  <c r="Y94" i="1"/>
  <c r="AE94" i="1" s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/>
  <c r="E95" i="1"/>
  <c r="F95" i="1"/>
  <c r="G95" i="1"/>
  <c r="H95" i="1"/>
  <c r="Y95" i="1" s="1"/>
  <c r="AE95" i="1" s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/>
  <c r="AE96" i="1"/>
  <c r="I96" i="1"/>
  <c r="J96" i="1"/>
  <c r="Z96" i="1" s="1"/>
  <c r="K96" i="1"/>
  <c r="L96" i="1"/>
  <c r="V96" i="1"/>
  <c r="M96" i="1"/>
  <c r="N96" i="1"/>
  <c r="O96" i="1"/>
  <c r="P96" i="1"/>
  <c r="A97" i="1"/>
  <c r="B97" i="1"/>
  <c r="C97" i="1"/>
  <c r="D97" i="1"/>
  <c r="X97" i="1" s="1"/>
  <c r="E97" i="1"/>
  <c r="F97" i="1"/>
  <c r="G97" i="1"/>
  <c r="H97" i="1"/>
  <c r="Y97" i="1" s="1"/>
  <c r="AE97" i="1" s="1"/>
  <c r="I97" i="1"/>
  <c r="J97" i="1"/>
  <c r="Z97" i="1" s="1"/>
  <c r="K97" i="1"/>
  <c r="L97" i="1"/>
  <c r="V97" i="1" s="1"/>
  <c r="M97" i="1"/>
  <c r="N97" i="1"/>
  <c r="O97" i="1"/>
  <c r="P97" i="1"/>
  <c r="A98" i="1"/>
  <c r="B98" i="1"/>
  <c r="C98" i="1"/>
  <c r="D98" i="1" s="1"/>
  <c r="X98" i="1" s="1"/>
  <c r="E98" i="1"/>
  <c r="F98" i="1"/>
  <c r="G98" i="1"/>
  <c r="H98" i="1"/>
  <c r="Y98" i="1" s="1"/>
  <c r="AE98" i="1" s="1"/>
  <c r="I98" i="1"/>
  <c r="J98" i="1"/>
  <c r="Z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 s="1"/>
  <c r="AE99" i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 s="1"/>
  <c r="AE100" i="1" s="1"/>
  <c r="I100" i="1"/>
  <c r="J100" i="1"/>
  <c r="Z100" i="1" s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/>
  <c r="AE101" i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/>
  <c r="E102" i="1"/>
  <c r="F102" i="1"/>
  <c r="G102" i="1"/>
  <c r="H102" i="1"/>
  <c r="Y102" i="1"/>
  <c r="AE102" i="1"/>
  <c r="I102" i="1"/>
  <c r="J102" i="1"/>
  <c r="Z102" i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/>
  <c r="AE103" i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/>
  <c r="AE104" i="1"/>
  <c r="I104" i="1"/>
  <c r="J104" i="1"/>
  <c r="Z104" i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/>
  <c r="AE105" i="1" s="1"/>
  <c r="I105" i="1"/>
  <c r="J105" i="1"/>
  <c r="Z105" i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 s="1"/>
  <c r="AE107" i="1" s="1"/>
  <c r="I107" i="1"/>
  <c r="J107" i="1"/>
  <c r="Z107" i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F108" i="1"/>
  <c r="G108" i="1"/>
  <c r="H108" i="1"/>
  <c r="Y108" i="1"/>
  <c r="AE108" i="1"/>
  <c r="I108" i="1"/>
  <c r="J108" i="1"/>
  <c r="Z108" i="1" s="1"/>
  <c r="K108" i="1"/>
  <c r="L108" i="1"/>
  <c r="V108" i="1"/>
  <c r="M108" i="1"/>
  <c r="N108" i="1"/>
  <c r="O108" i="1"/>
  <c r="P108" i="1"/>
  <c r="A109" i="1"/>
  <c r="B109" i="1"/>
  <c r="C109" i="1"/>
  <c r="D109" i="1"/>
  <c r="X109" i="1"/>
  <c r="E109" i="1"/>
  <c r="F109" i="1"/>
  <c r="G109" i="1"/>
  <c r="H109" i="1"/>
  <c r="Y109" i="1"/>
  <c r="AE109" i="1" s="1"/>
  <c r="I109" i="1"/>
  <c r="J109" i="1"/>
  <c r="Z109" i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 s="1"/>
  <c r="AE110" i="1" s="1"/>
  <c r="I110" i="1"/>
  <c r="J110" i="1"/>
  <c r="Z110" i="1" s="1"/>
  <c r="K110" i="1"/>
  <c r="L110" i="1"/>
  <c r="V110" i="1"/>
  <c r="M110" i="1"/>
  <c r="N110" i="1"/>
  <c r="O110" i="1"/>
  <c r="P110" i="1"/>
  <c r="A111" i="1"/>
  <c r="B111" i="1"/>
  <c r="C111" i="1"/>
  <c r="D111" i="1"/>
  <c r="X111" i="1" s="1"/>
  <c r="E111" i="1"/>
  <c r="F111" i="1"/>
  <c r="G111" i="1"/>
  <c r="H111" i="1"/>
  <c r="Y111" i="1"/>
  <c r="AE111" i="1"/>
  <c r="I111" i="1"/>
  <c r="J111" i="1"/>
  <c r="Z111" i="1" s="1"/>
  <c r="K111" i="1"/>
  <c r="L111" i="1"/>
  <c r="V111" i="1" s="1"/>
  <c r="M111" i="1"/>
  <c r="N111" i="1"/>
  <c r="O111" i="1"/>
  <c r="P111" i="1"/>
  <c r="A112" i="1"/>
  <c r="B112" i="1"/>
  <c r="C112" i="1"/>
  <c r="D112" i="1" s="1"/>
  <c r="X112" i="1" s="1"/>
  <c r="E112" i="1"/>
  <c r="F112" i="1"/>
  <c r="G112" i="1"/>
  <c r="H112" i="1"/>
  <c r="Y112" i="1" s="1"/>
  <c r="AE112" i="1" s="1"/>
  <c r="I112" i="1"/>
  <c r="J112" i="1"/>
  <c r="Z112" i="1"/>
  <c r="K112" i="1"/>
  <c r="L112" i="1"/>
  <c r="V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 s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 s="1"/>
  <c r="I114" i="1"/>
  <c r="J114" i="1"/>
  <c r="Z114" i="1"/>
  <c r="K114" i="1"/>
  <c r="L114" i="1"/>
  <c r="V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 s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/>
  <c r="E116" i="1"/>
  <c r="F116" i="1"/>
  <c r="G116" i="1"/>
  <c r="H116" i="1"/>
  <c r="Y116" i="1" s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/>
  <c r="AE117" i="1"/>
  <c r="I117" i="1"/>
  <c r="J117" i="1"/>
  <c r="Z117" i="1" s="1"/>
  <c r="K117" i="1"/>
  <c r="L117" i="1"/>
  <c r="V117" i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 s="1"/>
  <c r="AE118" i="1" s="1"/>
  <c r="I118" i="1"/>
  <c r="J118" i="1"/>
  <c r="Z118" i="1" s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/>
  <c r="AE119" i="1" s="1"/>
  <c r="I119" i="1"/>
  <c r="J119" i="1"/>
  <c r="Z119" i="1"/>
  <c r="K119" i="1"/>
  <c r="L119" i="1"/>
  <c r="V119" i="1"/>
  <c r="M119" i="1"/>
  <c r="N119" i="1"/>
  <c r="O119" i="1"/>
  <c r="P119" i="1"/>
  <c r="A120" i="1"/>
  <c r="B120" i="1"/>
  <c r="C120" i="1"/>
  <c r="D120" i="1"/>
  <c r="X120" i="1"/>
  <c r="E120" i="1"/>
  <c r="F120" i="1"/>
  <c r="G120" i="1"/>
  <c r="H120" i="1"/>
  <c r="Y120" i="1" s="1"/>
  <c r="AE120" i="1" s="1"/>
  <c r="I120" i="1"/>
  <c r="J120" i="1"/>
  <c r="Z120" i="1"/>
  <c r="K120" i="1"/>
  <c r="L120" i="1"/>
  <c r="M120" i="1"/>
  <c r="N120" i="1"/>
  <c r="O120" i="1"/>
  <c r="P120" i="1"/>
  <c r="A121" i="1"/>
  <c r="B121" i="1"/>
  <c r="C121" i="1"/>
  <c r="D121" i="1"/>
  <c r="X121" i="1" s="1"/>
  <c r="E121" i="1"/>
  <c r="F121" i="1"/>
  <c r="G121" i="1"/>
  <c r="H121" i="1"/>
  <c r="Y121" i="1"/>
  <c r="AE121" i="1" s="1"/>
  <c r="I121" i="1"/>
  <c r="J121" i="1"/>
  <c r="Z121" i="1" s="1"/>
  <c r="K121" i="1"/>
  <c r="L121" i="1"/>
  <c r="V121" i="1"/>
  <c r="M121" i="1"/>
  <c r="N121" i="1"/>
  <c r="O121" i="1"/>
  <c r="P121" i="1"/>
  <c r="A122" i="1"/>
  <c r="B122" i="1"/>
  <c r="C122" i="1"/>
  <c r="D122" i="1"/>
  <c r="X122" i="1" s="1"/>
  <c r="E122" i="1"/>
  <c r="F122" i="1"/>
  <c r="G122" i="1"/>
  <c r="H122" i="1"/>
  <c r="Y122" i="1"/>
  <c r="AE122" i="1" s="1"/>
  <c r="I122" i="1"/>
  <c r="J122" i="1"/>
  <c r="Z122" i="1" s="1"/>
  <c r="K122" i="1"/>
  <c r="L122" i="1"/>
  <c r="M122" i="1"/>
  <c r="N122" i="1"/>
  <c r="O122" i="1"/>
  <c r="P122" i="1"/>
  <c r="A123" i="1"/>
  <c r="B123" i="1"/>
  <c r="C123" i="1"/>
  <c r="D123" i="1"/>
  <c r="X123" i="1" s="1"/>
  <c r="E123" i="1"/>
  <c r="F123" i="1"/>
  <c r="G123" i="1"/>
  <c r="H123" i="1"/>
  <c r="Y123" i="1" s="1"/>
  <c r="AE123" i="1" s="1"/>
  <c r="I123" i="1"/>
  <c r="J123" i="1"/>
  <c r="Z123" i="1"/>
  <c r="K123" i="1"/>
  <c r="L123" i="1"/>
  <c r="V123" i="1"/>
  <c r="M123" i="1"/>
  <c r="N123" i="1"/>
  <c r="O123" i="1"/>
  <c r="P123" i="1"/>
  <c r="A124" i="1"/>
  <c r="B124" i="1"/>
  <c r="C124" i="1"/>
  <c r="D124" i="1"/>
  <c r="X124" i="1" s="1"/>
  <c r="E124" i="1"/>
  <c r="F124" i="1"/>
  <c r="G124" i="1"/>
  <c r="H124" i="1"/>
  <c r="Y124" i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/>
  <c r="X125" i="1"/>
  <c r="E125" i="1"/>
  <c r="F125" i="1"/>
  <c r="G125" i="1"/>
  <c r="H125" i="1"/>
  <c r="Y125" i="1" s="1"/>
  <c r="AE125" i="1" s="1"/>
  <c r="I125" i="1"/>
  <c r="J125" i="1"/>
  <c r="Z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 s="1"/>
  <c r="I126" i="1"/>
  <c r="J126" i="1"/>
  <c r="Z126" i="1" s="1"/>
  <c r="K126" i="1"/>
  <c r="L126" i="1"/>
  <c r="M126" i="1"/>
  <c r="N126" i="1"/>
  <c r="O126" i="1"/>
  <c r="P126" i="1"/>
  <c r="A127" i="1"/>
  <c r="B127" i="1"/>
  <c r="C127" i="1"/>
  <c r="D127" i="1" s="1"/>
  <c r="X127" i="1"/>
  <c r="E127" i="1"/>
  <c r="F127" i="1"/>
  <c r="G127" i="1"/>
  <c r="H127" i="1"/>
  <c r="Y127" i="1" s="1"/>
  <c r="AE127" i="1" s="1"/>
  <c r="I127" i="1"/>
  <c r="J127" i="1"/>
  <c r="Z127" i="1" s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 s="1"/>
  <c r="AE128" i="1" s="1"/>
  <c r="I128" i="1"/>
  <c r="J128" i="1"/>
  <c r="Z128" i="1"/>
  <c r="K128" i="1"/>
  <c r="L128" i="1"/>
  <c r="M128" i="1"/>
  <c r="N128" i="1"/>
  <c r="O128" i="1"/>
  <c r="P128" i="1"/>
  <c r="A129" i="1"/>
  <c r="B129" i="1"/>
  <c r="C129" i="1"/>
  <c r="D129" i="1"/>
  <c r="X129" i="1" s="1"/>
  <c r="E129" i="1"/>
  <c r="F129" i="1"/>
  <c r="G129" i="1"/>
  <c r="H129" i="1"/>
  <c r="Y129" i="1"/>
  <c r="AE129" i="1" s="1"/>
  <c r="I129" i="1"/>
  <c r="J129" i="1"/>
  <c r="Z129" i="1" s="1"/>
  <c r="K129" i="1"/>
  <c r="L129" i="1"/>
  <c r="V129" i="1"/>
  <c r="M129" i="1"/>
  <c r="N129" i="1"/>
  <c r="O129" i="1"/>
  <c r="P129" i="1"/>
  <c r="A130" i="1"/>
  <c r="B130" i="1"/>
  <c r="C130" i="1"/>
  <c r="D130" i="1"/>
  <c r="X130" i="1"/>
  <c r="E130" i="1"/>
  <c r="F130" i="1"/>
  <c r="G130" i="1"/>
  <c r="H130" i="1"/>
  <c r="Y130" i="1" s="1"/>
  <c r="AE130" i="1" s="1"/>
  <c r="I130" i="1"/>
  <c r="J130" i="1"/>
  <c r="Z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/>
  <c r="AE131" i="1"/>
  <c r="I131" i="1"/>
  <c r="J131" i="1"/>
  <c r="Z131" i="1" s="1"/>
  <c r="K131" i="1"/>
  <c r="L131" i="1"/>
  <c r="M131" i="1"/>
  <c r="N131" i="1"/>
  <c r="O131" i="1"/>
  <c r="P131" i="1"/>
  <c r="A132" i="1"/>
  <c r="B132" i="1"/>
  <c r="C132" i="1"/>
  <c r="D132" i="1"/>
  <c r="X132" i="1" s="1"/>
  <c r="E132" i="1"/>
  <c r="F132" i="1"/>
  <c r="G132" i="1"/>
  <c r="H132" i="1"/>
  <c r="Y132" i="1" s="1"/>
  <c r="AE132" i="1" s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/>
  <c r="AE133" i="1" s="1"/>
  <c r="I133" i="1"/>
  <c r="J133" i="1"/>
  <c r="Z133" i="1" s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 s="1"/>
  <c r="AE134" i="1" s="1"/>
  <c r="I134" i="1"/>
  <c r="J134" i="1"/>
  <c r="Z134" i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/>
  <c r="AE135" i="1"/>
  <c r="I135" i="1"/>
  <c r="J135" i="1"/>
  <c r="Z135" i="1" s="1"/>
  <c r="K135" i="1"/>
  <c r="L135" i="1"/>
  <c r="V135" i="1"/>
  <c r="M135" i="1"/>
  <c r="N135" i="1"/>
  <c r="O135" i="1"/>
  <c r="P135" i="1"/>
  <c r="A136" i="1"/>
  <c r="B136" i="1"/>
  <c r="C136" i="1"/>
  <c r="D136" i="1"/>
  <c r="X136" i="1"/>
  <c r="E136" i="1"/>
  <c r="F136" i="1"/>
  <c r="G136" i="1"/>
  <c r="H136" i="1"/>
  <c r="Y136" i="1" s="1"/>
  <c r="AE136" i="1" s="1"/>
  <c r="I136" i="1"/>
  <c r="J136" i="1"/>
  <c r="Z136" i="1" s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 s="1"/>
  <c r="AE137" i="1" s="1"/>
  <c r="I137" i="1"/>
  <c r="J137" i="1"/>
  <c r="Z137" i="1" s="1"/>
  <c r="K137" i="1"/>
  <c r="L137" i="1"/>
  <c r="V137" i="1"/>
  <c r="M137" i="1"/>
  <c r="N137" i="1"/>
  <c r="O137" i="1"/>
  <c r="P137" i="1"/>
  <c r="A138" i="1"/>
  <c r="B138" i="1"/>
  <c r="C138" i="1"/>
  <c r="D138" i="1"/>
  <c r="X138" i="1"/>
  <c r="E138" i="1"/>
  <c r="F138" i="1"/>
  <c r="G138" i="1"/>
  <c r="H138" i="1"/>
  <c r="Y138" i="1"/>
  <c r="AE138" i="1"/>
  <c r="I138" i="1"/>
  <c r="J138" i="1"/>
  <c r="Z138" i="1" s="1"/>
  <c r="AA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 s="1"/>
  <c r="AE139" i="1" s="1"/>
  <c r="I139" i="1"/>
  <c r="J139" i="1"/>
  <c r="Z139" i="1"/>
  <c r="AA139" i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 s="1"/>
  <c r="AE140" i="1" s="1"/>
  <c r="I140" i="1"/>
  <c r="J140" i="1"/>
  <c r="Z140" i="1"/>
  <c r="K140" i="1"/>
  <c r="L140" i="1"/>
  <c r="V140" i="1"/>
  <c r="M140" i="1"/>
  <c r="N140" i="1"/>
  <c r="O140" i="1"/>
  <c r="P140" i="1"/>
  <c r="A141" i="1"/>
  <c r="B141" i="1"/>
  <c r="C141" i="1"/>
  <c r="D141" i="1"/>
  <c r="X141" i="1" s="1"/>
  <c r="E141" i="1"/>
  <c r="F141" i="1"/>
  <c r="G141" i="1"/>
  <c r="H141" i="1"/>
  <c r="Y141" i="1"/>
  <c r="AE141" i="1"/>
  <c r="I141" i="1"/>
  <c r="J141" i="1"/>
  <c r="Z141" i="1" s="1"/>
  <c r="K141" i="1"/>
  <c r="L141" i="1"/>
  <c r="V141" i="1"/>
  <c r="M141" i="1"/>
  <c r="N141" i="1"/>
  <c r="O141" i="1"/>
  <c r="P141" i="1"/>
  <c r="A142" i="1"/>
  <c r="B142" i="1"/>
  <c r="C142" i="1"/>
  <c r="D142" i="1"/>
  <c r="X142" i="1"/>
  <c r="E142" i="1"/>
  <c r="F142" i="1"/>
  <c r="G142" i="1"/>
  <c r="H142" i="1"/>
  <c r="Y142" i="1" s="1"/>
  <c r="AE142" i="1" s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F143" i="1"/>
  <c r="R143" i="1"/>
  <c r="S143" i="1"/>
  <c r="G143" i="1"/>
  <c r="H143" i="1"/>
  <c r="Y143" i="1" s="1"/>
  <c r="AE143" i="1" s="1"/>
  <c r="I143" i="1"/>
  <c r="J143" i="1"/>
  <c r="Z143" i="1"/>
  <c r="AA143" i="1"/>
  <c r="K143" i="1"/>
  <c r="L143" i="1"/>
  <c r="M143" i="1"/>
  <c r="N143" i="1"/>
  <c r="O143" i="1"/>
  <c r="P143" i="1"/>
  <c r="A144" i="1"/>
  <c r="B144" i="1"/>
  <c r="C144" i="1"/>
  <c r="D144" i="1"/>
  <c r="X144" i="1"/>
  <c r="E144" i="1"/>
  <c r="F144" i="1"/>
  <c r="G144" i="1"/>
  <c r="H144" i="1"/>
  <c r="Y144" i="1"/>
  <c r="I144" i="1"/>
  <c r="J144" i="1"/>
  <c r="Z144" i="1"/>
  <c r="K144" i="1"/>
  <c r="L144" i="1"/>
  <c r="T144" i="1" s="1"/>
  <c r="U144" i="1" s="1"/>
  <c r="M144" i="1"/>
  <c r="N144" i="1"/>
  <c r="O144" i="1"/>
  <c r="P144" i="1"/>
  <c r="A145" i="1"/>
  <c r="B145" i="1"/>
  <c r="C145" i="1"/>
  <c r="D145" i="1"/>
  <c r="X145" i="1"/>
  <c r="E145" i="1"/>
  <c r="F145" i="1"/>
  <c r="R145" i="1" s="1"/>
  <c r="S145" i="1" s="1"/>
  <c r="G145" i="1"/>
  <c r="H145" i="1"/>
  <c r="Y145" i="1"/>
  <c r="AE145" i="1"/>
  <c r="I145" i="1"/>
  <c r="J145" i="1"/>
  <c r="Z145" i="1"/>
  <c r="K145" i="1"/>
  <c r="L145" i="1"/>
  <c r="M145" i="1"/>
  <c r="N145" i="1"/>
  <c r="O145" i="1"/>
  <c r="P145" i="1"/>
  <c r="A146" i="1"/>
  <c r="B146" i="1"/>
  <c r="C146" i="1"/>
  <c r="D146" i="1" s="1"/>
  <c r="X146" i="1" s="1"/>
  <c r="E146" i="1"/>
  <c r="F146" i="1"/>
  <c r="R146" i="1"/>
  <c r="S146" i="1" s="1"/>
  <c r="G146" i="1"/>
  <c r="H146" i="1"/>
  <c r="Y146" i="1" s="1"/>
  <c r="AE146" i="1" s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/>
  <c r="X147" i="1" s="1"/>
  <c r="E147" i="1"/>
  <c r="F147" i="1"/>
  <c r="R147" i="1"/>
  <c r="S147" i="1"/>
  <c r="G147" i="1"/>
  <c r="H147" i="1"/>
  <c r="Y147" i="1"/>
  <c r="AE147" i="1" s="1"/>
  <c r="I147" i="1"/>
  <c r="J147" i="1"/>
  <c r="Z147" i="1"/>
  <c r="AA147" i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/>
  <c r="AE148" i="1"/>
  <c r="I148" i="1"/>
  <c r="J148" i="1"/>
  <c r="Z148" i="1" s="1"/>
  <c r="K148" i="1"/>
  <c r="L148" i="1"/>
  <c r="M148" i="1"/>
  <c r="N148" i="1"/>
  <c r="O148" i="1"/>
  <c r="P148" i="1"/>
  <c r="A149" i="1"/>
  <c r="B149" i="1"/>
  <c r="C149" i="1"/>
  <c r="D149" i="1"/>
  <c r="X149" i="1"/>
  <c r="E149" i="1"/>
  <c r="F149" i="1"/>
  <c r="G149" i="1"/>
  <c r="H149" i="1"/>
  <c r="Y149" i="1" s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/>
  <c r="X150" i="1" s="1"/>
  <c r="E150" i="1"/>
  <c r="F150" i="1"/>
  <c r="R150" i="1" s="1"/>
  <c r="S150" i="1" s="1"/>
  <c r="G150" i="1"/>
  <c r="H150" i="1"/>
  <c r="Y150" i="1" s="1"/>
  <c r="AE150" i="1" s="1"/>
  <c r="I150" i="1"/>
  <c r="J150" i="1"/>
  <c r="Z150" i="1"/>
  <c r="K150" i="1"/>
  <c r="L150" i="1"/>
  <c r="T150" i="1" s="1"/>
  <c r="V150" i="1"/>
  <c r="M150" i="1"/>
  <c r="N150" i="1"/>
  <c r="O150" i="1"/>
  <c r="P150" i="1"/>
  <c r="A151" i="1"/>
  <c r="B151" i="1"/>
  <c r="C151" i="1"/>
  <c r="D151" i="1"/>
  <c r="X151" i="1" s="1"/>
  <c r="E151" i="1"/>
  <c r="F151" i="1"/>
  <c r="G151" i="1"/>
  <c r="H151" i="1"/>
  <c r="Y151" i="1"/>
  <c r="AE151" i="1"/>
  <c r="I151" i="1"/>
  <c r="J151" i="1"/>
  <c r="Z151" i="1" s="1"/>
  <c r="AA151" i="1" s="1"/>
  <c r="K151" i="1"/>
  <c r="L151" i="1"/>
  <c r="V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/>
  <c r="AE152" i="1"/>
  <c r="I152" i="1"/>
  <c r="J152" i="1"/>
  <c r="Z152" i="1"/>
  <c r="K152" i="1"/>
  <c r="T152" i="1" s="1"/>
  <c r="L152" i="1"/>
  <c r="V152" i="1"/>
  <c r="M152" i="1"/>
  <c r="N152" i="1"/>
  <c r="O152" i="1"/>
  <c r="P152" i="1"/>
  <c r="A153" i="1"/>
  <c r="B153" i="1"/>
  <c r="C153" i="1"/>
  <c r="D153" i="1"/>
  <c r="X153" i="1"/>
  <c r="E153" i="1"/>
  <c r="F153" i="1"/>
  <c r="R153" i="1" s="1"/>
  <c r="S153" i="1" s="1"/>
  <c r="G153" i="1"/>
  <c r="H153" i="1"/>
  <c r="Y153" i="1"/>
  <c r="AE153" i="1"/>
  <c r="I153" i="1"/>
  <c r="J153" i="1"/>
  <c r="Z153" i="1" s="1"/>
  <c r="K153" i="1"/>
  <c r="T153" i="1" s="1"/>
  <c r="L153" i="1"/>
  <c r="V153" i="1"/>
  <c r="M153" i="1"/>
  <c r="N153" i="1"/>
  <c r="O153" i="1"/>
  <c r="P153" i="1"/>
  <c r="A154" i="1"/>
  <c r="B154" i="1"/>
  <c r="C154" i="1"/>
  <c r="D154" i="1"/>
  <c r="X154" i="1"/>
  <c r="E154" i="1"/>
  <c r="R154" i="1" s="1"/>
  <c r="S154" i="1" s="1"/>
  <c r="F154" i="1"/>
  <c r="G154" i="1"/>
  <c r="H154" i="1"/>
  <c r="Y154" i="1"/>
  <c r="AE154" i="1"/>
  <c r="I154" i="1"/>
  <c r="J154" i="1"/>
  <c r="Z154" i="1"/>
  <c r="K154" i="1"/>
  <c r="T154" i="1" s="1"/>
  <c r="U154" i="1" s="1"/>
  <c r="L154" i="1"/>
  <c r="V154" i="1"/>
  <c r="M154" i="1"/>
  <c r="N154" i="1"/>
  <c r="O154" i="1"/>
  <c r="P154" i="1"/>
  <c r="A155" i="1"/>
  <c r="B155" i="1"/>
  <c r="C155" i="1"/>
  <c r="D155" i="1"/>
  <c r="X155" i="1"/>
  <c r="E155" i="1"/>
  <c r="F155" i="1"/>
  <c r="G155" i="1"/>
  <c r="H155" i="1"/>
  <c r="Y155" i="1" s="1"/>
  <c r="AE155" i="1" s="1"/>
  <c r="I155" i="1"/>
  <c r="J155" i="1"/>
  <c r="Z155" i="1"/>
  <c r="AA155" i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/>
  <c r="AE156" i="1"/>
  <c r="I156" i="1"/>
  <c r="J156" i="1"/>
  <c r="Z156" i="1"/>
  <c r="K156" i="1"/>
  <c r="L156" i="1"/>
  <c r="M156" i="1"/>
  <c r="N156" i="1"/>
  <c r="O156" i="1"/>
  <c r="P156" i="1"/>
  <c r="A157" i="1"/>
  <c r="B157" i="1"/>
  <c r="C157" i="1"/>
  <c r="D157" i="1"/>
  <c r="X157" i="1" s="1"/>
  <c r="E157" i="1"/>
  <c r="R157" i="1"/>
  <c r="S157" i="1" s="1"/>
  <c r="F157" i="1"/>
  <c r="G157" i="1"/>
  <c r="H157" i="1"/>
  <c r="Y157" i="1"/>
  <c r="AE157" i="1"/>
  <c r="I157" i="1"/>
  <c r="J157" i="1"/>
  <c r="Z157" i="1" s="1"/>
  <c r="K157" i="1"/>
  <c r="L157" i="1"/>
  <c r="T157" i="1" s="1"/>
  <c r="U157" i="1"/>
  <c r="M157" i="1"/>
  <c r="N157" i="1"/>
  <c r="O157" i="1"/>
  <c r="P157" i="1"/>
  <c r="A158" i="1"/>
  <c r="B158" i="1"/>
  <c r="C158" i="1"/>
  <c r="D158" i="1"/>
  <c r="X158" i="1" s="1"/>
  <c r="E158" i="1"/>
  <c r="F158" i="1"/>
  <c r="R158" i="1" s="1"/>
  <c r="S158" i="1" s="1"/>
  <c r="G158" i="1"/>
  <c r="H158" i="1"/>
  <c r="Y158" i="1"/>
  <c r="AE158" i="1" s="1"/>
  <c r="I158" i="1"/>
  <c r="J158" i="1"/>
  <c r="Z158" i="1" s="1"/>
  <c r="K158" i="1"/>
  <c r="L158" i="1"/>
  <c r="T158" i="1" s="1"/>
  <c r="U158" i="1" s="1"/>
  <c r="M158" i="1"/>
  <c r="N158" i="1"/>
  <c r="O158" i="1"/>
  <c r="P158" i="1"/>
  <c r="A159" i="1"/>
  <c r="B159" i="1"/>
  <c r="C159" i="1"/>
  <c r="D159" i="1"/>
  <c r="X159" i="1"/>
  <c r="E159" i="1"/>
  <c r="F159" i="1"/>
  <c r="G159" i="1"/>
  <c r="H159" i="1"/>
  <c r="Y159" i="1"/>
  <c r="AE159" i="1" s="1"/>
  <c r="I159" i="1"/>
  <c r="J159" i="1"/>
  <c r="Z159" i="1"/>
  <c r="AA159" i="1"/>
  <c r="K159" i="1"/>
  <c r="L159" i="1"/>
  <c r="V159" i="1"/>
  <c r="M159" i="1"/>
  <c r="N159" i="1"/>
  <c r="O159" i="1"/>
  <c r="P159" i="1"/>
  <c r="A160" i="1"/>
  <c r="B160" i="1"/>
  <c r="C160" i="1"/>
  <c r="D160" i="1"/>
  <c r="X160" i="1"/>
  <c r="E160" i="1"/>
  <c r="F160" i="1"/>
  <c r="G160" i="1"/>
  <c r="H160" i="1"/>
  <c r="Y160" i="1" s="1"/>
  <c r="AE160" i="1" s="1"/>
  <c r="I160" i="1"/>
  <c r="J160" i="1"/>
  <c r="Z160" i="1"/>
  <c r="AA160" i="1" s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R161" i="1"/>
  <c r="G161" i="1"/>
  <c r="H161" i="1"/>
  <c r="Y161" i="1" s="1"/>
  <c r="AE161" i="1" s="1"/>
  <c r="I161" i="1"/>
  <c r="J161" i="1"/>
  <c r="Z161" i="1"/>
  <c r="K161" i="1"/>
  <c r="L161" i="1"/>
  <c r="M161" i="1"/>
  <c r="N161" i="1"/>
  <c r="O161" i="1"/>
  <c r="P161" i="1"/>
  <c r="A162" i="1"/>
  <c r="B162" i="1"/>
  <c r="C162" i="1"/>
  <c r="D162" i="1"/>
  <c r="X162" i="1"/>
  <c r="E162" i="1"/>
  <c r="F162" i="1"/>
  <c r="G162" i="1"/>
  <c r="H162" i="1"/>
  <c r="Y162" i="1"/>
  <c r="AE162" i="1" s="1"/>
  <c r="I162" i="1"/>
  <c r="J162" i="1"/>
  <c r="Z162" i="1"/>
  <c r="AA162" i="1" s="1"/>
  <c r="K162" i="1"/>
  <c r="L162" i="1"/>
  <c r="M162" i="1"/>
  <c r="N162" i="1"/>
  <c r="O162" i="1"/>
  <c r="P162" i="1"/>
  <c r="A163" i="1"/>
  <c r="B163" i="1"/>
  <c r="C163" i="1"/>
  <c r="D163" i="1" s="1"/>
  <c r="X163" i="1" s="1"/>
  <c r="E163" i="1"/>
  <c r="F163" i="1"/>
  <c r="R163" i="1" s="1"/>
  <c r="S163" i="1" s="1"/>
  <c r="G163" i="1"/>
  <c r="H163" i="1"/>
  <c r="Y163" i="1" s="1"/>
  <c r="AE163" i="1" s="1"/>
  <c r="I163" i="1"/>
  <c r="J163" i="1"/>
  <c r="Z163" i="1" s="1"/>
  <c r="AA163" i="1" s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 s="1"/>
  <c r="E164" i="1"/>
  <c r="R164" i="1"/>
  <c r="S164" i="1"/>
  <c r="F164" i="1"/>
  <c r="G164" i="1"/>
  <c r="H164" i="1"/>
  <c r="Y164" i="1" s="1"/>
  <c r="I164" i="1"/>
  <c r="J164" i="1"/>
  <c r="Z164" i="1"/>
  <c r="AA164" i="1" s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 s="1"/>
  <c r="E165" i="1"/>
  <c r="F165" i="1"/>
  <c r="R165" i="1"/>
  <c r="S165" i="1"/>
  <c r="G165" i="1"/>
  <c r="H165" i="1"/>
  <c r="Y165" i="1" s="1"/>
  <c r="AE165" i="1" s="1"/>
  <c r="I165" i="1"/>
  <c r="J165" i="1"/>
  <c r="Z165" i="1"/>
  <c r="AA165" i="1"/>
  <c r="K165" i="1"/>
  <c r="L165" i="1"/>
  <c r="V165" i="1" s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/>
  <c r="AE166" i="1" s="1"/>
  <c r="I166" i="1"/>
  <c r="J166" i="1"/>
  <c r="Z166" i="1"/>
  <c r="AA166" i="1" s="1"/>
  <c r="K166" i="1"/>
  <c r="L166" i="1"/>
  <c r="T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R167" i="1" s="1"/>
  <c r="S167" i="1" s="1"/>
  <c r="G167" i="1"/>
  <c r="H167" i="1"/>
  <c r="Y167" i="1"/>
  <c r="AE167" i="1" s="1"/>
  <c r="I167" i="1"/>
  <c r="J167" i="1"/>
  <c r="Z167" i="1" s="1"/>
  <c r="AA167" i="1" s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/>
  <c r="AE168" i="1" s="1"/>
  <c r="I168" i="1"/>
  <c r="J168" i="1"/>
  <c r="Z168" i="1"/>
  <c r="AA168" i="1" s="1"/>
  <c r="K168" i="1"/>
  <c r="L168" i="1"/>
  <c r="M168" i="1"/>
  <c r="N168" i="1"/>
  <c r="O168" i="1"/>
  <c r="P168" i="1"/>
  <c r="A169" i="1"/>
  <c r="B169" i="1"/>
  <c r="C169" i="1"/>
  <c r="D169" i="1" s="1"/>
  <c r="X169" i="1"/>
  <c r="E169" i="1"/>
  <c r="F169" i="1"/>
  <c r="G169" i="1"/>
  <c r="H169" i="1"/>
  <c r="Y169" i="1" s="1"/>
  <c r="AE169" i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/>
  <c r="AE170" i="1" s="1"/>
  <c r="I170" i="1"/>
  <c r="J170" i="1"/>
  <c r="Z170" i="1" s="1"/>
  <c r="AA170" i="1" s="1"/>
  <c r="K170" i="1"/>
  <c r="L170" i="1"/>
  <c r="M170" i="1"/>
  <c r="N170" i="1"/>
  <c r="O170" i="1"/>
  <c r="P170" i="1"/>
  <c r="A171" i="1"/>
  <c r="B171" i="1"/>
  <c r="C171" i="1"/>
  <c r="D171" i="1"/>
  <c r="X171" i="1" s="1"/>
  <c r="E171" i="1"/>
  <c r="F171" i="1"/>
  <c r="G171" i="1"/>
  <c r="H171" i="1"/>
  <c r="Y171" i="1"/>
  <c r="AE171" i="1" s="1"/>
  <c r="I171" i="1"/>
  <c r="J171" i="1"/>
  <c r="Z171" i="1" s="1"/>
  <c r="K171" i="1"/>
  <c r="L171" i="1"/>
  <c r="T171" i="1" s="1"/>
  <c r="U171" i="1" s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 s="1"/>
  <c r="AE172" i="1"/>
  <c r="I172" i="1"/>
  <c r="J172" i="1"/>
  <c r="Z172" i="1"/>
  <c r="AA172" i="1" s="1"/>
  <c r="K172" i="1"/>
  <c r="L172" i="1"/>
  <c r="M172" i="1"/>
  <c r="N172" i="1"/>
  <c r="O172" i="1"/>
  <c r="P172" i="1"/>
  <c r="A173" i="1"/>
  <c r="B173" i="1"/>
  <c r="C173" i="1"/>
  <c r="D173" i="1"/>
  <c r="X173" i="1"/>
  <c r="E173" i="1"/>
  <c r="F173" i="1"/>
  <c r="G173" i="1"/>
  <c r="H173" i="1"/>
  <c r="Y173" i="1" s="1"/>
  <c r="AE173" i="1" s="1"/>
  <c r="I173" i="1"/>
  <c r="J173" i="1"/>
  <c r="Z173" i="1"/>
  <c r="K173" i="1"/>
  <c r="T173" i="1"/>
  <c r="L173" i="1"/>
  <c r="M173" i="1"/>
  <c r="N173" i="1"/>
  <c r="O173" i="1"/>
  <c r="P173" i="1"/>
  <c r="A174" i="1"/>
  <c r="B174" i="1"/>
  <c r="C174" i="1"/>
  <c r="D174" i="1" s="1"/>
  <c r="X174" i="1" s="1"/>
  <c r="E174" i="1"/>
  <c r="F174" i="1"/>
  <c r="G174" i="1"/>
  <c r="H174" i="1"/>
  <c r="Y174" i="1"/>
  <c r="AE174" i="1"/>
  <c r="I174" i="1"/>
  <c r="J174" i="1"/>
  <c r="Z174" i="1" s="1"/>
  <c r="AA174" i="1" s="1"/>
  <c r="K174" i="1"/>
  <c r="L174" i="1"/>
  <c r="M174" i="1"/>
  <c r="N174" i="1"/>
  <c r="O174" i="1"/>
  <c r="P174" i="1"/>
  <c r="A175" i="1"/>
  <c r="B175" i="1"/>
  <c r="C175" i="1"/>
  <c r="D175" i="1"/>
  <c r="X175" i="1"/>
  <c r="E175" i="1"/>
  <c r="F175" i="1"/>
  <c r="R175" i="1"/>
  <c r="S175" i="1" s="1"/>
  <c r="G175" i="1"/>
  <c r="H175" i="1"/>
  <c r="Y175" i="1"/>
  <c r="AE175" i="1" s="1"/>
  <c r="I175" i="1"/>
  <c r="J175" i="1"/>
  <c r="Z175" i="1"/>
  <c r="K175" i="1"/>
  <c r="L175" i="1"/>
  <c r="M175" i="1"/>
  <c r="N175" i="1"/>
  <c r="O175" i="1"/>
  <c r="P175" i="1"/>
  <c r="A176" i="1"/>
  <c r="B176" i="1"/>
  <c r="C176" i="1"/>
  <c r="D176" i="1" s="1"/>
  <c r="X176" i="1" s="1"/>
  <c r="E176" i="1"/>
  <c r="F176" i="1"/>
  <c r="R176" i="1" s="1"/>
  <c r="S176" i="1" s="1"/>
  <c r="G176" i="1"/>
  <c r="H176" i="1"/>
  <c r="Y176" i="1"/>
  <c r="AE176" i="1"/>
  <c r="I176" i="1"/>
  <c r="J176" i="1"/>
  <c r="Z176" i="1" s="1"/>
  <c r="K176" i="1"/>
  <c r="L176" i="1"/>
  <c r="M176" i="1"/>
  <c r="N176" i="1"/>
  <c r="O176" i="1"/>
  <c r="P176" i="1"/>
  <c r="A177" i="1"/>
  <c r="B177" i="1"/>
  <c r="C177" i="1"/>
  <c r="D177" i="1"/>
  <c r="X177" i="1"/>
  <c r="E177" i="1"/>
  <c r="F177" i="1"/>
  <c r="G177" i="1"/>
  <c r="H177" i="1"/>
  <c r="Y177" i="1" s="1"/>
  <c r="AE177" i="1" s="1"/>
  <c r="I177" i="1"/>
  <c r="J177" i="1"/>
  <c r="Z177" i="1"/>
  <c r="K177" i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R178" i="1" s="1"/>
  <c r="S178" i="1" s="1"/>
  <c r="G178" i="1"/>
  <c r="H178" i="1"/>
  <c r="Y178" i="1" s="1"/>
  <c r="AE178" i="1" s="1"/>
  <c r="I178" i="1"/>
  <c r="J178" i="1"/>
  <c r="Z178" i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 s="1"/>
  <c r="AE179" i="1" s="1"/>
  <c r="I179" i="1"/>
  <c r="J179" i="1"/>
  <c r="Z179" i="1" s="1"/>
  <c r="AA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 s="1"/>
  <c r="AE180" i="1" s="1"/>
  <c r="I180" i="1"/>
  <c r="J180" i="1"/>
  <c r="Z180" i="1" s="1"/>
  <c r="K180" i="1"/>
  <c r="L180" i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/>
  <c r="I181" i="1"/>
  <c r="J181" i="1"/>
  <c r="Z181" i="1"/>
  <c r="K181" i="1"/>
  <c r="L181" i="1"/>
  <c r="V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 s="1"/>
  <c r="AE182" i="1"/>
  <c r="I182" i="1"/>
  <c r="J182" i="1"/>
  <c r="Z182" i="1" s="1"/>
  <c r="K182" i="1"/>
  <c r="L182" i="1"/>
  <c r="M182" i="1"/>
  <c r="N182" i="1"/>
  <c r="O182" i="1"/>
  <c r="P182" i="1"/>
  <c r="A183" i="1"/>
  <c r="B183" i="1"/>
  <c r="C183" i="1"/>
  <c r="D183" i="1" s="1"/>
  <c r="X183" i="1" s="1"/>
  <c r="E183" i="1"/>
  <c r="F183" i="1"/>
  <c r="G183" i="1"/>
  <c r="H183" i="1"/>
  <c r="Y183" i="1" s="1"/>
  <c r="AE183" i="1" s="1"/>
  <c r="I183" i="1"/>
  <c r="J183" i="1"/>
  <c r="Z183" i="1"/>
  <c r="AA183" i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F184" i="1"/>
  <c r="G184" i="1"/>
  <c r="H184" i="1"/>
  <c r="Y184" i="1"/>
  <c r="AE184" i="1"/>
  <c r="I184" i="1"/>
  <c r="J184" i="1"/>
  <c r="Z184" i="1"/>
  <c r="AA184" i="1" s="1"/>
  <c r="K184" i="1"/>
  <c r="L184" i="1"/>
  <c r="V184" i="1"/>
  <c r="M184" i="1"/>
  <c r="N184" i="1"/>
  <c r="O184" i="1"/>
  <c r="P184" i="1"/>
  <c r="A185" i="1"/>
  <c r="B185" i="1"/>
  <c r="C185" i="1"/>
  <c r="D185" i="1"/>
  <c r="X185" i="1"/>
  <c r="E185" i="1"/>
  <c r="F185" i="1"/>
  <c r="G185" i="1"/>
  <c r="H185" i="1"/>
  <c r="Y185" i="1"/>
  <c r="AE185" i="1"/>
  <c r="I185" i="1"/>
  <c r="J185" i="1"/>
  <c r="Z185" i="1"/>
  <c r="K185" i="1"/>
  <c r="L185" i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 s="1"/>
  <c r="AE186" i="1" s="1"/>
  <c r="I186" i="1"/>
  <c r="J186" i="1"/>
  <c r="Z186" i="1"/>
  <c r="K186" i="1"/>
  <c r="L186" i="1"/>
  <c r="V186" i="1"/>
  <c r="M186" i="1"/>
  <c r="N186" i="1"/>
  <c r="O186" i="1"/>
  <c r="P186" i="1"/>
  <c r="A187" i="1"/>
  <c r="B187" i="1"/>
  <c r="C187" i="1"/>
  <c r="D187" i="1"/>
  <c r="X187" i="1" s="1"/>
  <c r="E187" i="1"/>
  <c r="R187" i="1"/>
  <c r="S187" i="1" s="1"/>
  <c r="F187" i="1"/>
  <c r="G187" i="1"/>
  <c r="H187" i="1"/>
  <c r="Y187" i="1"/>
  <c r="AE187" i="1"/>
  <c r="I187" i="1"/>
  <c r="J187" i="1"/>
  <c r="Z187" i="1" s="1"/>
  <c r="AA187" i="1"/>
  <c r="K187" i="1"/>
  <c r="L187" i="1"/>
  <c r="M187" i="1"/>
  <c r="N187" i="1"/>
  <c r="O187" i="1"/>
  <c r="P187" i="1"/>
  <c r="A188" i="1"/>
  <c r="B188" i="1"/>
  <c r="C188" i="1"/>
  <c r="D188" i="1"/>
  <c r="X188" i="1" s="1"/>
  <c r="E188" i="1"/>
  <c r="F188" i="1"/>
  <c r="R188" i="1"/>
  <c r="S188" i="1" s="1"/>
  <c r="G188" i="1"/>
  <c r="H188" i="1"/>
  <c r="Y188" i="1" s="1"/>
  <c r="AE188" i="1" s="1"/>
  <c r="I188" i="1"/>
  <c r="J188" i="1"/>
  <c r="Z188" i="1"/>
  <c r="AA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 s="1"/>
  <c r="E189" i="1"/>
  <c r="R189" i="1" s="1"/>
  <c r="S189" i="1" s="1"/>
  <c r="F189" i="1"/>
  <c r="G189" i="1"/>
  <c r="H189" i="1"/>
  <c r="Y189" i="1" s="1"/>
  <c r="AE189" i="1" s="1"/>
  <c r="I189" i="1"/>
  <c r="J189" i="1"/>
  <c r="Z189" i="1"/>
  <c r="AA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/>
  <c r="E190" i="1"/>
  <c r="F190" i="1"/>
  <c r="G190" i="1"/>
  <c r="H190" i="1"/>
  <c r="Y190" i="1"/>
  <c r="AE190" i="1"/>
  <c r="I190" i="1"/>
  <c r="J190" i="1"/>
  <c r="Z190" i="1" s="1"/>
  <c r="K190" i="1"/>
  <c r="L190" i="1"/>
  <c r="T190" i="1" s="1"/>
  <c r="U190" i="1" s="1"/>
  <c r="V190" i="1"/>
  <c r="M190" i="1"/>
  <c r="N190" i="1"/>
  <c r="O190" i="1"/>
  <c r="P190" i="1"/>
  <c r="A191" i="1"/>
  <c r="B191" i="1"/>
  <c r="C191" i="1"/>
  <c r="D191" i="1"/>
  <c r="X191" i="1"/>
  <c r="E191" i="1"/>
  <c r="F191" i="1"/>
  <c r="R191" i="1" s="1"/>
  <c r="S191" i="1" s="1"/>
  <c r="G191" i="1"/>
  <c r="H191" i="1"/>
  <c r="Y191" i="1"/>
  <c r="AE191" i="1"/>
  <c r="I191" i="1"/>
  <c r="J191" i="1"/>
  <c r="Z191" i="1" s="1"/>
  <c r="K191" i="1"/>
  <c r="L191" i="1"/>
  <c r="V191" i="1"/>
  <c r="M191" i="1"/>
  <c r="N191" i="1"/>
  <c r="O191" i="1"/>
  <c r="P191" i="1"/>
  <c r="A192" i="1"/>
  <c r="B192" i="1"/>
  <c r="C192" i="1"/>
  <c r="D192" i="1"/>
  <c r="X192" i="1"/>
  <c r="E192" i="1"/>
  <c r="F192" i="1"/>
  <c r="G192" i="1"/>
  <c r="H192" i="1"/>
  <c r="Y192" i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/>
  <c r="X193" i="1" s="1"/>
  <c r="E193" i="1"/>
  <c r="F193" i="1"/>
  <c r="G193" i="1"/>
  <c r="H193" i="1"/>
  <c r="Y193" i="1"/>
  <c r="AE193" i="1" s="1"/>
  <c r="I193" i="1"/>
  <c r="J193" i="1"/>
  <c r="Z193" i="1" s="1"/>
  <c r="K193" i="1"/>
  <c r="L193" i="1"/>
  <c r="M193" i="1"/>
  <c r="N193" i="1"/>
  <c r="O193" i="1"/>
  <c r="P193" i="1"/>
  <c r="A194" i="1"/>
  <c r="B194" i="1"/>
  <c r="C194" i="1"/>
  <c r="D194" i="1"/>
  <c r="X194" i="1"/>
  <c r="E194" i="1"/>
  <c r="R194" i="1"/>
  <c r="S194" i="1" s="1"/>
  <c r="F194" i="1"/>
  <c r="G194" i="1"/>
  <c r="H194" i="1"/>
  <c r="Y194" i="1"/>
  <c r="AE194" i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 s="1"/>
  <c r="X195" i="1" s="1"/>
  <c r="E195" i="1"/>
  <c r="F195" i="1"/>
  <c r="G195" i="1"/>
  <c r="H195" i="1"/>
  <c r="Y195" i="1"/>
  <c r="AE195" i="1"/>
  <c r="I195" i="1"/>
  <c r="J195" i="1"/>
  <c r="Z195" i="1"/>
  <c r="K195" i="1"/>
  <c r="L195" i="1"/>
  <c r="V195" i="1"/>
  <c r="M195" i="1"/>
  <c r="N195" i="1"/>
  <c r="O195" i="1"/>
  <c r="P195" i="1"/>
  <c r="A196" i="1"/>
  <c r="B196" i="1"/>
  <c r="C196" i="1"/>
  <c r="D196" i="1"/>
  <c r="X196" i="1"/>
  <c r="E196" i="1"/>
  <c r="F196" i="1"/>
  <c r="G196" i="1"/>
  <c r="H196" i="1"/>
  <c r="Y196" i="1" s="1"/>
  <c r="AE196" i="1" s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/>
  <c r="X198" i="1"/>
  <c r="E198" i="1"/>
  <c r="F198" i="1"/>
  <c r="G198" i="1"/>
  <c r="H198" i="1"/>
  <c r="Y198" i="1"/>
  <c r="AE198" i="1" s="1"/>
  <c r="I198" i="1"/>
  <c r="J198" i="1"/>
  <c r="Z198" i="1" s="1"/>
  <c r="AA198" i="1"/>
  <c r="K198" i="1"/>
  <c r="L198" i="1"/>
  <c r="V198" i="1"/>
  <c r="M198" i="1"/>
  <c r="N198" i="1"/>
  <c r="O198" i="1"/>
  <c r="P198" i="1"/>
  <c r="A199" i="1"/>
  <c r="B199" i="1"/>
  <c r="C199" i="1"/>
  <c r="D199" i="1"/>
  <c r="X199" i="1" s="1"/>
  <c r="E199" i="1"/>
  <c r="F199" i="1"/>
  <c r="G199" i="1"/>
  <c r="H199" i="1"/>
  <c r="Y199" i="1" s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/>
  <c r="X200" i="1"/>
  <c r="E200" i="1"/>
  <c r="F200" i="1"/>
  <c r="G200" i="1"/>
  <c r="H200" i="1"/>
  <c r="Y200" i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R201" i="1" s="1"/>
  <c r="S201" i="1" s="1"/>
  <c r="F201" i="1"/>
  <c r="G201" i="1"/>
  <c r="H201" i="1"/>
  <c r="Y201" i="1" s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/>
  <c r="X202" i="1" s="1"/>
  <c r="E202" i="1"/>
  <c r="F202" i="1"/>
  <c r="G202" i="1"/>
  <c r="H202" i="1"/>
  <c r="Y202" i="1"/>
  <c r="I202" i="1"/>
  <c r="J202" i="1"/>
  <c r="Z202" i="1" s="1"/>
  <c r="K202" i="1"/>
  <c r="L202" i="1"/>
  <c r="V202" i="1"/>
  <c r="M202" i="1"/>
  <c r="N202" i="1"/>
  <c r="O202" i="1"/>
  <c r="P202" i="1"/>
  <c r="A203" i="1"/>
  <c r="B203" i="1"/>
  <c r="C203" i="1"/>
  <c r="D203" i="1"/>
  <c r="X203" i="1"/>
  <c r="E203" i="1"/>
  <c r="F203" i="1"/>
  <c r="R203" i="1" s="1"/>
  <c r="S203" i="1" s="1"/>
  <c r="G203" i="1"/>
  <c r="H203" i="1"/>
  <c r="Y203" i="1"/>
  <c r="AE203" i="1" s="1"/>
  <c r="I203" i="1"/>
  <c r="J203" i="1"/>
  <c r="Z203" i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/>
  <c r="E204" i="1"/>
  <c r="F204" i="1"/>
  <c r="G204" i="1"/>
  <c r="H204" i="1"/>
  <c r="Y204" i="1" s="1"/>
  <c r="AE204" i="1" s="1"/>
  <c r="I204" i="1"/>
  <c r="J204" i="1"/>
  <c r="Z204" i="1"/>
  <c r="K204" i="1"/>
  <c r="L204" i="1"/>
  <c r="V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 s="1"/>
  <c r="AE205" i="1" s="1"/>
  <c r="I205" i="1"/>
  <c r="J205" i="1"/>
  <c r="Z205" i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 s="1"/>
  <c r="E206" i="1"/>
  <c r="F206" i="1"/>
  <c r="G206" i="1"/>
  <c r="H206" i="1"/>
  <c r="Y206" i="1" s="1"/>
  <c r="I206" i="1"/>
  <c r="J206" i="1"/>
  <c r="Z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/>
  <c r="AE207" i="1"/>
  <c r="I207" i="1"/>
  <c r="J207" i="1"/>
  <c r="Z207" i="1" s="1"/>
  <c r="AA207" i="1" s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/>
  <c r="AE208" i="1" s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/>
  <c r="X209" i="1"/>
  <c r="E209" i="1"/>
  <c r="F209" i="1"/>
  <c r="G209" i="1"/>
  <c r="H209" i="1"/>
  <c r="Y209" i="1"/>
  <c r="AE209" i="1" s="1"/>
  <c r="I209" i="1"/>
  <c r="J209" i="1"/>
  <c r="Z209" i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/>
  <c r="E210" i="1"/>
  <c r="F210" i="1"/>
  <c r="G210" i="1"/>
  <c r="H210" i="1"/>
  <c r="Y210" i="1" s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 s="1"/>
  <c r="X211" i="1" s="1"/>
  <c r="E211" i="1"/>
  <c r="F211" i="1"/>
  <c r="R211" i="1" s="1"/>
  <c r="S211" i="1" s="1"/>
  <c r="G211" i="1"/>
  <c r="H211" i="1"/>
  <c r="Y211" i="1" s="1"/>
  <c r="AE211" i="1" s="1"/>
  <c r="I211" i="1"/>
  <c r="J211" i="1"/>
  <c r="Z211" i="1"/>
  <c r="AA211" i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/>
  <c r="AE212" i="1"/>
  <c r="I212" i="1"/>
  <c r="J212" i="1"/>
  <c r="Z212" i="1" s="1"/>
  <c r="AA212" i="1" s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/>
  <c r="AE213" i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/>
  <c r="X214" i="1" s="1"/>
  <c r="E214" i="1"/>
  <c r="F214" i="1"/>
  <c r="R214" i="1"/>
  <c r="S214" i="1" s="1"/>
  <c r="G214" i="1"/>
  <c r="H214" i="1"/>
  <c r="Y214" i="1"/>
  <c r="AE214" i="1" s="1"/>
  <c r="I214" i="1"/>
  <c r="J214" i="1"/>
  <c r="Z214" i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 s="1"/>
  <c r="AE216" i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 s="1"/>
  <c r="AE217" i="1" s="1"/>
  <c r="I217" i="1"/>
  <c r="J217" i="1"/>
  <c r="Z217" i="1" s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/>
  <c r="AE218" i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/>
  <c r="X219" i="1" s="1"/>
  <c r="E219" i="1"/>
  <c r="F219" i="1"/>
  <c r="G219" i="1"/>
  <c r="H219" i="1"/>
  <c r="Y219" i="1" s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/>
  <c r="X220" i="1"/>
  <c r="E220" i="1"/>
  <c r="F220" i="1"/>
  <c r="G220" i="1"/>
  <c r="H220" i="1"/>
  <c r="Y220" i="1"/>
  <c r="AE220" i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/>
  <c r="X221" i="1" s="1"/>
  <c r="E221" i="1"/>
  <c r="F221" i="1"/>
  <c r="G221" i="1"/>
  <c r="H221" i="1"/>
  <c r="Y221" i="1"/>
  <c r="AE221" i="1" s="1"/>
  <c r="I221" i="1"/>
  <c r="J221" i="1"/>
  <c r="Z221" i="1"/>
  <c r="K221" i="1"/>
  <c r="L221" i="1"/>
  <c r="V221" i="1"/>
  <c r="M221" i="1"/>
  <c r="N221" i="1"/>
  <c r="O221" i="1"/>
  <c r="P221" i="1"/>
  <c r="A222" i="1"/>
  <c r="B222" i="1"/>
  <c r="C222" i="1"/>
  <c r="D222" i="1"/>
  <c r="X222" i="1"/>
  <c r="E222" i="1"/>
  <c r="F222" i="1"/>
  <c r="G222" i="1"/>
  <c r="H222" i="1"/>
  <c r="Y222" i="1"/>
  <c r="AE222" i="1" s="1"/>
  <c r="I222" i="1"/>
  <c r="J222" i="1"/>
  <c r="Z222" i="1" s="1"/>
  <c r="K222" i="1"/>
  <c r="L222" i="1"/>
  <c r="V222" i="1"/>
  <c r="M222" i="1"/>
  <c r="N222" i="1"/>
  <c r="O222" i="1"/>
  <c r="P222" i="1"/>
  <c r="A223" i="1"/>
  <c r="B223" i="1"/>
  <c r="C223" i="1"/>
  <c r="D223" i="1"/>
  <c r="X223" i="1" s="1"/>
  <c r="E223" i="1"/>
  <c r="F223" i="1"/>
  <c r="G223" i="1"/>
  <c r="H223" i="1"/>
  <c r="Y223" i="1"/>
  <c r="AE223" i="1" s="1"/>
  <c r="I223" i="1"/>
  <c r="J223" i="1"/>
  <c r="Z223" i="1" s="1"/>
  <c r="AA223" i="1"/>
  <c r="K223" i="1"/>
  <c r="L223" i="1"/>
  <c r="V223" i="1"/>
  <c r="M223" i="1"/>
  <c r="N223" i="1"/>
  <c r="O223" i="1"/>
  <c r="P223" i="1"/>
  <c r="A224" i="1"/>
  <c r="B224" i="1"/>
  <c r="C224" i="1"/>
  <c r="D224" i="1"/>
  <c r="X224" i="1" s="1"/>
  <c r="E224" i="1"/>
  <c r="F224" i="1"/>
  <c r="G224" i="1"/>
  <c r="H224" i="1"/>
  <c r="Y224" i="1"/>
  <c r="AE224" i="1" s="1"/>
  <c r="I224" i="1"/>
  <c r="J224" i="1"/>
  <c r="Z224" i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/>
  <c r="AE225" i="1" s="1"/>
  <c r="I225" i="1"/>
  <c r="J225" i="1"/>
  <c r="Z225" i="1" s="1"/>
  <c r="K225" i="1"/>
  <c r="L225" i="1"/>
  <c r="V225" i="1"/>
  <c r="M225" i="1"/>
  <c r="N225" i="1"/>
  <c r="O225" i="1"/>
  <c r="P225" i="1"/>
  <c r="A226" i="1"/>
  <c r="B226" i="1"/>
  <c r="C226" i="1"/>
  <c r="D226" i="1"/>
  <c r="X226" i="1"/>
  <c r="E226" i="1"/>
  <c r="F226" i="1"/>
  <c r="G226" i="1"/>
  <c r="H226" i="1"/>
  <c r="Y226" i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/>
  <c r="AE227" i="1"/>
  <c r="I227" i="1"/>
  <c r="J227" i="1"/>
  <c r="Z227" i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 s="1"/>
  <c r="AE228" i="1" s="1"/>
  <c r="I228" i="1"/>
  <c r="J228" i="1"/>
  <c r="Z228" i="1"/>
  <c r="K228" i="1"/>
  <c r="L228" i="1"/>
  <c r="V228" i="1"/>
  <c r="M228" i="1"/>
  <c r="N228" i="1"/>
  <c r="O228" i="1"/>
  <c r="P228" i="1"/>
  <c r="A229" i="1"/>
  <c r="B229" i="1"/>
  <c r="C229" i="1"/>
  <c r="D229" i="1"/>
  <c r="X229" i="1" s="1"/>
  <c r="E229" i="1"/>
  <c r="R229" i="1" s="1"/>
  <c r="S229" i="1"/>
  <c r="F229" i="1"/>
  <c r="G229" i="1"/>
  <c r="H229" i="1"/>
  <c r="Y229" i="1"/>
  <c r="AE229" i="1" s="1"/>
  <c r="I229" i="1"/>
  <c r="J229" i="1"/>
  <c r="Z229" i="1" s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/>
  <c r="AE230" i="1" s="1"/>
  <c r="I230" i="1"/>
  <c r="J230" i="1"/>
  <c r="Z230" i="1" s="1"/>
  <c r="K230" i="1"/>
  <c r="L230" i="1"/>
  <c r="V230" i="1"/>
  <c r="M230" i="1"/>
  <c r="N230" i="1"/>
  <c r="O230" i="1"/>
  <c r="P230" i="1"/>
  <c r="A231" i="1"/>
  <c r="B231" i="1"/>
  <c r="C231" i="1"/>
  <c r="D231" i="1"/>
  <c r="X231" i="1"/>
  <c r="E231" i="1"/>
  <c r="F231" i="1"/>
  <c r="G231" i="1"/>
  <c r="H231" i="1"/>
  <c r="Y231" i="1"/>
  <c r="AE231" i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/>
  <c r="X232" i="1" s="1"/>
  <c r="E232" i="1"/>
  <c r="F232" i="1"/>
  <c r="G232" i="1"/>
  <c r="H232" i="1"/>
  <c r="Y232" i="1"/>
  <c r="AE232" i="1" s="1"/>
  <c r="I232" i="1"/>
  <c r="J232" i="1"/>
  <c r="Z232" i="1"/>
  <c r="K232" i="1"/>
  <c r="L232" i="1"/>
  <c r="V232" i="1"/>
  <c r="M232" i="1"/>
  <c r="N232" i="1"/>
  <c r="O232" i="1"/>
  <c r="P232" i="1"/>
  <c r="A233" i="1"/>
  <c r="B233" i="1"/>
  <c r="C233" i="1"/>
  <c r="D233" i="1"/>
  <c r="X233" i="1"/>
  <c r="E233" i="1"/>
  <c r="F233" i="1"/>
  <c r="G233" i="1"/>
  <c r="H233" i="1"/>
  <c r="Y233" i="1"/>
  <c r="AE233" i="1" s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R234" i="1"/>
  <c r="S234" i="1" s="1"/>
  <c r="F234" i="1"/>
  <c r="G234" i="1"/>
  <c r="H234" i="1"/>
  <c r="Y234" i="1"/>
  <c r="AE234" i="1" s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R235" i="1" s="1"/>
  <c r="S235" i="1" s="1"/>
  <c r="G235" i="1"/>
  <c r="H235" i="1"/>
  <c r="Y235" i="1" s="1"/>
  <c r="AE235" i="1" s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 s="1"/>
  <c r="X236" i="1"/>
  <c r="E236" i="1"/>
  <c r="F236" i="1"/>
  <c r="R236" i="1" s="1"/>
  <c r="S236" i="1" s="1"/>
  <c r="G236" i="1"/>
  <c r="H236" i="1"/>
  <c r="Y236" i="1" s="1"/>
  <c r="AE236" i="1"/>
  <c r="I236" i="1"/>
  <c r="J236" i="1"/>
  <c r="Z236" i="1"/>
  <c r="AA236" i="1" s="1"/>
  <c r="K236" i="1"/>
  <c r="L236" i="1"/>
  <c r="M236" i="1"/>
  <c r="N236" i="1"/>
  <c r="O236" i="1"/>
  <c r="P236" i="1"/>
  <c r="A237" i="1"/>
  <c r="B237" i="1"/>
  <c r="C237" i="1"/>
  <c r="D237" i="1"/>
  <c r="X237" i="1" s="1"/>
  <c r="E237" i="1"/>
  <c r="F237" i="1"/>
  <c r="R237" i="1"/>
  <c r="S237" i="1"/>
  <c r="G237" i="1"/>
  <c r="H237" i="1"/>
  <c r="Y237" i="1"/>
  <c r="AE237" i="1" s="1"/>
  <c r="I237" i="1"/>
  <c r="J237" i="1"/>
  <c r="Z237" i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 s="1"/>
  <c r="AE238" i="1" s="1"/>
  <c r="I238" i="1"/>
  <c r="J238" i="1"/>
  <c r="Z238" i="1" s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/>
  <c r="AE239" i="1" s="1"/>
  <c r="I239" i="1"/>
  <c r="J239" i="1"/>
  <c r="Z239" i="1" s="1"/>
  <c r="K239" i="1"/>
  <c r="L239" i="1"/>
  <c r="T239" i="1" s="1"/>
  <c r="AC239" i="1" s="1"/>
  <c r="M239" i="1"/>
  <c r="N239" i="1"/>
  <c r="O239" i="1"/>
  <c r="P239" i="1"/>
  <c r="A240" i="1"/>
  <c r="B240" i="1"/>
  <c r="C240" i="1"/>
  <c r="D240" i="1"/>
  <c r="X240" i="1"/>
  <c r="E240" i="1"/>
  <c r="F240" i="1"/>
  <c r="G240" i="1"/>
  <c r="H240" i="1"/>
  <c r="Y240" i="1"/>
  <c r="AE240" i="1" s="1"/>
  <c r="I240" i="1"/>
  <c r="J240" i="1"/>
  <c r="Z240" i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/>
  <c r="AE241" i="1"/>
  <c r="I241" i="1"/>
  <c r="J241" i="1"/>
  <c r="Z241" i="1" s="1"/>
  <c r="AA241" i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 s="1"/>
  <c r="AE242" i="1"/>
  <c r="I242" i="1"/>
  <c r="J242" i="1"/>
  <c r="Z242" i="1" s="1"/>
  <c r="K242" i="1"/>
  <c r="L242" i="1"/>
  <c r="V242" i="1"/>
  <c r="M242" i="1"/>
  <c r="N242" i="1"/>
  <c r="O242" i="1"/>
  <c r="P242" i="1"/>
  <c r="A243" i="1"/>
  <c r="B243" i="1"/>
  <c r="C243" i="1"/>
  <c r="D243" i="1"/>
  <c r="X243" i="1"/>
  <c r="E243" i="1"/>
  <c r="F243" i="1"/>
  <c r="G243" i="1"/>
  <c r="H243" i="1"/>
  <c r="Y243" i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/>
  <c r="X244" i="1" s="1"/>
  <c r="E244" i="1"/>
  <c r="F244" i="1"/>
  <c r="G244" i="1"/>
  <c r="H244" i="1"/>
  <c r="Y244" i="1" s="1"/>
  <c r="AE244" i="1" s="1"/>
  <c r="I244" i="1"/>
  <c r="J244" i="1"/>
  <c r="Z244" i="1"/>
  <c r="K244" i="1"/>
  <c r="L244" i="1"/>
  <c r="V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 s="1"/>
  <c r="AE245" i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/>
  <c r="AE246" i="1"/>
  <c r="I246" i="1"/>
  <c r="J246" i="1"/>
  <c r="Z246" i="1" s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/>
  <c r="E247" i="1"/>
  <c r="F247" i="1"/>
  <c r="G247" i="1"/>
  <c r="H247" i="1"/>
  <c r="Y247" i="1"/>
  <c r="AE247" i="1" s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 s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/>
  <c r="X249" i="1" s="1"/>
  <c r="E249" i="1"/>
  <c r="F249" i="1"/>
  <c r="G249" i="1"/>
  <c r="H249" i="1"/>
  <c r="Y249" i="1"/>
  <c r="AE249" i="1"/>
  <c r="I249" i="1"/>
  <c r="J249" i="1"/>
  <c r="Z249" i="1" s="1"/>
  <c r="K249" i="1"/>
  <c r="L249" i="1"/>
  <c r="V249" i="1"/>
  <c r="M249" i="1"/>
  <c r="N249" i="1"/>
  <c r="O249" i="1"/>
  <c r="P249" i="1"/>
  <c r="A250" i="1"/>
  <c r="B250" i="1"/>
  <c r="C250" i="1"/>
  <c r="D250" i="1"/>
  <c r="X250" i="1"/>
  <c r="E250" i="1"/>
  <c r="F250" i="1"/>
  <c r="G250" i="1"/>
  <c r="H250" i="1"/>
  <c r="Y250" i="1"/>
  <c r="AE250" i="1" s="1"/>
  <c r="I250" i="1"/>
  <c r="J250" i="1"/>
  <c r="Z250" i="1"/>
  <c r="K250" i="1"/>
  <c r="L250" i="1"/>
  <c r="T250" i="1" s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 s="1"/>
  <c r="AE251" i="1" s="1"/>
  <c r="I251" i="1"/>
  <c r="J251" i="1"/>
  <c r="Z251" i="1" s="1"/>
  <c r="K251" i="1"/>
  <c r="L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 s="1"/>
  <c r="AE252" i="1"/>
  <c r="I252" i="1"/>
  <c r="J252" i="1"/>
  <c r="Z252" i="1" s="1"/>
  <c r="K252" i="1"/>
  <c r="L252" i="1"/>
  <c r="V252" i="1"/>
  <c r="M252" i="1"/>
  <c r="N252" i="1"/>
  <c r="O252" i="1"/>
  <c r="P252" i="1"/>
  <c r="A253" i="1"/>
  <c r="B253" i="1"/>
  <c r="C253" i="1"/>
  <c r="D253" i="1"/>
  <c r="X253" i="1" s="1"/>
  <c r="E253" i="1"/>
  <c r="F253" i="1"/>
  <c r="G253" i="1"/>
  <c r="H253" i="1"/>
  <c r="Y253" i="1" s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G254" i="1"/>
  <c r="H254" i="1"/>
  <c r="Y254" i="1"/>
  <c r="AE254" i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 s="1"/>
  <c r="AE255" i="1" s="1"/>
  <c r="I255" i="1"/>
  <c r="J255" i="1"/>
  <c r="Z255" i="1"/>
  <c r="AA255" i="1" s="1"/>
  <c r="K255" i="1"/>
  <c r="L255" i="1"/>
  <c r="M255" i="1"/>
  <c r="N255" i="1"/>
  <c r="O255" i="1"/>
  <c r="P255" i="1"/>
  <c r="A256" i="1"/>
  <c r="B256" i="1"/>
  <c r="C256" i="1"/>
  <c r="D256" i="1"/>
  <c r="X256" i="1"/>
  <c r="E256" i="1"/>
  <c r="F256" i="1"/>
  <c r="G256" i="1"/>
  <c r="H256" i="1"/>
  <c r="Y256" i="1" s="1"/>
  <c r="AE256" i="1" s="1"/>
  <c r="I256" i="1"/>
  <c r="J256" i="1"/>
  <c r="Z256" i="1" s="1"/>
  <c r="K256" i="1"/>
  <c r="L256" i="1"/>
  <c r="T256" i="1" s="1"/>
  <c r="M256" i="1"/>
  <c r="N256" i="1"/>
  <c r="O256" i="1"/>
  <c r="P256" i="1"/>
  <c r="A257" i="1"/>
  <c r="B257" i="1"/>
  <c r="C257" i="1"/>
  <c r="D257" i="1"/>
  <c r="X257" i="1" s="1"/>
  <c r="E257" i="1"/>
  <c r="F257" i="1"/>
  <c r="G257" i="1"/>
  <c r="H257" i="1"/>
  <c r="Y257" i="1"/>
  <c r="AE257" i="1" s="1"/>
  <c r="I257" i="1"/>
  <c r="J257" i="1"/>
  <c r="Z257" i="1" s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F258" i="1"/>
  <c r="R258" i="1"/>
  <c r="S258" i="1"/>
  <c r="G258" i="1"/>
  <c r="H258" i="1"/>
  <c r="Y258" i="1" s="1"/>
  <c r="AE258" i="1" s="1"/>
  <c r="I258" i="1"/>
  <c r="J258" i="1"/>
  <c r="Z258" i="1" s="1"/>
  <c r="K258" i="1"/>
  <c r="L258" i="1"/>
  <c r="V258" i="1"/>
  <c r="M258" i="1"/>
  <c r="N258" i="1"/>
  <c r="O258" i="1"/>
  <c r="P258" i="1"/>
  <c r="A259" i="1"/>
  <c r="B259" i="1"/>
  <c r="C259" i="1"/>
  <c r="D259" i="1"/>
  <c r="X259" i="1" s="1"/>
  <c r="E259" i="1"/>
  <c r="F259" i="1"/>
  <c r="G259" i="1"/>
  <c r="H259" i="1"/>
  <c r="Y259" i="1" s="1"/>
  <c r="AE259" i="1" s="1"/>
  <c r="I259" i="1"/>
  <c r="J259" i="1"/>
  <c r="Z259" i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 s="1"/>
  <c r="AE260" i="1" s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 s="1"/>
  <c r="AE261" i="1" s="1"/>
  <c r="I261" i="1"/>
  <c r="J261" i="1"/>
  <c r="Z261" i="1" s="1"/>
  <c r="K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/>
  <c r="AE262" i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/>
  <c r="X263" i="1" s="1"/>
  <c r="E263" i="1"/>
  <c r="F263" i="1"/>
  <c r="G263" i="1"/>
  <c r="H263" i="1"/>
  <c r="Y263" i="1"/>
  <c r="AE263" i="1" s="1"/>
  <c r="I263" i="1"/>
  <c r="J263" i="1"/>
  <c r="Z263" i="1"/>
  <c r="K263" i="1"/>
  <c r="L263" i="1"/>
  <c r="V263" i="1"/>
  <c r="M263" i="1"/>
  <c r="N263" i="1"/>
  <c r="O263" i="1"/>
  <c r="P263" i="1"/>
  <c r="A264" i="1"/>
  <c r="B264" i="1"/>
  <c r="C264" i="1"/>
  <c r="D264" i="1"/>
  <c r="X264" i="1"/>
  <c r="E264" i="1"/>
  <c r="F264" i="1"/>
  <c r="G264" i="1"/>
  <c r="H264" i="1"/>
  <c r="Y264" i="1"/>
  <c r="AE264" i="1"/>
  <c r="I264" i="1"/>
  <c r="J264" i="1"/>
  <c r="Z264" i="1" s="1"/>
  <c r="K264" i="1"/>
  <c r="L264" i="1"/>
  <c r="V264" i="1"/>
  <c r="M264" i="1"/>
  <c r="N264" i="1"/>
  <c r="O264" i="1"/>
  <c r="P264" i="1"/>
  <c r="A265" i="1"/>
  <c r="B265" i="1"/>
  <c r="C265" i="1"/>
  <c r="D265" i="1"/>
  <c r="X265" i="1" s="1"/>
  <c r="E265" i="1"/>
  <c r="F265" i="1"/>
  <c r="G265" i="1"/>
  <c r="H265" i="1"/>
  <c r="Y265" i="1"/>
  <c r="AE265" i="1" s="1"/>
  <c r="I265" i="1"/>
  <c r="J265" i="1"/>
  <c r="Z265" i="1" s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 s="1"/>
  <c r="AE266" i="1" s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/>
  <c r="X267" i="1"/>
  <c r="E267" i="1"/>
  <c r="F267" i="1"/>
  <c r="G267" i="1"/>
  <c r="H267" i="1"/>
  <c r="Y267" i="1" s="1"/>
  <c r="AE267" i="1"/>
  <c r="I267" i="1"/>
  <c r="J267" i="1"/>
  <c r="Z267" i="1"/>
  <c r="K267" i="1"/>
  <c r="L267" i="1"/>
  <c r="V267" i="1"/>
  <c r="M267" i="1"/>
  <c r="N267" i="1"/>
  <c r="O267" i="1"/>
  <c r="P267" i="1"/>
  <c r="A268" i="1"/>
  <c r="B268" i="1"/>
  <c r="C268" i="1"/>
  <c r="D268" i="1"/>
  <c r="X268" i="1" s="1"/>
  <c r="E268" i="1"/>
  <c r="F268" i="1"/>
  <c r="G268" i="1"/>
  <c r="H268" i="1"/>
  <c r="Y268" i="1"/>
  <c r="AE268" i="1" s="1"/>
  <c r="I268" i="1"/>
  <c r="J268" i="1"/>
  <c r="Z268" i="1"/>
  <c r="K268" i="1"/>
  <c r="L268" i="1"/>
  <c r="V268" i="1"/>
  <c r="M268" i="1"/>
  <c r="N268" i="1"/>
  <c r="O268" i="1"/>
  <c r="P268" i="1"/>
  <c r="A269" i="1"/>
  <c r="B269" i="1"/>
  <c r="C269" i="1"/>
  <c r="D269" i="1"/>
  <c r="X269" i="1"/>
  <c r="E269" i="1"/>
  <c r="F269" i="1"/>
  <c r="G269" i="1"/>
  <c r="H269" i="1"/>
  <c r="Y269" i="1" s="1"/>
  <c r="AE269" i="1" s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 s="1"/>
  <c r="AE270" i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/>
  <c r="X271" i="1" s="1"/>
  <c r="E271" i="1"/>
  <c r="F271" i="1"/>
  <c r="G271" i="1"/>
  <c r="H271" i="1"/>
  <c r="Y271" i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/>
  <c r="X272" i="1"/>
  <c r="E272" i="1"/>
  <c r="F272" i="1"/>
  <c r="G272" i="1"/>
  <c r="H272" i="1"/>
  <c r="Y272" i="1" s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/>
  <c r="X273" i="1" s="1"/>
  <c r="E273" i="1"/>
  <c r="F273" i="1"/>
  <c r="G273" i="1"/>
  <c r="H273" i="1"/>
  <c r="Y273" i="1"/>
  <c r="AE273" i="1"/>
  <c r="I273" i="1"/>
  <c r="J273" i="1"/>
  <c r="Z273" i="1" s="1"/>
  <c r="AA273" i="1"/>
  <c r="K273" i="1"/>
  <c r="L273" i="1"/>
  <c r="V273" i="1"/>
  <c r="M273" i="1"/>
  <c r="N273" i="1"/>
  <c r="O273" i="1"/>
  <c r="P273" i="1"/>
  <c r="A274" i="1"/>
  <c r="B274" i="1"/>
  <c r="C274" i="1"/>
  <c r="D274" i="1"/>
  <c r="X274" i="1"/>
  <c r="E274" i="1"/>
  <c r="F274" i="1"/>
  <c r="G274" i="1"/>
  <c r="H274" i="1"/>
  <c r="Y274" i="1" s="1"/>
  <c r="AE274" i="1" s="1"/>
  <c r="I274" i="1"/>
  <c r="J274" i="1"/>
  <c r="Z274" i="1"/>
  <c r="K274" i="1"/>
  <c r="L274" i="1"/>
  <c r="V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/>
  <c r="AE275" i="1" s="1"/>
  <c r="I275" i="1"/>
  <c r="J275" i="1"/>
  <c r="Z275" i="1" s="1"/>
  <c r="K275" i="1"/>
  <c r="L275" i="1"/>
  <c r="V275" i="1"/>
  <c r="M275" i="1"/>
  <c r="N275" i="1"/>
  <c r="O275" i="1"/>
  <c r="P275" i="1"/>
  <c r="A276" i="1"/>
  <c r="B276" i="1"/>
  <c r="C276" i="1"/>
  <c r="D276" i="1"/>
  <c r="X276" i="1"/>
  <c r="E276" i="1"/>
  <c r="F276" i="1"/>
  <c r="G276" i="1"/>
  <c r="H276" i="1"/>
  <c r="Y276" i="1"/>
  <c r="AE276" i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 s="1"/>
  <c r="X277" i="1"/>
  <c r="E277" i="1"/>
  <c r="F277" i="1"/>
  <c r="G277" i="1"/>
  <c r="H277" i="1"/>
  <c r="Y277" i="1" s="1"/>
  <c r="AE277" i="1" s="1"/>
  <c r="I277" i="1"/>
  <c r="J277" i="1"/>
  <c r="Z277" i="1"/>
  <c r="K277" i="1"/>
  <c r="L277" i="1"/>
  <c r="V277" i="1"/>
  <c r="M277" i="1"/>
  <c r="N277" i="1"/>
  <c r="O277" i="1"/>
  <c r="P277" i="1"/>
  <c r="A278" i="1"/>
  <c r="B278" i="1"/>
  <c r="C278" i="1"/>
  <c r="D278" i="1"/>
  <c r="X278" i="1" s="1"/>
  <c r="E278" i="1"/>
  <c r="F278" i="1"/>
  <c r="G278" i="1"/>
  <c r="H278" i="1"/>
  <c r="Y278" i="1"/>
  <c r="AE278" i="1" s="1"/>
  <c r="I278" i="1"/>
  <c r="J278" i="1"/>
  <c r="Z278" i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/>
  <c r="AE279" i="1" s="1"/>
  <c r="I279" i="1"/>
  <c r="J279" i="1"/>
  <c r="Z279" i="1" s="1"/>
  <c r="K279" i="1"/>
  <c r="L279" i="1"/>
  <c r="V279" i="1"/>
  <c r="M279" i="1"/>
  <c r="N279" i="1"/>
  <c r="O279" i="1"/>
  <c r="P279" i="1"/>
  <c r="A280" i="1"/>
  <c r="B280" i="1"/>
  <c r="C280" i="1"/>
  <c r="D280" i="1"/>
  <c r="X280" i="1"/>
  <c r="E280" i="1"/>
  <c r="F280" i="1"/>
  <c r="G280" i="1"/>
  <c r="H280" i="1"/>
  <c r="Y280" i="1"/>
  <c r="AE280" i="1" s="1"/>
  <c r="I280" i="1"/>
  <c r="J280" i="1"/>
  <c r="Z280" i="1"/>
  <c r="K280" i="1"/>
  <c r="L280" i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/>
  <c r="AE281" i="1" s="1"/>
  <c r="I281" i="1"/>
  <c r="J281" i="1"/>
  <c r="Z281" i="1"/>
  <c r="K281" i="1"/>
  <c r="L281" i="1"/>
  <c r="V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/>
  <c r="X283" i="1" s="1"/>
  <c r="E283" i="1"/>
  <c r="F283" i="1"/>
  <c r="G283" i="1"/>
  <c r="H283" i="1"/>
  <c r="Y283" i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/>
  <c r="X284" i="1" s="1"/>
  <c r="E284" i="1"/>
  <c r="F284" i="1"/>
  <c r="G284" i="1"/>
  <c r="H284" i="1"/>
  <c r="Y284" i="1"/>
  <c r="AE284" i="1"/>
  <c r="I284" i="1"/>
  <c r="J284" i="1"/>
  <c r="Z284" i="1" s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 s="1"/>
  <c r="AE285" i="1" s="1"/>
  <c r="I285" i="1"/>
  <c r="J285" i="1"/>
  <c r="Z285" i="1"/>
  <c r="K285" i="1"/>
  <c r="L285" i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/>
  <c r="AE286" i="1" s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/>
  <c r="X287" i="1"/>
  <c r="E287" i="1"/>
  <c r="F287" i="1"/>
  <c r="G287" i="1"/>
  <c r="H287" i="1"/>
  <c r="Y287" i="1"/>
  <c r="AE287" i="1" s="1"/>
  <c r="I287" i="1"/>
  <c r="J287" i="1"/>
  <c r="Z287" i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 s="1"/>
  <c r="AE288" i="1" s="1"/>
  <c r="I288" i="1"/>
  <c r="J288" i="1"/>
  <c r="Z288" i="1" s="1"/>
  <c r="K288" i="1"/>
  <c r="L288" i="1"/>
  <c r="V288" i="1"/>
  <c r="M288" i="1"/>
  <c r="N288" i="1"/>
  <c r="O288" i="1"/>
  <c r="P288" i="1"/>
  <c r="A289" i="1"/>
  <c r="B289" i="1"/>
  <c r="C289" i="1"/>
  <c r="D289" i="1"/>
  <c r="X289" i="1"/>
  <c r="E289" i="1"/>
  <c r="F289" i="1"/>
  <c r="G289" i="1"/>
  <c r="H289" i="1"/>
  <c r="Y289" i="1"/>
  <c r="AE289" i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/>
  <c r="X290" i="1" s="1"/>
  <c r="E290" i="1"/>
  <c r="F290" i="1"/>
  <c r="G290" i="1"/>
  <c r="H290" i="1"/>
  <c r="Y290" i="1"/>
  <c r="AE290" i="1" s="1"/>
  <c r="I290" i="1"/>
  <c r="J290" i="1"/>
  <c r="Z290" i="1"/>
  <c r="K290" i="1"/>
  <c r="L290" i="1"/>
  <c r="V290" i="1"/>
  <c r="M290" i="1"/>
  <c r="N290" i="1"/>
  <c r="O290" i="1"/>
  <c r="P290" i="1"/>
  <c r="A291" i="1"/>
  <c r="B291" i="1"/>
  <c r="C291" i="1"/>
  <c r="D291" i="1"/>
  <c r="X291" i="1"/>
  <c r="E291" i="1"/>
  <c r="F291" i="1"/>
  <c r="G291" i="1"/>
  <c r="H291" i="1"/>
  <c r="Y291" i="1"/>
  <c r="AE291" i="1"/>
  <c r="I291" i="1"/>
  <c r="J291" i="1"/>
  <c r="Z291" i="1" s="1"/>
  <c r="K291" i="1"/>
  <c r="L291" i="1"/>
  <c r="V291" i="1"/>
  <c r="M291" i="1"/>
  <c r="N291" i="1"/>
  <c r="O291" i="1"/>
  <c r="P291" i="1"/>
  <c r="A292" i="1"/>
  <c r="B292" i="1"/>
  <c r="C292" i="1"/>
  <c r="D292" i="1"/>
  <c r="X292" i="1"/>
  <c r="E292" i="1"/>
  <c r="F292" i="1"/>
  <c r="G292" i="1"/>
  <c r="H292" i="1"/>
  <c r="Y292" i="1"/>
  <c r="AE292" i="1" s="1"/>
  <c r="I292" i="1"/>
  <c r="J292" i="1"/>
  <c r="Z292" i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/>
  <c r="E293" i="1"/>
  <c r="F293" i="1"/>
  <c r="G293" i="1"/>
  <c r="H293" i="1"/>
  <c r="Y293" i="1" s="1"/>
  <c r="AE293" i="1" s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/>
  <c r="X294" i="1"/>
  <c r="E294" i="1"/>
  <c r="F294" i="1"/>
  <c r="G294" i="1"/>
  <c r="H294" i="1"/>
  <c r="Y294" i="1" s="1"/>
  <c r="AE294" i="1" s="1"/>
  <c r="I294" i="1"/>
  <c r="J294" i="1"/>
  <c r="Z294" i="1"/>
  <c r="K294" i="1"/>
  <c r="L294" i="1"/>
  <c r="V294" i="1"/>
  <c r="M294" i="1"/>
  <c r="N294" i="1"/>
  <c r="O294" i="1"/>
  <c r="P294" i="1"/>
  <c r="A295" i="1"/>
  <c r="B295" i="1"/>
  <c r="C295" i="1"/>
  <c r="D295" i="1"/>
  <c r="X295" i="1" s="1"/>
  <c r="E295" i="1"/>
  <c r="F295" i="1"/>
  <c r="G295" i="1"/>
  <c r="H295" i="1"/>
  <c r="Y295" i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/>
  <c r="X296" i="1"/>
  <c r="E296" i="1"/>
  <c r="F296" i="1"/>
  <c r="G296" i="1"/>
  <c r="H296" i="1"/>
  <c r="Y296" i="1"/>
  <c r="AE296" i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/>
  <c r="X297" i="1" s="1"/>
  <c r="E297" i="1"/>
  <c r="F297" i="1"/>
  <c r="G297" i="1"/>
  <c r="H297" i="1"/>
  <c r="Y297" i="1"/>
  <c r="I297" i="1"/>
  <c r="J297" i="1"/>
  <c r="Z297" i="1" s="1"/>
  <c r="K297" i="1"/>
  <c r="L297" i="1"/>
  <c r="V297" i="1"/>
  <c r="M297" i="1"/>
  <c r="N297" i="1"/>
  <c r="O297" i="1"/>
  <c r="P297" i="1"/>
  <c r="A298" i="1"/>
  <c r="B298" i="1"/>
  <c r="C298" i="1"/>
  <c r="D298" i="1"/>
  <c r="X298" i="1"/>
  <c r="E298" i="1"/>
  <c r="F298" i="1"/>
  <c r="G298" i="1"/>
  <c r="H298" i="1"/>
  <c r="Y298" i="1"/>
  <c r="AE298" i="1"/>
  <c r="I298" i="1"/>
  <c r="J298" i="1"/>
  <c r="Z298" i="1" s="1"/>
  <c r="K298" i="1"/>
  <c r="T298" i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 s="1"/>
  <c r="AE299" i="1"/>
  <c r="I299" i="1"/>
  <c r="J299" i="1"/>
  <c r="Z299" i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/>
  <c r="AE300" i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 s="1"/>
  <c r="AE301" i="1"/>
  <c r="I301" i="1"/>
  <c r="J301" i="1"/>
  <c r="Z301" i="1"/>
  <c r="K301" i="1"/>
  <c r="L301" i="1"/>
  <c r="V301" i="1"/>
  <c r="M301" i="1"/>
  <c r="N301" i="1"/>
  <c r="O301" i="1"/>
  <c r="P301" i="1"/>
  <c r="A302" i="1"/>
  <c r="B302" i="1"/>
  <c r="C302" i="1"/>
  <c r="D302" i="1"/>
  <c r="X302" i="1" s="1"/>
  <c r="E302" i="1"/>
  <c r="F302" i="1"/>
  <c r="G302" i="1"/>
  <c r="H302" i="1"/>
  <c r="Y302" i="1"/>
  <c r="AE302" i="1"/>
  <c r="I302" i="1"/>
  <c r="J302" i="1"/>
  <c r="Z302" i="1"/>
  <c r="K302" i="1"/>
  <c r="L302" i="1"/>
  <c r="V302" i="1"/>
  <c r="M302" i="1"/>
  <c r="N302" i="1"/>
  <c r="O302" i="1"/>
  <c r="P302" i="1"/>
  <c r="A303" i="1"/>
  <c r="B303" i="1"/>
  <c r="C303" i="1"/>
  <c r="D303" i="1"/>
  <c r="X303" i="1"/>
  <c r="E303" i="1"/>
  <c r="F303" i="1"/>
  <c r="G303" i="1"/>
  <c r="H303" i="1"/>
  <c r="Y303" i="1" s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 s="1"/>
  <c r="X304" i="1"/>
  <c r="E304" i="1"/>
  <c r="F304" i="1"/>
  <c r="G304" i="1"/>
  <c r="H304" i="1"/>
  <c r="Y304" i="1" s="1"/>
  <c r="AE304" i="1" s="1"/>
  <c r="I304" i="1"/>
  <c r="J304" i="1"/>
  <c r="Z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/>
  <c r="E305" i="1"/>
  <c r="F305" i="1"/>
  <c r="G305" i="1"/>
  <c r="H305" i="1"/>
  <c r="Y305" i="1"/>
  <c r="AE305" i="1"/>
  <c r="I305" i="1"/>
  <c r="J305" i="1"/>
  <c r="Z305" i="1" s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 s="1"/>
  <c r="AE306" i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/>
  <c r="AE307" i="1" s="1"/>
  <c r="I307" i="1"/>
  <c r="J307" i="1"/>
  <c r="Z307" i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 s="1"/>
  <c r="AE308" i="1" s="1"/>
  <c r="I308" i="1"/>
  <c r="J308" i="1"/>
  <c r="Z308" i="1" s="1"/>
  <c r="K308" i="1"/>
  <c r="L308" i="1"/>
  <c r="V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 s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/>
  <c r="X310" i="1"/>
  <c r="E310" i="1"/>
  <c r="F310" i="1"/>
  <c r="G310" i="1"/>
  <c r="H310" i="1"/>
  <c r="Y310" i="1"/>
  <c r="AE310" i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/>
  <c r="X311" i="1" s="1"/>
  <c r="E311" i="1"/>
  <c r="F311" i="1"/>
  <c r="G311" i="1"/>
  <c r="H311" i="1"/>
  <c r="Y311" i="1"/>
  <c r="AE311" i="1" s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/>
  <c r="X312" i="1" s="1"/>
  <c r="E312" i="1"/>
  <c r="F312" i="1"/>
  <c r="G312" i="1"/>
  <c r="H312" i="1"/>
  <c r="Y312" i="1"/>
  <c r="AE312" i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 s="1"/>
  <c r="AE313" i="1" s="1"/>
  <c r="I313" i="1"/>
  <c r="J313" i="1"/>
  <c r="Z313" i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/>
  <c r="X315" i="1" s="1"/>
  <c r="E315" i="1"/>
  <c r="F315" i="1"/>
  <c r="G315" i="1"/>
  <c r="H315" i="1"/>
  <c r="Y315" i="1" s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/>
  <c r="AE316" i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 s="1"/>
  <c r="AE317" i="1" s="1"/>
  <c r="I317" i="1"/>
  <c r="J317" i="1"/>
  <c r="Z317" i="1"/>
  <c r="K317" i="1"/>
  <c r="L317" i="1"/>
  <c r="V317" i="1"/>
  <c r="M317" i="1"/>
  <c r="N317" i="1"/>
  <c r="O317" i="1"/>
  <c r="P317" i="1"/>
  <c r="A318" i="1"/>
  <c r="B318" i="1"/>
  <c r="C318" i="1"/>
  <c r="D318" i="1"/>
  <c r="X318" i="1"/>
  <c r="E318" i="1"/>
  <c r="F318" i="1"/>
  <c r="G318" i="1"/>
  <c r="H318" i="1"/>
  <c r="Y318" i="1"/>
  <c r="AE318" i="1"/>
  <c r="I318" i="1"/>
  <c r="J318" i="1"/>
  <c r="Z318" i="1" s="1"/>
  <c r="K318" i="1"/>
  <c r="L318" i="1"/>
  <c r="V318" i="1"/>
  <c r="M318" i="1"/>
  <c r="N318" i="1"/>
  <c r="O318" i="1"/>
  <c r="P318" i="1"/>
  <c r="A319" i="1"/>
  <c r="B319" i="1"/>
  <c r="C319" i="1"/>
  <c r="D319" i="1"/>
  <c r="X319" i="1"/>
  <c r="E319" i="1"/>
  <c r="F319" i="1"/>
  <c r="R319" i="1"/>
  <c r="G319" i="1"/>
  <c r="H319" i="1"/>
  <c r="Y319" i="1" s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 s="1"/>
  <c r="X320" i="1"/>
  <c r="E320" i="1"/>
  <c r="F320" i="1"/>
  <c r="G320" i="1"/>
  <c r="H320" i="1"/>
  <c r="Y320" i="1" s="1"/>
  <c r="AE320" i="1" s="1"/>
  <c r="I320" i="1"/>
  <c r="J320" i="1"/>
  <c r="Z320" i="1" s="1"/>
  <c r="K320" i="1"/>
  <c r="L320" i="1"/>
  <c r="V320" i="1"/>
  <c r="M320" i="1"/>
  <c r="N320" i="1"/>
  <c r="O320" i="1"/>
  <c r="P320" i="1"/>
  <c r="A321" i="1"/>
  <c r="B321" i="1"/>
  <c r="C321" i="1"/>
  <c r="D321" i="1"/>
  <c r="X321" i="1" s="1"/>
  <c r="E321" i="1"/>
  <c r="R321" i="1" s="1"/>
  <c r="S321" i="1" s="1"/>
  <c r="F321" i="1"/>
  <c r="G321" i="1"/>
  <c r="H321" i="1"/>
  <c r="Y321" i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/>
  <c r="X322" i="1"/>
  <c r="E322" i="1"/>
  <c r="F322" i="1"/>
  <c r="G322" i="1"/>
  <c r="H322" i="1"/>
  <c r="Y322" i="1"/>
  <c r="AE322" i="1" s="1"/>
  <c r="I322" i="1"/>
  <c r="J322" i="1"/>
  <c r="Z322" i="1"/>
  <c r="AA322" i="1"/>
  <c r="K322" i="1"/>
  <c r="L322" i="1"/>
  <c r="V322" i="1"/>
  <c r="M322" i="1"/>
  <c r="N322" i="1"/>
  <c r="O322" i="1"/>
  <c r="P322" i="1"/>
  <c r="A323" i="1"/>
  <c r="B323" i="1"/>
  <c r="C323" i="1"/>
  <c r="D323" i="1"/>
  <c r="X323" i="1" s="1"/>
  <c r="E323" i="1"/>
  <c r="F323" i="1"/>
  <c r="G323" i="1"/>
  <c r="H323" i="1"/>
  <c r="Y323" i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 s="1"/>
  <c r="X324" i="1"/>
  <c r="E324" i="1"/>
  <c r="F324" i="1"/>
  <c r="G324" i="1"/>
  <c r="H324" i="1"/>
  <c r="Y324" i="1" s="1"/>
  <c r="AE324" i="1" s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/>
  <c r="X325" i="1"/>
  <c r="E325" i="1"/>
  <c r="F325" i="1"/>
  <c r="G325" i="1"/>
  <c r="H325" i="1"/>
  <c r="Y325" i="1" s="1"/>
  <c r="AE325" i="1" s="1"/>
  <c r="I325" i="1"/>
  <c r="J325" i="1"/>
  <c r="Z325" i="1"/>
  <c r="K325" i="1"/>
  <c r="T325" i="1" s="1"/>
  <c r="AC325" i="1" s="1"/>
  <c r="L325" i="1"/>
  <c r="V325" i="1"/>
  <c r="M325" i="1"/>
  <c r="N325" i="1"/>
  <c r="O325" i="1"/>
  <c r="P325" i="1"/>
  <c r="A326" i="1"/>
  <c r="B326" i="1"/>
  <c r="C326" i="1"/>
  <c r="D326" i="1"/>
  <c r="X326" i="1"/>
  <c r="E326" i="1"/>
  <c r="F326" i="1"/>
  <c r="G326" i="1"/>
  <c r="H326" i="1"/>
  <c r="Y326" i="1"/>
  <c r="AE326" i="1" s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/>
  <c r="X327" i="1" s="1"/>
  <c r="E327" i="1"/>
  <c r="F327" i="1"/>
  <c r="G327" i="1"/>
  <c r="H327" i="1"/>
  <c r="Y327" i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/>
  <c r="X328" i="1"/>
  <c r="E328" i="1"/>
  <c r="F328" i="1"/>
  <c r="G328" i="1"/>
  <c r="H328" i="1"/>
  <c r="Y328" i="1" s="1"/>
  <c r="AE328" i="1" s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 s="1"/>
  <c r="AE329" i="1"/>
  <c r="I329" i="1"/>
  <c r="J329" i="1"/>
  <c r="Z329" i="1"/>
  <c r="AA329" i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/>
  <c r="E330" i="1"/>
  <c r="F330" i="1"/>
  <c r="R330" i="1" s="1"/>
  <c r="S330" i="1" s="1"/>
  <c r="G330" i="1"/>
  <c r="H330" i="1"/>
  <c r="Y330" i="1" s="1"/>
  <c r="AE330" i="1" s="1"/>
  <c r="I330" i="1"/>
  <c r="J330" i="1"/>
  <c r="Z330" i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/>
  <c r="AE331" i="1" s="1"/>
  <c r="I331" i="1"/>
  <c r="J331" i="1"/>
  <c r="Z331" i="1"/>
  <c r="K331" i="1"/>
  <c r="L331" i="1"/>
  <c r="V331" i="1"/>
  <c r="M331" i="1"/>
  <c r="N331" i="1"/>
  <c r="O331" i="1"/>
  <c r="P331" i="1"/>
  <c r="A332" i="1"/>
  <c r="B332" i="1"/>
  <c r="C332" i="1"/>
  <c r="D332" i="1"/>
  <c r="X332" i="1"/>
  <c r="E332" i="1"/>
  <c r="R332" i="1" s="1"/>
  <c r="F332" i="1"/>
  <c r="G332" i="1"/>
  <c r="H332" i="1"/>
  <c r="Y332" i="1"/>
  <c r="AE332" i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/>
  <c r="X333" i="1" s="1"/>
  <c r="E333" i="1"/>
  <c r="F333" i="1"/>
  <c r="G333" i="1"/>
  <c r="H333" i="1"/>
  <c r="Y333" i="1" s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/>
  <c r="X334" i="1"/>
  <c r="E334" i="1"/>
  <c r="F334" i="1"/>
  <c r="G334" i="1"/>
  <c r="H334" i="1"/>
  <c r="Y334" i="1"/>
  <c r="AE334" i="1"/>
  <c r="I334" i="1"/>
  <c r="J334" i="1"/>
  <c r="Z334" i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 s="1"/>
  <c r="AE335" i="1"/>
  <c r="I335" i="1"/>
  <c r="J335" i="1"/>
  <c r="Z335" i="1"/>
  <c r="AA335" i="1"/>
  <c r="K335" i="1"/>
  <c r="L335" i="1"/>
  <c r="M335" i="1"/>
  <c r="N335" i="1"/>
  <c r="O335" i="1"/>
  <c r="P335" i="1"/>
  <c r="A336" i="1"/>
  <c r="B336" i="1"/>
  <c r="C336" i="1"/>
  <c r="D336" i="1" s="1"/>
  <c r="X336" i="1" s="1"/>
  <c r="E336" i="1"/>
  <c r="F336" i="1"/>
  <c r="R336" i="1"/>
  <c r="S336" i="1"/>
  <c r="G336" i="1"/>
  <c r="H336" i="1"/>
  <c r="Y336" i="1" s="1"/>
  <c r="AE336" i="1"/>
  <c r="I336" i="1"/>
  <c r="J336" i="1"/>
  <c r="Z336" i="1"/>
  <c r="K336" i="1"/>
  <c r="L336" i="1"/>
  <c r="V336" i="1"/>
  <c r="M336" i="1"/>
  <c r="N336" i="1"/>
  <c r="O336" i="1"/>
  <c r="P336" i="1"/>
  <c r="A337" i="1"/>
  <c r="B337" i="1"/>
  <c r="C337" i="1"/>
  <c r="D337" i="1"/>
  <c r="X337" i="1" s="1"/>
  <c r="E337" i="1"/>
  <c r="F337" i="1"/>
  <c r="G337" i="1"/>
  <c r="H337" i="1"/>
  <c r="Y337" i="1"/>
  <c r="AE337" i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/>
  <c r="X338" i="1"/>
  <c r="E338" i="1"/>
  <c r="F338" i="1"/>
  <c r="G338" i="1"/>
  <c r="H338" i="1"/>
  <c r="Y338" i="1"/>
  <c r="AE338" i="1" s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/>
  <c r="X339" i="1" s="1"/>
  <c r="E339" i="1"/>
  <c r="F339" i="1"/>
  <c r="G339" i="1"/>
  <c r="H339" i="1"/>
  <c r="Y339" i="1"/>
  <c r="AE339" i="1"/>
  <c r="I339" i="1"/>
  <c r="J339" i="1"/>
  <c r="Z339" i="1"/>
  <c r="K339" i="1"/>
  <c r="L339" i="1"/>
  <c r="V339" i="1"/>
  <c r="M339" i="1"/>
  <c r="N339" i="1"/>
  <c r="O339" i="1"/>
  <c r="P339" i="1"/>
  <c r="A340" i="1"/>
  <c r="B340" i="1"/>
  <c r="C340" i="1"/>
  <c r="D340" i="1"/>
  <c r="X340" i="1"/>
  <c r="E340" i="1"/>
  <c r="F340" i="1"/>
  <c r="G340" i="1"/>
  <c r="H340" i="1"/>
  <c r="Y340" i="1" s="1"/>
  <c r="AE340" i="1" s="1"/>
  <c r="I340" i="1"/>
  <c r="J340" i="1"/>
  <c r="Z340" i="1"/>
  <c r="K340" i="1"/>
  <c r="L340" i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 s="1"/>
  <c r="AE341" i="1" s="1"/>
  <c r="I341" i="1"/>
  <c r="J341" i="1"/>
  <c r="Z341" i="1"/>
  <c r="AA341" i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R342" i="1" s="1"/>
  <c r="S342" i="1" s="1"/>
  <c r="F342" i="1"/>
  <c r="G342" i="1"/>
  <c r="H342" i="1"/>
  <c r="Y342" i="1"/>
  <c r="AE342" i="1"/>
  <c r="I342" i="1"/>
  <c r="J342" i="1"/>
  <c r="Z342" i="1"/>
  <c r="K342" i="1"/>
  <c r="L342" i="1"/>
  <c r="V342" i="1"/>
  <c r="M342" i="1"/>
  <c r="N342" i="1"/>
  <c r="O342" i="1"/>
  <c r="P342" i="1"/>
  <c r="A343" i="1"/>
  <c r="B343" i="1"/>
  <c r="C343" i="1"/>
  <c r="D343" i="1"/>
  <c r="X343" i="1"/>
  <c r="E343" i="1"/>
  <c r="F343" i="1"/>
  <c r="G343" i="1"/>
  <c r="H343" i="1"/>
  <c r="Y343" i="1"/>
  <c r="AE343" i="1"/>
  <c r="I343" i="1"/>
  <c r="J343" i="1"/>
  <c r="Z343" i="1" s="1"/>
  <c r="K343" i="1"/>
  <c r="L343" i="1"/>
  <c r="V343" i="1"/>
  <c r="M343" i="1"/>
  <c r="N343" i="1"/>
  <c r="O343" i="1"/>
  <c r="P343" i="1"/>
  <c r="A344" i="1"/>
  <c r="B344" i="1"/>
  <c r="C344" i="1"/>
  <c r="D344" i="1"/>
  <c r="X344" i="1"/>
  <c r="E344" i="1"/>
  <c r="F344" i="1"/>
  <c r="G344" i="1"/>
  <c r="H344" i="1"/>
  <c r="Y344" i="1" s="1"/>
  <c r="AE344" i="1" s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/>
  <c r="X345" i="1"/>
  <c r="E345" i="1"/>
  <c r="F345" i="1"/>
  <c r="G345" i="1"/>
  <c r="H345" i="1"/>
  <c r="Y345" i="1" s="1"/>
  <c r="AE345" i="1" s="1"/>
  <c r="I345" i="1"/>
  <c r="J345" i="1"/>
  <c r="Z345" i="1" s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/>
  <c r="E346" i="1"/>
  <c r="F346" i="1"/>
  <c r="G346" i="1"/>
  <c r="H346" i="1"/>
  <c r="Y346" i="1"/>
  <c r="AE346" i="1"/>
  <c r="I346" i="1"/>
  <c r="J346" i="1"/>
  <c r="Z346" i="1" s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 s="1"/>
  <c r="AE347" i="1" s="1"/>
  <c r="I347" i="1"/>
  <c r="J347" i="1"/>
  <c r="Z347" i="1"/>
  <c r="AA347" i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/>
  <c r="E348" i="1"/>
  <c r="F348" i="1"/>
  <c r="G348" i="1"/>
  <c r="H348" i="1"/>
  <c r="Y348" i="1" s="1"/>
  <c r="AE348" i="1" s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/>
  <c r="X349" i="1"/>
  <c r="E349" i="1"/>
  <c r="R349" i="1" s="1"/>
  <c r="S349" i="1" s="1"/>
  <c r="F349" i="1"/>
  <c r="G349" i="1"/>
  <c r="H349" i="1"/>
  <c r="Y349" i="1"/>
  <c r="AE349" i="1"/>
  <c r="I349" i="1"/>
  <c r="J349" i="1"/>
  <c r="Z349" i="1"/>
  <c r="K349" i="1"/>
  <c r="L349" i="1"/>
  <c r="V349" i="1"/>
  <c r="M349" i="1"/>
  <c r="N349" i="1"/>
  <c r="O349" i="1"/>
  <c r="P349" i="1"/>
  <c r="A350" i="1"/>
  <c r="B350" i="1"/>
  <c r="C350" i="1"/>
  <c r="D350" i="1"/>
  <c r="X350" i="1"/>
  <c r="E350" i="1"/>
  <c r="F350" i="1"/>
  <c r="G350" i="1"/>
  <c r="H350" i="1"/>
  <c r="Y350" i="1" s="1"/>
  <c r="AE350" i="1" s="1"/>
  <c r="I350" i="1"/>
  <c r="J350" i="1"/>
  <c r="Z350" i="1"/>
  <c r="K350" i="1"/>
  <c r="L350" i="1"/>
  <c r="V350" i="1"/>
  <c r="M350" i="1"/>
  <c r="N350" i="1"/>
  <c r="O350" i="1"/>
  <c r="P350" i="1"/>
  <c r="A351" i="1"/>
  <c r="B351" i="1"/>
  <c r="C351" i="1"/>
  <c r="D351" i="1"/>
  <c r="X351" i="1" s="1"/>
  <c r="E351" i="1"/>
  <c r="F351" i="1"/>
  <c r="G351" i="1"/>
  <c r="H351" i="1"/>
  <c r="Y351" i="1"/>
  <c r="AE351" i="1"/>
  <c r="I351" i="1"/>
  <c r="J351" i="1"/>
  <c r="Z351" i="1" s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/>
  <c r="I352" i="1"/>
  <c r="J352" i="1"/>
  <c r="Z352" i="1"/>
  <c r="AA352" i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R353" i="1"/>
  <c r="S353" i="1" s="1"/>
  <c r="G353" i="1"/>
  <c r="H353" i="1"/>
  <c r="Y353" i="1" s="1"/>
  <c r="AE353" i="1" s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/>
  <c r="X354" i="1" s="1"/>
  <c r="E354" i="1"/>
  <c r="F354" i="1"/>
  <c r="G354" i="1"/>
  <c r="H354" i="1"/>
  <c r="Y354" i="1"/>
  <c r="AE354" i="1" s="1"/>
  <c r="I354" i="1"/>
  <c r="J354" i="1"/>
  <c r="Z354" i="1" s="1"/>
  <c r="AA354" i="1" s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F355" i="1"/>
  <c r="R355" i="1" s="1"/>
  <c r="S355" i="1" s="1"/>
  <c r="G355" i="1"/>
  <c r="H355" i="1"/>
  <c r="Y355" i="1"/>
  <c r="AE355" i="1"/>
  <c r="I355" i="1"/>
  <c r="J355" i="1"/>
  <c r="Z355" i="1"/>
  <c r="K355" i="1"/>
  <c r="L355" i="1"/>
  <c r="V355" i="1"/>
  <c r="M355" i="1"/>
  <c r="N355" i="1"/>
  <c r="O355" i="1"/>
  <c r="P355" i="1"/>
  <c r="A356" i="1"/>
  <c r="B356" i="1"/>
  <c r="C356" i="1"/>
  <c r="D356" i="1"/>
  <c r="X356" i="1"/>
  <c r="E356" i="1"/>
  <c r="F356" i="1"/>
  <c r="G356" i="1"/>
  <c r="H356" i="1"/>
  <c r="Y356" i="1"/>
  <c r="AE356" i="1" s="1"/>
  <c r="I356" i="1"/>
  <c r="J356" i="1"/>
  <c r="Z356" i="1"/>
  <c r="K356" i="1"/>
  <c r="L356" i="1"/>
  <c r="V356" i="1"/>
  <c r="M356" i="1"/>
  <c r="N356" i="1"/>
  <c r="O356" i="1"/>
  <c r="P356" i="1"/>
  <c r="A357" i="1"/>
  <c r="B357" i="1"/>
  <c r="C357" i="1"/>
  <c r="D357" i="1"/>
  <c r="X357" i="1"/>
  <c r="E357" i="1"/>
  <c r="F357" i="1"/>
  <c r="G357" i="1"/>
  <c r="H357" i="1"/>
  <c r="Y357" i="1"/>
  <c r="AE357" i="1" s="1"/>
  <c r="I357" i="1"/>
  <c r="J357" i="1"/>
  <c r="Z357" i="1"/>
  <c r="K357" i="1"/>
  <c r="L357" i="1"/>
  <c r="V357" i="1"/>
  <c r="M357" i="1"/>
  <c r="N357" i="1"/>
  <c r="O357" i="1"/>
  <c r="P357" i="1"/>
  <c r="A358" i="1"/>
  <c r="B358" i="1"/>
  <c r="C358" i="1"/>
  <c r="D358" i="1"/>
  <c r="X358" i="1"/>
  <c r="E358" i="1"/>
  <c r="F358" i="1"/>
  <c r="G358" i="1"/>
  <c r="H358" i="1"/>
  <c r="Y358" i="1" s="1"/>
  <c r="AE358" i="1" s="1"/>
  <c r="I358" i="1"/>
  <c r="J358" i="1"/>
  <c r="Z358" i="1" s="1"/>
  <c r="AA358" i="1" s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R359" i="1" s="1"/>
  <c r="S359" i="1" s="1"/>
  <c r="F359" i="1"/>
  <c r="G359" i="1"/>
  <c r="H359" i="1"/>
  <c r="Y359" i="1"/>
  <c r="AE359" i="1" s="1"/>
  <c r="I359" i="1"/>
  <c r="J359" i="1"/>
  <c r="Z359" i="1" s="1"/>
  <c r="K359" i="1"/>
  <c r="L359" i="1"/>
  <c r="V359" i="1"/>
  <c r="M359" i="1"/>
  <c r="N359" i="1"/>
  <c r="O359" i="1"/>
  <c r="P359" i="1"/>
  <c r="A360" i="1"/>
  <c r="B360" i="1"/>
  <c r="C360" i="1"/>
  <c r="D360" i="1"/>
  <c r="X360" i="1" s="1"/>
  <c r="E360" i="1"/>
  <c r="F360" i="1"/>
  <c r="G360" i="1"/>
  <c r="H360" i="1"/>
  <c r="Y360" i="1" s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/>
  <c r="AE361" i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/>
  <c r="X362" i="1"/>
  <c r="E362" i="1"/>
  <c r="F362" i="1"/>
  <c r="G362" i="1"/>
  <c r="H362" i="1"/>
  <c r="Y362" i="1" s="1"/>
  <c r="AE362" i="1" s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 s="1"/>
  <c r="AE363" i="1" s="1"/>
  <c r="I363" i="1"/>
  <c r="J363" i="1"/>
  <c r="Z363" i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 s="1"/>
  <c r="AE364" i="1" s="1"/>
  <c r="I364" i="1"/>
  <c r="J364" i="1"/>
  <c r="Z364" i="1"/>
  <c r="AA364" i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/>
  <c r="AE365" i="1" s="1"/>
  <c r="I365" i="1"/>
  <c r="J365" i="1"/>
  <c r="Z365" i="1" s="1"/>
  <c r="AA365" i="1" s="1"/>
  <c r="K365" i="1"/>
  <c r="L365" i="1"/>
  <c r="M365" i="1"/>
  <c r="N365" i="1"/>
  <c r="O365" i="1"/>
  <c r="P365" i="1"/>
  <c r="A366" i="1"/>
  <c r="B366" i="1"/>
  <c r="C366" i="1"/>
  <c r="D366" i="1" s="1"/>
  <c r="X366" i="1" s="1"/>
  <c r="E366" i="1"/>
  <c r="F366" i="1"/>
  <c r="R366" i="1"/>
  <c r="S366" i="1"/>
  <c r="G366" i="1"/>
  <c r="H366" i="1"/>
  <c r="Y366" i="1" s="1"/>
  <c r="AE366" i="1" s="1"/>
  <c r="I366" i="1"/>
  <c r="J366" i="1"/>
  <c r="Z366" i="1" s="1"/>
  <c r="K366" i="1"/>
  <c r="L366" i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 s="1"/>
  <c r="AE367" i="1" s="1"/>
  <c r="I367" i="1"/>
  <c r="J367" i="1"/>
  <c r="Z367" i="1" s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F368" i="1"/>
  <c r="R368" i="1" s="1"/>
  <c r="G368" i="1"/>
  <c r="H368" i="1"/>
  <c r="Y368" i="1"/>
  <c r="AE368" i="1" s="1"/>
  <c r="I368" i="1"/>
  <c r="J368" i="1"/>
  <c r="Z368" i="1"/>
  <c r="K368" i="1"/>
  <c r="L368" i="1"/>
  <c r="T368" i="1" s="1"/>
  <c r="AC368" i="1" s="1"/>
  <c r="AD368" i="1" s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/>
  <c r="AE369" i="1"/>
  <c r="I369" i="1"/>
  <c r="J369" i="1"/>
  <c r="Z369" i="1" s="1"/>
  <c r="AA369" i="1" s="1"/>
  <c r="K369" i="1"/>
  <c r="L369" i="1"/>
  <c r="M369" i="1"/>
  <c r="N369" i="1"/>
  <c r="O369" i="1"/>
  <c r="P369" i="1"/>
  <c r="A370" i="1"/>
  <c r="B370" i="1"/>
  <c r="C370" i="1"/>
  <c r="D370" i="1"/>
  <c r="X370" i="1"/>
  <c r="E370" i="1"/>
  <c r="F370" i="1"/>
  <c r="R370" i="1" s="1"/>
  <c r="S370" i="1" s="1"/>
  <c r="G370" i="1"/>
  <c r="H370" i="1"/>
  <c r="Y370" i="1"/>
  <c r="AE370" i="1"/>
  <c r="I370" i="1"/>
  <c r="J370" i="1"/>
  <c r="Z370" i="1" s="1"/>
  <c r="K370" i="1"/>
  <c r="T370" i="1"/>
  <c r="L370" i="1"/>
  <c r="V370" i="1"/>
  <c r="M370" i="1"/>
  <c r="N370" i="1"/>
  <c r="O370" i="1"/>
  <c r="P370" i="1"/>
  <c r="A371" i="1"/>
  <c r="B371" i="1"/>
  <c r="C371" i="1"/>
  <c r="D371" i="1"/>
  <c r="X371" i="1"/>
  <c r="E371" i="1"/>
  <c r="F371" i="1"/>
  <c r="G371" i="1"/>
  <c r="H371" i="1"/>
  <c r="Y371" i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/>
  <c r="AE372" i="1"/>
  <c r="I372" i="1"/>
  <c r="J372" i="1"/>
  <c r="Z372" i="1" s="1"/>
  <c r="AA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/>
  <c r="E373" i="1"/>
  <c r="R373" i="1" s="1"/>
  <c r="F373" i="1"/>
  <c r="G373" i="1"/>
  <c r="H373" i="1"/>
  <c r="Y373" i="1"/>
  <c r="AE373" i="1"/>
  <c r="I373" i="1"/>
  <c r="J373" i="1"/>
  <c r="Z373" i="1" s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/>
  <c r="E374" i="1"/>
  <c r="F374" i="1"/>
  <c r="G374" i="1"/>
  <c r="H374" i="1"/>
  <c r="Y374" i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/>
  <c r="X375" i="1"/>
  <c r="E375" i="1"/>
  <c r="F375" i="1"/>
  <c r="G375" i="1"/>
  <c r="H375" i="1"/>
  <c r="Y375" i="1" s="1"/>
  <c r="AE375" i="1" s="1"/>
  <c r="I375" i="1"/>
  <c r="J375" i="1"/>
  <c r="Z375" i="1" s="1"/>
  <c r="K375" i="1"/>
  <c r="L375" i="1"/>
  <c r="M375" i="1"/>
  <c r="N375" i="1"/>
  <c r="O375" i="1"/>
  <c r="P375" i="1"/>
  <c r="A376" i="1"/>
  <c r="B376" i="1"/>
  <c r="C376" i="1"/>
  <c r="D376" i="1"/>
  <c r="X376" i="1"/>
  <c r="E376" i="1"/>
  <c r="F376" i="1"/>
  <c r="G376" i="1"/>
  <c r="H376" i="1"/>
  <c r="Y376" i="1" s="1"/>
  <c r="AE376" i="1" s="1"/>
  <c r="I376" i="1"/>
  <c r="J376" i="1"/>
  <c r="Z376" i="1"/>
  <c r="AA376" i="1" s="1"/>
  <c r="K376" i="1"/>
  <c r="L376" i="1"/>
  <c r="V376" i="1"/>
  <c r="M376" i="1"/>
  <c r="N376" i="1"/>
  <c r="O376" i="1"/>
  <c r="P376" i="1"/>
  <c r="A377" i="1"/>
  <c r="B377" i="1"/>
  <c r="C377" i="1"/>
  <c r="D377" i="1"/>
  <c r="X377" i="1" s="1"/>
  <c r="E377" i="1"/>
  <c r="F377" i="1"/>
  <c r="G377" i="1"/>
  <c r="H377" i="1"/>
  <c r="Y377" i="1" s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 s="1"/>
  <c r="X378" i="1"/>
  <c r="E378" i="1"/>
  <c r="F378" i="1"/>
  <c r="G378" i="1"/>
  <c r="H378" i="1"/>
  <c r="Y378" i="1"/>
  <c r="AE378" i="1" s="1"/>
  <c r="I378" i="1"/>
  <c r="J378" i="1"/>
  <c r="Z378" i="1" s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/>
  <c r="E379" i="1"/>
  <c r="F379" i="1"/>
  <c r="G379" i="1"/>
  <c r="H379" i="1"/>
  <c r="Y379" i="1"/>
  <c r="AE379" i="1" s="1"/>
  <c r="I379" i="1"/>
  <c r="J379" i="1"/>
  <c r="Z379" i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/>
  <c r="E380" i="1"/>
  <c r="F380" i="1"/>
  <c r="G380" i="1"/>
  <c r="H380" i="1"/>
  <c r="Y380" i="1" s="1"/>
  <c r="AE380" i="1" s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/>
  <c r="X381" i="1"/>
  <c r="E381" i="1"/>
  <c r="F381" i="1"/>
  <c r="R381" i="1" s="1"/>
  <c r="S381" i="1" s="1"/>
  <c r="G381" i="1"/>
  <c r="H381" i="1"/>
  <c r="Y381" i="1"/>
  <c r="AE381" i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F382" i="1"/>
  <c r="R382" i="1" s="1"/>
  <c r="S382" i="1" s="1"/>
  <c r="G382" i="1"/>
  <c r="H382" i="1"/>
  <c r="Y382" i="1"/>
  <c r="AE382" i="1" s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/>
  <c r="X383" i="1" s="1"/>
  <c r="E383" i="1"/>
  <c r="F383" i="1"/>
  <c r="G383" i="1"/>
  <c r="H383" i="1"/>
  <c r="Y383" i="1"/>
  <c r="AE383" i="1"/>
  <c r="I383" i="1"/>
  <c r="J383" i="1"/>
  <c r="Z383" i="1"/>
  <c r="K383" i="1"/>
  <c r="L383" i="1"/>
  <c r="V383" i="1"/>
  <c r="M383" i="1"/>
  <c r="N383" i="1"/>
  <c r="O383" i="1"/>
  <c r="P383" i="1"/>
  <c r="A384" i="1"/>
  <c r="B384" i="1"/>
  <c r="C384" i="1"/>
  <c r="D384" i="1"/>
  <c r="X384" i="1"/>
  <c r="E384" i="1"/>
  <c r="F384" i="1"/>
  <c r="G384" i="1"/>
  <c r="H384" i="1"/>
  <c r="Y384" i="1" s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/>
  <c r="I385" i="1"/>
  <c r="J385" i="1"/>
  <c r="Z385" i="1"/>
  <c r="K385" i="1"/>
  <c r="L385" i="1"/>
  <c r="V385" i="1"/>
  <c r="M385" i="1"/>
  <c r="N385" i="1"/>
  <c r="O385" i="1"/>
  <c r="P385" i="1"/>
  <c r="A386" i="1"/>
  <c r="B386" i="1"/>
  <c r="C386" i="1"/>
  <c r="D386" i="1"/>
  <c r="X386" i="1"/>
  <c r="E386" i="1"/>
  <c r="F386" i="1"/>
  <c r="G386" i="1"/>
  <c r="H386" i="1"/>
  <c r="Y386" i="1"/>
  <c r="AE386" i="1" s="1"/>
  <c r="I386" i="1"/>
  <c r="J386" i="1"/>
  <c r="Z386" i="1"/>
  <c r="AA386" i="1"/>
  <c r="K386" i="1"/>
  <c r="L386" i="1"/>
  <c r="M386" i="1"/>
  <c r="N386" i="1"/>
  <c r="O386" i="1"/>
  <c r="P386" i="1"/>
  <c r="A387" i="1"/>
  <c r="B387" i="1"/>
  <c r="C387" i="1"/>
  <c r="D387" i="1" s="1"/>
  <c r="X387" i="1"/>
  <c r="E387" i="1"/>
  <c r="F387" i="1"/>
  <c r="R387" i="1"/>
  <c r="S387" i="1"/>
  <c r="G387" i="1"/>
  <c r="H387" i="1"/>
  <c r="Y387" i="1" s="1"/>
  <c r="AE387" i="1" s="1"/>
  <c r="I387" i="1"/>
  <c r="J387" i="1"/>
  <c r="Z387" i="1"/>
  <c r="K387" i="1"/>
  <c r="L387" i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 s="1"/>
  <c r="AE388" i="1"/>
  <c r="I388" i="1"/>
  <c r="J388" i="1"/>
  <c r="Z388" i="1" s="1"/>
  <c r="K388" i="1"/>
  <c r="L388" i="1"/>
  <c r="V388" i="1"/>
  <c r="M388" i="1"/>
  <c r="N388" i="1"/>
  <c r="O388" i="1"/>
  <c r="P388" i="1"/>
  <c r="A389" i="1"/>
  <c r="B389" i="1"/>
  <c r="C389" i="1"/>
  <c r="D389" i="1"/>
  <c r="X389" i="1" s="1"/>
  <c r="E389" i="1"/>
  <c r="F389" i="1"/>
  <c r="R389" i="1"/>
  <c r="G389" i="1"/>
  <c r="H389" i="1"/>
  <c r="Y389" i="1"/>
  <c r="AE389" i="1" s="1"/>
  <c r="I389" i="1"/>
  <c r="J389" i="1"/>
  <c r="Z389" i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/>
  <c r="E390" i="1"/>
  <c r="F390" i="1"/>
  <c r="G390" i="1"/>
  <c r="H390" i="1"/>
  <c r="Y390" i="1" s="1"/>
  <c r="AE390" i="1" s="1"/>
  <c r="I390" i="1"/>
  <c r="J390" i="1"/>
  <c r="Z390" i="1" s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 s="1"/>
  <c r="S391" i="1" s="1"/>
  <c r="G391" i="1"/>
  <c r="H391" i="1"/>
  <c r="Y391" i="1" s="1"/>
  <c r="AE391" i="1" s="1"/>
  <c r="I391" i="1"/>
  <c r="J391" i="1"/>
  <c r="Z391" i="1" s="1"/>
  <c r="K391" i="1"/>
  <c r="L391" i="1"/>
  <c r="T391" i="1" s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/>
  <c r="AE392" i="1"/>
  <c r="I392" i="1"/>
  <c r="J392" i="1"/>
  <c r="Z392" i="1"/>
  <c r="AA392" i="1" s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R393" i="1"/>
  <c r="S393" i="1" s="1"/>
  <c r="G393" i="1"/>
  <c r="H393" i="1"/>
  <c r="Y393" i="1" s="1"/>
  <c r="AE393" i="1" s="1"/>
  <c r="I393" i="1"/>
  <c r="J393" i="1"/>
  <c r="Z393" i="1" s="1"/>
  <c r="K393" i="1"/>
  <c r="T393" i="1" s="1"/>
  <c r="AC393" i="1"/>
  <c r="L393" i="1"/>
  <c r="V393" i="1"/>
  <c r="M393" i="1"/>
  <c r="N393" i="1"/>
  <c r="O393" i="1"/>
  <c r="P393" i="1"/>
  <c r="A394" i="1"/>
  <c r="B394" i="1"/>
  <c r="C394" i="1"/>
  <c r="D394" i="1"/>
  <c r="X394" i="1"/>
  <c r="E394" i="1"/>
  <c r="F394" i="1"/>
  <c r="G394" i="1"/>
  <c r="H394" i="1"/>
  <c r="Y394" i="1"/>
  <c r="AE394" i="1" s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/>
  <c r="X396" i="1"/>
  <c r="E396" i="1"/>
  <c r="F396" i="1"/>
  <c r="G396" i="1"/>
  <c r="H396" i="1"/>
  <c r="Y396" i="1"/>
  <c r="AE396" i="1" s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R397" i="1" s="1"/>
  <c r="F397" i="1"/>
  <c r="G397" i="1"/>
  <c r="H397" i="1"/>
  <c r="Y397" i="1"/>
  <c r="AE397" i="1" s="1"/>
  <c r="I397" i="1"/>
  <c r="J397" i="1"/>
  <c r="Z397" i="1" s="1"/>
  <c r="K397" i="1"/>
  <c r="L397" i="1"/>
  <c r="V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/>
  <c r="AE398" i="1"/>
  <c r="I398" i="1"/>
  <c r="J398" i="1"/>
  <c r="Z398" i="1"/>
  <c r="AA398" i="1" s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F399" i="1"/>
  <c r="R399" i="1"/>
  <c r="S399" i="1" s="1"/>
  <c r="G399" i="1"/>
  <c r="H399" i="1"/>
  <c r="Y399" i="1" s="1"/>
  <c r="AE399" i="1" s="1"/>
  <c r="I399" i="1"/>
  <c r="J399" i="1"/>
  <c r="Z399" i="1"/>
  <c r="K399" i="1"/>
  <c r="L399" i="1"/>
  <c r="V399" i="1"/>
  <c r="M399" i="1"/>
  <c r="N399" i="1"/>
  <c r="O399" i="1"/>
  <c r="P399" i="1"/>
  <c r="A400" i="1"/>
  <c r="B400" i="1"/>
  <c r="C400" i="1"/>
  <c r="D400" i="1"/>
  <c r="X400" i="1" s="1"/>
  <c r="E400" i="1"/>
  <c r="F400" i="1"/>
  <c r="G400" i="1"/>
  <c r="H400" i="1"/>
  <c r="Y400" i="1"/>
  <c r="AE400" i="1" s="1"/>
  <c r="I400" i="1"/>
  <c r="J400" i="1"/>
  <c r="Z400" i="1"/>
  <c r="AA400" i="1"/>
  <c r="K400" i="1"/>
  <c r="L400" i="1"/>
  <c r="M400" i="1"/>
  <c r="N400" i="1"/>
  <c r="O400" i="1"/>
  <c r="P400" i="1"/>
  <c r="A401" i="1"/>
  <c r="B401" i="1"/>
  <c r="C401" i="1"/>
  <c r="D401" i="1"/>
  <c r="X401" i="1" s="1"/>
  <c r="E401" i="1"/>
  <c r="F401" i="1"/>
  <c r="G401" i="1"/>
  <c r="H401" i="1"/>
  <c r="Y401" i="1"/>
  <c r="AE401" i="1"/>
  <c r="I401" i="1"/>
  <c r="J401" i="1"/>
  <c r="Z401" i="1" s="1"/>
  <c r="AA401" i="1"/>
  <c r="K401" i="1"/>
  <c r="L401" i="1"/>
  <c r="T401" i="1"/>
  <c r="M401" i="1"/>
  <c r="N401" i="1"/>
  <c r="O401" i="1"/>
  <c r="P401" i="1"/>
  <c r="A402" i="1"/>
  <c r="B402" i="1"/>
  <c r="C402" i="1"/>
  <c r="D402" i="1"/>
  <c r="X402" i="1"/>
  <c r="E402" i="1"/>
  <c r="F402" i="1"/>
  <c r="G402" i="1"/>
  <c r="H402" i="1"/>
  <c r="Y402" i="1" s="1"/>
  <c r="AE402" i="1" s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/>
  <c r="AE403" i="1" s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/>
  <c r="X404" i="1"/>
  <c r="E404" i="1"/>
  <c r="F404" i="1"/>
  <c r="G404" i="1"/>
  <c r="H404" i="1"/>
  <c r="Y404" i="1"/>
  <c r="AE404" i="1"/>
  <c r="I404" i="1"/>
  <c r="J404" i="1"/>
  <c r="Z404" i="1" s="1"/>
  <c r="K404" i="1"/>
  <c r="L404" i="1"/>
  <c r="T404" i="1" s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 s="1"/>
  <c r="AE405" i="1"/>
  <c r="I405" i="1"/>
  <c r="J405" i="1"/>
  <c r="Z405" i="1"/>
  <c r="AA405" i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/>
  <c r="AE406" i="1" s="1"/>
  <c r="I406" i="1"/>
  <c r="J406" i="1"/>
  <c r="Z406" i="1" s="1"/>
  <c r="K406" i="1"/>
  <c r="L406" i="1"/>
  <c r="T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/>
  <c r="AE407" i="1"/>
  <c r="I407" i="1"/>
  <c r="J407" i="1"/>
  <c r="Z407" i="1"/>
  <c r="AA407" i="1" s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R408" i="1"/>
  <c r="S408" i="1" s="1"/>
  <c r="G408" i="1"/>
  <c r="H408" i="1"/>
  <c r="Y408" i="1" s="1"/>
  <c r="AE408" i="1" s="1"/>
  <c r="I408" i="1"/>
  <c r="J408" i="1"/>
  <c r="Z408" i="1" s="1"/>
  <c r="K408" i="1"/>
  <c r="L408" i="1"/>
  <c r="T408" i="1"/>
  <c r="U408" i="1" s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 s="1"/>
  <c r="AE409" i="1" s="1"/>
  <c r="I409" i="1"/>
  <c r="J409" i="1"/>
  <c r="Z409" i="1"/>
  <c r="AA409" i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/>
  <c r="AE410" i="1" s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/>
  <c r="AE411" i="1"/>
  <c r="I411" i="1"/>
  <c r="J411" i="1"/>
  <c r="Z411" i="1" s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 s="1"/>
  <c r="AE412" i="1"/>
  <c r="I412" i="1"/>
  <c r="J412" i="1"/>
  <c r="Z412" i="1"/>
  <c r="K412" i="1"/>
  <c r="L412" i="1"/>
  <c r="V412" i="1"/>
  <c r="M412" i="1"/>
  <c r="N412" i="1"/>
  <c r="O412" i="1"/>
  <c r="P412" i="1"/>
  <c r="A413" i="1"/>
  <c r="B413" i="1"/>
  <c r="C413" i="1"/>
  <c r="D413" i="1"/>
  <c r="X413" i="1" s="1"/>
  <c r="E413" i="1"/>
  <c r="F413" i="1"/>
  <c r="R413" i="1" s="1"/>
  <c r="G413" i="1"/>
  <c r="H413" i="1"/>
  <c r="Y413" i="1"/>
  <c r="AE413" i="1" s="1"/>
  <c r="I413" i="1"/>
  <c r="J413" i="1"/>
  <c r="Z413" i="1" s="1"/>
  <c r="AA413" i="1" s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R414" i="1"/>
  <c r="F414" i="1"/>
  <c r="G414" i="1"/>
  <c r="H414" i="1"/>
  <c r="Y414" i="1"/>
  <c r="AE414" i="1" s="1"/>
  <c r="I414" i="1"/>
  <c r="J414" i="1"/>
  <c r="Z414" i="1"/>
  <c r="K414" i="1"/>
  <c r="L414" i="1"/>
  <c r="T414" i="1"/>
  <c r="U414" i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/>
  <c r="AE415" i="1"/>
  <c r="I415" i="1"/>
  <c r="J415" i="1"/>
  <c r="Z415" i="1" s="1"/>
  <c r="K415" i="1"/>
  <c r="L415" i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 s="1"/>
  <c r="AE416" i="1" s="1"/>
  <c r="I416" i="1"/>
  <c r="J416" i="1"/>
  <c r="Z416" i="1"/>
  <c r="K416" i="1"/>
  <c r="T416" i="1"/>
  <c r="L416" i="1"/>
  <c r="V416" i="1"/>
  <c r="M416" i="1"/>
  <c r="N416" i="1"/>
  <c r="O416" i="1"/>
  <c r="P416" i="1"/>
  <c r="A417" i="1"/>
  <c r="B417" i="1"/>
  <c r="C417" i="1"/>
  <c r="D417" i="1"/>
  <c r="X417" i="1" s="1"/>
  <c r="E417" i="1"/>
  <c r="F417" i="1"/>
  <c r="G417" i="1"/>
  <c r="H417" i="1"/>
  <c r="Y417" i="1"/>
  <c r="AE417" i="1"/>
  <c r="I417" i="1"/>
  <c r="J417" i="1"/>
  <c r="Z417" i="1"/>
  <c r="K417" i="1"/>
  <c r="L417" i="1"/>
  <c r="V417" i="1"/>
  <c r="M417" i="1"/>
  <c r="N417" i="1"/>
  <c r="O417" i="1"/>
  <c r="P417" i="1"/>
  <c r="A418" i="1"/>
  <c r="B418" i="1"/>
  <c r="C418" i="1"/>
  <c r="D418" i="1"/>
  <c r="X418" i="1"/>
  <c r="E418" i="1"/>
  <c r="F418" i="1"/>
  <c r="G418" i="1"/>
  <c r="H418" i="1"/>
  <c r="Y418" i="1"/>
  <c r="AE418" i="1"/>
  <c r="I418" i="1"/>
  <c r="J418" i="1"/>
  <c r="Z418" i="1" s="1"/>
  <c r="K418" i="1"/>
  <c r="L418" i="1"/>
  <c r="T418" i="1" s="1"/>
  <c r="M418" i="1"/>
  <c r="N418" i="1"/>
  <c r="O418" i="1"/>
  <c r="P418" i="1"/>
  <c r="A419" i="1"/>
  <c r="B419" i="1"/>
  <c r="C419" i="1"/>
  <c r="D419" i="1"/>
  <c r="X419" i="1"/>
  <c r="E419" i="1"/>
  <c r="F419" i="1"/>
  <c r="R419" i="1"/>
  <c r="G419" i="1"/>
  <c r="H419" i="1"/>
  <c r="Y419" i="1" s="1"/>
  <c r="AE419" i="1" s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 s="1"/>
  <c r="E420" i="1"/>
  <c r="F420" i="1"/>
  <c r="G420" i="1"/>
  <c r="H420" i="1"/>
  <c r="Y420" i="1" s="1"/>
  <c r="AE420" i="1" s="1"/>
  <c r="I420" i="1"/>
  <c r="J420" i="1"/>
  <c r="Z420" i="1"/>
  <c r="AA420" i="1"/>
  <c r="K420" i="1"/>
  <c r="L420" i="1"/>
  <c r="M420" i="1"/>
  <c r="N420" i="1"/>
  <c r="O420" i="1"/>
  <c r="P420" i="1"/>
  <c r="A421" i="1"/>
  <c r="B421" i="1"/>
  <c r="C421" i="1"/>
  <c r="D421" i="1"/>
  <c r="X421" i="1"/>
  <c r="E421" i="1"/>
  <c r="F421" i="1"/>
  <c r="G421" i="1"/>
  <c r="H421" i="1"/>
  <c r="Y421" i="1"/>
  <c r="AE421" i="1"/>
  <c r="I421" i="1"/>
  <c r="J421" i="1"/>
  <c r="Z421" i="1" s="1"/>
  <c r="AA421" i="1" s="1"/>
  <c r="K421" i="1"/>
  <c r="L421" i="1"/>
  <c r="T421" i="1"/>
  <c r="M421" i="1"/>
  <c r="N421" i="1"/>
  <c r="O421" i="1"/>
  <c r="P421" i="1"/>
  <c r="A422" i="1"/>
  <c r="B422" i="1"/>
  <c r="C422" i="1"/>
  <c r="D422" i="1"/>
  <c r="X422" i="1"/>
  <c r="E422" i="1"/>
  <c r="F422" i="1"/>
  <c r="G422" i="1"/>
  <c r="H422" i="1"/>
  <c r="Y422" i="1" s="1"/>
  <c r="AE422" i="1" s="1"/>
  <c r="I422" i="1"/>
  <c r="J422" i="1"/>
  <c r="Z422" i="1"/>
  <c r="K422" i="1"/>
  <c r="L422" i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 s="1"/>
  <c r="AE423" i="1" s="1"/>
  <c r="I423" i="1"/>
  <c r="J423" i="1"/>
  <c r="Z423" i="1"/>
  <c r="K423" i="1"/>
  <c r="T423" i="1" s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/>
  <c r="I424" i="1"/>
  <c r="J424" i="1"/>
  <c r="Z424" i="1" s="1"/>
  <c r="K424" i="1"/>
  <c r="L424" i="1"/>
  <c r="V424" i="1"/>
  <c r="M424" i="1"/>
  <c r="N424" i="1"/>
  <c r="O424" i="1"/>
  <c r="P424" i="1"/>
  <c r="A425" i="1"/>
  <c r="B425" i="1"/>
  <c r="C425" i="1"/>
  <c r="D425" i="1"/>
  <c r="X425" i="1"/>
  <c r="E425" i="1"/>
  <c r="F425" i="1"/>
  <c r="R425" i="1" s="1"/>
  <c r="G425" i="1"/>
  <c r="H425" i="1"/>
  <c r="Y425" i="1" s="1"/>
  <c r="AE425" i="1" s="1"/>
  <c r="I425" i="1"/>
  <c r="J425" i="1"/>
  <c r="Z425" i="1"/>
  <c r="K425" i="1"/>
  <c r="L425" i="1"/>
  <c r="T425" i="1"/>
  <c r="U425" i="1" s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 s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 s="1"/>
  <c r="S427" i="1" s="1"/>
  <c r="G427" i="1"/>
  <c r="H427" i="1"/>
  <c r="Y427" i="1"/>
  <c r="AE427" i="1"/>
  <c r="I427" i="1"/>
  <c r="J427" i="1"/>
  <c r="Z427" i="1" s="1"/>
  <c r="AA427" i="1" s="1"/>
  <c r="K427" i="1"/>
  <c r="L427" i="1"/>
  <c r="T427" i="1" s="1"/>
  <c r="M427" i="1"/>
  <c r="N427" i="1"/>
  <c r="O427" i="1"/>
  <c r="P427" i="1"/>
  <c r="A428" i="1"/>
  <c r="B428" i="1"/>
  <c r="C428" i="1"/>
  <c r="D428" i="1"/>
  <c r="X428" i="1"/>
  <c r="E428" i="1"/>
  <c r="F428" i="1"/>
  <c r="R428" i="1" s="1"/>
  <c r="S428" i="1" s="1"/>
  <c r="G428" i="1"/>
  <c r="H428" i="1"/>
  <c r="Y428" i="1" s="1"/>
  <c r="AE428" i="1" s="1"/>
  <c r="I428" i="1"/>
  <c r="J428" i="1"/>
  <c r="Z428" i="1" s="1"/>
  <c r="AA428" i="1" s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/>
  <c r="AE429" i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/>
  <c r="X430" i="1" s="1"/>
  <c r="E430" i="1"/>
  <c r="F430" i="1"/>
  <c r="R430" i="1"/>
  <c r="S430" i="1"/>
  <c r="G430" i="1"/>
  <c r="H430" i="1"/>
  <c r="Y430" i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/>
  <c r="X431" i="1" s="1"/>
  <c r="E431" i="1"/>
  <c r="R431" i="1" s="1"/>
  <c r="F431" i="1"/>
  <c r="G431" i="1"/>
  <c r="H431" i="1"/>
  <c r="Y431" i="1"/>
  <c r="AE431" i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/>
  <c r="X432" i="1"/>
  <c r="E432" i="1"/>
  <c r="F432" i="1"/>
  <c r="R432" i="1" s="1"/>
  <c r="S432" i="1"/>
  <c r="G432" i="1"/>
  <c r="H432" i="1"/>
  <c r="Y432" i="1"/>
  <c r="AE432" i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 s="1"/>
  <c r="AE433" i="1"/>
  <c r="I433" i="1"/>
  <c r="J433" i="1"/>
  <c r="Z433" i="1"/>
  <c r="AA433" i="1"/>
  <c r="K433" i="1"/>
  <c r="L433" i="1"/>
  <c r="M433" i="1"/>
  <c r="N433" i="1"/>
  <c r="O433" i="1"/>
  <c r="P433" i="1"/>
  <c r="A434" i="1"/>
  <c r="B434" i="1"/>
  <c r="C434" i="1"/>
  <c r="D434" i="1"/>
  <c r="X434" i="1" s="1"/>
  <c r="E434" i="1"/>
  <c r="R434" i="1" s="1"/>
  <c r="S434" i="1" s="1"/>
  <c r="F434" i="1"/>
  <c r="G434" i="1"/>
  <c r="H434" i="1"/>
  <c r="Y434" i="1"/>
  <c r="AE434" i="1" s="1"/>
  <c r="I434" i="1"/>
  <c r="J434" i="1"/>
  <c r="Z434" i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/>
  <c r="AE435" i="1"/>
  <c r="I435" i="1"/>
  <c r="J435" i="1"/>
  <c r="Z435" i="1" s="1"/>
  <c r="K435" i="1"/>
  <c r="T435" i="1" s="1"/>
  <c r="L435" i="1"/>
  <c r="M435" i="1"/>
  <c r="N435" i="1"/>
  <c r="O435" i="1"/>
  <c r="P435" i="1"/>
  <c r="A436" i="1"/>
  <c r="B436" i="1"/>
  <c r="C436" i="1"/>
  <c r="D436" i="1"/>
  <c r="X436" i="1"/>
  <c r="E436" i="1"/>
  <c r="R436" i="1" s="1"/>
  <c r="S436" i="1" s="1"/>
  <c r="F436" i="1"/>
  <c r="G436" i="1"/>
  <c r="H436" i="1"/>
  <c r="Y436" i="1"/>
  <c r="AE436" i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/>
  <c r="X437" i="1" s="1"/>
  <c r="E437" i="1"/>
  <c r="F437" i="1"/>
  <c r="R437" i="1" s="1"/>
  <c r="G437" i="1"/>
  <c r="H437" i="1"/>
  <c r="Y437" i="1" s="1"/>
  <c r="AE437" i="1" s="1"/>
  <c r="I437" i="1"/>
  <c r="J437" i="1"/>
  <c r="Z437" i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G438" i="1"/>
  <c r="H438" i="1"/>
  <c r="Y438" i="1"/>
  <c r="AE438" i="1"/>
  <c r="I438" i="1"/>
  <c r="J438" i="1"/>
  <c r="Z438" i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R439" i="1" s="1"/>
  <c r="S439" i="1"/>
  <c r="F439" i="1"/>
  <c r="G439" i="1"/>
  <c r="H439" i="1"/>
  <c r="Y439" i="1"/>
  <c r="AE439" i="1" s="1"/>
  <c r="I439" i="1"/>
  <c r="J439" i="1"/>
  <c r="Z439" i="1"/>
  <c r="K439" i="1"/>
  <c r="L439" i="1"/>
  <c r="V439" i="1"/>
  <c r="M439" i="1"/>
  <c r="N439" i="1"/>
  <c r="O439" i="1"/>
  <c r="P439" i="1"/>
  <c r="A440" i="1"/>
  <c r="B440" i="1"/>
  <c r="C440" i="1"/>
  <c r="D440" i="1"/>
  <c r="X440" i="1"/>
  <c r="E440" i="1"/>
  <c r="F440" i="1"/>
  <c r="G440" i="1"/>
  <c r="H440" i="1"/>
  <c r="Y440" i="1" s="1"/>
  <c r="AE440" i="1" s="1"/>
  <c r="I440" i="1"/>
  <c r="J440" i="1"/>
  <c r="Z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F441" i="1"/>
  <c r="R441" i="1" s="1"/>
  <c r="G441" i="1"/>
  <c r="H441" i="1"/>
  <c r="Y441" i="1" s="1"/>
  <c r="AE441" i="1" s="1"/>
  <c r="I441" i="1"/>
  <c r="J441" i="1"/>
  <c r="Z441" i="1"/>
  <c r="K441" i="1"/>
  <c r="L441" i="1"/>
  <c r="V441" i="1"/>
  <c r="M441" i="1"/>
  <c r="N441" i="1"/>
  <c r="O441" i="1"/>
  <c r="P441" i="1"/>
  <c r="A442" i="1"/>
  <c r="B442" i="1"/>
  <c r="C442" i="1"/>
  <c r="D442" i="1"/>
  <c r="X442" i="1" s="1"/>
  <c r="E442" i="1"/>
  <c r="F442" i="1"/>
  <c r="G442" i="1"/>
  <c r="H442" i="1"/>
  <c r="Y442" i="1"/>
  <c r="AE442" i="1"/>
  <c r="I442" i="1"/>
  <c r="J442" i="1"/>
  <c r="Z442" i="1"/>
  <c r="K442" i="1"/>
  <c r="L442" i="1"/>
  <c r="V442" i="1"/>
  <c r="M442" i="1"/>
  <c r="N442" i="1"/>
  <c r="O442" i="1"/>
  <c r="P442" i="1"/>
  <c r="A443" i="1"/>
  <c r="B443" i="1"/>
  <c r="C443" i="1"/>
  <c r="D443" i="1"/>
  <c r="X443" i="1"/>
  <c r="E443" i="1"/>
  <c r="F443" i="1"/>
  <c r="R443" i="1" s="1"/>
  <c r="S443" i="1" s="1"/>
  <c r="G443" i="1"/>
  <c r="H443" i="1"/>
  <c r="Y443" i="1"/>
  <c r="AE443" i="1"/>
  <c r="I443" i="1"/>
  <c r="J443" i="1"/>
  <c r="Z443" i="1" s="1"/>
  <c r="AA443" i="1"/>
  <c r="K443" i="1"/>
  <c r="L443" i="1"/>
  <c r="V443" i="1"/>
  <c r="M443" i="1"/>
  <c r="N443" i="1"/>
  <c r="O443" i="1"/>
  <c r="P443" i="1"/>
  <c r="A444" i="1"/>
  <c r="B444" i="1"/>
  <c r="C444" i="1"/>
  <c r="D444" i="1"/>
  <c r="X444" i="1"/>
  <c r="E444" i="1"/>
  <c r="F444" i="1"/>
  <c r="G444" i="1"/>
  <c r="H444" i="1"/>
  <c r="Y444" i="1" s="1"/>
  <c r="AE444" i="1" s="1"/>
  <c r="I444" i="1"/>
  <c r="J444" i="1"/>
  <c r="Z444" i="1"/>
  <c r="K444" i="1"/>
  <c r="L444" i="1"/>
  <c r="V444" i="1"/>
  <c r="M444" i="1"/>
  <c r="N444" i="1"/>
  <c r="O444" i="1"/>
  <c r="P444" i="1"/>
  <c r="A445" i="1"/>
  <c r="B445" i="1"/>
  <c r="C445" i="1"/>
  <c r="D445" i="1" s="1"/>
  <c r="X445" i="1" s="1"/>
  <c r="E445" i="1"/>
  <c r="F445" i="1"/>
  <c r="R445" i="1" s="1"/>
  <c r="G445" i="1"/>
  <c r="H445" i="1"/>
  <c r="Y445" i="1"/>
  <c r="AE445" i="1"/>
  <c r="I445" i="1"/>
  <c r="J445" i="1"/>
  <c r="Z445" i="1"/>
  <c r="AA445" i="1"/>
  <c r="K445" i="1"/>
  <c r="L445" i="1"/>
  <c r="V445" i="1"/>
  <c r="M445" i="1"/>
  <c r="N445" i="1"/>
  <c r="O445" i="1"/>
  <c r="P445" i="1"/>
  <c r="A446" i="1"/>
  <c r="B446" i="1"/>
  <c r="C446" i="1"/>
  <c r="D446" i="1"/>
  <c r="X446" i="1"/>
  <c r="E446" i="1"/>
  <c r="F446" i="1"/>
  <c r="G446" i="1"/>
  <c r="H446" i="1"/>
  <c r="Y446" i="1"/>
  <c r="AE446" i="1" s="1"/>
  <c r="I446" i="1"/>
  <c r="J446" i="1"/>
  <c r="Z446" i="1" s="1"/>
  <c r="K446" i="1"/>
  <c r="L446" i="1"/>
  <c r="T446" i="1"/>
  <c r="M446" i="1"/>
  <c r="N446" i="1"/>
  <c r="O446" i="1"/>
  <c r="P446" i="1"/>
  <c r="A447" i="1"/>
  <c r="B447" i="1"/>
  <c r="C447" i="1"/>
  <c r="D447" i="1"/>
  <c r="X447" i="1"/>
  <c r="E447" i="1"/>
  <c r="F447" i="1"/>
  <c r="G447" i="1"/>
  <c r="H447" i="1"/>
  <c r="Y447" i="1"/>
  <c r="AE447" i="1"/>
  <c r="I447" i="1"/>
  <c r="J447" i="1"/>
  <c r="Z447" i="1"/>
  <c r="AA447" i="1" s="1"/>
  <c r="K447" i="1"/>
  <c r="L447" i="1"/>
  <c r="V447" i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/>
  <c r="AE448" i="1" s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/>
  <c r="X449" i="1"/>
  <c r="E449" i="1"/>
  <c r="F449" i="1"/>
  <c r="G449" i="1"/>
  <c r="H449" i="1"/>
  <c r="Y449" i="1"/>
  <c r="AE449" i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/>
  <c r="X450" i="1"/>
  <c r="E450" i="1"/>
  <c r="F450" i="1"/>
  <c r="G450" i="1"/>
  <c r="H450" i="1"/>
  <c r="Y450" i="1" s="1"/>
  <c r="AE450" i="1" s="1"/>
  <c r="I450" i="1"/>
  <c r="J450" i="1"/>
  <c r="Z450" i="1"/>
  <c r="K450" i="1"/>
  <c r="L450" i="1"/>
  <c r="V450" i="1"/>
  <c r="M450" i="1"/>
  <c r="N450" i="1"/>
  <c r="O450" i="1"/>
  <c r="P450" i="1"/>
  <c r="A451" i="1"/>
  <c r="B451" i="1"/>
  <c r="C451" i="1"/>
  <c r="D451" i="1"/>
  <c r="X451" i="1"/>
  <c r="E451" i="1"/>
  <c r="F451" i="1"/>
  <c r="G451" i="1"/>
  <c r="H451" i="1"/>
  <c r="Y451" i="1" s="1"/>
  <c r="AE451" i="1" s="1"/>
  <c r="I451" i="1"/>
  <c r="J451" i="1"/>
  <c r="Z451" i="1" s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F452" i="1"/>
  <c r="R452" i="1"/>
  <c r="S452" i="1" s="1"/>
  <c r="G452" i="1"/>
  <c r="H452" i="1"/>
  <c r="Y452" i="1"/>
  <c r="AE452" i="1"/>
  <c r="I452" i="1"/>
  <c r="J452" i="1"/>
  <c r="Z452" i="1"/>
  <c r="K452" i="1"/>
  <c r="AD452" i="1"/>
  <c r="AF452" i="1" s="1"/>
  <c r="L452" i="1"/>
  <c r="T452" i="1" s="1"/>
  <c r="AC452" i="1" s="1"/>
  <c r="M452" i="1"/>
  <c r="N452" i="1"/>
  <c r="O452" i="1"/>
  <c r="P452" i="1"/>
  <c r="A453" i="1"/>
  <c r="B453" i="1"/>
  <c r="C453" i="1"/>
  <c r="D453" i="1"/>
  <c r="X453" i="1"/>
  <c r="E453" i="1"/>
  <c r="F453" i="1"/>
  <c r="G453" i="1"/>
  <c r="H453" i="1"/>
  <c r="Y453" i="1"/>
  <c r="AE453" i="1" s="1"/>
  <c r="I453" i="1"/>
  <c r="J453" i="1"/>
  <c r="Z453" i="1" s="1"/>
  <c r="AA453" i="1" s="1"/>
  <c r="K453" i="1"/>
  <c r="L453" i="1"/>
  <c r="M453" i="1"/>
  <c r="N453" i="1"/>
  <c r="O453" i="1"/>
  <c r="P453" i="1"/>
  <c r="A454" i="1"/>
  <c r="B454" i="1"/>
  <c r="C454" i="1"/>
  <c r="D454" i="1"/>
  <c r="X454" i="1"/>
  <c r="E454" i="1"/>
  <c r="F454" i="1"/>
  <c r="G454" i="1"/>
  <c r="H454" i="1"/>
  <c r="Y454" i="1" s="1"/>
  <c r="AE454" i="1" s="1"/>
  <c r="I454" i="1"/>
  <c r="J454" i="1"/>
  <c r="Z454" i="1"/>
  <c r="K454" i="1"/>
  <c r="L454" i="1"/>
  <c r="V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 s="1"/>
  <c r="AE455" i="1" s="1"/>
  <c r="I455" i="1"/>
  <c r="J455" i="1"/>
  <c r="Z455" i="1"/>
  <c r="AA455" i="1"/>
  <c r="K455" i="1"/>
  <c r="L455" i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/>
  <c r="AE456" i="1"/>
  <c r="I456" i="1"/>
  <c r="J456" i="1"/>
  <c r="Z456" i="1"/>
  <c r="K456" i="1"/>
  <c r="L456" i="1"/>
  <c r="V456" i="1"/>
  <c r="M456" i="1"/>
  <c r="N456" i="1"/>
  <c r="O456" i="1"/>
  <c r="P456" i="1"/>
  <c r="A457" i="1"/>
  <c r="B457" i="1"/>
  <c r="C457" i="1"/>
  <c r="D457" i="1"/>
  <c r="X457" i="1"/>
  <c r="E457" i="1"/>
  <c r="F457" i="1"/>
  <c r="G457" i="1"/>
  <c r="H457" i="1"/>
  <c r="Y457" i="1" s="1"/>
  <c r="AE457" i="1" s="1"/>
  <c r="I457" i="1"/>
  <c r="J457" i="1"/>
  <c r="Z457" i="1" s="1"/>
  <c r="AA457" i="1" s="1"/>
  <c r="K457" i="1"/>
  <c r="L457" i="1"/>
  <c r="M457" i="1"/>
  <c r="N457" i="1"/>
  <c r="O457" i="1"/>
  <c r="P457" i="1"/>
  <c r="A458" i="1"/>
  <c r="B458" i="1"/>
  <c r="C458" i="1"/>
  <c r="D458" i="1" s="1"/>
  <c r="X458" i="1" s="1"/>
  <c r="E458" i="1"/>
  <c r="F458" i="1"/>
  <c r="R458" i="1"/>
  <c r="G458" i="1"/>
  <c r="H458" i="1"/>
  <c r="Y458" i="1" s="1"/>
  <c r="AE458" i="1" s="1"/>
  <c r="I458" i="1"/>
  <c r="J458" i="1"/>
  <c r="Z458" i="1"/>
  <c r="K458" i="1"/>
  <c r="L458" i="1"/>
  <c r="V458" i="1"/>
  <c r="M458" i="1"/>
  <c r="N458" i="1"/>
  <c r="O458" i="1"/>
  <c r="P458" i="1"/>
  <c r="A459" i="1"/>
  <c r="B459" i="1"/>
  <c r="C459" i="1"/>
  <c r="D459" i="1"/>
  <c r="X459" i="1" s="1"/>
  <c r="E459" i="1"/>
  <c r="F459" i="1"/>
  <c r="G459" i="1"/>
  <c r="H459" i="1"/>
  <c r="Y459" i="1"/>
  <c r="AE459" i="1"/>
  <c r="I459" i="1"/>
  <c r="J459" i="1"/>
  <c r="Z459" i="1"/>
  <c r="AA459" i="1" s="1"/>
  <c r="K459" i="1"/>
  <c r="L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 s="1"/>
  <c r="AE460" i="1" s="1"/>
  <c r="I460" i="1"/>
  <c r="J460" i="1"/>
  <c r="Z460" i="1" s="1"/>
  <c r="K460" i="1"/>
  <c r="L460" i="1"/>
  <c r="T460" i="1" s="1"/>
  <c r="M460" i="1"/>
  <c r="N460" i="1"/>
  <c r="O460" i="1"/>
  <c r="P460" i="1"/>
  <c r="A461" i="1"/>
  <c r="B461" i="1"/>
  <c r="C461" i="1"/>
  <c r="D461" i="1"/>
  <c r="X461" i="1" s="1"/>
  <c r="E461" i="1"/>
  <c r="F461" i="1"/>
  <c r="G461" i="1"/>
  <c r="H461" i="1"/>
  <c r="Y461" i="1" s="1"/>
  <c r="AE461" i="1" s="1"/>
  <c r="I461" i="1"/>
  <c r="J461" i="1"/>
  <c r="Z461" i="1"/>
  <c r="AA461" i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 s="1"/>
  <c r="S462" i="1" s="1"/>
  <c r="G462" i="1"/>
  <c r="H462" i="1"/>
  <c r="Y462" i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/>
  <c r="X463" i="1"/>
  <c r="E463" i="1"/>
  <c r="F463" i="1"/>
  <c r="G463" i="1"/>
  <c r="H463" i="1"/>
  <c r="Y463" i="1" s="1"/>
  <c r="AE463" i="1" s="1"/>
  <c r="I463" i="1"/>
  <c r="J463" i="1"/>
  <c r="Z463" i="1"/>
  <c r="AA463" i="1"/>
  <c r="K463" i="1"/>
  <c r="L463" i="1"/>
  <c r="M463" i="1"/>
  <c r="N463" i="1"/>
  <c r="O463" i="1"/>
  <c r="P463" i="1"/>
  <c r="A464" i="1"/>
  <c r="B464" i="1"/>
  <c r="C464" i="1"/>
  <c r="D464" i="1"/>
  <c r="X464" i="1"/>
  <c r="E464" i="1"/>
  <c r="F464" i="1"/>
  <c r="G464" i="1"/>
  <c r="H464" i="1"/>
  <c r="Y464" i="1"/>
  <c r="AE464" i="1" s="1"/>
  <c r="I464" i="1"/>
  <c r="J464" i="1"/>
  <c r="Z464" i="1" s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F465" i="1"/>
  <c r="R465" i="1" s="1"/>
  <c r="G465" i="1"/>
  <c r="H465" i="1"/>
  <c r="Y465" i="1"/>
  <c r="AE465" i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/>
  <c r="AE466" i="1" s="1"/>
  <c r="I466" i="1"/>
  <c r="J466" i="1"/>
  <c r="Z466" i="1" s="1"/>
  <c r="AA466" i="1" s="1"/>
  <c r="K466" i="1"/>
  <c r="L466" i="1"/>
  <c r="T466" i="1" s="1"/>
  <c r="V466" i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/>
  <c r="AE467" i="1"/>
  <c r="I467" i="1"/>
  <c r="J467" i="1"/>
  <c r="Z467" i="1" s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/>
  <c r="AE468" i="1" s="1"/>
  <c r="I468" i="1"/>
  <c r="J468" i="1"/>
  <c r="Z468" i="1" s="1"/>
  <c r="AA468" i="1" s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/>
  <c r="AE469" i="1" s="1"/>
  <c r="I469" i="1"/>
  <c r="J469" i="1"/>
  <c r="Z469" i="1" s="1"/>
  <c r="K469" i="1"/>
  <c r="L469" i="1"/>
  <c r="V469" i="1"/>
  <c r="M469" i="1"/>
  <c r="N469" i="1"/>
  <c r="O469" i="1"/>
  <c r="P469" i="1"/>
  <c r="A470" i="1"/>
  <c r="B470" i="1"/>
  <c r="C470" i="1"/>
  <c r="D470" i="1"/>
  <c r="X470" i="1"/>
  <c r="E470" i="1"/>
  <c r="F470" i="1"/>
  <c r="G470" i="1"/>
  <c r="H470" i="1"/>
  <c r="Y470" i="1"/>
  <c r="AE470" i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 s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/>
  <c r="X472" i="1"/>
  <c r="E472" i="1"/>
  <c r="F472" i="1"/>
  <c r="R472" i="1"/>
  <c r="S472" i="1" s="1"/>
  <c r="G472" i="1"/>
  <c r="H472" i="1"/>
  <c r="Y472" i="1"/>
  <c r="AE472" i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/>
  <c r="E473" i="1"/>
  <c r="F473" i="1"/>
  <c r="G473" i="1"/>
  <c r="H473" i="1"/>
  <c r="Y473" i="1"/>
  <c r="I473" i="1"/>
  <c r="J473" i="1"/>
  <c r="Z473" i="1"/>
  <c r="AA473" i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/>
  <c r="AE474" i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/>
  <c r="E475" i="1"/>
  <c r="F475" i="1"/>
  <c r="G475" i="1"/>
  <c r="H475" i="1"/>
  <c r="Y475" i="1"/>
  <c r="AE475" i="1" s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/>
  <c r="X476" i="1"/>
  <c r="E476" i="1"/>
  <c r="F476" i="1"/>
  <c r="G476" i="1"/>
  <c r="H476" i="1"/>
  <c r="Y476" i="1" s="1"/>
  <c r="AE476" i="1" s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R477" i="1" s="1"/>
  <c r="S477" i="1" s="1"/>
  <c r="F477" i="1"/>
  <c r="G477" i="1"/>
  <c r="H477" i="1"/>
  <c r="Y477" i="1"/>
  <c r="AE477" i="1"/>
  <c r="I477" i="1"/>
  <c r="J477" i="1"/>
  <c r="Z477" i="1"/>
  <c r="K477" i="1"/>
  <c r="L477" i="1"/>
  <c r="V477" i="1"/>
  <c r="M477" i="1"/>
  <c r="N477" i="1"/>
  <c r="O477" i="1"/>
  <c r="P477" i="1"/>
  <c r="A478" i="1"/>
  <c r="B478" i="1"/>
  <c r="C478" i="1"/>
  <c r="D478" i="1"/>
  <c r="X478" i="1"/>
  <c r="E478" i="1"/>
  <c r="F478" i="1"/>
  <c r="G478" i="1"/>
  <c r="H478" i="1"/>
  <c r="Y478" i="1" s="1"/>
  <c r="AE478" i="1" s="1"/>
  <c r="I478" i="1"/>
  <c r="J478" i="1"/>
  <c r="Z478" i="1" s="1"/>
  <c r="AA478" i="1" s="1"/>
  <c r="AB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F479" i="1"/>
  <c r="R479" i="1" s="1"/>
  <c r="G479" i="1"/>
  <c r="H479" i="1"/>
  <c r="Y479" i="1"/>
  <c r="AE479" i="1" s="1"/>
  <c r="I479" i="1"/>
  <c r="J479" i="1"/>
  <c r="Z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/>
  <c r="E480" i="1"/>
  <c r="F480" i="1"/>
  <c r="R480" i="1"/>
  <c r="S480" i="1" s="1"/>
  <c r="G480" i="1"/>
  <c r="H480" i="1"/>
  <c r="Y480" i="1"/>
  <c r="AE480" i="1"/>
  <c r="I480" i="1"/>
  <c r="J480" i="1"/>
  <c r="Z480" i="1"/>
  <c r="K480" i="1"/>
  <c r="L480" i="1"/>
  <c r="T480" i="1" s="1"/>
  <c r="AC480" i="1" s="1"/>
  <c r="V480" i="1"/>
  <c r="M480" i="1"/>
  <c r="N480" i="1"/>
  <c r="O480" i="1"/>
  <c r="P480" i="1"/>
  <c r="A481" i="1"/>
  <c r="B481" i="1"/>
  <c r="C481" i="1"/>
  <c r="D481" i="1"/>
  <c r="X481" i="1" s="1"/>
  <c r="E481" i="1"/>
  <c r="F481" i="1"/>
  <c r="G481" i="1"/>
  <c r="H481" i="1"/>
  <c r="Y481" i="1" s="1"/>
  <c r="AE481" i="1" s="1"/>
  <c r="I481" i="1"/>
  <c r="J481" i="1"/>
  <c r="Z481" i="1"/>
  <c r="AA481" i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 s="1"/>
  <c r="AE482" i="1" s="1"/>
  <c r="I482" i="1"/>
  <c r="J482" i="1"/>
  <c r="Z482" i="1"/>
  <c r="K482" i="1"/>
  <c r="L482" i="1"/>
  <c r="V482" i="1"/>
  <c r="M482" i="1"/>
  <c r="N482" i="1"/>
  <c r="O482" i="1"/>
  <c r="P482" i="1"/>
  <c r="A483" i="1"/>
  <c r="B483" i="1"/>
  <c r="C483" i="1"/>
  <c r="D483" i="1"/>
  <c r="X483" i="1"/>
  <c r="E483" i="1"/>
  <c r="F483" i="1"/>
  <c r="G483" i="1"/>
  <c r="H483" i="1"/>
  <c r="Y483" i="1" s="1"/>
  <c r="AE483" i="1" s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/>
  <c r="AE484" i="1" s="1"/>
  <c r="I484" i="1"/>
  <c r="J484" i="1"/>
  <c r="Z484" i="1" s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F485" i="1"/>
  <c r="G485" i="1"/>
  <c r="H485" i="1"/>
  <c r="Y485" i="1"/>
  <c r="AE485" i="1"/>
  <c r="I485" i="1"/>
  <c r="J485" i="1"/>
  <c r="Z485" i="1" s="1"/>
  <c r="AA485" i="1" s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R486" i="1" s="1"/>
  <c r="G486" i="1"/>
  <c r="H486" i="1"/>
  <c r="Y486" i="1"/>
  <c r="AE486" i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/>
  <c r="X487" i="1"/>
  <c r="E487" i="1"/>
  <c r="F487" i="1"/>
  <c r="G487" i="1"/>
  <c r="H487" i="1"/>
  <c r="Y487" i="1"/>
  <c r="AE487" i="1" s="1"/>
  <c r="I487" i="1"/>
  <c r="J487" i="1"/>
  <c r="Z487" i="1" s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/>
  <c r="AE488" i="1"/>
  <c r="I488" i="1"/>
  <c r="J488" i="1"/>
  <c r="Z488" i="1" s="1"/>
  <c r="AA488" i="1" s="1"/>
  <c r="K488" i="1"/>
  <c r="L488" i="1"/>
  <c r="T488" i="1" s="1"/>
  <c r="M488" i="1"/>
  <c r="N488" i="1"/>
  <c r="O488" i="1"/>
  <c r="P488" i="1"/>
  <c r="A489" i="1"/>
  <c r="B489" i="1"/>
  <c r="C489" i="1"/>
  <c r="D489" i="1"/>
  <c r="X489" i="1"/>
  <c r="E489" i="1"/>
  <c r="F489" i="1"/>
  <c r="G489" i="1"/>
  <c r="H489" i="1"/>
  <c r="Y489" i="1"/>
  <c r="AE489" i="1"/>
  <c r="I489" i="1"/>
  <c r="J489" i="1"/>
  <c r="Z489" i="1" s="1"/>
  <c r="AA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/>
  <c r="E490" i="1"/>
  <c r="F490" i="1"/>
  <c r="G490" i="1"/>
  <c r="H490" i="1"/>
  <c r="Y490" i="1" s="1"/>
  <c r="AE490" i="1" s="1"/>
  <c r="I490" i="1"/>
  <c r="J490" i="1"/>
  <c r="Z490" i="1"/>
  <c r="AA490" i="1"/>
  <c r="K490" i="1"/>
  <c r="L490" i="1"/>
  <c r="M490" i="1"/>
  <c r="N490" i="1"/>
  <c r="O490" i="1"/>
  <c r="P490" i="1"/>
  <c r="A491" i="1"/>
  <c r="B491" i="1"/>
  <c r="C491" i="1"/>
  <c r="D491" i="1" s="1"/>
  <c r="X491" i="1" s="1"/>
  <c r="E491" i="1"/>
  <c r="F491" i="1"/>
  <c r="G491" i="1"/>
  <c r="H491" i="1"/>
  <c r="Y491" i="1"/>
  <c r="AE491" i="1"/>
  <c r="I491" i="1"/>
  <c r="J491" i="1"/>
  <c r="Z491" i="1"/>
  <c r="AA491" i="1"/>
  <c r="K491" i="1"/>
  <c r="L491" i="1"/>
  <c r="M491" i="1"/>
  <c r="N491" i="1"/>
  <c r="O491" i="1"/>
  <c r="P491" i="1"/>
  <c r="A492" i="1"/>
  <c r="B492" i="1"/>
  <c r="C492" i="1"/>
  <c r="D492" i="1"/>
  <c r="X492" i="1"/>
  <c r="E492" i="1"/>
  <c r="F492" i="1"/>
  <c r="G492" i="1"/>
  <c r="H492" i="1"/>
  <c r="Y492" i="1" s="1"/>
  <c r="AE492" i="1" s="1"/>
  <c r="I492" i="1"/>
  <c r="J492" i="1"/>
  <c r="Z492" i="1" s="1"/>
  <c r="AA492" i="1" s="1"/>
  <c r="K492" i="1"/>
  <c r="L492" i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 s="1"/>
  <c r="AE493" i="1" s="1"/>
  <c r="I493" i="1"/>
  <c r="J493" i="1"/>
  <c r="Z493" i="1" s="1"/>
  <c r="K493" i="1"/>
  <c r="L493" i="1"/>
  <c r="M493" i="1"/>
  <c r="N493" i="1"/>
  <c r="O493" i="1"/>
  <c r="P493" i="1"/>
  <c r="A494" i="1"/>
  <c r="B494" i="1"/>
  <c r="C494" i="1"/>
  <c r="D494" i="1"/>
  <c r="X494" i="1"/>
  <c r="E494" i="1"/>
  <c r="R494" i="1" s="1"/>
  <c r="F494" i="1"/>
  <c r="G494" i="1"/>
  <c r="H494" i="1"/>
  <c r="Y494" i="1" s="1"/>
  <c r="AE494" i="1" s="1"/>
  <c r="I494" i="1"/>
  <c r="J494" i="1"/>
  <c r="Z494" i="1"/>
  <c r="AA494" i="1"/>
  <c r="K494" i="1"/>
  <c r="L494" i="1"/>
  <c r="M494" i="1"/>
  <c r="N494" i="1"/>
  <c r="O494" i="1"/>
  <c r="P494" i="1"/>
  <c r="A495" i="1"/>
  <c r="B495" i="1"/>
  <c r="C495" i="1"/>
  <c r="D495" i="1"/>
  <c r="X495" i="1" s="1"/>
  <c r="E495" i="1"/>
  <c r="F495" i="1"/>
  <c r="R495" i="1"/>
  <c r="G495" i="1"/>
  <c r="H495" i="1"/>
  <c r="Y495" i="1"/>
  <c r="AE495" i="1" s="1"/>
  <c r="I495" i="1"/>
  <c r="J495" i="1"/>
  <c r="Z495" i="1"/>
  <c r="AA495" i="1"/>
  <c r="K495" i="1"/>
  <c r="L495" i="1"/>
  <c r="T495" i="1"/>
  <c r="M495" i="1"/>
  <c r="N495" i="1"/>
  <c r="O495" i="1"/>
  <c r="P495" i="1"/>
  <c r="A496" i="1"/>
  <c r="B496" i="1"/>
  <c r="C496" i="1"/>
  <c r="D496" i="1"/>
  <c r="X496" i="1" s="1"/>
  <c r="E496" i="1"/>
  <c r="F496" i="1"/>
  <c r="G496" i="1"/>
  <c r="H496" i="1"/>
  <c r="Y496" i="1"/>
  <c r="AE496" i="1"/>
  <c r="I496" i="1"/>
  <c r="J496" i="1"/>
  <c r="Z496" i="1" s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/>
  <c r="AE497" i="1"/>
  <c r="I497" i="1"/>
  <c r="J497" i="1"/>
  <c r="Z497" i="1"/>
  <c r="AA497" i="1"/>
  <c r="K497" i="1"/>
  <c r="L497" i="1"/>
  <c r="V497" i="1"/>
  <c r="M497" i="1"/>
  <c r="N497" i="1"/>
  <c r="O497" i="1"/>
  <c r="P497" i="1"/>
  <c r="A498" i="1"/>
  <c r="B498" i="1"/>
  <c r="C498" i="1"/>
  <c r="D498" i="1"/>
  <c r="X498" i="1"/>
  <c r="E498" i="1"/>
  <c r="F498" i="1"/>
  <c r="G498" i="1"/>
  <c r="H498" i="1"/>
  <c r="Y498" i="1" s="1"/>
  <c r="AE498" i="1" s="1"/>
  <c r="I498" i="1"/>
  <c r="J498" i="1"/>
  <c r="Z498" i="1" s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 s="1"/>
  <c r="AE499" i="1" s="1"/>
  <c r="I499" i="1"/>
  <c r="J499" i="1"/>
  <c r="Z499" i="1"/>
  <c r="AA499" i="1"/>
  <c r="K499" i="1"/>
  <c r="T499" i="1" s="1"/>
  <c r="L499" i="1"/>
  <c r="V499" i="1"/>
  <c r="M499" i="1"/>
  <c r="N499" i="1"/>
  <c r="O499" i="1"/>
  <c r="P499" i="1"/>
  <c r="A500" i="1"/>
  <c r="B500" i="1"/>
  <c r="C500" i="1"/>
  <c r="D500" i="1"/>
  <c r="X500" i="1"/>
  <c r="E500" i="1"/>
  <c r="F500" i="1"/>
  <c r="G500" i="1"/>
  <c r="H500" i="1"/>
  <c r="Y500" i="1" s="1"/>
  <c r="AE500" i="1" s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 s="1"/>
  <c r="X501" i="1" s="1"/>
  <c r="E501" i="1"/>
  <c r="F501" i="1"/>
  <c r="G501" i="1"/>
  <c r="H501" i="1"/>
  <c r="Y501" i="1"/>
  <c r="AE501" i="1" s="1"/>
  <c r="I501" i="1"/>
  <c r="J501" i="1"/>
  <c r="Z501" i="1" s="1"/>
  <c r="AA501" i="1" s="1"/>
  <c r="K501" i="1"/>
  <c r="L501" i="1"/>
  <c r="M501" i="1"/>
  <c r="N501" i="1"/>
  <c r="O501" i="1"/>
  <c r="P501" i="1"/>
  <c r="A502" i="1"/>
  <c r="B502" i="1"/>
  <c r="C502" i="1"/>
  <c r="D502" i="1"/>
  <c r="X502" i="1"/>
  <c r="E502" i="1"/>
  <c r="F502" i="1"/>
  <c r="G502" i="1"/>
  <c r="H502" i="1"/>
  <c r="Y502" i="1" s="1"/>
  <c r="AE502" i="1" s="1"/>
  <c r="I502" i="1"/>
  <c r="J502" i="1"/>
  <c r="Z502" i="1"/>
  <c r="AA502" i="1"/>
  <c r="K502" i="1"/>
  <c r="L502" i="1"/>
  <c r="M502" i="1"/>
  <c r="N502" i="1"/>
  <c r="O502" i="1"/>
  <c r="P502" i="1"/>
  <c r="A503" i="1"/>
  <c r="B503" i="1"/>
  <c r="C503" i="1"/>
  <c r="D503" i="1" s="1"/>
  <c r="X503" i="1" s="1"/>
  <c r="E503" i="1"/>
  <c r="F503" i="1"/>
  <c r="G503" i="1"/>
  <c r="H503" i="1"/>
  <c r="Y503" i="1"/>
  <c r="AE503" i="1"/>
  <c r="I503" i="1"/>
  <c r="J503" i="1"/>
  <c r="Z503" i="1" s="1"/>
  <c r="AA503" i="1" s="1"/>
  <c r="K503" i="1"/>
  <c r="L503" i="1"/>
  <c r="V503" i="1"/>
  <c r="M503" i="1"/>
  <c r="N503" i="1"/>
  <c r="O503" i="1"/>
  <c r="P503" i="1"/>
  <c r="A504" i="1"/>
  <c r="B504" i="1"/>
  <c r="C504" i="1"/>
  <c r="D504" i="1"/>
  <c r="X504" i="1"/>
  <c r="E504" i="1"/>
  <c r="F504" i="1"/>
  <c r="R504" i="1" s="1"/>
  <c r="S504" i="1" s="1"/>
  <c r="G504" i="1"/>
  <c r="H504" i="1"/>
  <c r="Y504" i="1"/>
  <c r="AE504" i="1" s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/>
  <c r="X505" i="1"/>
  <c r="E505" i="1"/>
  <c r="F505" i="1"/>
  <c r="G505" i="1"/>
  <c r="H505" i="1"/>
  <c r="Y505" i="1" s="1"/>
  <c r="AE505" i="1" s="1"/>
  <c r="I505" i="1"/>
  <c r="J505" i="1"/>
  <c r="Z505" i="1"/>
  <c r="AA505" i="1" s="1"/>
  <c r="K505" i="1"/>
  <c r="L505" i="1"/>
  <c r="M505" i="1"/>
  <c r="N505" i="1"/>
  <c r="O505" i="1"/>
  <c r="P505" i="1"/>
  <c r="A506" i="1"/>
  <c r="B506" i="1"/>
  <c r="C506" i="1"/>
  <c r="D506" i="1" s="1"/>
  <c r="X506" i="1" s="1"/>
  <c r="E506" i="1"/>
  <c r="F506" i="1"/>
  <c r="R506" i="1"/>
  <c r="G506" i="1"/>
  <c r="H506" i="1"/>
  <c r="Y506" i="1"/>
  <c r="AE506" i="1"/>
  <c r="I506" i="1"/>
  <c r="J506" i="1"/>
  <c r="Z506" i="1"/>
  <c r="AA506" i="1"/>
  <c r="K506" i="1"/>
  <c r="L506" i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/>
  <c r="AE507" i="1"/>
  <c r="I507" i="1"/>
  <c r="J507" i="1"/>
  <c r="Z507" i="1"/>
  <c r="AA507" i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R508" i="1"/>
  <c r="G508" i="1"/>
  <c r="H508" i="1"/>
  <c r="Y508" i="1" s="1"/>
  <c r="AE508" i="1" s="1"/>
  <c r="I508" i="1"/>
  <c r="J508" i="1"/>
  <c r="Z508" i="1" s="1"/>
  <c r="AA508" i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F509" i="1"/>
  <c r="R509" i="1" s="1"/>
  <c r="S509" i="1" s="1"/>
  <c r="G509" i="1"/>
  <c r="H509" i="1"/>
  <c r="Y509" i="1" s="1"/>
  <c r="AE509" i="1" s="1"/>
  <c r="I509" i="1"/>
  <c r="J509" i="1"/>
  <c r="Z509" i="1" s="1"/>
  <c r="AA509" i="1"/>
  <c r="K509" i="1"/>
  <c r="L509" i="1"/>
  <c r="V509" i="1"/>
  <c r="M509" i="1"/>
  <c r="N509" i="1"/>
  <c r="O509" i="1"/>
  <c r="P509" i="1"/>
  <c r="A510" i="1"/>
  <c r="B510" i="1"/>
  <c r="C510" i="1"/>
  <c r="D510" i="1"/>
  <c r="X510" i="1" s="1"/>
  <c r="E510" i="1"/>
  <c r="F510" i="1"/>
  <c r="G510" i="1"/>
  <c r="H510" i="1"/>
  <c r="Y510" i="1"/>
  <c r="AE510" i="1"/>
  <c r="I510" i="1"/>
  <c r="J510" i="1"/>
  <c r="Z510" i="1" s="1"/>
  <c r="AA510" i="1" s="1"/>
  <c r="AB510" i="1" s="1"/>
  <c r="K510" i="1"/>
  <c r="L510" i="1"/>
  <c r="V510" i="1"/>
  <c r="M510" i="1"/>
  <c r="N510" i="1"/>
  <c r="O510" i="1"/>
  <c r="P510" i="1"/>
  <c r="A511" i="1"/>
  <c r="B511" i="1"/>
  <c r="C511" i="1"/>
  <c r="D511" i="1"/>
  <c r="X511" i="1"/>
  <c r="E511" i="1"/>
  <c r="F511" i="1"/>
  <c r="G511" i="1"/>
  <c r="H511" i="1"/>
  <c r="Y511" i="1" s="1"/>
  <c r="AE511" i="1" s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/>
  <c r="AE512" i="1" s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/>
  <c r="X513" i="1"/>
  <c r="E513" i="1"/>
  <c r="F513" i="1"/>
  <c r="G513" i="1"/>
  <c r="H513" i="1"/>
  <c r="Y513" i="1"/>
  <c r="AE513" i="1" s="1"/>
  <c r="I513" i="1"/>
  <c r="J513" i="1"/>
  <c r="Z513" i="1"/>
  <c r="AA513" i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R514" i="1"/>
  <c r="S514" i="1" s="1"/>
  <c r="F514" i="1"/>
  <c r="G514" i="1"/>
  <c r="H514" i="1"/>
  <c r="Y514" i="1" s="1"/>
  <c r="AE514" i="1" s="1"/>
  <c r="I514" i="1"/>
  <c r="J514" i="1"/>
  <c r="Z514" i="1"/>
  <c r="AA514" i="1"/>
  <c r="K514" i="1"/>
  <c r="T514" i="1"/>
  <c r="L514" i="1"/>
  <c r="V514" i="1"/>
  <c r="M514" i="1"/>
  <c r="N514" i="1"/>
  <c r="O514" i="1"/>
  <c r="P514" i="1"/>
  <c r="A515" i="1"/>
  <c r="B515" i="1"/>
  <c r="C515" i="1"/>
  <c r="D515" i="1"/>
  <c r="X515" i="1"/>
  <c r="E515" i="1"/>
  <c r="F515" i="1"/>
  <c r="G515" i="1"/>
  <c r="H515" i="1"/>
  <c r="Y515" i="1"/>
  <c r="AE515" i="1" s="1"/>
  <c r="I515" i="1"/>
  <c r="J515" i="1"/>
  <c r="Z515" i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/>
  <c r="E516" i="1"/>
  <c r="F516" i="1"/>
  <c r="G516" i="1"/>
  <c r="H516" i="1"/>
  <c r="Y516" i="1"/>
  <c r="AE516" i="1"/>
  <c r="I516" i="1"/>
  <c r="J516" i="1"/>
  <c r="Z516" i="1"/>
  <c r="AA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/>
  <c r="E517" i="1"/>
  <c r="F517" i="1"/>
  <c r="G517" i="1"/>
  <c r="H517" i="1"/>
  <c r="Y517" i="1" s="1"/>
  <c r="AE517" i="1" s="1"/>
  <c r="I517" i="1"/>
  <c r="J517" i="1"/>
  <c r="Z517" i="1" s="1"/>
  <c r="AA517" i="1" s="1"/>
  <c r="K517" i="1"/>
  <c r="T517" i="1" s="1"/>
  <c r="L517" i="1"/>
  <c r="V517" i="1"/>
  <c r="M517" i="1"/>
  <c r="N517" i="1"/>
  <c r="O517" i="1"/>
  <c r="P517" i="1"/>
  <c r="A518" i="1"/>
  <c r="B518" i="1"/>
  <c r="C518" i="1"/>
  <c r="D518" i="1"/>
  <c r="X518" i="1"/>
  <c r="E518" i="1"/>
  <c r="F518" i="1"/>
  <c r="G518" i="1"/>
  <c r="H518" i="1"/>
  <c r="Y518" i="1" s="1"/>
  <c r="AE518" i="1" s="1"/>
  <c r="I518" i="1"/>
  <c r="J518" i="1"/>
  <c r="Z518" i="1"/>
  <c r="AA518" i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 s="1"/>
  <c r="AE519" i="1" s="1"/>
  <c r="I519" i="1"/>
  <c r="J519" i="1"/>
  <c r="Z519" i="1"/>
  <c r="AA519" i="1"/>
  <c r="K519" i="1"/>
  <c r="L519" i="1"/>
  <c r="T519" i="1" s="1"/>
  <c r="U519" i="1" s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/>
  <c r="AE520" i="1"/>
  <c r="I520" i="1"/>
  <c r="J520" i="1"/>
  <c r="Z520" i="1" s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/>
  <c r="AE521" i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/>
  <c r="X522" i="1"/>
  <c r="E522" i="1"/>
  <c r="F522" i="1"/>
  <c r="G522" i="1"/>
  <c r="H522" i="1"/>
  <c r="Y522" i="1" s="1"/>
  <c r="AE522" i="1" s="1"/>
  <c r="I522" i="1"/>
  <c r="J522" i="1"/>
  <c r="Z522" i="1"/>
  <c r="AA522" i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 s="1"/>
  <c r="AE523" i="1" s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/>
  <c r="E524" i="1"/>
  <c r="F524" i="1"/>
  <c r="G524" i="1"/>
  <c r="H524" i="1"/>
  <c r="Y524" i="1"/>
  <c r="AE524" i="1"/>
  <c r="I524" i="1"/>
  <c r="J524" i="1"/>
  <c r="Z524" i="1" s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/>
  <c r="AE525" i="1" s="1"/>
  <c r="I525" i="1"/>
  <c r="J525" i="1"/>
  <c r="Z525" i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/>
  <c r="X527" i="1"/>
  <c r="E527" i="1"/>
  <c r="F527" i="1"/>
  <c r="G527" i="1"/>
  <c r="H527" i="1"/>
  <c r="Y527" i="1" s="1"/>
  <c r="AE527" i="1" s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/>
  <c r="X528" i="1" s="1"/>
  <c r="E528" i="1"/>
  <c r="F528" i="1"/>
  <c r="G528" i="1"/>
  <c r="H528" i="1"/>
  <c r="Y528" i="1"/>
  <c r="AE528" i="1"/>
  <c r="I528" i="1"/>
  <c r="J528" i="1"/>
  <c r="Z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/>
  <c r="AE529" i="1"/>
  <c r="I529" i="1"/>
  <c r="J529" i="1"/>
  <c r="Z529" i="1"/>
  <c r="AA529" i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 s="1"/>
  <c r="AE530" i="1" s="1"/>
  <c r="I530" i="1"/>
  <c r="J530" i="1"/>
  <c r="Z530" i="1"/>
  <c r="AA530" i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/>
  <c r="AE531" i="1" s="1"/>
  <c r="I531" i="1"/>
  <c r="J531" i="1"/>
  <c r="Z531" i="1" s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G532" i="1"/>
  <c r="H532" i="1"/>
  <c r="Y532" i="1"/>
  <c r="AE532" i="1"/>
  <c r="I532" i="1"/>
  <c r="J532" i="1"/>
  <c r="Z532" i="1"/>
  <c r="AA532" i="1" s="1"/>
  <c r="K532" i="1"/>
  <c r="L532" i="1"/>
  <c r="M532" i="1"/>
  <c r="N532" i="1"/>
  <c r="O532" i="1"/>
  <c r="P532" i="1"/>
  <c r="A533" i="1"/>
  <c r="B533" i="1"/>
  <c r="C533" i="1"/>
  <c r="D533" i="1"/>
  <c r="X533" i="1"/>
  <c r="E533" i="1"/>
  <c r="F533" i="1"/>
  <c r="G533" i="1"/>
  <c r="H533" i="1"/>
  <c r="Y533" i="1" s="1"/>
  <c r="AE533" i="1" s="1"/>
  <c r="I533" i="1"/>
  <c r="J533" i="1"/>
  <c r="Z533" i="1"/>
  <c r="AA533" i="1" s="1"/>
  <c r="K533" i="1"/>
  <c r="L533" i="1"/>
  <c r="M533" i="1"/>
  <c r="N533" i="1"/>
  <c r="O533" i="1"/>
  <c r="P533" i="1"/>
  <c r="A534" i="1"/>
  <c r="B534" i="1"/>
  <c r="C534" i="1"/>
  <c r="D534" i="1"/>
  <c r="X534" i="1" s="1"/>
  <c r="E534" i="1"/>
  <c r="F534" i="1"/>
  <c r="G534" i="1"/>
  <c r="H534" i="1"/>
  <c r="Y534" i="1" s="1"/>
  <c r="AE534" i="1" s="1"/>
  <c r="I534" i="1"/>
  <c r="J534" i="1"/>
  <c r="Z534" i="1" s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/>
  <c r="AE535" i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/>
  <c r="AE536" i="1" s="1"/>
  <c r="I536" i="1"/>
  <c r="J536" i="1"/>
  <c r="Z536" i="1"/>
  <c r="K536" i="1"/>
  <c r="L536" i="1"/>
  <c r="V536" i="1"/>
  <c r="M536" i="1"/>
  <c r="N536" i="1"/>
  <c r="O536" i="1"/>
  <c r="P536" i="1"/>
  <c r="A537" i="1"/>
  <c r="B537" i="1"/>
  <c r="C537" i="1"/>
  <c r="D537" i="1"/>
  <c r="X537" i="1"/>
  <c r="E537" i="1"/>
  <c r="F537" i="1"/>
  <c r="G537" i="1"/>
  <c r="H537" i="1"/>
  <c r="Y537" i="1"/>
  <c r="AE537" i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/>
  <c r="X538" i="1"/>
  <c r="E538" i="1"/>
  <c r="F538" i="1"/>
  <c r="G538" i="1"/>
  <c r="H538" i="1"/>
  <c r="Y538" i="1" s="1"/>
  <c r="AE538" i="1" s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 s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/>
  <c r="X540" i="1"/>
  <c r="E540" i="1"/>
  <c r="R540" i="1" s="1"/>
  <c r="S540" i="1" s="1"/>
  <c r="F540" i="1"/>
  <c r="G540" i="1"/>
  <c r="H540" i="1"/>
  <c r="Y540" i="1" s="1"/>
  <c r="AE540" i="1" s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/>
  <c r="AE541" i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S542" i="1"/>
  <c r="F542" i="1"/>
  <c r="R542" i="1" s="1"/>
  <c r="G542" i="1"/>
  <c r="H542" i="1"/>
  <c r="Y542" i="1" s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/>
  <c r="X543" i="1" s="1"/>
  <c r="E543" i="1"/>
  <c r="F543" i="1"/>
  <c r="R543" i="1"/>
  <c r="S543" i="1"/>
  <c r="G543" i="1"/>
  <c r="H543" i="1"/>
  <c r="Y543" i="1"/>
  <c r="AE543" i="1" s="1"/>
  <c r="I543" i="1"/>
  <c r="J543" i="1"/>
  <c r="Z543" i="1"/>
  <c r="AA543" i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F544" i="1"/>
  <c r="R544" i="1" s="1"/>
  <c r="S544" i="1" s="1"/>
  <c r="G544" i="1"/>
  <c r="H544" i="1"/>
  <c r="Y544" i="1" s="1"/>
  <c r="AE544" i="1" s="1"/>
  <c r="I544" i="1"/>
  <c r="J544" i="1"/>
  <c r="Z544" i="1"/>
  <c r="AA544" i="1"/>
  <c r="K544" i="1"/>
  <c r="L544" i="1"/>
  <c r="M544" i="1"/>
  <c r="N544" i="1"/>
  <c r="O544" i="1"/>
  <c r="P544" i="1"/>
  <c r="A545" i="1"/>
  <c r="B545" i="1"/>
  <c r="C545" i="1"/>
  <c r="D545" i="1"/>
  <c r="X545" i="1"/>
  <c r="E545" i="1"/>
  <c r="F545" i="1"/>
  <c r="G545" i="1"/>
  <c r="H545" i="1"/>
  <c r="Y545" i="1"/>
  <c r="AE545" i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/>
  <c r="E546" i="1"/>
  <c r="F546" i="1"/>
  <c r="G546" i="1"/>
  <c r="H546" i="1"/>
  <c r="Y546" i="1" s="1"/>
  <c r="AE546" i="1" s="1"/>
  <c r="I546" i="1"/>
  <c r="J546" i="1"/>
  <c r="Z546" i="1"/>
  <c r="AA546" i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 s="1"/>
  <c r="AE547" i="1" s="1"/>
  <c r="I547" i="1"/>
  <c r="J547" i="1"/>
  <c r="Z547" i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/>
  <c r="AE548" i="1"/>
  <c r="I548" i="1"/>
  <c r="J548" i="1"/>
  <c r="Z548" i="1"/>
  <c r="AA548" i="1" s="1"/>
  <c r="K548" i="1"/>
  <c r="T548" i="1"/>
  <c r="AC548" i="1" s="1"/>
  <c r="AD548" i="1" s="1"/>
  <c r="L548" i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/>
  <c r="AE549" i="1"/>
  <c r="I549" i="1"/>
  <c r="J549" i="1"/>
  <c r="Z549" i="1" s="1"/>
  <c r="AA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/>
  <c r="AE550" i="1"/>
  <c r="I550" i="1"/>
  <c r="J550" i="1"/>
  <c r="Z550" i="1"/>
  <c r="K550" i="1"/>
  <c r="L550" i="1"/>
  <c r="V550" i="1"/>
  <c r="M550" i="1"/>
  <c r="N550" i="1"/>
  <c r="O550" i="1"/>
  <c r="P550" i="1"/>
  <c r="A551" i="1"/>
  <c r="B551" i="1"/>
  <c r="C551" i="1"/>
  <c r="D551" i="1"/>
  <c r="X551" i="1"/>
  <c r="E551" i="1"/>
  <c r="F551" i="1"/>
  <c r="R551" i="1"/>
  <c r="S551" i="1"/>
  <c r="G551" i="1"/>
  <c r="H551" i="1"/>
  <c r="Y551" i="1"/>
  <c r="AE551" i="1"/>
  <c r="I551" i="1"/>
  <c r="J551" i="1"/>
  <c r="Z551" i="1"/>
  <c r="K551" i="1"/>
  <c r="L551" i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/>
  <c r="S552" i="1" s="1"/>
  <c r="G552" i="1"/>
  <c r="H552" i="1"/>
  <c r="I552" i="1"/>
  <c r="J552" i="1"/>
  <c r="Z552" i="1"/>
  <c r="AA552" i="1"/>
  <c r="K552" i="1"/>
  <c r="L552" i="1"/>
  <c r="V552" i="1" s="1"/>
  <c r="M552" i="1"/>
  <c r="N552" i="1"/>
  <c r="O552" i="1"/>
  <c r="P552" i="1"/>
  <c r="Y552" i="1"/>
  <c r="AE552" i="1" s="1"/>
  <c r="A553" i="1"/>
  <c r="B553" i="1"/>
  <c r="C553" i="1"/>
  <c r="D553" i="1" s="1"/>
  <c r="X553" i="1" s="1"/>
  <c r="E553" i="1"/>
  <c r="S553" i="1"/>
  <c r="F553" i="1"/>
  <c r="R553" i="1" s="1"/>
  <c r="G553" i="1"/>
  <c r="H553" i="1"/>
  <c r="Y553" i="1" s="1"/>
  <c r="AE553" i="1" s="1"/>
  <c r="I553" i="1"/>
  <c r="J553" i="1"/>
  <c r="Z553" i="1"/>
  <c r="AA553" i="1"/>
  <c r="K553" i="1"/>
  <c r="L553" i="1"/>
  <c r="M553" i="1"/>
  <c r="N553" i="1"/>
  <c r="O553" i="1"/>
  <c r="P553" i="1"/>
  <c r="V553" i="1"/>
  <c r="A554" i="1"/>
  <c r="B554" i="1"/>
  <c r="C554" i="1"/>
  <c r="D554" i="1"/>
  <c r="X554" i="1"/>
  <c r="E554" i="1"/>
  <c r="F554" i="1"/>
  <c r="G554" i="1"/>
  <c r="H554" i="1"/>
  <c r="Y554" i="1" s="1"/>
  <c r="AE554" i="1" s="1"/>
  <c r="I554" i="1"/>
  <c r="J554" i="1"/>
  <c r="Z554" i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 s="1"/>
  <c r="AE555" i="1" s="1"/>
  <c r="I555" i="1"/>
  <c r="J555" i="1"/>
  <c r="Z555" i="1"/>
  <c r="AA555" i="1"/>
  <c r="K555" i="1"/>
  <c r="L555" i="1"/>
  <c r="V555" i="1" s="1"/>
  <c r="M555" i="1"/>
  <c r="N555" i="1"/>
  <c r="O555" i="1"/>
  <c r="P555" i="1"/>
  <c r="A556" i="1"/>
  <c r="B556" i="1"/>
  <c r="C556" i="1"/>
  <c r="D556" i="1"/>
  <c r="X556" i="1"/>
  <c r="E556" i="1"/>
  <c r="F556" i="1"/>
  <c r="R556" i="1" s="1"/>
  <c r="G556" i="1"/>
  <c r="H556" i="1"/>
  <c r="Y556" i="1"/>
  <c r="AE556" i="1" s="1"/>
  <c r="I556" i="1"/>
  <c r="J556" i="1"/>
  <c r="Z556" i="1" s="1"/>
  <c r="AA556" i="1" s="1"/>
  <c r="K556" i="1"/>
  <c r="L556" i="1"/>
  <c r="T556" i="1" s="1"/>
  <c r="AC556" i="1" s="1"/>
  <c r="M556" i="1"/>
  <c r="N556" i="1"/>
  <c r="O556" i="1"/>
  <c r="P556" i="1"/>
  <c r="A557" i="1"/>
  <c r="B557" i="1"/>
  <c r="C557" i="1"/>
  <c r="D557" i="1"/>
  <c r="X557" i="1"/>
  <c r="E557" i="1"/>
  <c r="F557" i="1"/>
  <c r="G557" i="1"/>
  <c r="H557" i="1"/>
  <c r="Y557" i="1"/>
  <c r="AE557" i="1" s="1"/>
  <c r="I557" i="1"/>
  <c r="J557" i="1"/>
  <c r="Z557" i="1" s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/>
  <c r="AE558" i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/>
  <c r="E559" i="1"/>
  <c r="F559" i="1"/>
  <c r="G559" i="1"/>
  <c r="H559" i="1"/>
  <c r="Y559" i="1" s="1"/>
  <c r="AE559" i="1" s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/>
  <c r="AE560" i="1"/>
  <c r="I560" i="1"/>
  <c r="J560" i="1"/>
  <c r="Z560" i="1" s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/>
  <c r="E561" i="1"/>
  <c r="R561" i="1" s="1"/>
  <c r="S561" i="1" s="1"/>
  <c r="F561" i="1"/>
  <c r="G561" i="1"/>
  <c r="H561" i="1"/>
  <c r="Y561" i="1" s="1"/>
  <c r="AE561" i="1" s="1"/>
  <c r="I561" i="1"/>
  <c r="J561" i="1"/>
  <c r="Z561" i="1" s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 s="1"/>
  <c r="E562" i="1"/>
  <c r="R562" i="1" s="1"/>
  <c r="S562" i="1" s="1"/>
  <c r="F562" i="1"/>
  <c r="G562" i="1"/>
  <c r="H562" i="1"/>
  <c r="Y562" i="1" s="1"/>
  <c r="AE562" i="1"/>
  <c r="I562" i="1"/>
  <c r="J562" i="1"/>
  <c r="Z562" i="1" s="1"/>
  <c r="AA562" i="1" s="1"/>
  <c r="K562" i="1"/>
  <c r="L562" i="1"/>
  <c r="M562" i="1"/>
  <c r="N562" i="1"/>
  <c r="O562" i="1"/>
  <c r="P562" i="1"/>
  <c r="A563" i="1"/>
  <c r="B563" i="1"/>
  <c r="C563" i="1"/>
  <c r="D563" i="1" s="1"/>
  <c r="X563" i="1" s="1"/>
  <c r="E563" i="1"/>
  <c r="F563" i="1"/>
  <c r="R563" i="1"/>
  <c r="S563" i="1" s="1"/>
  <c r="G563" i="1"/>
  <c r="H563" i="1"/>
  <c r="Y563" i="1" s="1"/>
  <c r="AE563" i="1" s="1"/>
  <c r="I563" i="1"/>
  <c r="J563" i="1"/>
  <c r="Z563" i="1"/>
  <c r="AA563" i="1" s="1"/>
  <c r="K563" i="1"/>
  <c r="L563" i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/>
  <c r="AE564" i="1" s="1"/>
  <c r="I564" i="1"/>
  <c r="J564" i="1"/>
  <c r="Z564" i="1"/>
  <c r="AA564" i="1"/>
  <c r="K564" i="1"/>
  <c r="L564" i="1"/>
  <c r="T564" i="1" s="1"/>
  <c r="M564" i="1"/>
  <c r="N564" i="1"/>
  <c r="O564" i="1"/>
  <c r="P564" i="1"/>
  <c r="A565" i="1"/>
  <c r="B565" i="1"/>
  <c r="C565" i="1"/>
  <c r="D565" i="1"/>
  <c r="X565" i="1"/>
  <c r="E565" i="1"/>
  <c r="R565" i="1" s="1"/>
  <c r="S565" i="1" s="1"/>
  <c r="F565" i="1"/>
  <c r="G565" i="1"/>
  <c r="H565" i="1"/>
  <c r="Y565" i="1" s="1"/>
  <c r="AE565" i="1" s="1"/>
  <c r="I565" i="1"/>
  <c r="J565" i="1"/>
  <c r="Z565" i="1"/>
  <c r="AA565" i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/>
  <c r="AE566" i="1" s="1"/>
  <c r="I566" i="1"/>
  <c r="J566" i="1"/>
  <c r="Z566" i="1" s="1"/>
  <c r="AA566" i="1" s="1"/>
  <c r="K566" i="1"/>
  <c r="L566" i="1"/>
  <c r="T566" i="1" s="1"/>
  <c r="V566" i="1"/>
  <c r="M566" i="1"/>
  <c r="N566" i="1"/>
  <c r="O566" i="1"/>
  <c r="P566" i="1"/>
  <c r="A567" i="1"/>
  <c r="B567" i="1"/>
  <c r="C567" i="1"/>
  <c r="D567" i="1"/>
  <c r="X567" i="1"/>
  <c r="E567" i="1"/>
  <c r="F567" i="1"/>
  <c r="G567" i="1"/>
  <c r="H567" i="1"/>
  <c r="Y567" i="1"/>
  <c r="AE567" i="1"/>
  <c r="I567" i="1"/>
  <c r="J567" i="1"/>
  <c r="Z567" i="1" s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/>
  <c r="E568" i="1"/>
  <c r="F568" i="1"/>
  <c r="R568" i="1"/>
  <c r="S568" i="1" s="1"/>
  <c r="G568" i="1"/>
  <c r="H568" i="1"/>
  <c r="Y568" i="1"/>
  <c r="AE568" i="1"/>
  <c r="I568" i="1"/>
  <c r="J568" i="1"/>
  <c r="Z568" i="1" s="1"/>
  <c r="AA568" i="1" s="1"/>
  <c r="K568" i="1"/>
  <c r="L568" i="1"/>
  <c r="T568" i="1"/>
  <c r="U568" i="1" s="1"/>
  <c r="M568" i="1"/>
  <c r="N568" i="1"/>
  <c r="O568" i="1"/>
  <c r="P568" i="1"/>
  <c r="A569" i="1"/>
  <c r="B569" i="1"/>
  <c r="C569" i="1"/>
  <c r="D569" i="1" s="1"/>
  <c r="X569" i="1" s="1"/>
  <c r="E569" i="1"/>
  <c r="R569" i="1" s="1"/>
  <c r="S569" i="1" s="1"/>
  <c r="F569" i="1"/>
  <c r="G569" i="1"/>
  <c r="H569" i="1"/>
  <c r="Y569" i="1" s="1"/>
  <c r="AE569" i="1" s="1"/>
  <c r="I569" i="1"/>
  <c r="J569" i="1"/>
  <c r="Z569" i="1" s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 s="1"/>
  <c r="E570" i="1"/>
  <c r="F570" i="1"/>
  <c r="G570" i="1"/>
  <c r="H570" i="1"/>
  <c r="Y570" i="1"/>
  <c r="AE570" i="1" s="1"/>
  <c r="I570" i="1"/>
  <c r="J570" i="1"/>
  <c r="Z570" i="1" s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/>
  <c r="AE571" i="1"/>
  <c r="I571" i="1"/>
  <c r="J571" i="1"/>
  <c r="Z571" i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/>
  <c r="E572" i="1"/>
  <c r="F572" i="1"/>
  <c r="R572" i="1"/>
  <c r="S572" i="1" s="1"/>
  <c r="G572" i="1"/>
  <c r="H572" i="1"/>
  <c r="Y572" i="1"/>
  <c r="AE572" i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/>
  <c r="X573" i="1"/>
  <c r="E573" i="1"/>
  <c r="F573" i="1"/>
  <c r="G573" i="1"/>
  <c r="H573" i="1"/>
  <c r="Y573" i="1" s="1"/>
  <c r="AE573" i="1" s="1"/>
  <c r="I573" i="1"/>
  <c r="J573" i="1"/>
  <c r="Z573" i="1"/>
  <c r="AA573" i="1"/>
  <c r="K573" i="1"/>
  <c r="L573" i="1"/>
  <c r="M573" i="1"/>
  <c r="N573" i="1"/>
  <c r="O573" i="1"/>
  <c r="P573" i="1"/>
  <c r="A574" i="1"/>
  <c r="B574" i="1"/>
  <c r="C574" i="1"/>
  <c r="D574" i="1" s="1"/>
  <c r="X574" i="1" s="1"/>
  <c r="E574" i="1"/>
  <c r="F574" i="1"/>
  <c r="G574" i="1"/>
  <c r="H574" i="1"/>
  <c r="Y574" i="1"/>
  <c r="AE574" i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/>
  <c r="X575" i="1" s="1"/>
  <c r="E575" i="1"/>
  <c r="F575" i="1"/>
  <c r="R575" i="1" s="1"/>
  <c r="S575" i="1" s="1"/>
  <c r="G575" i="1"/>
  <c r="H575" i="1"/>
  <c r="Y575" i="1"/>
  <c r="AE575" i="1" s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/>
  <c r="X576" i="1"/>
  <c r="E576" i="1"/>
  <c r="F576" i="1"/>
  <c r="R576" i="1" s="1"/>
  <c r="S576" i="1" s="1"/>
  <c r="G576" i="1"/>
  <c r="H576" i="1"/>
  <c r="Y576" i="1"/>
  <c r="AE576" i="1"/>
  <c r="I576" i="1"/>
  <c r="J576" i="1"/>
  <c r="Z576" i="1"/>
  <c r="AA576" i="1" s="1"/>
  <c r="K576" i="1"/>
  <c r="L576" i="1"/>
  <c r="V576" i="1"/>
  <c r="M576" i="1"/>
  <c r="N576" i="1"/>
  <c r="O576" i="1"/>
  <c r="P576" i="1"/>
  <c r="T576" i="1"/>
  <c r="A577" i="1"/>
  <c r="B577" i="1"/>
  <c r="C577" i="1"/>
  <c r="D577" i="1"/>
  <c r="X577" i="1"/>
  <c r="E577" i="1"/>
  <c r="F577" i="1"/>
  <c r="G577" i="1"/>
  <c r="H577" i="1"/>
  <c r="Y577" i="1"/>
  <c r="AE577" i="1"/>
  <c r="I577" i="1"/>
  <c r="J577" i="1"/>
  <c r="Z577" i="1" s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/>
  <c r="E578" i="1"/>
  <c r="R578" i="1"/>
  <c r="S578" i="1" s="1"/>
  <c r="F578" i="1"/>
  <c r="G578" i="1"/>
  <c r="H578" i="1"/>
  <c r="Y578" i="1"/>
  <c r="AE578" i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 s="1"/>
  <c r="S579" i="1" s="1"/>
  <c r="G579" i="1"/>
  <c r="H579" i="1"/>
  <c r="Y579" i="1" s="1"/>
  <c r="AE579" i="1" s="1"/>
  <c r="I579" i="1"/>
  <c r="J579" i="1"/>
  <c r="Z579" i="1" s="1"/>
  <c r="AA579" i="1" s="1"/>
  <c r="K579" i="1"/>
  <c r="L579" i="1"/>
  <c r="V579" i="1" s="1"/>
  <c r="M579" i="1"/>
  <c r="N579" i="1"/>
  <c r="O579" i="1"/>
  <c r="P579" i="1"/>
  <c r="A580" i="1"/>
  <c r="B580" i="1"/>
  <c r="C580" i="1"/>
  <c r="D580" i="1" s="1"/>
  <c r="X580" i="1" s="1"/>
  <c r="E580" i="1"/>
  <c r="F580" i="1"/>
  <c r="R580" i="1" s="1"/>
  <c r="S580" i="1"/>
  <c r="G580" i="1"/>
  <c r="H580" i="1"/>
  <c r="Y580" i="1" s="1"/>
  <c r="AE580" i="1" s="1"/>
  <c r="I580" i="1"/>
  <c r="J580" i="1"/>
  <c r="Z580" i="1"/>
  <c r="AA580" i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S581" i="1"/>
  <c r="F581" i="1"/>
  <c r="R581" i="1" s="1"/>
  <c r="G581" i="1"/>
  <c r="H581" i="1"/>
  <c r="Y581" i="1" s="1"/>
  <c r="AE581" i="1" s="1"/>
  <c r="I581" i="1"/>
  <c r="J581" i="1"/>
  <c r="Z581" i="1"/>
  <c r="AA581" i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 s="1"/>
  <c r="AE582" i="1" s="1"/>
  <c r="I582" i="1"/>
  <c r="J582" i="1"/>
  <c r="Z582" i="1" s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/>
  <c r="E583" i="1"/>
  <c r="F583" i="1"/>
  <c r="G583" i="1"/>
  <c r="H583" i="1"/>
  <c r="Y583" i="1"/>
  <c r="AE583" i="1"/>
  <c r="I583" i="1"/>
  <c r="J583" i="1"/>
  <c r="Z583" i="1" s="1"/>
  <c r="AA583" i="1" s="1"/>
  <c r="AB583" i="1" s="1"/>
  <c r="K583" i="1"/>
  <c r="L583" i="1"/>
  <c r="M583" i="1"/>
  <c r="N583" i="1"/>
  <c r="O583" i="1"/>
  <c r="P583" i="1"/>
  <c r="A584" i="1"/>
  <c r="B584" i="1"/>
  <c r="C584" i="1"/>
  <c r="D584" i="1"/>
  <c r="X584" i="1"/>
  <c r="E584" i="1"/>
  <c r="F584" i="1"/>
  <c r="G584" i="1"/>
  <c r="H584" i="1"/>
  <c r="Y584" i="1" s="1"/>
  <c r="AE584" i="1" s="1"/>
  <c r="I584" i="1"/>
  <c r="J584" i="1"/>
  <c r="Z584" i="1"/>
  <c r="AA584" i="1" s="1"/>
  <c r="K584" i="1"/>
  <c r="L584" i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 s="1"/>
  <c r="AE585" i="1" s="1"/>
  <c r="I585" i="1"/>
  <c r="J585" i="1"/>
  <c r="Z585" i="1"/>
  <c r="AA585" i="1"/>
  <c r="K585" i="1"/>
  <c r="L585" i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 s="1"/>
  <c r="AE586" i="1" s="1"/>
  <c r="AF586" i="1" s="1"/>
  <c r="I586" i="1"/>
  <c r="J586" i="1"/>
  <c r="Z586" i="1"/>
  <c r="AA586" i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/>
  <c r="AE587" i="1" s="1"/>
  <c r="I587" i="1"/>
  <c r="J587" i="1"/>
  <c r="Z587" i="1" s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/>
  <c r="E588" i="1"/>
  <c r="F588" i="1"/>
  <c r="G588" i="1"/>
  <c r="H588" i="1"/>
  <c r="Y588" i="1"/>
  <c r="AE588" i="1"/>
  <c r="I588" i="1"/>
  <c r="J588" i="1"/>
  <c r="Z588" i="1" s="1"/>
  <c r="AA588" i="1" s="1"/>
  <c r="AB588" i="1" s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/>
  <c r="S589" i="1" s="1"/>
  <c r="G589" i="1"/>
  <c r="H589" i="1"/>
  <c r="Y589" i="1" s="1"/>
  <c r="AE589" i="1" s="1"/>
  <c r="I589" i="1"/>
  <c r="J589" i="1"/>
  <c r="Z589" i="1" s="1"/>
  <c r="AA589" i="1" s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 s="1"/>
  <c r="S590" i="1" s="1"/>
  <c r="G590" i="1"/>
  <c r="H590" i="1"/>
  <c r="Y590" i="1" s="1"/>
  <c r="AE590" i="1" s="1"/>
  <c r="I590" i="1"/>
  <c r="J590" i="1"/>
  <c r="Z590" i="1" s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 s="1"/>
  <c r="S591" i="1" s="1"/>
  <c r="G591" i="1"/>
  <c r="H591" i="1"/>
  <c r="Y591" i="1" s="1"/>
  <c r="AE591" i="1" s="1"/>
  <c r="I591" i="1"/>
  <c r="J591" i="1"/>
  <c r="Z591" i="1" s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 s="1"/>
  <c r="S592" i="1"/>
  <c r="G592" i="1"/>
  <c r="H592" i="1"/>
  <c r="Y592" i="1" s="1"/>
  <c r="AE592" i="1" s="1"/>
  <c r="I592" i="1"/>
  <c r="J592" i="1"/>
  <c r="Z592" i="1"/>
  <c r="AA592" i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R593" i="1" s="1"/>
  <c r="S593" i="1" s="1"/>
  <c r="G593" i="1"/>
  <c r="H593" i="1"/>
  <c r="Y593" i="1" s="1"/>
  <c r="AE593" i="1" s="1"/>
  <c r="I593" i="1"/>
  <c r="J593" i="1"/>
  <c r="Z593" i="1" s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 s="1"/>
  <c r="I594" i="1"/>
  <c r="J594" i="1"/>
  <c r="Z594" i="1"/>
  <c r="AA594" i="1"/>
  <c r="K594" i="1"/>
  <c r="L594" i="1"/>
  <c r="M594" i="1"/>
  <c r="N594" i="1"/>
  <c r="O594" i="1"/>
  <c r="P594" i="1"/>
  <c r="A595" i="1"/>
  <c r="B595" i="1"/>
  <c r="C595" i="1"/>
  <c r="D595" i="1"/>
  <c r="X595" i="1"/>
  <c r="E595" i="1"/>
  <c r="R595" i="1" s="1"/>
  <c r="S595" i="1" s="1"/>
  <c r="F595" i="1"/>
  <c r="G595" i="1"/>
  <c r="H595" i="1"/>
  <c r="Y595" i="1" s="1"/>
  <c r="AE595" i="1" s="1"/>
  <c r="I595" i="1"/>
  <c r="J595" i="1"/>
  <c r="Z595" i="1" s="1"/>
  <c r="AA595" i="1" s="1"/>
  <c r="K595" i="1"/>
  <c r="L595" i="1"/>
  <c r="M595" i="1"/>
  <c r="N595" i="1"/>
  <c r="O595" i="1"/>
  <c r="P595" i="1"/>
  <c r="V595" i="1"/>
  <c r="A596" i="1"/>
  <c r="B596" i="1"/>
  <c r="C596" i="1"/>
  <c r="D596" i="1"/>
  <c r="X596" i="1" s="1"/>
  <c r="E596" i="1"/>
  <c r="F596" i="1"/>
  <c r="G596" i="1"/>
  <c r="H596" i="1"/>
  <c r="Y596" i="1"/>
  <c r="AE596" i="1"/>
  <c r="I596" i="1"/>
  <c r="J596" i="1"/>
  <c r="Z596" i="1" s="1"/>
  <c r="AA596" i="1" s="1"/>
  <c r="K596" i="1"/>
  <c r="L596" i="1"/>
  <c r="V596" i="1"/>
  <c r="M596" i="1"/>
  <c r="N596" i="1"/>
  <c r="O596" i="1"/>
  <c r="P596" i="1"/>
  <c r="A597" i="1"/>
  <c r="B597" i="1"/>
  <c r="C597" i="1"/>
  <c r="D597" i="1"/>
  <c r="X597" i="1" s="1"/>
  <c r="E597" i="1"/>
  <c r="F597" i="1"/>
  <c r="G597" i="1"/>
  <c r="H597" i="1"/>
  <c r="Y597" i="1"/>
  <c r="AE597" i="1"/>
  <c r="I597" i="1"/>
  <c r="J597" i="1"/>
  <c r="Z597" i="1"/>
  <c r="AA597" i="1"/>
  <c r="K597" i="1"/>
  <c r="T597" i="1" s="1"/>
  <c r="L597" i="1"/>
  <c r="M597" i="1"/>
  <c r="N597" i="1"/>
  <c r="O597" i="1"/>
  <c r="P597" i="1"/>
  <c r="A598" i="1"/>
  <c r="B598" i="1"/>
  <c r="C598" i="1"/>
  <c r="D598" i="1"/>
  <c r="X598" i="1"/>
  <c r="E598" i="1"/>
  <c r="F598" i="1"/>
  <c r="G598" i="1"/>
  <c r="H598" i="1"/>
  <c r="Y598" i="1" s="1"/>
  <c r="AE598" i="1" s="1"/>
  <c r="I598" i="1"/>
  <c r="J598" i="1"/>
  <c r="Z598" i="1"/>
  <c r="AA598" i="1" s="1"/>
  <c r="K598" i="1"/>
  <c r="T598" i="1" s="1"/>
  <c r="L598" i="1"/>
  <c r="V598" i="1" s="1"/>
  <c r="M598" i="1"/>
  <c r="N598" i="1"/>
  <c r="O598" i="1"/>
  <c r="P598" i="1"/>
  <c r="A599" i="1"/>
  <c r="B599" i="1"/>
  <c r="C599" i="1"/>
  <c r="D599" i="1" s="1"/>
  <c r="X599" i="1" s="1"/>
  <c r="E599" i="1"/>
  <c r="F599" i="1"/>
  <c r="G599" i="1"/>
  <c r="H599" i="1"/>
  <c r="Y599" i="1"/>
  <c r="AE599" i="1" s="1"/>
  <c r="I599" i="1"/>
  <c r="J599" i="1"/>
  <c r="Z599" i="1"/>
  <c r="AA599" i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/>
  <c r="AE600" i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/>
  <c r="E601" i="1"/>
  <c r="F601" i="1"/>
  <c r="G601" i="1"/>
  <c r="H601" i="1"/>
  <c r="Y601" i="1" s="1"/>
  <c r="AE601" i="1" s="1"/>
  <c r="I601" i="1"/>
  <c r="J601" i="1"/>
  <c r="Z601" i="1" s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 s="1"/>
  <c r="X602" i="1" s="1"/>
  <c r="E602" i="1"/>
  <c r="F602" i="1"/>
  <c r="G602" i="1"/>
  <c r="H602" i="1"/>
  <c r="Y602" i="1"/>
  <c r="AE602" i="1" s="1"/>
  <c r="I602" i="1"/>
  <c r="J602" i="1"/>
  <c r="Z602" i="1"/>
  <c r="K602" i="1"/>
  <c r="L602" i="1"/>
  <c r="T602" i="1"/>
  <c r="U602" i="1" s="1"/>
  <c r="M602" i="1"/>
  <c r="N602" i="1"/>
  <c r="O602" i="1"/>
  <c r="P602" i="1"/>
  <c r="AA602" i="1"/>
  <c r="A603" i="1"/>
  <c r="B603" i="1"/>
  <c r="C603" i="1"/>
  <c r="D603" i="1" s="1"/>
  <c r="X603" i="1" s="1"/>
  <c r="E603" i="1"/>
  <c r="F603" i="1"/>
  <c r="G603" i="1"/>
  <c r="H603" i="1"/>
  <c r="Y603" i="1"/>
  <c r="AE603" i="1"/>
  <c r="I603" i="1"/>
  <c r="J603" i="1"/>
  <c r="Z603" i="1" s="1"/>
  <c r="AA603" i="1" s="1"/>
  <c r="K603" i="1"/>
  <c r="L603" i="1"/>
  <c r="V603" i="1"/>
  <c r="M603" i="1"/>
  <c r="N603" i="1"/>
  <c r="O603" i="1"/>
  <c r="P603" i="1"/>
  <c r="A604" i="1"/>
  <c r="B604" i="1"/>
  <c r="C604" i="1"/>
  <c r="D604" i="1"/>
  <c r="X604" i="1" s="1"/>
  <c r="E604" i="1"/>
  <c r="F604" i="1"/>
  <c r="G604" i="1"/>
  <c r="H604" i="1"/>
  <c r="Y604" i="1"/>
  <c r="AE604" i="1"/>
  <c r="I604" i="1"/>
  <c r="J604" i="1"/>
  <c r="Z604" i="1" s="1"/>
  <c r="AA604" i="1" s="1"/>
  <c r="K604" i="1"/>
  <c r="L604" i="1"/>
  <c r="V604" i="1"/>
  <c r="M604" i="1"/>
  <c r="N604" i="1"/>
  <c r="O604" i="1"/>
  <c r="P604" i="1"/>
  <c r="A605" i="1"/>
  <c r="B605" i="1"/>
  <c r="C605" i="1"/>
  <c r="D605" i="1"/>
  <c r="X605" i="1"/>
  <c r="E605" i="1"/>
  <c r="F605" i="1"/>
  <c r="G605" i="1"/>
  <c r="H605" i="1"/>
  <c r="Y605" i="1"/>
  <c r="AE605" i="1"/>
  <c r="I605" i="1"/>
  <c r="J605" i="1"/>
  <c r="Z605" i="1" s="1"/>
  <c r="AA605" i="1" s="1"/>
  <c r="K605" i="1"/>
  <c r="T605" i="1" s="1"/>
  <c r="L605" i="1"/>
  <c r="M605" i="1"/>
  <c r="N605" i="1"/>
  <c r="O605" i="1"/>
  <c r="P605" i="1"/>
  <c r="A606" i="1"/>
  <c r="B606" i="1"/>
  <c r="C606" i="1"/>
  <c r="D606" i="1"/>
  <c r="X606" i="1"/>
  <c r="E606" i="1"/>
  <c r="F606" i="1"/>
  <c r="G606" i="1"/>
  <c r="H606" i="1"/>
  <c r="Y606" i="1" s="1"/>
  <c r="AE606" i="1" s="1"/>
  <c r="I606" i="1"/>
  <c r="J606" i="1"/>
  <c r="Z606" i="1"/>
  <c r="AA606" i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R607" i="1" s="1"/>
  <c r="S607" i="1" s="1"/>
  <c r="F607" i="1"/>
  <c r="G607" i="1"/>
  <c r="H607" i="1"/>
  <c r="Y607" i="1" s="1"/>
  <c r="AE607" i="1" s="1"/>
  <c r="I607" i="1"/>
  <c r="J607" i="1"/>
  <c r="Z607" i="1"/>
  <c r="K607" i="1"/>
  <c r="L607" i="1"/>
  <c r="V607" i="1"/>
  <c r="M607" i="1"/>
  <c r="N607" i="1"/>
  <c r="O607" i="1"/>
  <c r="P607" i="1"/>
  <c r="AA607" i="1"/>
  <c r="A608" i="1"/>
  <c r="B608" i="1"/>
  <c r="C608" i="1"/>
  <c r="D608" i="1" s="1"/>
  <c r="X608" i="1" s="1"/>
  <c r="E608" i="1"/>
  <c r="F608" i="1"/>
  <c r="G608" i="1"/>
  <c r="H608" i="1"/>
  <c r="Y608" i="1" s="1"/>
  <c r="AE608" i="1" s="1"/>
  <c r="I608" i="1"/>
  <c r="J608" i="1"/>
  <c r="Z608" i="1"/>
  <c r="AA608" i="1" s="1"/>
  <c r="K608" i="1"/>
  <c r="L608" i="1"/>
  <c r="M608" i="1"/>
  <c r="N608" i="1"/>
  <c r="O608" i="1"/>
  <c r="P608" i="1"/>
  <c r="A609" i="1"/>
  <c r="B609" i="1"/>
  <c r="C609" i="1"/>
  <c r="D609" i="1"/>
  <c r="X609" i="1"/>
  <c r="E609" i="1"/>
  <c r="F609" i="1"/>
  <c r="G609" i="1"/>
  <c r="H609" i="1"/>
  <c r="Y609" i="1"/>
  <c r="AE609" i="1"/>
  <c r="I609" i="1"/>
  <c r="J609" i="1"/>
  <c r="Z609" i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/>
  <c r="X610" i="1"/>
  <c r="E610" i="1"/>
  <c r="F610" i="1"/>
  <c r="G610" i="1"/>
  <c r="H610" i="1"/>
  <c r="Y610" i="1" s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 s="1"/>
  <c r="AE611" i="1" s="1"/>
  <c r="I611" i="1"/>
  <c r="J611" i="1"/>
  <c r="Z611" i="1" s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/>
  <c r="X612" i="1" s="1"/>
  <c r="E612" i="1"/>
  <c r="F612" i="1"/>
  <c r="G612" i="1"/>
  <c r="H612" i="1"/>
  <c r="Y612" i="1"/>
  <c r="AE612" i="1"/>
  <c r="I612" i="1"/>
  <c r="J612" i="1"/>
  <c r="Z612" i="1"/>
  <c r="AA612" i="1" s="1"/>
  <c r="K612" i="1"/>
  <c r="L612" i="1"/>
  <c r="M612" i="1"/>
  <c r="N612" i="1"/>
  <c r="O612" i="1"/>
  <c r="P612" i="1"/>
  <c r="V612" i="1"/>
  <c r="A613" i="1"/>
  <c r="B613" i="1"/>
  <c r="C613" i="1"/>
  <c r="D613" i="1"/>
  <c r="X613" i="1"/>
  <c r="E613" i="1"/>
  <c r="F613" i="1"/>
  <c r="G613" i="1"/>
  <c r="H613" i="1"/>
  <c r="Y613" i="1"/>
  <c r="AE613" i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/>
  <c r="E614" i="1"/>
  <c r="F614" i="1"/>
  <c r="G614" i="1"/>
  <c r="H614" i="1"/>
  <c r="Y614" i="1" s="1"/>
  <c r="AE614" i="1" s="1"/>
  <c r="I614" i="1"/>
  <c r="J614" i="1"/>
  <c r="Z614" i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 s="1"/>
  <c r="X615" i="1" s="1"/>
  <c r="E615" i="1"/>
  <c r="F615" i="1"/>
  <c r="G615" i="1"/>
  <c r="H615" i="1"/>
  <c r="Y615" i="1" s="1"/>
  <c r="AE615" i="1" s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/>
  <c r="X616" i="1"/>
  <c r="E616" i="1"/>
  <c r="F616" i="1"/>
  <c r="G616" i="1"/>
  <c r="H616" i="1"/>
  <c r="Y616" i="1"/>
  <c r="AE616" i="1"/>
  <c r="I616" i="1"/>
  <c r="J616" i="1"/>
  <c r="Z616" i="1"/>
  <c r="AA616" i="1" s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 s="1"/>
  <c r="AE617" i="1" s="1"/>
  <c r="I617" i="1"/>
  <c r="J617" i="1"/>
  <c r="Z617" i="1" s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/>
  <c r="AE618" i="1"/>
  <c r="I618" i="1"/>
  <c r="J618" i="1"/>
  <c r="Z618" i="1"/>
  <c r="AA618" i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/>
  <c r="AE619" i="1"/>
  <c r="I619" i="1"/>
  <c r="J619" i="1"/>
  <c r="Z619" i="1"/>
  <c r="AA619" i="1"/>
  <c r="K619" i="1"/>
  <c r="L619" i="1"/>
  <c r="V619" i="1"/>
  <c r="M619" i="1"/>
  <c r="N619" i="1"/>
  <c r="O619" i="1"/>
  <c r="P619" i="1"/>
  <c r="A620" i="1"/>
  <c r="B620" i="1"/>
  <c r="C620" i="1"/>
  <c r="D620" i="1"/>
  <c r="E620" i="1"/>
  <c r="F620" i="1"/>
  <c r="G620" i="1"/>
  <c r="H620" i="1"/>
  <c r="Y620" i="1"/>
  <c r="AE620" i="1" s="1"/>
  <c r="I620" i="1"/>
  <c r="J620" i="1"/>
  <c r="Z620" i="1" s="1"/>
  <c r="AA620" i="1" s="1"/>
  <c r="K620" i="1"/>
  <c r="L620" i="1"/>
  <c r="V620" i="1"/>
  <c r="M620" i="1"/>
  <c r="N620" i="1"/>
  <c r="O620" i="1"/>
  <c r="P620" i="1"/>
  <c r="X620" i="1"/>
  <c r="A621" i="1"/>
  <c r="B621" i="1"/>
  <c r="C621" i="1"/>
  <c r="D621" i="1" s="1"/>
  <c r="X621" i="1" s="1"/>
  <c r="E621" i="1"/>
  <c r="R621" i="1" s="1"/>
  <c r="S621" i="1" s="1"/>
  <c r="F621" i="1"/>
  <c r="G621" i="1"/>
  <c r="H621" i="1"/>
  <c r="Y621" i="1" s="1"/>
  <c r="AE621" i="1" s="1"/>
  <c r="I621" i="1"/>
  <c r="J621" i="1"/>
  <c r="Z621" i="1"/>
  <c r="AA621" i="1"/>
  <c r="K621" i="1"/>
  <c r="T621" i="1" s="1"/>
  <c r="L621" i="1"/>
  <c r="M621" i="1"/>
  <c r="N621" i="1"/>
  <c r="O621" i="1"/>
  <c r="P621" i="1"/>
  <c r="V621" i="1"/>
  <c r="A622" i="1"/>
  <c r="B622" i="1"/>
  <c r="C622" i="1"/>
  <c r="D622" i="1"/>
  <c r="X622" i="1"/>
  <c r="E622" i="1"/>
  <c r="F622" i="1"/>
  <c r="G622" i="1"/>
  <c r="H622" i="1"/>
  <c r="Y622" i="1" s="1"/>
  <c r="AE622" i="1" s="1"/>
  <c r="I622" i="1"/>
  <c r="J622" i="1"/>
  <c r="Z622" i="1"/>
  <c r="AA622" i="1"/>
  <c r="K622" i="1"/>
  <c r="T622" i="1"/>
  <c r="U622" i="1"/>
  <c r="L622" i="1"/>
  <c r="V622" i="1"/>
  <c r="M622" i="1"/>
  <c r="N622" i="1"/>
  <c r="O622" i="1"/>
  <c r="P622" i="1"/>
  <c r="A623" i="1"/>
  <c r="B623" i="1"/>
  <c r="C623" i="1"/>
  <c r="D623" i="1"/>
  <c r="E623" i="1"/>
  <c r="F623" i="1"/>
  <c r="G623" i="1"/>
  <c r="H623" i="1"/>
  <c r="Y623" i="1"/>
  <c r="AE623" i="1"/>
  <c r="I623" i="1"/>
  <c r="J623" i="1"/>
  <c r="Z623" i="1"/>
  <c r="AA623" i="1"/>
  <c r="K623" i="1"/>
  <c r="L623" i="1"/>
  <c r="T623" i="1"/>
  <c r="M623" i="1"/>
  <c r="N623" i="1"/>
  <c r="O623" i="1"/>
  <c r="P623" i="1"/>
  <c r="X623" i="1"/>
  <c r="A624" i="1"/>
  <c r="B624" i="1"/>
  <c r="C624" i="1"/>
  <c r="D624" i="1"/>
  <c r="X624" i="1" s="1"/>
  <c r="E624" i="1"/>
  <c r="F624" i="1"/>
  <c r="G624" i="1"/>
  <c r="H624" i="1"/>
  <c r="Y624" i="1"/>
  <c r="AE624" i="1" s="1"/>
  <c r="I624" i="1"/>
  <c r="J624" i="1"/>
  <c r="Z624" i="1"/>
  <c r="AA624" i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 s="1"/>
  <c r="AE625" i="1" s="1"/>
  <c r="I625" i="1"/>
  <c r="J625" i="1"/>
  <c r="Z625" i="1" s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/>
  <c r="AE626" i="1"/>
  <c r="I626" i="1"/>
  <c r="J626" i="1"/>
  <c r="Z626" i="1"/>
  <c r="AA626" i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 s="1"/>
  <c r="AE627" i="1" s="1"/>
  <c r="I627" i="1"/>
  <c r="J627" i="1"/>
  <c r="Z627" i="1"/>
  <c r="AA627" i="1"/>
  <c r="K627" i="1"/>
  <c r="L627" i="1"/>
  <c r="V627" i="1" s="1"/>
  <c r="M627" i="1"/>
  <c r="N627" i="1"/>
  <c r="O627" i="1"/>
  <c r="P627" i="1"/>
  <c r="A628" i="1"/>
  <c r="B628" i="1"/>
  <c r="C628" i="1"/>
  <c r="D628" i="1"/>
  <c r="X628" i="1" s="1"/>
  <c r="E628" i="1"/>
  <c r="F628" i="1"/>
  <c r="G628" i="1"/>
  <c r="H628" i="1"/>
  <c r="Y628" i="1" s="1"/>
  <c r="AE628" i="1" s="1"/>
  <c r="I628" i="1"/>
  <c r="J628" i="1"/>
  <c r="Z628" i="1"/>
  <c r="AA628" i="1" s="1"/>
  <c r="K628" i="1"/>
  <c r="L628" i="1"/>
  <c r="V628" i="1" s="1"/>
  <c r="M628" i="1"/>
  <c r="N628" i="1"/>
  <c r="O628" i="1"/>
  <c r="P628" i="1"/>
  <c r="A629" i="1"/>
  <c r="B629" i="1"/>
  <c r="C629" i="1"/>
  <c r="D629" i="1"/>
  <c r="X629" i="1" s="1"/>
  <c r="E629" i="1"/>
  <c r="F629" i="1"/>
  <c r="G629" i="1"/>
  <c r="H629" i="1"/>
  <c r="Y629" i="1"/>
  <c r="AE629" i="1" s="1"/>
  <c r="I629" i="1"/>
  <c r="J629" i="1"/>
  <c r="Z629" i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/>
  <c r="E630" i="1"/>
  <c r="F630" i="1"/>
  <c r="G630" i="1"/>
  <c r="H630" i="1"/>
  <c r="Y630" i="1" s="1"/>
  <c r="AE630" i="1" s="1"/>
  <c r="I630" i="1"/>
  <c r="J630" i="1"/>
  <c r="Z630" i="1"/>
  <c r="AA630" i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 s="1"/>
  <c r="AE631" i="1" s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 s="1"/>
  <c r="X632" i="1" s="1"/>
  <c r="E632" i="1"/>
  <c r="F632" i="1"/>
  <c r="G632" i="1"/>
  <c r="H632" i="1"/>
  <c r="Y632" i="1"/>
  <c r="AE632" i="1"/>
  <c r="I632" i="1"/>
  <c r="J632" i="1"/>
  <c r="Z632" i="1"/>
  <c r="AA632" i="1"/>
  <c r="K632" i="1"/>
  <c r="L632" i="1"/>
  <c r="T632" i="1"/>
  <c r="M632" i="1"/>
  <c r="N632" i="1"/>
  <c r="O632" i="1"/>
  <c r="P632" i="1"/>
  <c r="A633" i="1"/>
  <c r="B633" i="1"/>
  <c r="C633" i="1"/>
  <c r="D633" i="1"/>
  <c r="X633" i="1"/>
  <c r="E633" i="1"/>
  <c r="F633" i="1"/>
  <c r="G633" i="1"/>
  <c r="H633" i="1"/>
  <c r="Y633" i="1" s="1"/>
  <c r="AE633" i="1" s="1"/>
  <c r="I633" i="1"/>
  <c r="J633" i="1"/>
  <c r="Z633" i="1" s="1"/>
  <c r="AA633" i="1" s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/>
  <c r="AE634" i="1" s="1"/>
  <c r="I634" i="1"/>
  <c r="J634" i="1"/>
  <c r="Z634" i="1"/>
  <c r="AA634" i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/>
  <c r="AE635" i="1"/>
  <c r="I635" i="1"/>
  <c r="J635" i="1"/>
  <c r="Z635" i="1"/>
  <c r="AA635" i="1" s="1"/>
  <c r="K635" i="1"/>
  <c r="L635" i="1"/>
  <c r="V635" i="1"/>
  <c r="M635" i="1"/>
  <c r="N635" i="1"/>
  <c r="O635" i="1"/>
  <c r="P635" i="1"/>
  <c r="A636" i="1"/>
  <c r="B636" i="1"/>
  <c r="C636" i="1"/>
  <c r="D636" i="1"/>
  <c r="E636" i="1"/>
  <c r="F636" i="1"/>
  <c r="G636" i="1"/>
  <c r="H636" i="1"/>
  <c r="Y636" i="1" s="1"/>
  <c r="I636" i="1"/>
  <c r="J636" i="1"/>
  <c r="Z636" i="1"/>
  <c r="AA636" i="1"/>
  <c r="K636" i="1"/>
  <c r="L636" i="1"/>
  <c r="V636" i="1" s="1"/>
  <c r="M636" i="1"/>
  <c r="N636" i="1"/>
  <c r="O636" i="1"/>
  <c r="P636" i="1"/>
  <c r="X636" i="1"/>
  <c r="AE636" i="1"/>
  <c r="A637" i="1"/>
  <c r="B637" i="1"/>
  <c r="C637" i="1"/>
  <c r="D637" i="1"/>
  <c r="X637" i="1" s="1"/>
  <c r="E637" i="1"/>
  <c r="F637" i="1"/>
  <c r="G637" i="1"/>
  <c r="H637" i="1"/>
  <c r="Y637" i="1"/>
  <c r="AE637" i="1" s="1"/>
  <c r="I637" i="1"/>
  <c r="J637" i="1"/>
  <c r="Z637" i="1" s="1"/>
  <c r="AA637" i="1" s="1"/>
  <c r="K637" i="1"/>
  <c r="L637" i="1"/>
  <c r="V637" i="1" s="1"/>
  <c r="M637" i="1"/>
  <c r="N637" i="1"/>
  <c r="O637" i="1"/>
  <c r="P637" i="1"/>
  <c r="A638" i="1"/>
  <c r="B638" i="1"/>
  <c r="C638" i="1"/>
  <c r="D638" i="1"/>
  <c r="X638" i="1" s="1"/>
  <c r="E638" i="1"/>
  <c r="F638" i="1"/>
  <c r="G638" i="1"/>
  <c r="H638" i="1"/>
  <c r="Y638" i="1"/>
  <c r="AE638" i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 s="1"/>
  <c r="AE639" i="1" s="1"/>
  <c r="I639" i="1"/>
  <c r="J639" i="1"/>
  <c r="Z639" i="1"/>
  <c r="AA639" i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 s="1"/>
  <c r="AE640" i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/>
  <c r="X641" i="1" s="1"/>
  <c r="E641" i="1"/>
  <c r="F641" i="1"/>
  <c r="G641" i="1"/>
  <c r="H641" i="1"/>
  <c r="Y641" i="1"/>
  <c r="AE641" i="1" s="1"/>
  <c r="I641" i="1"/>
  <c r="J641" i="1"/>
  <c r="Z641" i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 s="1"/>
  <c r="E642" i="1"/>
  <c r="F642" i="1"/>
  <c r="G642" i="1"/>
  <c r="H642" i="1"/>
  <c r="Y642" i="1" s="1"/>
  <c r="AE642" i="1" s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 s="1"/>
  <c r="AE643" i="1"/>
  <c r="I643" i="1"/>
  <c r="J643" i="1"/>
  <c r="Z643" i="1"/>
  <c r="K643" i="1"/>
  <c r="L643" i="1"/>
  <c r="V643" i="1"/>
  <c r="M643" i="1"/>
  <c r="N643" i="1"/>
  <c r="O643" i="1"/>
  <c r="P643" i="1"/>
  <c r="AA643" i="1"/>
  <c r="A644" i="1"/>
  <c r="B644" i="1"/>
  <c r="C644" i="1"/>
  <c r="D644" i="1" s="1"/>
  <c r="X644" i="1" s="1"/>
  <c r="E644" i="1"/>
  <c r="F644" i="1"/>
  <c r="G644" i="1"/>
  <c r="H644" i="1"/>
  <c r="Y644" i="1" s="1"/>
  <c r="AE644" i="1" s="1"/>
  <c r="I644" i="1"/>
  <c r="J644" i="1"/>
  <c r="Z644" i="1" s="1"/>
  <c r="AA644" i="1" s="1"/>
  <c r="K644" i="1"/>
  <c r="L644" i="1"/>
  <c r="V644" i="1"/>
  <c r="M644" i="1"/>
  <c r="N644" i="1"/>
  <c r="O644" i="1"/>
  <c r="P644" i="1"/>
  <c r="A645" i="1"/>
  <c r="B645" i="1"/>
  <c r="C645" i="1"/>
  <c r="D645" i="1"/>
  <c r="X645" i="1"/>
  <c r="E645" i="1"/>
  <c r="F645" i="1"/>
  <c r="G645" i="1"/>
  <c r="H645" i="1"/>
  <c r="Y645" i="1"/>
  <c r="AE645" i="1"/>
  <c r="I645" i="1"/>
  <c r="J645" i="1"/>
  <c r="Z645" i="1" s="1"/>
  <c r="AA645" i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/>
  <c r="AE646" i="1" s="1"/>
  <c r="I646" i="1"/>
  <c r="J646" i="1"/>
  <c r="Z646" i="1"/>
  <c r="AA646" i="1"/>
  <c r="K646" i="1"/>
  <c r="L646" i="1"/>
  <c r="V646" i="1"/>
  <c r="M646" i="1"/>
  <c r="N646" i="1"/>
  <c r="O646" i="1"/>
  <c r="P646" i="1"/>
  <c r="A647" i="1"/>
  <c r="B647" i="1"/>
  <c r="C647" i="1"/>
  <c r="D647" i="1"/>
  <c r="X647" i="1" s="1"/>
  <c r="E647" i="1"/>
  <c r="F647" i="1"/>
  <c r="G647" i="1"/>
  <c r="H647" i="1"/>
  <c r="Y647" i="1"/>
  <c r="AE647" i="1" s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/>
  <c r="X648" i="1" s="1"/>
  <c r="E648" i="1"/>
  <c r="F648" i="1"/>
  <c r="R648" i="1"/>
  <c r="S648" i="1" s="1"/>
  <c r="G648" i="1"/>
  <c r="H648" i="1"/>
  <c r="Y648" i="1" s="1"/>
  <c r="I648" i="1"/>
  <c r="J648" i="1"/>
  <c r="Z648" i="1"/>
  <c r="AA648" i="1" s="1"/>
  <c r="K648" i="1"/>
  <c r="L648" i="1"/>
  <c r="M648" i="1"/>
  <c r="N648" i="1"/>
  <c r="O648" i="1"/>
  <c r="P648" i="1"/>
  <c r="AE648" i="1"/>
  <c r="A649" i="1"/>
  <c r="B649" i="1"/>
  <c r="C649" i="1"/>
  <c r="D649" i="1"/>
  <c r="X649" i="1" s="1"/>
  <c r="E649" i="1"/>
  <c r="F649" i="1"/>
  <c r="R649" i="1" s="1"/>
  <c r="S649" i="1"/>
  <c r="G649" i="1"/>
  <c r="H649" i="1"/>
  <c r="Y649" i="1" s="1"/>
  <c r="AE649" i="1" s="1"/>
  <c r="I649" i="1"/>
  <c r="J649" i="1"/>
  <c r="Z649" i="1"/>
  <c r="AA649" i="1" s="1"/>
  <c r="K649" i="1"/>
  <c r="L649" i="1"/>
  <c r="V649" i="1"/>
  <c r="M649" i="1"/>
  <c r="N649" i="1"/>
  <c r="O649" i="1"/>
  <c r="P649" i="1"/>
  <c r="A650" i="1"/>
  <c r="B650" i="1"/>
  <c r="C650" i="1"/>
  <c r="D650" i="1"/>
  <c r="X650" i="1" s="1"/>
  <c r="E650" i="1"/>
  <c r="F650" i="1"/>
  <c r="R650" i="1"/>
  <c r="S650" i="1"/>
  <c r="G650" i="1"/>
  <c r="H650" i="1"/>
  <c r="Y650" i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X651" i="1" s="1"/>
  <c r="E651" i="1"/>
  <c r="F651" i="1"/>
  <c r="G651" i="1"/>
  <c r="H651" i="1"/>
  <c r="I651" i="1"/>
  <c r="J651" i="1"/>
  <c r="Z651" i="1"/>
  <c r="AA651" i="1" s="1"/>
  <c r="K651" i="1"/>
  <c r="L651" i="1"/>
  <c r="T651" i="1" s="1"/>
  <c r="M651" i="1"/>
  <c r="N651" i="1"/>
  <c r="O651" i="1"/>
  <c r="P651" i="1"/>
  <c r="AB651" i="1"/>
  <c r="V651" i="1"/>
  <c r="Y651" i="1"/>
  <c r="AE651" i="1"/>
  <c r="A652" i="1"/>
  <c r="B652" i="1"/>
  <c r="C652" i="1"/>
  <c r="D652" i="1"/>
  <c r="X652" i="1" s="1"/>
  <c r="E652" i="1"/>
  <c r="F652" i="1"/>
  <c r="G652" i="1"/>
  <c r="H652" i="1"/>
  <c r="Y652" i="1" s="1"/>
  <c r="AE652" i="1" s="1"/>
  <c r="I652" i="1"/>
  <c r="J652" i="1"/>
  <c r="Z652" i="1" s="1"/>
  <c r="AA652" i="1" s="1"/>
  <c r="K652" i="1"/>
  <c r="L652" i="1"/>
  <c r="V652" i="1" s="1"/>
  <c r="M652" i="1"/>
  <c r="N652" i="1"/>
  <c r="O652" i="1"/>
  <c r="P652" i="1"/>
  <c r="T652" i="1"/>
  <c r="AC652" i="1" s="1"/>
  <c r="U652" i="1"/>
  <c r="AD652" i="1"/>
  <c r="AF652" i="1" s="1"/>
  <c r="A653" i="1"/>
  <c r="B653" i="1"/>
  <c r="C653" i="1"/>
  <c r="D653" i="1" s="1"/>
  <c r="X653" i="1" s="1"/>
  <c r="E653" i="1"/>
  <c r="F653" i="1"/>
  <c r="G653" i="1"/>
  <c r="H653" i="1"/>
  <c r="Y653" i="1" s="1"/>
  <c r="AE653" i="1" s="1"/>
  <c r="I653" i="1"/>
  <c r="J653" i="1"/>
  <c r="Z653" i="1"/>
  <c r="K653" i="1"/>
  <c r="L653" i="1"/>
  <c r="M653" i="1"/>
  <c r="N653" i="1"/>
  <c r="O653" i="1"/>
  <c r="P653" i="1"/>
  <c r="AA653" i="1"/>
  <c r="A654" i="1"/>
  <c r="B654" i="1"/>
  <c r="C654" i="1"/>
  <c r="D654" i="1"/>
  <c r="X654" i="1" s="1"/>
  <c r="E654" i="1"/>
  <c r="F654" i="1"/>
  <c r="G654" i="1"/>
  <c r="H654" i="1"/>
  <c r="Y654" i="1"/>
  <c r="AE654" i="1" s="1"/>
  <c r="I654" i="1"/>
  <c r="J654" i="1"/>
  <c r="Z654" i="1"/>
  <c r="K654" i="1"/>
  <c r="L654" i="1"/>
  <c r="V654" i="1"/>
  <c r="M654" i="1"/>
  <c r="N654" i="1"/>
  <c r="O654" i="1"/>
  <c r="P654" i="1"/>
  <c r="AA654" i="1"/>
  <c r="A655" i="1"/>
  <c r="B655" i="1"/>
  <c r="C655" i="1"/>
  <c r="D655" i="1"/>
  <c r="X655" i="1" s="1"/>
  <c r="E655" i="1"/>
  <c r="F655" i="1"/>
  <c r="R655" i="1" s="1"/>
  <c r="S655" i="1" s="1"/>
  <c r="G655" i="1"/>
  <c r="H655" i="1"/>
  <c r="Y655" i="1"/>
  <c r="AE655" i="1"/>
  <c r="I655" i="1"/>
  <c r="J655" i="1"/>
  <c r="Z655" i="1" s="1"/>
  <c r="AA655" i="1" s="1"/>
  <c r="K655" i="1"/>
  <c r="L655" i="1"/>
  <c r="M655" i="1"/>
  <c r="N655" i="1"/>
  <c r="O655" i="1"/>
  <c r="P655" i="1"/>
  <c r="A656" i="1"/>
  <c r="B656" i="1"/>
  <c r="C656" i="1"/>
  <c r="D656" i="1"/>
  <c r="E656" i="1"/>
  <c r="F656" i="1"/>
  <c r="R656" i="1"/>
  <c r="S656" i="1" s="1"/>
  <c r="G656" i="1"/>
  <c r="H656" i="1"/>
  <c r="I656" i="1"/>
  <c r="J656" i="1"/>
  <c r="Z656" i="1"/>
  <c r="AA656" i="1" s="1"/>
  <c r="K656" i="1"/>
  <c r="L656" i="1"/>
  <c r="M656" i="1"/>
  <c r="N656" i="1"/>
  <c r="O656" i="1"/>
  <c r="P656" i="1"/>
  <c r="X656" i="1"/>
  <c r="Y656" i="1"/>
  <c r="AE656" i="1" s="1"/>
  <c r="A657" i="1"/>
  <c r="B657" i="1"/>
  <c r="C657" i="1"/>
  <c r="D657" i="1"/>
  <c r="E657" i="1"/>
  <c r="F657" i="1"/>
  <c r="R657" i="1" s="1"/>
  <c r="S657" i="1" s="1"/>
  <c r="G657" i="1"/>
  <c r="H657" i="1"/>
  <c r="I657" i="1"/>
  <c r="J657" i="1"/>
  <c r="Z657" i="1"/>
  <c r="AA657" i="1"/>
  <c r="K657" i="1"/>
  <c r="L657" i="1"/>
  <c r="V657" i="1" s="1"/>
  <c r="M657" i="1"/>
  <c r="N657" i="1"/>
  <c r="O657" i="1"/>
  <c r="P657" i="1"/>
  <c r="X657" i="1"/>
  <c r="Y657" i="1"/>
  <c r="AE657" i="1" s="1"/>
  <c r="A658" i="1"/>
  <c r="B658" i="1"/>
  <c r="C658" i="1"/>
  <c r="D658" i="1"/>
  <c r="X658" i="1"/>
  <c r="E658" i="1"/>
  <c r="F658" i="1"/>
  <c r="R658" i="1" s="1"/>
  <c r="S658" i="1" s="1"/>
  <c r="G658" i="1"/>
  <c r="H658" i="1"/>
  <c r="Y658" i="1"/>
  <c r="AE658" i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 s="1"/>
  <c r="E659" i="1"/>
  <c r="F659" i="1"/>
  <c r="R659" i="1" s="1"/>
  <c r="S659" i="1" s="1"/>
  <c r="G659" i="1"/>
  <c r="H659" i="1"/>
  <c r="I659" i="1"/>
  <c r="J659" i="1"/>
  <c r="Z659" i="1"/>
  <c r="K659" i="1"/>
  <c r="L659" i="1"/>
  <c r="T659" i="1" s="1"/>
  <c r="M659" i="1"/>
  <c r="N659" i="1"/>
  <c r="O659" i="1"/>
  <c r="P659" i="1"/>
  <c r="V659" i="1"/>
  <c r="X659" i="1"/>
  <c r="Y659" i="1"/>
  <c r="AE659" i="1" s="1"/>
  <c r="AA659" i="1"/>
  <c r="A660" i="1"/>
  <c r="B660" i="1"/>
  <c r="C660" i="1"/>
  <c r="D660" i="1"/>
  <c r="E660" i="1"/>
  <c r="F660" i="1"/>
  <c r="G660" i="1"/>
  <c r="H660" i="1"/>
  <c r="I660" i="1"/>
  <c r="J660" i="1"/>
  <c r="Z660" i="1"/>
  <c r="AA660" i="1"/>
  <c r="K660" i="1"/>
  <c r="L660" i="1"/>
  <c r="M660" i="1"/>
  <c r="N660" i="1"/>
  <c r="O660" i="1"/>
  <c r="P660" i="1"/>
  <c r="X660" i="1"/>
  <c r="Y660" i="1"/>
  <c r="AE660" i="1" s="1"/>
  <c r="A661" i="1"/>
  <c r="B661" i="1"/>
  <c r="C661" i="1"/>
  <c r="D661" i="1"/>
  <c r="X661" i="1" s="1"/>
  <c r="E661" i="1"/>
  <c r="F661" i="1"/>
  <c r="G661" i="1"/>
  <c r="H661" i="1"/>
  <c r="Y661" i="1"/>
  <c r="AE661" i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/>
  <c r="X662" i="1" s="1"/>
  <c r="E662" i="1"/>
  <c r="F662" i="1"/>
  <c r="G662" i="1"/>
  <c r="H662" i="1"/>
  <c r="Y662" i="1" s="1"/>
  <c r="AE662" i="1" s="1"/>
  <c r="I662" i="1"/>
  <c r="J662" i="1"/>
  <c r="Z662" i="1"/>
  <c r="K662" i="1"/>
  <c r="L662" i="1"/>
  <c r="V662" i="1"/>
  <c r="M662" i="1"/>
  <c r="N662" i="1"/>
  <c r="O662" i="1"/>
  <c r="P662" i="1"/>
  <c r="AA662" i="1"/>
  <c r="A663" i="1"/>
  <c r="B663" i="1"/>
  <c r="C663" i="1"/>
  <c r="D663" i="1" s="1"/>
  <c r="X663" i="1" s="1"/>
  <c r="E663" i="1"/>
  <c r="F663" i="1"/>
  <c r="R663" i="1" s="1"/>
  <c r="S663" i="1" s="1"/>
  <c r="G663" i="1"/>
  <c r="H663" i="1"/>
  <c r="Y663" i="1"/>
  <c r="AE663" i="1" s="1"/>
  <c r="I663" i="1"/>
  <c r="J663" i="1"/>
  <c r="Z663" i="1"/>
  <c r="K663" i="1"/>
  <c r="L663" i="1"/>
  <c r="M663" i="1"/>
  <c r="N663" i="1"/>
  <c r="O663" i="1"/>
  <c r="P663" i="1"/>
  <c r="AA663" i="1"/>
  <c r="A664" i="1"/>
  <c r="B664" i="1"/>
  <c r="C664" i="1"/>
  <c r="D664" i="1"/>
  <c r="X664" i="1" s="1"/>
  <c r="E664" i="1"/>
  <c r="F664" i="1"/>
  <c r="R664" i="1"/>
  <c r="S664" i="1"/>
  <c r="G664" i="1"/>
  <c r="H664" i="1"/>
  <c r="Y664" i="1" s="1"/>
  <c r="I664" i="1"/>
  <c r="J664" i="1"/>
  <c r="Z664" i="1" s="1"/>
  <c r="AA664" i="1" s="1"/>
  <c r="K664" i="1"/>
  <c r="L664" i="1"/>
  <c r="M664" i="1"/>
  <c r="N664" i="1"/>
  <c r="O664" i="1"/>
  <c r="P664" i="1"/>
  <c r="AE664" i="1"/>
  <c r="A665" i="1"/>
  <c r="B665" i="1"/>
  <c r="C665" i="1"/>
  <c r="D665" i="1" s="1"/>
  <c r="X665" i="1" s="1"/>
  <c r="E665" i="1"/>
  <c r="F665" i="1"/>
  <c r="R665" i="1"/>
  <c r="S665" i="1"/>
  <c r="G665" i="1"/>
  <c r="H665" i="1"/>
  <c r="Y665" i="1" s="1"/>
  <c r="I665" i="1"/>
  <c r="J665" i="1"/>
  <c r="Z665" i="1"/>
  <c r="AA665" i="1" s="1"/>
  <c r="K665" i="1"/>
  <c r="L665" i="1"/>
  <c r="V665" i="1"/>
  <c r="M665" i="1"/>
  <c r="N665" i="1"/>
  <c r="O665" i="1"/>
  <c r="P665" i="1"/>
  <c r="AE665" i="1"/>
  <c r="A666" i="1"/>
  <c r="B666" i="1"/>
  <c r="C666" i="1"/>
  <c r="D666" i="1" s="1"/>
  <c r="X666" i="1" s="1"/>
  <c r="E666" i="1"/>
  <c r="F666" i="1"/>
  <c r="R666" i="1"/>
  <c r="S666" i="1"/>
  <c r="G666" i="1"/>
  <c r="H666" i="1"/>
  <c r="Y666" i="1" s="1"/>
  <c r="AE666" i="1" s="1"/>
  <c r="I666" i="1"/>
  <c r="J666" i="1"/>
  <c r="Z666" i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 s="1"/>
  <c r="E667" i="1"/>
  <c r="F667" i="1"/>
  <c r="G667" i="1"/>
  <c r="H667" i="1"/>
  <c r="Y667" i="1"/>
  <c r="I667" i="1"/>
  <c r="J667" i="1"/>
  <c r="Z667" i="1" s="1"/>
  <c r="AA667" i="1" s="1"/>
  <c r="K667" i="1"/>
  <c r="L667" i="1"/>
  <c r="M667" i="1"/>
  <c r="N667" i="1"/>
  <c r="O667" i="1"/>
  <c r="P667" i="1"/>
  <c r="R667" i="1"/>
  <c r="S667" i="1" s="1"/>
  <c r="V667" i="1"/>
  <c r="AE667" i="1"/>
  <c r="A668" i="1"/>
  <c r="B668" i="1"/>
  <c r="C668" i="1"/>
  <c r="D668" i="1" s="1"/>
  <c r="X668" i="1" s="1"/>
  <c r="E668" i="1"/>
  <c r="F668" i="1"/>
  <c r="R668" i="1" s="1"/>
  <c r="S668" i="1" s="1"/>
  <c r="G668" i="1"/>
  <c r="H668" i="1"/>
  <c r="Y668" i="1"/>
  <c r="AE668" i="1" s="1"/>
  <c r="I668" i="1"/>
  <c r="J668" i="1"/>
  <c r="Z668" i="1" s="1"/>
  <c r="K668" i="1"/>
  <c r="L668" i="1"/>
  <c r="T668" i="1" s="1"/>
  <c r="M668" i="1"/>
  <c r="N668" i="1"/>
  <c r="O668" i="1"/>
  <c r="P668" i="1"/>
  <c r="AA668" i="1"/>
  <c r="A669" i="1"/>
  <c r="B669" i="1"/>
  <c r="C669" i="1"/>
  <c r="D669" i="1" s="1"/>
  <c r="X669" i="1" s="1"/>
  <c r="E669" i="1"/>
  <c r="F669" i="1"/>
  <c r="R669" i="1" s="1"/>
  <c r="S669" i="1" s="1"/>
  <c r="G669" i="1"/>
  <c r="H669" i="1"/>
  <c r="Y669" i="1" s="1"/>
  <c r="AE669" i="1" s="1"/>
  <c r="I669" i="1"/>
  <c r="J669" i="1"/>
  <c r="Z669" i="1" s="1"/>
  <c r="AA669" i="1" s="1"/>
  <c r="K669" i="1"/>
  <c r="L669" i="1"/>
  <c r="M669" i="1"/>
  <c r="N669" i="1"/>
  <c r="O669" i="1"/>
  <c r="P669" i="1"/>
  <c r="A670" i="1"/>
  <c r="B670" i="1"/>
  <c r="C670" i="1"/>
  <c r="D670" i="1"/>
  <c r="X670" i="1" s="1"/>
  <c r="E670" i="1"/>
  <c r="F670" i="1"/>
  <c r="G670" i="1"/>
  <c r="H670" i="1"/>
  <c r="Y670" i="1"/>
  <c r="AE670" i="1" s="1"/>
  <c r="I670" i="1"/>
  <c r="J670" i="1"/>
  <c r="K670" i="1"/>
  <c r="L670" i="1"/>
  <c r="M670" i="1"/>
  <c r="N670" i="1"/>
  <c r="O670" i="1"/>
  <c r="P670" i="1"/>
  <c r="R670" i="1"/>
  <c r="S670" i="1" s="1"/>
  <c r="Z670" i="1"/>
  <c r="AA670" i="1" s="1"/>
  <c r="A671" i="1"/>
  <c r="B671" i="1"/>
  <c r="C671" i="1"/>
  <c r="D671" i="1"/>
  <c r="X671" i="1"/>
  <c r="E671" i="1"/>
  <c r="F671" i="1"/>
  <c r="G671" i="1"/>
  <c r="H671" i="1"/>
  <c r="Y671" i="1"/>
  <c r="AE671" i="1" s="1"/>
  <c r="I671" i="1"/>
  <c r="J671" i="1"/>
  <c r="K671" i="1"/>
  <c r="L671" i="1"/>
  <c r="M671" i="1"/>
  <c r="N671" i="1"/>
  <c r="O671" i="1"/>
  <c r="P671" i="1"/>
  <c r="R671" i="1"/>
  <c r="S671" i="1"/>
  <c r="Z671" i="1"/>
  <c r="AA671" i="1" s="1"/>
  <c r="A672" i="1"/>
  <c r="B672" i="1"/>
  <c r="C672" i="1"/>
  <c r="D672" i="1"/>
  <c r="X672" i="1" s="1"/>
  <c r="E672" i="1"/>
  <c r="R672" i="1" s="1"/>
  <c r="S672" i="1" s="1"/>
  <c r="F672" i="1"/>
  <c r="G672" i="1"/>
  <c r="H672" i="1"/>
  <c r="Y672" i="1" s="1"/>
  <c r="AE672" i="1"/>
  <c r="I672" i="1"/>
  <c r="J672" i="1"/>
  <c r="K672" i="1"/>
  <c r="L672" i="1"/>
  <c r="M672" i="1"/>
  <c r="N672" i="1"/>
  <c r="O672" i="1"/>
  <c r="P672" i="1"/>
  <c r="V672" i="1"/>
  <c r="Z672" i="1"/>
  <c r="AA672" i="1"/>
  <c r="A673" i="1"/>
  <c r="B673" i="1"/>
  <c r="C673" i="1"/>
  <c r="D673" i="1" s="1"/>
  <c r="X673" i="1" s="1"/>
  <c r="E673" i="1"/>
  <c r="R673" i="1" s="1"/>
  <c r="S673" i="1" s="1"/>
  <c r="F673" i="1"/>
  <c r="G673" i="1"/>
  <c r="H673" i="1"/>
  <c r="Y673" i="1"/>
  <c r="AE673" i="1" s="1"/>
  <c r="I673" i="1"/>
  <c r="J673" i="1"/>
  <c r="Z673" i="1" s="1"/>
  <c r="AA673" i="1" s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R674" i="1" s="1"/>
  <c r="S674" i="1" s="1"/>
  <c r="F674" i="1"/>
  <c r="G674" i="1"/>
  <c r="H674" i="1"/>
  <c r="Y674" i="1"/>
  <c r="AE674" i="1"/>
  <c r="I674" i="1"/>
  <c r="J674" i="1"/>
  <c r="Z674" i="1" s="1"/>
  <c r="AA674" i="1" s="1"/>
  <c r="K674" i="1"/>
  <c r="L674" i="1"/>
  <c r="M674" i="1"/>
  <c r="N674" i="1"/>
  <c r="O674" i="1"/>
  <c r="P674" i="1"/>
  <c r="V674" i="1"/>
  <c r="A675" i="1"/>
  <c r="B675" i="1"/>
  <c r="C675" i="1"/>
  <c r="D675" i="1"/>
  <c r="X675" i="1"/>
  <c r="E675" i="1"/>
  <c r="F675" i="1"/>
  <c r="G675" i="1"/>
  <c r="H675" i="1"/>
  <c r="Y675" i="1"/>
  <c r="AE675" i="1" s="1"/>
  <c r="I675" i="1"/>
  <c r="J675" i="1"/>
  <c r="Z675" i="1"/>
  <c r="AA675" i="1" s="1"/>
  <c r="K675" i="1"/>
  <c r="L675" i="1"/>
  <c r="M675" i="1"/>
  <c r="N675" i="1"/>
  <c r="O675" i="1"/>
  <c r="P675" i="1"/>
  <c r="R675" i="1"/>
  <c r="S675" i="1" s="1"/>
  <c r="V675" i="1"/>
  <c r="A676" i="1"/>
  <c r="B676" i="1"/>
  <c r="C676" i="1"/>
  <c r="D676" i="1"/>
  <c r="X676" i="1"/>
  <c r="E676" i="1"/>
  <c r="F676" i="1"/>
  <c r="G676" i="1"/>
  <c r="H676" i="1"/>
  <c r="Y676" i="1"/>
  <c r="AE676" i="1"/>
  <c r="I676" i="1"/>
  <c r="J676" i="1"/>
  <c r="Z676" i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/>
  <c r="X677" i="1" s="1"/>
  <c r="E677" i="1"/>
  <c r="F677" i="1"/>
  <c r="G677" i="1"/>
  <c r="H677" i="1"/>
  <c r="Y677" i="1" s="1"/>
  <c r="AE677" i="1" s="1"/>
  <c r="I677" i="1"/>
  <c r="J677" i="1"/>
  <c r="Z677" i="1"/>
  <c r="AA677" i="1" s="1"/>
  <c r="K677" i="1"/>
  <c r="T677" i="1" s="1"/>
  <c r="L677" i="1"/>
  <c r="M677" i="1"/>
  <c r="N677" i="1"/>
  <c r="O677" i="1"/>
  <c r="P677" i="1"/>
  <c r="R677" i="1"/>
  <c r="S677" i="1" s="1"/>
  <c r="V677" i="1"/>
  <c r="A678" i="1"/>
  <c r="B678" i="1"/>
  <c r="C678" i="1"/>
  <c r="D678" i="1" s="1"/>
  <c r="X678" i="1" s="1"/>
  <c r="E678" i="1"/>
  <c r="R678" i="1" s="1"/>
  <c r="S678" i="1" s="1"/>
  <c r="F678" i="1"/>
  <c r="G678" i="1"/>
  <c r="H678" i="1"/>
  <c r="Y678" i="1"/>
  <c r="AE678" i="1"/>
  <c r="I678" i="1"/>
  <c r="J678" i="1"/>
  <c r="K678" i="1"/>
  <c r="L678" i="1"/>
  <c r="M678" i="1"/>
  <c r="N678" i="1"/>
  <c r="O678" i="1"/>
  <c r="P678" i="1"/>
  <c r="Z678" i="1"/>
  <c r="AA678" i="1" s="1"/>
  <c r="A679" i="1"/>
  <c r="B679" i="1"/>
  <c r="C679" i="1"/>
  <c r="D679" i="1"/>
  <c r="X679" i="1"/>
  <c r="E679" i="1"/>
  <c r="F679" i="1"/>
  <c r="R679" i="1" s="1"/>
  <c r="S679" i="1" s="1"/>
  <c r="G679" i="1"/>
  <c r="H679" i="1"/>
  <c r="Y679" i="1" s="1"/>
  <c r="I679" i="1"/>
  <c r="J679" i="1"/>
  <c r="Z679" i="1" s="1"/>
  <c r="AA679" i="1" s="1"/>
  <c r="K679" i="1"/>
  <c r="L679" i="1"/>
  <c r="M679" i="1"/>
  <c r="N679" i="1"/>
  <c r="O679" i="1"/>
  <c r="P679" i="1"/>
  <c r="AE679" i="1"/>
  <c r="A680" i="1"/>
  <c r="B680" i="1"/>
  <c r="C680" i="1"/>
  <c r="D680" i="1"/>
  <c r="X680" i="1"/>
  <c r="E680" i="1"/>
  <c r="F680" i="1"/>
  <c r="R680" i="1" s="1"/>
  <c r="S680" i="1" s="1"/>
  <c r="G680" i="1"/>
  <c r="H680" i="1"/>
  <c r="Y680" i="1"/>
  <c r="AE680" i="1"/>
  <c r="I680" i="1"/>
  <c r="J680" i="1"/>
  <c r="Z680" i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/>
  <c r="E681" i="1"/>
  <c r="F681" i="1"/>
  <c r="R681" i="1"/>
  <c r="S681" i="1" s="1"/>
  <c r="G681" i="1"/>
  <c r="H681" i="1"/>
  <c r="Y681" i="1"/>
  <c r="AE681" i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 s="1"/>
  <c r="X682" i="1" s="1"/>
  <c r="E682" i="1"/>
  <c r="R682" i="1" s="1"/>
  <c r="S682" i="1" s="1"/>
  <c r="F682" i="1"/>
  <c r="G682" i="1"/>
  <c r="H682" i="1"/>
  <c r="Y682" i="1" s="1"/>
  <c r="AE682" i="1" s="1"/>
  <c r="I682" i="1"/>
  <c r="J682" i="1"/>
  <c r="Z682" i="1"/>
  <c r="AA682" i="1" s="1"/>
  <c r="K682" i="1"/>
  <c r="L682" i="1"/>
  <c r="M682" i="1"/>
  <c r="N682" i="1"/>
  <c r="O682" i="1"/>
  <c r="P682" i="1"/>
  <c r="V682" i="1"/>
  <c r="A683" i="1"/>
  <c r="B683" i="1"/>
  <c r="C683" i="1"/>
  <c r="D683" i="1" s="1"/>
  <c r="X683" i="1" s="1"/>
  <c r="E683" i="1"/>
  <c r="F683" i="1"/>
  <c r="G683" i="1"/>
  <c r="H683" i="1"/>
  <c r="Y683" i="1" s="1"/>
  <c r="AE683" i="1" s="1"/>
  <c r="I683" i="1"/>
  <c r="J683" i="1"/>
  <c r="Z683" i="1"/>
  <c r="AA683" i="1"/>
  <c r="K683" i="1"/>
  <c r="L683" i="1"/>
  <c r="M683" i="1"/>
  <c r="N683" i="1"/>
  <c r="O683" i="1"/>
  <c r="P683" i="1"/>
  <c r="V683" i="1"/>
  <c r="A684" i="1"/>
  <c r="B684" i="1"/>
  <c r="C684" i="1"/>
  <c r="D684" i="1" s="1"/>
  <c r="X684" i="1" s="1"/>
  <c r="E684" i="1"/>
  <c r="F684" i="1"/>
  <c r="G684" i="1"/>
  <c r="H684" i="1"/>
  <c r="Y684" i="1" s="1"/>
  <c r="AE684" i="1" s="1"/>
  <c r="I684" i="1"/>
  <c r="J684" i="1"/>
  <c r="Z684" i="1"/>
  <c r="AA684" i="1"/>
  <c r="K684" i="1"/>
  <c r="L684" i="1"/>
  <c r="M684" i="1"/>
  <c r="N684" i="1"/>
  <c r="O684" i="1"/>
  <c r="P684" i="1"/>
  <c r="R684" i="1"/>
  <c r="S684" i="1"/>
  <c r="V684" i="1"/>
  <c r="A685" i="1"/>
  <c r="B685" i="1"/>
  <c r="C685" i="1"/>
  <c r="D685" i="1"/>
  <c r="X685" i="1"/>
  <c r="E685" i="1"/>
  <c r="F685" i="1"/>
  <c r="R685" i="1" s="1"/>
  <c r="S685" i="1" s="1"/>
  <c r="G685" i="1"/>
  <c r="H685" i="1"/>
  <c r="Y685" i="1"/>
  <c r="AE685" i="1" s="1"/>
  <c r="I685" i="1"/>
  <c r="J685" i="1"/>
  <c r="Z685" i="1"/>
  <c r="AA685" i="1"/>
  <c r="K685" i="1"/>
  <c r="L685" i="1"/>
  <c r="T685" i="1" s="1"/>
  <c r="M685" i="1"/>
  <c r="N685" i="1"/>
  <c r="O685" i="1"/>
  <c r="P685" i="1"/>
  <c r="V685" i="1"/>
  <c r="A686" i="1"/>
  <c r="B686" i="1"/>
  <c r="C686" i="1"/>
  <c r="D686" i="1"/>
  <c r="X686" i="1"/>
  <c r="E686" i="1"/>
  <c r="F686" i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R686" i="1"/>
  <c r="S686" i="1" s="1"/>
  <c r="Z686" i="1"/>
  <c r="AA686" i="1"/>
  <c r="A687" i="1"/>
  <c r="B687" i="1"/>
  <c r="C687" i="1"/>
  <c r="D687" i="1"/>
  <c r="X687" i="1"/>
  <c r="E687" i="1"/>
  <c r="F687" i="1"/>
  <c r="R687" i="1" s="1"/>
  <c r="S687" i="1" s="1"/>
  <c r="G687" i="1"/>
  <c r="H687" i="1"/>
  <c r="Y687" i="1" s="1"/>
  <c r="I687" i="1"/>
  <c r="J687" i="1"/>
  <c r="K687" i="1"/>
  <c r="L687" i="1"/>
  <c r="M687" i="1"/>
  <c r="N687" i="1"/>
  <c r="O687" i="1"/>
  <c r="P687" i="1"/>
  <c r="Z687" i="1"/>
  <c r="AA687" i="1"/>
  <c r="AE687" i="1"/>
  <c r="A688" i="1"/>
  <c r="B688" i="1"/>
  <c r="C688" i="1"/>
  <c r="D688" i="1" s="1"/>
  <c r="X688" i="1" s="1"/>
  <c r="E688" i="1"/>
  <c r="F688" i="1"/>
  <c r="R688" i="1" s="1"/>
  <c r="S688" i="1"/>
  <c r="G688" i="1"/>
  <c r="H688" i="1"/>
  <c r="Y688" i="1" s="1"/>
  <c r="AE688" i="1" s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/>
  <c r="X689" i="1" s="1"/>
  <c r="E689" i="1"/>
  <c r="F689" i="1"/>
  <c r="R689" i="1" s="1"/>
  <c r="S689" i="1" s="1"/>
  <c r="G689" i="1"/>
  <c r="H689" i="1"/>
  <c r="Y689" i="1"/>
  <c r="AE689" i="1" s="1"/>
  <c r="I689" i="1"/>
  <c r="J689" i="1"/>
  <c r="Z689" i="1" s="1"/>
  <c r="K689" i="1"/>
  <c r="L689" i="1"/>
  <c r="M689" i="1"/>
  <c r="N689" i="1"/>
  <c r="O689" i="1"/>
  <c r="P689" i="1"/>
  <c r="AA689" i="1"/>
  <c r="A690" i="1"/>
  <c r="B690" i="1"/>
  <c r="C690" i="1"/>
  <c r="D690" i="1" s="1"/>
  <c r="X690" i="1" s="1"/>
  <c r="E690" i="1"/>
  <c r="F690" i="1"/>
  <c r="R690" i="1" s="1"/>
  <c r="S690" i="1" s="1"/>
  <c r="G690" i="1"/>
  <c r="H690" i="1"/>
  <c r="Y690" i="1"/>
  <c r="AE690" i="1" s="1"/>
  <c r="I690" i="1"/>
  <c r="J690" i="1"/>
  <c r="Z690" i="1" s="1"/>
  <c r="AA690" i="1" s="1"/>
  <c r="K690" i="1"/>
  <c r="L690" i="1"/>
  <c r="V690" i="1" s="1"/>
  <c r="M690" i="1"/>
  <c r="N690" i="1"/>
  <c r="O690" i="1"/>
  <c r="P690" i="1"/>
  <c r="A691" i="1"/>
  <c r="B691" i="1"/>
  <c r="C691" i="1"/>
  <c r="D691" i="1" s="1"/>
  <c r="X691" i="1" s="1"/>
  <c r="E691" i="1"/>
  <c r="F691" i="1"/>
  <c r="R691" i="1"/>
  <c r="S691" i="1" s="1"/>
  <c r="G691" i="1"/>
  <c r="H691" i="1"/>
  <c r="Y691" i="1" s="1"/>
  <c r="I691" i="1"/>
  <c r="J691" i="1"/>
  <c r="Z691" i="1"/>
  <c r="AA691" i="1"/>
  <c r="K691" i="1"/>
  <c r="L691" i="1"/>
  <c r="V691" i="1" s="1"/>
  <c r="M691" i="1"/>
  <c r="N691" i="1"/>
  <c r="O691" i="1"/>
  <c r="P691" i="1"/>
  <c r="AE691" i="1"/>
  <c r="A692" i="1"/>
  <c r="B692" i="1"/>
  <c r="C692" i="1"/>
  <c r="D692" i="1" s="1"/>
  <c r="X692" i="1" s="1"/>
  <c r="E692" i="1"/>
  <c r="F692" i="1"/>
  <c r="R692" i="1"/>
  <c r="S692" i="1"/>
  <c r="G692" i="1"/>
  <c r="H692" i="1"/>
  <c r="Y692" i="1" s="1"/>
  <c r="AE692" i="1" s="1"/>
  <c r="I692" i="1"/>
  <c r="J692" i="1"/>
  <c r="Z692" i="1"/>
  <c r="AA692" i="1" s="1"/>
  <c r="K692" i="1"/>
  <c r="L692" i="1"/>
  <c r="M692" i="1"/>
  <c r="N692" i="1"/>
  <c r="O692" i="1"/>
  <c r="P692" i="1"/>
  <c r="A693" i="1"/>
  <c r="B693" i="1"/>
  <c r="C693" i="1"/>
  <c r="D693" i="1"/>
  <c r="X693" i="1" s="1"/>
  <c r="E693" i="1"/>
  <c r="F693" i="1"/>
  <c r="R693" i="1" s="1"/>
  <c r="S693" i="1" s="1"/>
  <c r="G693" i="1"/>
  <c r="H693" i="1"/>
  <c r="Y693" i="1" s="1"/>
  <c r="AE693" i="1" s="1"/>
  <c r="I693" i="1"/>
  <c r="J693" i="1"/>
  <c r="Z693" i="1" s="1"/>
  <c r="K693" i="1"/>
  <c r="L693" i="1"/>
  <c r="T693" i="1"/>
  <c r="M693" i="1"/>
  <c r="N693" i="1"/>
  <c r="O693" i="1"/>
  <c r="P693" i="1"/>
  <c r="AA693" i="1"/>
  <c r="A694" i="1"/>
  <c r="B694" i="1"/>
  <c r="C694" i="1"/>
  <c r="D694" i="1"/>
  <c r="X694" i="1" s="1"/>
  <c r="E694" i="1"/>
  <c r="F694" i="1"/>
  <c r="R694" i="1" s="1"/>
  <c r="S694" i="1" s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Z694" i="1"/>
  <c r="AA694" i="1"/>
  <c r="A695" i="1"/>
  <c r="B695" i="1"/>
  <c r="C695" i="1"/>
  <c r="D695" i="1" s="1"/>
  <c r="X695" i="1" s="1"/>
  <c r="E695" i="1"/>
  <c r="F695" i="1"/>
  <c r="G695" i="1"/>
  <c r="H695" i="1"/>
  <c r="Y695" i="1"/>
  <c r="AE695" i="1" s="1"/>
  <c r="I695" i="1"/>
  <c r="J695" i="1"/>
  <c r="Z695" i="1" s="1"/>
  <c r="AA695" i="1" s="1"/>
  <c r="K695" i="1"/>
  <c r="L695" i="1"/>
  <c r="M695" i="1"/>
  <c r="N695" i="1"/>
  <c r="O695" i="1"/>
  <c r="P695" i="1"/>
  <c r="R695" i="1"/>
  <c r="S695" i="1" s="1"/>
  <c r="A696" i="1"/>
  <c r="B696" i="1"/>
  <c r="C696" i="1"/>
  <c r="D696" i="1" s="1"/>
  <c r="X696" i="1" s="1"/>
  <c r="E696" i="1"/>
  <c r="F696" i="1"/>
  <c r="R696" i="1"/>
  <c r="S696" i="1"/>
  <c r="G696" i="1"/>
  <c r="H696" i="1"/>
  <c r="Y696" i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 s="1"/>
  <c r="E697" i="1"/>
  <c r="F697" i="1"/>
  <c r="R697" i="1" s="1"/>
  <c r="S697" i="1" s="1"/>
  <c r="G697" i="1"/>
  <c r="H697" i="1"/>
  <c r="Y697" i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 s="1"/>
  <c r="A698" i="1"/>
  <c r="B698" i="1"/>
  <c r="C698" i="1"/>
  <c r="D698" i="1" s="1"/>
  <c r="X698" i="1" s="1"/>
  <c r="E698" i="1"/>
  <c r="F698" i="1"/>
  <c r="R698" i="1" s="1"/>
  <c r="S698" i="1" s="1"/>
  <c r="G698" i="1"/>
  <c r="H698" i="1"/>
  <c r="Y698" i="1"/>
  <c r="AE698" i="1"/>
  <c r="I698" i="1"/>
  <c r="J698" i="1"/>
  <c r="Z698" i="1" s="1"/>
  <c r="AA698" i="1" s="1"/>
  <c r="K698" i="1"/>
  <c r="L698" i="1"/>
  <c r="V698" i="1" s="1"/>
  <c r="M698" i="1"/>
  <c r="N698" i="1"/>
  <c r="O698" i="1"/>
  <c r="P698" i="1"/>
  <c r="A699" i="1"/>
  <c r="B699" i="1"/>
  <c r="C699" i="1"/>
  <c r="D699" i="1" s="1"/>
  <c r="X699" i="1" s="1"/>
  <c r="E699" i="1"/>
  <c r="F699" i="1"/>
  <c r="G699" i="1"/>
  <c r="H699" i="1"/>
  <c r="Y699" i="1"/>
  <c r="AE699" i="1" s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 s="1"/>
  <c r="V699" i="1"/>
  <c r="A700" i="1"/>
  <c r="B700" i="1"/>
  <c r="C700" i="1"/>
  <c r="D700" i="1" s="1"/>
  <c r="X700" i="1" s="1"/>
  <c r="E700" i="1"/>
  <c r="F700" i="1"/>
  <c r="G700" i="1"/>
  <c r="H700" i="1"/>
  <c r="Y700" i="1"/>
  <c r="AE700" i="1"/>
  <c r="I700" i="1"/>
  <c r="J700" i="1"/>
  <c r="Z700" i="1" s="1"/>
  <c r="AA700" i="1" s="1"/>
  <c r="K700" i="1"/>
  <c r="L700" i="1"/>
  <c r="T700" i="1"/>
  <c r="M700" i="1"/>
  <c r="N700" i="1"/>
  <c r="O700" i="1"/>
  <c r="P700" i="1"/>
  <c r="R700" i="1"/>
  <c r="S700" i="1" s="1"/>
  <c r="A701" i="1"/>
  <c r="B701" i="1"/>
  <c r="C701" i="1"/>
  <c r="D701" i="1" s="1"/>
  <c r="X701" i="1" s="1"/>
  <c r="E701" i="1"/>
  <c r="F701" i="1"/>
  <c r="G701" i="1"/>
  <c r="H701" i="1"/>
  <c r="Y701" i="1"/>
  <c r="AE701" i="1" s="1"/>
  <c r="I701" i="1"/>
  <c r="J701" i="1"/>
  <c r="Z701" i="1"/>
  <c r="AA701" i="1" s="1"/>
  <c r="K701" i="1"/>
  <c r="L701" i="1"/>
  <c r="M701" i="1"/>
  <c r="N701" i="1"/>
  <c r="O701" i="1"/>
  <c r="P701" i="1"/>
  <c r="R701" i="1"/>
  <c r="S701" i="1" s="1"/>
  <c r="A702" i="1"/>
  <c r="B702" i="1"/>
  <c r="C702" i="1"/>
  <c r="D702" i="1" s="1"/>
  <c r="X702" i="1" s="1"/>
  <c r="E702" i="1"/>
  <c r="R702" i="1" s="1"/>
  <c r="S702" i="1" s="1"/>
  <c r="F702" i="1"/>
  <c r="G702" i="1"/>
  <c r="H702" i="1"/>
  <c r="Y702" i="1"/>
  <c r="AE702" i="1"/>
  <c r="I702" i="1"/>
  <c r="J702" i="1"/>
  <c r="K702" i="1"/>
  <c r="L702" i="1"/>
  <c r="M702" i="1"/>
  <c r="N702" i="1"/>
  <c r="O702" i="1"/>
  <c r="P702" i="1"/>
  <c r="Z702" i="1"/>
  <c r="AA702" i="1" s="1"/>
  <c r="A703" i="1"/>
  <c r="B703" i="1"/>
  <c r="C703" i="1"/>
  <c r="D703" i="1"/>
  <c r="X703" i="1" s="1"/>
  <c r="E703" i="1"/>
  <c r="F703" i="1"/>
  <c r="R703" i="1" s="1"/>
  <c r="S703" i="1" s="1"/>
  <c r="G703" i="1"/>
  <c r="H703" i="1"/>
  <c r="Y703" i="1" s="1"/>
  <c r="AE703" i="1" s="1"/>
  <c r="I703" i="1"/>
  <c r="J703" i="1"/>
  <c r="K703" i="1"/>
  <c r="L703" i="1"/>
  <c r="M703" i="1"/>
  <c r="N703" i="1"/>
  <c r="O703" i="1"/>
  <c r="P703" i="1"/>
  <c r="Z703" i="1"/>
  <c r="AA703" i="1"/>
  <c r="A704" i="1"/>
  <c r="B704" i="1"/>
  <c r="C704" i="1"/>
  <c r="D704" i="1"/>
  <c r="X704" i="1"/>
  <c r="E704" i="1"/>
  <c r="F704" i="1"/>
  <c r="R704" i="1" s="1"/>
  <c r="S704" i="1" s="1"/>
  <c r="G704" i="1"/>
  <c r="H704" i="1"/>
  <c r="Y704" i="1"/>
  <c r="AE704" i="1"/>
  <c r="I704" i="1"/>
  <c r="J704" i="1"/>
  <c r="K704" i="1"/>
  <c r="L704" i="1"/>
  <c r="M704" i="1"/>
  <c r="N704" i="1"/>
  <c r="O704" i="1"/>
  <c r="P704" i="1"/>
  <c r="V704" i="1"/>
  <c r="Z704" i="1"/>
  <c r="AA704" i="1"/>
  <c r="A705" i="1"/>
  <c r="B705" i="1"/>
  <c r="C705" i="1"/>
  <c r="D705" i="1"/>
  <c r="X705" i="1"/>
  <c r="E705" i="1"/>
  <c r="F705" i="1"/>
  <c r="R705" i="1"/>
  <c r="S705" i="1" s="1"/>
  <c r="G705" i="1"/>
  <c r="H705" i="1"/>
  <c r="Y705" i="1"/>
  <c r="AE705" i="1"/>
  <c r="I705" i="1"/>
  <c r="J705" i="1"/>
  <c r="K705" i="1"/>
  <c r="L705" i="1"/>
  <c r="V705" i="1" s="1"/>
  <c r="M705" i="1"/>
  <c r="N705" i="1"/>
  <c r="O705" i="1"/>
  <c r="P705" i="1"/>
  <c r="Z705" i="1"/>
  <c r="AA705" i="1" s="1"/>
  <c r="A706" i="1"/>
  <c r="B706" i="1"/>
  <c r="C706" i="1"/>
  <c r="D706" i="1"/>
  <c r="X706" i="1"/>
  <c r="E706" i="1"/>
  <c r="F706" i="1"/>
  <c r="G706" i="1"/>
  <c r="H706" i="1"/>
  <c r="Y706" i="1" s="1"/>
  <c r="AE706" i="1" s="1"/>
  <c r="I706" i="1"/>
  <c r="J706" i="1"/>
  <c r="Z706" i="1" s="1"/>
  <c r="K706" i="1"/>
  <c r="L706" i="1"/>
  <c r="V706" i="1" s="1"/>
  <c r="M706" i="1"/>
  <c r="N706" i="1"/>
  <c r="O706" i="1"/>
  <c r="P706" i="1"/>
  <c r="AA706" i="1"/>
  <c r="A707" i="1"/>
  <c r="B707" i="1"/>
  <c r="C707" i="1"/>
  <c r="D707" i="1"/>
  <c r="X707" i="1"/>
  <c r="E707" i="1"/>
  <c r="F707" i="1"/>
  <c r="G707" i="1"/>
  <c r="H707" i="1"/>
  <c r="Y707" i="1" s="1"/>
  <c r="AE707" i="1" s="1"/>
  <c r="I707" i="1"/>
  <c r="J707" i="1"/>
  <c r="Z707" i="1"/>
  <c r="AA707" i="1"/>
  <c r="K707" i="1"/>
  <c r="L707" i="1"/>
  <c r="M707" i="1"/>
  <c r="N707" i="1"/>
  <c r="O707" i="1"/>
  <c r="P707" i="1"/>
  <c r="R707" i="1"/>
  <c r="S707" i="1"/>
  <c r="V707" i="1"/>
  <c r="A708" i="1"/>
  <c r="B708" i="1"/>
  <c r="C708" i="1"/>
  <c r="D708" i="1"/>
  <c r="X708" i="1"/>
  <c r="E708" i="1"/>
  <c r="F708" i="1"/>
  <c r="G708" i="1"/>
  <c r="H708" i="1"/>
  <c r="Y708" i="1" s="1"/>
  <c r="AE708" i="1" s="1"/>
  <c r="I708" i="1"/>
  <c r="J708" i="1"/>
  <c r="Z708" i="1" s="1"/>
  <c r="AA708" i="1" s="1"/>
  <c r="K708" i="1"/>
  <c r="L708" i="1"/>
  <c r="M708" i="1"/>
  <c r="N708" i="1"/>
  <c r="O708" i="1"/>
  <c r="P708" i="1"/>
  <c r="A709" i="1"/>
  <c r="B709" i="1"/>
  <c r="C709" i="1"/>
  <c r="D709" i="1" s="1"/>
  <c r="X709" i="1" s="1"/>
  <c r="E709" i="1"/>
  <c r="F709" i="1"/>
  <c r="R709" i="1" s="1"/>
  <c r="S709" i="1" s="1"/>
  <c r="G709" i="1"/>
  <c r="H709" i="1"/>
  <c r="Y709" i="1" s="1"/>
  <c r="I709" i="1"/>
  <c r="J709" i="1"/>
  <c r="Z709" i="1"/>
  <c r="AA709" i="1"/>
  <c r="K709" i="1"/>
  <c r="L709" i="1"/>
  <c r="M709" i="1"/>
  <c r="N709" i="1"/>
  <c r="O709" i="1"/>
  <c r="P709" i="1"/>
  <c r="AE709" i="1"/>
  <c r="A710" i="1"/>
  <c r="B710" i="1"/>
  <c r="C710" i="1"/>
  <c r="D710" i="1"/>
  <c r="X710" i="1"/>
  <c r="E710" i="1"/>
  <c r="F710" i="1"/>
  <c r="G710" i="1"/>
  <c r="H710" i="1"/>
  <c r="Y710" i="1"/>
  <c r="AE710" i="1" s="1"/>
  <c r="I710" i="1"/>
  <c r="J710" i="1"/>
  <c r="K710" i="1"/>
  <c r="L710" i="1"/>
  <c r="M710" i="1"/>
  <c r="N710" i="1"/>
  <c r="O710" i="1"/>
  <c r="P710" i="1"/>
  <c r="Z710" i="1"/>
  <c r="AA710" i="1" s="1"/>
  <c r="A711" i="1"/>
  <c r="B711" i="1"/>
  <c r="C711" i="1"/>
  <c r="D711" i="1" s="1"/>
  <c r="X711" i="1" s="1"/>
  <c r="E711" i="1"/>
  <c r="F711" i="1"/>
  <c r="R711" i="1" s="1"/>
  <c r="S711" i="1" s="1"/>
  <c r="G711" i="1"/>
  <c r="H711" i="1"/>
  <c r="Y711" i="1" s="1"/>
  <c r="I711" i="1"/>
  <c r="J711" i="1"/>
  <c r="K711" i="1"/>
  <c r="L711" i="1"/>
  <c r="T711" i="1" s="1"/>
  <c r="AC711" i="1" s="1"/>
  <c r="M711" i="1"/>
  <c r="N711" i="1"/>
  <c r="O711" i="1"/>
  <c r="P711" i="1"/>
  <c r="Z711" i="1"/>
  <c r="AA711" i="1"/>
  <c r="AE711" i="1"/>
  <c r="A712" i="1"/>
  <c r="B712" i="1"/>
  <c r="C712" i="1"/>
  <c r="D712" i="1" s="1"/>
  <c r="X712" i="1" s="1"/>
  <c r="E712" i="1"/>
  <c r="F712" i="1"/>
  <c r="R712" i="1" s="1"/>
  <c r="S712" i="1"/>
  <c r="G712" i="1"/>
  <c r="H712" i="1"/>
  <c r="Y712" i="1" s="1"/>
  <c r="AE712" i="1" s="1"/>
  <c r="I712" i="1"/>
  <c r="J712" i="1"/>
  <c r="K712" i="1"/>
  <c r="L712" i="1"/>
  <c r="V712" i="1" s="1"/>
  <c r="M712" i="1"/>
  <c r="N712" i="1"/>
  <c r="O712" i="1"/>
  <c r="P712" i="1"/>
  <c r="Z712" i="1"/>
  <c r="AA712" i="1"/>
  <c r="A713" i="1"/>
  <c r="B713" i="1"/>
  <c r="C713" i="1"/>
  <c r="D713" i="1" s="1"/>
  <c r="X713" i="1" s="1"/>
  <c r="E713" i="1"/>
  <c r="F713" i="1"/>
  <c r="R713" i="1" s="1"/>
  <c r="S713" i="1" s="1"/>
  <c r="G713" i="1"/>
  <c r="H713" i="1"/>
  <c r="Y713" i="1" s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 s="1"/>
  <c r="X714" i="1" s="1"/>
  <c r="E714" i="1"/>
  <c r="F714" i="1"/>
  <c r="R714" i="1" s="1"/>
  <c r="S714" i="1" s="1"/>
  <c r="G714" i="1"/>
  <c r="H714" i="1"/>
  <c r="Y714" i="1" s="1"/>
  <c r="AE714" i="1"/>
  <c r="I714" i="1"/>
  <c r="J714" i="1"/>
  <c r="Z714" i="1" s="1"/>
  <c r="AA714" i="1" s="1"/>
  <c r="K714" i="1"/>
  <c r="L714" i="1"/>
  <c r="M714" i="1"/>
  <c r="N714" i="1"/>
  <c r="O714" i="1"/>
  <c r="P714" i="1"/>
  <c r="V714" i="1"/>
  <c r="A715" i="1"/>
  <c r="B715" i="1"/>
  <c r="C715" i="1"/>
  <c r="D715" i="1" s="1"/>
  <c r="X715" i="1" s="1"/>
  <c r="E715" i="1"/>
  <c r="F715" i="1"/>
  <c r="R715" i="1" s="1"/>
  <c r="S715" i="1" s="1"/>
  <c r="G715" i="1"/>
  <c r="H715" i="1"/>
  <c r="Y715" i="1" s="1"/>
  <c r="AE715" i="1" s="1"/>
  <c r="I715" i="1"/>
  <c r="J715" i="1"/>
  <c r="Z715" i="1"/>
  <c r="AA715" i="1" s="1"/>
  <c r="K715" i="1"/>
  <c r="L715" i="1"/>
  <c r="V715" i="1" s="1"/>
  <c r="M715" i="1"/>
  <c r="N715" i="1"/>
  <c r="O715" i="1"/>
  <c r="P715" i="1"/>
  <c r="A716" i="1"/>
  <c r="B716" i="1"/>
  <c r="C716" i="1"/>
  <c r="D716" i="1" s="1"/>
  <c r="X716" i="1" s="1"/>
  <c r="E716" i="1"/>
  <c r="F716" i="1"/>
  <c r="R716" i="1" s="1"/>
  <c r="S716" i="1" s="1"/>
  <c r="G716" i="1"/>
  <c r="H716" i="1"/>
  <c r="Y716" i="1" s="1"/>
  <c r="AE716" i="1" s="1"/>
  <c r="I716" i="1"/>
  <c r="J716" i="1"/>
  <c r="Z716" i="1"/>
  <c r="AA716" i="1" s="1"/>
  <c r="K716" i="1"/>
  <c r="L716" i="1"/>
  <c r="M716" i="1"/>
  <c r="N716" i="1"/>
  <c r="O716" i="1"/>
  <c r="P716" i="1"/>
  <c r="A717" i="1"/>
  <c r="B717" i="1"/>
  <c r="C717" i="1"/>
  <c r="D717" i="1" s="1"/>
  <c r="X717" i="1" s="1"/>
  <c r="E717" i="1"/>
  <c r="F717" i="1"/>
  <c r="R717" i="1"/>
  <c r="S717" i="1"/>
  <c r="G717" i="1"/>
  <c r="H717" i="1"/>
  <c r="Y717" i="1" s="1"/>
  <c r="AE717" i="1" s="1"/>
  <c r="I717" i="1"/>
  <c r="J717" i="1"/>
  <c r="Z717" i="1"/>
  <c r="AA717" i="1" s="1"/>
  <c r="K717" i="1"/>
  <c r="L717" i="1"/>
  <c r="T717" i="1" s="1"/>
  <c r="AB717" i="1" s="1"/>
  <c r="M717" i="1"/>
  <c r="N717" i="1"/>
  <c r="O717" i="1"/>
  <c r="P717" i="1"/>
  <c r="A718" i="1"/>
  <c r="B718" i="1"/>
  <c r="C718" i="1"/>
  <c r="D718" i="1" s="1"/>
  <c r="X718" i="1" s="1"/>
  <c r="E718" i="1"/>
  <c r="F718" i="1"/>
  <c r="R718" i="1" s="1"/>
  <c r="S718" i="1" s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Z718" i="1"/>
  <c r="AA718" i="1"/>
  <c r="A719" i="1"/>
  <c r="B719" i="1"/>
  <c r="C719" i="1"/>
  <c r="D719" i="1" s="1"/>
  <c r="X719" i="1" s="1"/>
  <c r="E719" i="1"/>
  <c r="F719" i="1"/>
  <c r="R719" i="1" s="1"/>
  <c r="S719" i="1" s="1"/>
  <c r="G719" i="1"/>
  <c r="H719" i="1"/>
  <c r="Y719" i="1"/>
  <c r="I719" i="1"/>
  <c r="J719" i="1"/>
  <c r="Z719" i="1" s="1"/>
  <c r="AA719" i="1" s="1"/>
  <c r="K719" i="1"/>
  <c r="L719" i="1"/>
  <c r="M719" i="1"/>
  <c r="N719" i="1"/>
  <c r="O719" i="1"/>
  <c r="P719" i="1"/>
  <c r="AE719" i="1"/>
  <c r="A720" i="1"/>
  <c r="B720" i="1"/>
  <c r="C720" i="1"/>
  <c r="D720" i="1" s="1"/>
  <c r="X720" i="1" s="1"/>
  <c r="E720" i="1"/>
  <c r="F720" i="1"/>
  <c r="R720" i="1"/>
  <c r="S720" i="1"/>
  <c r="G720" i="1"/>
  <c r="H720" i="1"/>
  <c r="Y720" i="1" s="1"/>
  <c r="AE720" i="1" s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 s="1"/>
  <c r="X721" i="1" s="1"/>
  <c r="E721" i="1"/>
  <c r="F721" i="1"/>
  <c r="R721" i="1"/>
  <c r="S721" i="1"/>
  <c r="G721" i="1"/>
  <c r="H721" i="1"/>
  <c r="Y721" i="1"/>
  <c r="AE721" i="1" s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 s="1"/>
  <c r="X722" i="1" s="1"/>
  <c r="E722" i="1"/>
  <c r="F722" i="1"/>
  <c r="G722" i="1"/>
  <c r="H722" i="1"/>
  <c r="Y722" i="1"/>
  <c r="AE722" i="1"/>
  <c r="I722" i="1"/>
  <c r="J722" i="1"/>
  <c r="Z722" i="1" s="1"/>
  <c r="AA722" i="1" s="1"/>
  <c r="K722" i="1"/>
  <c r="L722" i="1"/>
  <c r="V722" i="1" s="1"/>
  <c r="M722" i="1"/>
  <c r="N722" i="1"/>
  <c r="O722" i="1"/>
  <c r="P722" i="1"/>
  <c r="R722" i="1"/>
  <c r="S722" i="1" s="1"/>
  <c r="A723" i="1"/>
  <c r="B723" i="1"/>
  <c r="C723" i="1"/>
  <c r="D723" i="1" s="1"/>
  <c r="X723" i="1" s="1"/>
  <c r="E723" i="1"/>
  <c r="F723" i="1"/>
  <c r="R723" i="1" s="1"/>
  <c r="S723" i="1" s="1"/>
  <c r="G723" i="1"/>
  <c r="H723" i="1"/>
  <c r="Y723" i="1"/>
  <c r="AE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/>
  <c r="X724" i="1"/>
  <c r="E724" i="1"/>
  <c r="F724" i="1"/>
  <c r="R724" i="1" s="1"/>
  <c r="S724" i="1" s="1"/>
  <c r="G724" i="1"/>
  <c r="H724" i="1"/>
  <c r="Y724" i="1" s="1"/>
  <c r="AE724" i="1" s="1"/>
  <c r="I724" i="1"/>
  <c r="J724" i="1"/>
  <c r="Z724" i="1" s="1"/>
  <c r="AA724" i="1" s="1"/>
  <c r="K724" i="1"/>
  <c r="L724" i="1"/>
  <c r="V724" i="1" s="1"/>
  <c r="T724" i="1"/>
  <c r="M724" i="1"/>
  <c r="N724" i="1"/>
  <c r="O724" i="1"/>
  <c r="P724" i="1"/>
  <c r="A725" i="1"/>
  <c r="B725" i="1"/>
  <c r="C725" i="1"/>
  <c r="D725" i="1"/>
  <c r="X725" i="1" s="1"/>
  <c r="E725" i="1"/>
  <c r="F725" i="1"/>
  <c r="G725" i="1"/>
  <c r="H725" i="1"/>
  <c r="Y725" i="1" s="1"/>
  <c r="AE725" i="1" s="1"/>
  <c r="I725" i="1"/>
  <c r="J725" i="1"/>
  <c r="Z725" i="1" s="1"/>
  <c r="AA725" i="1" s="1"/>
  <c r="K725" i="1"/>
  <c r="L725" i="1"/>
  <c r="T725" i="1"/>
  <c r="M725" i="1"/>
  <c r="N725" i="1"/>
  <c r="O725" i="1"/>
  <c r="P725" i="1"/>
  <c r="R725" i="1"/>
  <c r="S725" i="1" s="1"/>
  <c r="A726" i="1"/>
  <c r="B726" i="1"/>
  <c r="C726" i="1"/>
  <c r="D726" i="1"/>
  <c r="X726" i="1" s="1"/>
  <c r="E726" i="1"/>
  <c r="F726" i="1"/>
  <c r="G726" i="1"/>
  <c r="H726" i="1"/>
  <c r="Y726" i="1" s="1"/>
  <c r="AE726" i="1" s="1"/>
  <c r="I726" i="1"/>
  <c r="J726" i="1"/>
  <c r="Z726" i="1" s="1"/>
  <c r="AA726" i="1" s="1"/>
  <c r="K726" i="1"/>
  <c r="L726" i="1"/>
  <c r="M726" i="1"/>
  <c r="N726" i="1"/>
  <c r="O726" i="1"/>
  <c r="P726" i="1"/>
  <c r="R726" i="1"/>
  <c r="S726" i="1" s="1"/>
  <c r="A727" i="1"/>
  <c r="B727" i="1"/>
  <c r="C727" i="1"/>
  <c r="D727" i="1"/>
  <c r="X727" i="1" s="1"/>
  <c r="E727" i="1"/>
  <c r="F727" i="1"/>
  <c r="G727" i="1"/>
  <c r="H727" i="1"/>
  <c r="Y727" i="1"/>
  <c r="AE727" i="1" s="1"/>
  <c r="I727" i="1"/>
  <c r="J727" i="1"/>
  <c r="K727" i="1"/>
  <c r="L727" i="1"/>
  <c r="M727" i="1"/>
  <c r="N727" i="1"/>
  <c r="O727" i="1"/>
  <c r="P727" i="1"/>
  <c r="R727" i="1"/>
  <c r="S727" i="1" s="1"/>
  <c r="Z727" i="1"/>
  <c r="AA727" i="1" s="1"/>
  <c r="A728" i="1"/>
  <c r="B728" i="1"/>
  <c r="C728" i="1"/>
  <c r="D728" i="1"/>
  <c r="X728" i="1" s="1"/>
  <c r="E728" i="1"/>
  <c r="F728" i="1"/>
  <c r="G728" i="1"/>
  <c r="H728" i="1"/>
  <c r="Y728" i="1" s="1"/>
  <c r="AE728" i="1" s="1"/>
  <c r="I728" i="1"/>
  <c r="J728" i="1"/>
  <c r="Z728" i="1" s="1"/>
  <c r="K728" i="1"/>
  <c r="L728" i="1"/>
  <c r="M728" i="1"/>
  <c r="N728" i="1"/>
  <c r="O728" i="1"/>
  <c r="P728" i="1"/>
  <c r="AA728" i="1"/>
  <c r="A729" i="1"/>
  <c r="B729" i="1"/>
  <c r="C729" i="1"/>
  <c r="D729" i="1"/>
  <c r="X729" i="1" s="1"/>
  <c r="E729" i="1"/>
  <c r="F729" i="1"/>
  <c r="R729" i="1"/>
  <c r="S729" i="1" s="1"/>
  <c r="G729" i="1"/>
  <c r="H729" i="1"/>
  <c r="Y729" i="1"/>
  <c r="AE729" i="1"/>
  <c r="I729" i="1"/>
  <c r="J729" i="1"/>
  <c r="K729" i="1"/>
  <c r="L729" i="1"/>
  <c r="M729" i="1"/>
  <c r="N729" i="1"/>
  <c r="O729" i="1"/>
  <c r="P729" i="1"/>
  <c r="V729" i="1"/>
  <c r="Z729" i="1"/>
  <c r="AA729" i="1"/>
  <c r="A730" i="1"/>
  <c r="B730" i="1"/>
  <c r="C730" i="1"/>
  <c r="D730" i="1"/>
  <c r="X730" i="1"/>
  <c r="E730" i="1"/>
  <c r="F730" i="1"/>
  <c r="R730" i="1"/>
  <c r="S730" i="1" s="1"/>
  <c r="G730" i="1"/>
  <c r="H730" i="1"/>
  <c r="Y730" i="1"/>
  <c r="I730" i="1"/>
  <c r="J730" i="1"/>
  <c r="Z730" i="1" s="1"/>
  <c r="AA730" i="1" s="1"/>
  <c r="K730" i="1"/>
  <c r="L730" i="1"/>
  <c r="M730" i="1"/>
  <c r="N730" i="1"/>
  <c r="O730" i="1"/>
  <c r="P730" i="1"/>
  <c r="V730" i="1"/>
  <c r="AE730" i="1"/>
  <c r="A731" i="1"/>
  <c r="B731" i="1"/>
  <c r="C731" i="1"/>
  <c r="D731" i="1" s="1"/>
  <c r="X731" i="1" s="1"/>
  <c r="E731" i="1"/>
  <c r="F731" i="1"/>
  <c r="R731" i="1" s="1"/>
  <c r="S731" i="1" s="1"/>
  <c r="G731" i="1"/>
  <c r="H731" i="1"/>
  <c r="Y731" i="1" s="1"/>
  <c r="I731" i="1"/>
  <c r="J731" i="1"/>
  <c r="Z731" i="1"/>
  <c r="AA731" i="1" s="1"/>
  <c r="K731" i="1"/>
  <c r="L731" i="1"/>
  <c r="T731" i="1"/>
  <c r="M731" i="1"/>
  <c r="N731" i="1"/>
  <c r="O731" i="1"/>
  <c r="P731" i="1"/>
  <c r="V731" i="1"/>
  <c r="AE731" i="1"/>
  <c r="A732" i="1"/>
  <c r="B732" i="1"/>
  <c r="C732" i="1"/>
  <c r="D732" i="1"/>
  <c r="X732" i="1" s="1"/>
  <c r="E732" i="1"/>
  <c r="F732" i="1"/>
  <c r="G732" i="1"/>
  <c r="H732" i="1"/>
  <c r="Y732" i="1" s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/>
  <c r="A733" i="1"/>
  <c r="B733" i="1"/>
  <c r="C733" i="1"/>
  <c r="D733" i="1"/>
  <c r="X733" i="1" s="1"/>
  <c r="E733" i="1"/>
  <c r="F733" i="1"/>
  <c r="R733" i="1" s="1"/>
  <c r="S733" i="1" s="1"/>
  <c r="G733" i="1"/>
  <c r="H733" i="1"/>
  <c r="Y733" i="1" s="1"/>
  <c r="AE733" i="1" s="1"/>
  <c r="I733" i="1"/>
  <c r="J733" i="1"/>
  <c r="K733" i="1"/>
  <c r="L733" i="1"/>
  <c r="V733" i="1" s="1"/>
  <c r="M733" i="1"/>
  <c r="N733" i="1"/>
  <c r="O733" i="1"/>
  <c r="P733" i="1"/>
  <c r="Z733" i="1"/>
  <c r="AA733" i="1" s="1"/>
  <c r="A734" i="1"/>
  <c r="B734" i="1"/>
  <c r="C734" i="1"/>
  <c r="D734" i="1"/>
  <c r="X734" i="1" s="1"/>
  <c r="E734" i="1"/>
  <c r="F734" i="1"/>
  <c r="G734" i="1"/>
  <c r="H734" i="1"/>
  <c r="Y734" i="1" s="1"/>
  <c r="AE734" i="1" s="1"/>
  <c r="I734" i="1"/>
  <c r="J734" i="1"/>
  <c r="K734" i="1"/>
  <c r="L734" i="1"/>
  <c r="M734" i="1"/>
  <c r="N734" i="1"/>
  <c r="O734" i="1"/>
  <c r="P734" i="1"/>
  <c r="V734" i="1"/>
  <c r="Z734" i="1"/>
  <c r="AA734" i="1" s="1"/>
  <c r="A735" i="1"/>
  <c r="B735" i="1"/>
  <c r="C735" i="1"/>
  <c r="D735" i="1"/>
  <c r="X735" i="1"/>
  <c r="E735" i="1"/>
  <c r="F735" i="1"/>
  <c r="G735" i="1"/>
  <c r="H735" i="1"/>
  <c r="Y735" i="1" s="1"/>
  <c r="AE735" i="1" s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/>
  <c r="A736" i="1"/>
  <c r="B736" i="1"/>
  <c r="C736" i="1"/>
  <c r="D736" i="1" s="1"/>
  <c r="X736" i="1" s="1"/>
  <c r="E736" i="1"/>
  <c r="F736" i="1"/>
  <c r="G736" i="1"/>
  <c r="H736" i="1"/>
  <c r="Y736" i="1" s="1"/>
  <c r="AE736" i="1" s="1"/>
  <c r="I736" i="1"/>
  <c r="J736" i="1"/>
  <c r="Z736" i="1" s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/>
  <c r="X737" i="1"/>
  <c r="E737" i="1"/>
  <c r="F737" i="1"/>
  <c r="G737" i="1"/>
  <c r="H737" i="1"/>
  <c r="Y737" i="1"/>
  <c r="I737" i="1"/>
  <c r="J737" i="1"/>
  <c r="Z737" i="1"/>
  <c r="AA737" i="1" s="1"/>
  <c r="K737" i="1"/>
  <c r="L737" i="1"/>
  <c r="V737" i="1" s="1"/>
  <c r="M737" i="1"/>
  <c r="N737" i="1"/>
  <c r="O737" i="1"/>
  <c r="P737" i="1"/>
  <c r="R737" i="1"/>
  <c r="S737" i="1" s="1"/>
  <c r="AE737" i="1"/>
  <c r="A738" i="1"/>
  <c r="B738" i="1"/>
  <c r="C738" i="1"/>
  <c r="D738" i="1"/>
  <c r="X738" i="1"/>
  <c r="E738" i="1"/>
  <c r="F738" i="1"/>
  <c r="G738" i="1"/>
  <c r="H738" i="1"/>
  <c r="Y738" i="1"/>
  <c r="AE738" i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/>
  <c r="X739" i="1" s="1"/>
  <c r="E739" i="1"/>
  <c r="R739" i="1" s="1"/>
  <c r="F739" i="1"/>
  <c r="G739" i="1"/>
  <c r="H739" i="1"/>
  <c r="Y739" i="1" s="1"/>
  <c r="AE739" i="1" s="1"/>
  <c r="I739" i="1"/>
  <c r="J739" i="1"/>
  <c r="K739" i="1"/>
  <c r="L739" i="1"/>
  <c r="M739" i="1"/>
  <c r="N739" i="1"/>
  <c r="O739" i="1"/>
  <c r="P739" i="1"/>
  <c r="S739" i="1"/>
  <c r="Z739" i="1"/>
  <c r="AA739" i="1"/>
  <c r="A740" i="1"/>
  <c r="B740" i="1"/>
  <c r="C740" i="1"/>
  <c r="D740" i="1"/>
  <c r="X740" i="1" s="1"/>
  <c r="E740" i="1"/>
  <c r="R740" i="1" s="1"/>
  <c r="S740" i="1" s="1"/>
  <c r="F740" i="1"/>
  <c r="G740" i="1"/>
  <c r="H740" i="1"/>
  <c r="Y740" i="1"/>
  <c r="I740" i="1"/>
  <c r="J740" i="1"/>
  <c r="Z740" i="1" s="1"/>
  <c r="AA740" i="1" s="1"/>
  <c r="K740" i="1"/>
  <c r="L740" i="1"/>
  <c r="M740" i="1"/>
  <c r="N740" i="1"/>
  <c r="O740" i="1"/>
  <c r="P740" i="1"/>
  <c r="AE740" i="1"/>
  <c r="A741" i="1"/>
  <c r="B741" i="1"/>
  <c r="C741" i="1"/>
  <c r="D741" i="1" s="1"/>
  <c r="X741" i="1"/>
  <c r="E741" i="1"/>
  <c r="F741" i="1"/>
  <c r="R741" i="1"/>
  <c r="S741" i="1"/>
  <c r="G741" i="1"/>
  <c r="H741" i="1"/>
  <c r="Y741" i="1" s="1"/>
  <c r="AE741" i="1"/>
  <c r="I741" i="1"/>
  <c r="J741" i="1"/>
  <c r="Z741" i="1" s="1"/>
  <c r="AA741" i="1" s="1"/>
  <c r="K741" i="1"/>
  <c r="L741" i="1"/>
  <c r="M741" i="1"/>
  <c r="N741" i="1"/>
  <c r="O741" i="1"/>
  <c r="P741" i="1"/>
  <c r="A742" i="1"/>
  <c r="B742" i="1"/>
  <c r="C742" i="1"/>
  <c r="D742" i="1"/>
  <c r="X742" i="1" s="1"/>
  <c r="E742" i="1"/>
  <c r="F742" i="1"/>
  <c r="G742" i="1"/>
  <c r="H742" i="1"/>
  <c r="Y742" i="1" s="1"/>
  <c r="AE742" i="1" s="1"/>
  <c r="I742" i="1"/>
  <c r="J742" i="1"/>
  <c r="K742" i="1"/>
  <c r="L742" i="1"/>
  <c r="M742" i="1"/>
  <c r="N742" i="1"/>
  <c r="O742" i="1"/>
  <c r="P742" i="1"/>
  <c r="R742" i="1"/>
  <c r="S742" i="1" s="1"/>
  <c r="Z742" i="1"/>
  <c r="AA742" i="1" s="1"/>
  <c r="A743" i="1"/>
  <c r="B743" i="1"/>
  <c r="C743" i="1"/>
  <c r="D743" i="1" s="1"/>
  <c r="X743" i="1"/>
  <c r="E743" i="1"/>
  <c r="R743" i="1"/>
  <c r="S743" i="1" s="1"/>
  <c r="F743" i="1"/>
  <c r="G743" i="1"/>
  <c r="H743" i="1"/>
  <c r="Y743" i="1" s="1"/>
  <c r="AE743" i="1"/>
  <c r="AF743" i="1" s="1"/>
  <c r="I743" i="1"/>
  <c r="J743" i="1"/>
  <c r="Z743" i="1" s="1"/>
  <c r="K743" i="1"/>
  <c r="L743" i="1"/>
  <c r="T743" i="1"/>
  <c r="AC743" i="1" s="1"/>
  <c r="AD743" i="1" s="1"/>
  <c r="M743" i="1"/>
  <c r="N743" i="1"/>
  <c r="O743" i="1"/>
  <c r="P743" i="1"/>
  <c r="AA743" i="1"/>
  <c r="A744" i="1"/>
  <c r="B744" i="1"/>
  <c r="C744" i="1"/>
  <c r="D744" i="1" s="1"/>
  <c r="X744" i="1"/>
  <c r="E744" i="1"/>
  <c r="R744" i="1" s="1"/>
  <c r="F744" i="1"/>
  <c r="S744" i="1"/>
  <c r="G744" i="1"/>
  <c r="H744" i="1"/>
  <c r="Y744" i="1" s="1"/>
  <c r="AE744" i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F745" i="1"/>
  <c r="R745" i="1" s="1"/>
  <c r="S745" i="1" s="1"/>
  <c r="G745" i="1"/>
  <c r="H745" i="1"/>
  <c r="Y745" i="1" s="1"/>
  <c r="AE745" i="1" s="1"/>
  <c r="I745" i="1"/>
  <c r="J745" i="1"/>
  <c r="K745" i="1"/>
  <c r="L745" i="1"/>
  <c r="T745" i="1"/>
  <c r="AC745" i="1" s="1"/>
  <c r="AD745" i="1" s="1"/>
  <c r="AF745" i="1" s="1"/>
  <c r="M745" i="1"/>
  <c r="N745" i="1"/>
  <c r="O745" i="1"/>
  <c r="P745" i="1"/>
  <c r="Z745" i="1"/>
  <c r="AA745" i="1" s="1"/>
  <c r="A746" i="1"/>
  <c r="B746" i="1"/>
  <c r="C746" i="1"/>
  <c r="D746" i="1"/>
  <c r="X746" i="1"/>
  <c r="E746" i="1"/>
  <c r="F746" i="1"/>
  <c r="R746" i="1" s="1"/>
  <c r="S746" i="1" s="1"/>
  <c r="G746" i="1"/>
  <c r="H746" i="1"/>
  <c r="Y746" i="1"/>
  <c r="AE746" i="1" s="1"/>
  <c r="I746" i="1"/>
  <c r="J746" i="1"/>
  <c r="Z746" i="1" s="1"/>
  <c r="AA746" i="1" s="1"/>
  <c r="K746" i="1"/>
  <c r="L746" i="1"/>
  <c r="T746" i="1"/>
  <c r="AC746" i="1" s="1"/>
  <c r="AD746" i="1" s="1"/>
  <c r="M746" i="1"/>
  <c r="N746" i="1"/>
  <c r="O746" i="1"/>
  <c r="P746" i="1"/>
  <c r="A747" i="1"/>
  <c r="B747" i="1"/>
  <c r="C747" i="1"/>
  <c r="D747" i="1"/>
  <c r="X747" i="1"/>
  <c r="E747" i="1"/>
  <c r="R747" i="1" s="1"/>
  <c r="S747" i="1" s="1"/>
  <c r="F747" i="1"/>
  <c r="G747" i="1"/>
  <c r="H747" i="1"/>
  <c r="Y747" i="1" s="1"/>
  <c r="AE747" i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 s="1"/>
  <c r="X748" i="1" s="1"/>
  <c r="E748" i="1"/>
  <c r="F748" i="1"/>
  <c r="R748" i="1"/>
  <c r="S748" i="1" s="1"/>
  <c r="G748" i="1"/>
  <c r="H748" i="1"/>
  <c r="Y748" i="1" s="1"/>
  <c r="AE748" i="1" s="1"/>
  <c r="I748" i="1"/>
  <c r="J748" i="1"/>
  <c r="Z748" i="1" s="1"/>
  <c r="AA748" i="1" s="1"/>
  <c r="AB748" i="1" s="1"/>
  <c r="K748" i="1"/>
  <c r="L748" i="1"/>
  <c r="M748" i="1"/>
  <c r="N748" i="1"/>
  <c r="O748" i="1"/>
  <c r="P748" i="1"/>
  <c r="A749" i="1"/>
  <c r="B749" i="1"/>
  <c r="C749" i="1"/>
  <c r="D749" i="1"/>
  <c r="X749" i="1" s="1"/>
  <c r="E749" i="1"/>
  <c r="F749" i="1"/>
  <c r="R749" i="1" s="1"/>
  <c r="S749" i="1" s="1"/>
  <c r="G749" i="1"/>
  <c r="H749" i="1"/>
  <c r="Y749" i="1" s="1"/>
  <c r="AE749" i="1" s="1"/>
  <c r="I749" i="1"/>
  <c r="J749" i="1"/>
  <c r="Z749" i="1" s="1"/>
  <c r="AA749" i="1" s="1"/>
  <c r="K749" i="1"/>
  <c r="L749" i="1"/>
  <c r="M749" i="1"/>
  <c r="N749" i="1"/>
  <c r="O749" i="1"/>
  <c r="P749" i="1"/>
  <c r="A750" i="1"/>
  <c r="B750" i="1"/>
  <c r="C750" i="1"/>
  <c r="D750" i="1" s="1"/>
  <c r="X750" i="1" s="1"/>
  <c r="E750" i="1"/>
  <c r="F750" i="1"/>
  <c r="R750" i="1" s="1"/>
  <c r="S750" i="1" s="1"/>
  <c r="G750" i="1"/>
  <c r="H750" i="1"/>
  <c r="Y750" i="1"/>
  <c r="AE750" i="1" s="1"/>
  <c r="I750" i="1"/>
  <c r="J750" i="1"/>
  <c r="K750" i="1"/>
  <c r="L750" i="1"/>
  <c r="T750" i="1" s="1"/>
  <c r="AC750" i="1" s="1"/>
  <c r="AD750" i="1" s="1"/>
  <c r="M750" i="1"/>
  <c r="N750" i="1"/>
  <c r="O750" i="1"/>
  <c r="P750" i="1"/>
  <c r="Z750" i="1"/>
  <c r="AA750" i="1"/>
  <c r="A751" i="1"/>
  <c r="B751" i="1"/>
  <c r="C751" i="1"/>
  <c r="D751" i="1"/>
  <c r="X751" i="1"/>
  <c r="E751" i="1"/>
  <c r="F751" i="1"/>
  <c r="R751" i="1"/>
  <c r="S751" i="1" s="1"/>
  <c r="G751" i="1"/>
  <c r="H751" i="1"/>
  <c r="Y751" i="1"/>
  <c r="AE751" i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/>
  <c r="X752" i="1"/>
  <c r="E752" i="1"/>
  <c r="F752" i="1"/>
  <c r="R752" i="1" s="1"/>
  <c r="S752" i="1"/>
  <c r="G752" i="1"/>
  <c r="H752" i="1"/>
  <c r="Y752" i="1"/>
  <c r="AE752" i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 s="1"/>
  <c r="X753" i="1"/>
  <c r="E753" i="1"/>
  <c r="F753" i="1"/>
  <c r="G753" i="1"/>
  <c r="H753" i="1"/>
  <c r="Y753" i="1" s="1"/>
  <c r="AE753" i="1" s="1"/>
  <c r="I753" i="1"/>
  <c r="J753" i="1"/>
  <c r="Z753" i="1" s="1"/>
  <c r="AA753" i="1" s="1"/>
  <c r="K753" i="1"/>
  <c r="L753" i="1"/>
  <c r="M753" i="1"/>
  <c r="N753" i="1"/>
  <c r="O753" i="1"/>
  <c r="P753" i="1"/>
  <c r="R753" i="1"/>
  <c r="S753" i="1"/>
  <c r="A754" i="1"/>
  <c r="B754" i="1"/>
  <c r="C754" i="1"/>
  <c r="D754" i="1"/>
  <c r="X754" i="1" s="1"/>
  <c r="E754" i="1"/>
  <c r="R754" i="1" s="1"/>
  <c r="S754" i="1" s="1"/>
  <c r="F754" i="1"/>
  <c r="G754" i="1"/>
  <c r="H754" i="1"/>
  <c r="Y754" i="1" s="1"/>
  <c r="AE754" i="1" s="1"/>
  <c r="I754" i="1"/>
  <c r="J754" i="1"/>
  <c r="K754" i="1"/>
  <c r="T754" i="1" s="1"/>
  <c r="AC754" i="1" s="1"/>
  <c r="AD754" i="1" s="1"/>
  <c r="L754" i="1"/>
  <c r="M754" i="1"/>
  <c r="N754" i="1"/>
  <c r="O754" i="1"/>
  <c r="P754" i="1"/>
  <c r="Z754" i="1"/>
  <c r="AA754" i="1" s="1"/>
  <c r="A755" i="1"/>
  <c r="B755" i="1"/>
  <c r="C755" i="1"/>
  <c r="D755" i="1"/>
  <c r="X755" i="1" s="1"/>
  <c r="E755" i="1"/>
  <c r="F755" i="1"/>
  <c r="R755" i="1" s="1"/>
  <c r="S755" i="1" s="1"/>
  <c r="G755" i="1"/>
  <c r="H755" i="1"/>
  <c r="Y755" i="1"/>
  <c r="AE755" i="1" s="1"/>
  <c r="I755" i="1"/>
  <c r="J755" i="1"/>
  <c r="K755" i="1"/>
  <c r="L755" i="1"/>
  <c r="M755" i="1"/>
  <c r="N755" i="1"/>
  <c r="O755" i="1"/>
  <c r="P755" i="1"/>
  <c r="Z755" i="1"/>
  <c r="AA755" i="1"/>
  <c r="A756" i="1"/>
  <c r="B756" i="1"/>
  <c r="C756" i="1"/>
  <c r="D756" i="1"/>
  <c r="X756" i="1" s="1"/>
  <c r="E756" i="1"/>
  <c r="F756" i="1"/>
  <c r="R756" i="1"/>
  <c r="S756" i="1" s="1"/>
  <c r="G756" i="1"/>
  <c r="H756" i="1"/>
  <c r="Y756" i="1"/>
  <c r="AE756" i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R757" i="1" s="1"/>
  <c r="S757" i="1" s="1"/>
  <c r="F757" i="1"/>
  <c r="G757" i="1"/>
  <c r="H757" i="1"/>
  <c r="Y757" i="1" s="1"/>
  <c r="AE757" i="1" s="1"/>
  <c r="I757" i="1"/>
  <c r="J757" i="1"/>
  <c r="K757" i="1"/>
  <c r="T757" i="1" s="1"/>
  <c r="AC757" i="1" s="1"/>
  <c r="AD757" i="1" s="1"/>
  <c r="L757" i="1"/>
  <c r="M757" i="1"/>
  <c r="N757" i="1"/>
  <c r="O757" i="1"/>
  <c r="P757" i="1"/>
  <c r="Z757" i="1"/>
  <c r="AA757" i="1" s="1"/>
  <c r="A758" i="1"/>
  <c r="B758" i="1"/>
  <c r="C758" i="1"/>
  <c r="D758" i="1"/>
  <c r="X758" i="1" s="1"/>
  <c r="E758" i="1"/>
  <c r="F758" i="1"/>
  <c r="G758" i="1"/>
  <c r="H758" i="1"/>
  <c r="Y758" i="1"/>
  <c r="AE758" i="1" s="1"/>
  <c r="I758" i="1"/>
  <c r="J758" i="1"/>
  <c r="K758" i="1"/>
  <c r="L758" i="1"/>
  <c r="T758" i="1" s="1"/>
  <c r="AC758" i="1" s="1"/>
  <c r="AD758" i="1"/>
  <c r="M758" i="1"/>
  <c r="N758" i="1"/>
  <c r="O758" i="1"/>
  <c r="P758" i="1"/>
  <c r="R758" i="1"/>
  <c r="S758" i="1" s="1"/>
  <c r="Z758" i="1"/>
  <c r="AA758" i="1"/>
  <c r="A759" i="1"/>
  <c r="B759" i="1"/>
  <c r="C759" i="1"/>
  <c r="D759" i="1"/>
  <c r="X759" i="1"/>
  <c r="E759" i="1"/>
  <c r="F759" i="1"/>
  <c r="R759" i="1" s="1"/>
  <c r="S759" i="1" s="1"/>
  <c r="G759" i="1"/>
  <c r="H759" i="1"/>
  <c r="Y759" i="1"/>
  <c r="AE759" i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 s="1"/>
  <c r="X760" i="1" s="1"/>
  <c r="E760" i="1"/>
  <c r="F760" i="1"/>
  <c r="R760" i="1" s="1"/>
  <c r="S760" i="1" s="1"/>
  <c r="G760" i="1"/>
  <c r="H760" i="1"/>
  <c r="Y760" i="1" s="1"/>
  <c r="AE760" i="1" s="1"/>
  <c r="I760" i="1"/>
  <c r="J760" i="1"/>
  <c r="K760" i="1"/>
  <c r="L760" i="1"/>
  <c r="M760" i="1"/>
  <c r="N760" i="1"/>
  <c r="O760" i="1"/>
  <c r="P760" i="1"/>
  <c r="Z760" i="1"/>
  <c r="AA760" i="1" s="1"/>
  <c r="A761" i="1"/>
  <c r="B761" i="1"/>
  <c r="C761" i="1"/>
  <c r="D761" i="1"/>
  <c r="X761" i="1" s="1"/>
  <c r="E761" i="1"/>
  <c r="F761" i="1"/>
  <c r="G761" i="1"/>
  <c r="H761" i="1"/>
  <c r="Y761" i="1"/>
  <c r="AE761" i="1"/>
  <c r="I761" i="1"/>
  <c r="J761" i="1"/>
  <c r="K761" i="1"/>
  <c r="L761" i="1"/>
  <c r="T761" i="1" s="1"/>
  <c r="AC761" i="1" s="1"/>
  <c r="AD761" i="1"/>
  <c r="M761" i="1"/>
  <c r="N761" i="1"/>
  <c r="O761" i="1"/>
  <c r="P761" i="1"/>
  <c r="R761" i="1"/>
  <c r="S761" i="1" s="1"/>
  <c r="Z761" i="1"/>
  <c r="AA761" i="1"/>
  <c r="A762" i="1"/>
  <c r="B762" i="1"/>
  <c r="C762" i="1"/>
  <c r="D762" i="1"/>
  <c r="X762" i="1"/>
  <c r="E762" i="1"/>
  <c r="F762" i="1"/>
  <c r="G762" i="1"/>
  <c r="H762" i="1"/>
  <c r="Y762" i="1" s="1"/>
  <c r="AE762" i="1" s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/>
  <c r="A763" i="1"/>
  <c r="B763" i="1"/>
  <c r="C763" i="1"/>
  <c r="D763" i="1" s="1"/>
  <c r="X763" i="1" s="1"/>
  <c r="E763" i="1"/>
  <c r="F763" i="1"/>
  <c r="G763" i="1"/>
  <c r="H763" i="1"/>
  <c r="Y763" i="1"/>
  <c r="AE763" i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/>
  <c r="X764" i="1"/>
  <c r="E764" i="1"/>
  <c r="R764" i="1" s="1"/>
  <c r="S764" i="1" s="1"/>
  <c r="F764" i="1"/>
  <c r="G764" i="1"/>
  <c r="H764" i="1"/>
  <c r="Y764" i="1" s="1"/>
  <c r="AE764" i="1" s="1"/>
  <c r="AF764" i="1" s="1"/>
  <c r="I764" i="1"/>
  <c r="J764" i="1"/>
  <c r="K764" i="1"/>
  <c r="T764" i="1" s="1"/>
  <c r="L764" i="1"/>
  <c r="AC764" i="1"/>
  <c r="AD764" i="1" s="1"/>
  <c r="M764" i="1"/>
  <c r="N764" i="1"/>
  <c r="O764" i="1"/>
  <c r="P764" i="1"/>
  <c r="Z764" i="1"/>
  <c r="AA764" i="1" s="1"/>
  <c r="A765" i="1"/>
  <c r="B765" i="1"/>
  <c r="C765" i="1"/>
  <c r="D765" i="1"/>
  <c r="X765" i="1" s="1"/>
  <c r="E765" i="1"/>
  <c r="F765" i="1"/>
  <c r="R765" i="1" s="1"/>
  <c r="S765" i="1" s="1"/>
  <c r="G765" i="1"/>
  <c r="H765" i="1"/>
  <c r="Y765" i="1"/>
  <c r="AE765" i="1"/>
  <c r="I765" i="1"/>
  <c r="J765" i="1"/>
  <c r="K765" i="1"/>
  <c r="L765" i="1"/>
  <c r="M765" i="1"/>
  <c r="N765" i="1"/>
  <c r="O765" i="1"/>
  <c r="P765" i="1"/>
  <c r="Z765" i="1"/>
  <c r="AA765" i="1"/>
  <c r="A766" i="1"/>
  <c r="B766" i="1"/>
  <c r="C766" i="1"/>
  <c r="D766" i="1" s="1"/>
  <c r="X766" i="1" s="1"/>
  <c r="E766" i="1"/>
  <c r="F766" i="1"/>
  <c r="R766" i="1"/>
  <c r="S766" i="1" s="1"/>
  <c r="G766" i="1"/>
  <c r="H766" i="1"/>
  <c r="Y766" i="1" s="1"/>
  <c r="AE766" i="1" s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/>
  <c r="X767" i="1"/>
  <c r="E767" i="1"/>
  <c r="R767" i="1" s="1"/>
  <c r="S767" i="1" s="1"/>
  <c r="F767" i="1"/>
  <c r="G767" i="1"/>
  <c r="H767" i="1"/>
  <c r="Y767" i="1"/>
  <c r="AE767" i="1" s="1"/>
  <c r="I767" i="1"/>
  <c r="J767" i="1"/>
  <c r="Z767" i="1" s="1"/>
  <c r="AA767" i="1" s="1"/>
  <c r="K767" i="1"/>
  <c r="T767" i="1" s="1"/>
  <c r="AC767" i="1" s="1"/>
  <c r="AD767" i="1" s="1"/>
  <c r="L767" i="1"/>
  <c r="M767" i="1"/>
  <c r="N767" i="1"/>
  <c r="O767" i="1"/>
  <c r="P767" i="1"/>
  <c r="A768" i="1"/>
  <c r="B768" i="1"/>
  <c r="C768" i="1"/>
  <c r="D768" i="1" s="1"/>
  <c r="X768" i="1" s="1"/>
  <c r="E768" i="1"/>
  <c r="R768" i="1" s="1"/>
  <c r="S768" i="1" s="1"/>
  <c r="F768" i="1"/>
  <c r="G768" i="1"/>
  <c r="H768" i="1"/>
  <c r="Y768" i="1"/>
  <c r="AE768" i="1"/>
  <c r="I768" i="1"/>
  <c r="J768" i="1"/>
  <c r="K768" i="1"/>
  <c r="L768" i="1"/>
  <c r="M768" i="1"/>
  <c r="N768" i="1"/>
  <c r="O768" i="1"/>
  <c r="P768" i="1"/>
  <c r="Z768" i="1"/>
  <c r="AA768" i="1"/>
  <c r="A769" i="1"/>
  <c r="B769" i="1"/>
  <c r="C769" i="1"/>
  <c r="D769" i="1"/>
  <c r="X769" i="1" s="1"/>
  <c r="E769" i="1"/>
  <c r="R769" i="1" s="1"/>
  <c r="S769" i="1" s="1"/>
  <c r="F769" i="1"/>
  <c r="G769" i="1"/>
  <c r="H769" i="1"/>
  <c r="Y769" i="1"/>
  <c r="AE769" i="1"/>
  <c r="I769" i="1"/>
  <c r="J769" i="1"/>
  <c r="K769" i="1"/>
  <c r="L769" i="1"/>
  <c r="M769" i="1"/>
  <c r="N769" i="1"/>
  <c r="O769" i="1"/>
  <c r="P769" i="1"/>
  <c r="Z769" i="1"/>
  <c r="AA769" i="1" s="1"/>
  <c r="AB769" i="1" s="1"/>
  <c r="A770" i="1"/>
  <c r="B770" i="1"/>
  <c r="C770" i="1"/>
  <c r="D770" i="1" s="1"/>
  <c r="X770" i="1"/>
  <c r="E770" i="1"/>
  <c r="F770" i="1"/>
  <c r="R770" i="1" s="1"/>
  <c r="S770" i="1"/>
  <c r="G770" i="1"/>
  <c r="H770" i="1"/>
  <c r="Y770" i="1" s="1"/>
  <c r="AE770" i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/>
  <c r="X771" i="1" s="1"/>
  <c r="E771" i="1"/>
  <c r="R771" i="1"/>
  <c r="S771" i="1"/>
  <c r="F771" i="1"/>
  <c r="G771" i="1"/>
  <c r="H771" i="1"/>
  <c r="Y771" i="1" s="1"/>
  <c r="AE771" i="1" s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/>
  <c r="X772" i="1"/>
  <c r="E772" i="1"/>
  <c r="F772" i="1"/>
  <c r="R772" i="1" s="1"/>
  <c r="S772" i="1" s="1"/>
  <c r="G772" i="1"/>
  <c r="H772" i="1"/>
  <c r="Y772" i="1"/>
  <c r="AE772" i="1" s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/>
  <c r="X773" i="1"/>
  <c r="E773" i="1"/>
  <c r="R773" i="1" s="1"/>
  <c r="S773" i="1" s="1"/>
  <c r="F773" i="1"/>
  <c r="G773" i="1"/>
  <c r="H773" i="1"/>
  <c r="Y773" i="1"/>
  <c r="AE773" i="1"/>
  <c r="I773" i="1"/>
  <c r="J773" i="1"/>
  <c r="K773" i="1"/>
  <c r="L773" i="1"/>
  <c r="T773" i="1" s="1"/>
  <c r="AC773" i="1" s="1"/>
  <c r="AD773" i="1" s="1"/>
  <c r="AF773" i="1" s="1"/>
  <c r="M773" i="1"/>
  <c r="N773" i="1"/>
  <c r="O773" i="1"/>
  <c r="P773" i="1"/>
  <c r="Z773" i="1"/>
  <c r="AA773" i="1" s="1"/>
  <c r="A774" i="1"/>
  <c r="B774" i="1"/>
  <c r="C774" i="1"/>
  <c r="D774" i="1" s="1"/>
  <c r="X774" i="1" s="1"/>
  <c r="E774" i="1"/>
  <c r="F774" i="1"/>
  <c r="R774" i="1" s="1"/>
  <c r="G774" i="1"/>
  <c r="H774" i="1"/>
  <c r="Y774" i="1"/>
  <c r="AE774" i="1" s="1"/>
  <c r="I774" i="1"/>
  <c r="J774" i="1"/>
  <c r="K774" i="1"/>
  <c r="L774" i="1"/>
  <c r="M774" i="1"/>
  <c r="N774" i="1"/>
  <c r="O774" i="1"/>
  <c r="P774" i="1"/>
  <c r="S774" i="1"/>
  <c r="Z774" i="1"/>
  <c r="AA774" i="1"/>
  <c r="A775" i="1"/>
  <c r="B775" i="1"/>
  <c r="C775" i="1"/>
  <c r="D775" i="1"/>
  <c r="X775" i="1" s="1"/>
  <c r="E775" i="1"/>
  <c r="F775" i="1"/>
  <c r="R775" i="1" s="1"/>
  <c r="S775" i="1" s="1"/>
  <c r="G775" i="1"/>
  <c r="H775" i="1"/>
  <c r="Y775" i="1"/>
  <c r="AE775" i="1"/>
  <c r="I775" i="1"/>
  <c r="J775" i="1"/>
  <c r="Z775" i="1" s="1"/>
  <c r="AA775" i="1" s="1"/>
  <c r="K775" i="1"/>
  <c r="L775" i="1"/>
  <c r="M775" i="1"/>
  <c r="N775" i="1"/>
  <c r="O775" i="1"/>
  <c r="P775" i="1"/>
  <c r="A776" i="1"/>
  <c r="B776" i="1"/>
  <c r="C776" i="1"/>
  <c r="D776" i="1"/>
  <c r="X776" i="1" s="1"/>
  <c r="E776" i="1"/>
  <c r="R776" i="1" s="1"/>
  <c r="F776" i="1"/>
  <c r="G776" i="1"/>
  <c r="H776" i="1"/>
  <c r="Y776" i="1"/>
  <c r="AE776" i="1" s="1"/>
  <c r="I776" i="1"/>
  <c r="J776" i="1"/>
  <c r="K776" i="1"/>
  <c r="L776" i="1"/>
  <c r="M776" i="1"/>
  <c r="N776" i="1"/>
  <c r="O776" i="1"/>
  <c r="P776" i="1"/>
  <c r="S776" i="1"/>
  <c r="Z776" i="1"/>
  <c r="AA776" i="1" s="1"/>
  <c r="A777" i="1"/>
  <c r="B777" i="1"/>
  <c r="C777" i="1"/>
  <c r="D777" i="1" s="1"/>
  <c r="X777" i="1" s="1"/>
  <c r="E777" i="1"/>
  <c r="F777" i="1"/>
  <c r="R777" i="1" s="1"/>
  <c r="S777" i="1"/>
  <c r="G777" i="1"/>
  <c r="H777" i="1"/>
  <c r="Y777" i="1" s="1"/>
  <c r="AE777" i="1" s="1"/>
  <c r="I777" i="1"/>
  <c r="J777" i="1"/>
  <c r="Z777" i="1" s="1"/>
  <c r="AA777" i="1"/>
  <c r="K777" i="1"/>
  <c r="L777" i="1"/>
  <c r="T777" i="1" s="1"/>
  <c r="M777" i="1"/>
  <c r="N777" i="1"/>
  <c r="O777" i="1"/>
  <c r="P777" i="1"/>
  <c r="A778" i="1"/>
  <c r="B778" i="1"/>
  <c r="C778" i="1"/>
  <c r="D778" i="1"/>
  <c r="X778" i="1" s="1"/>
  <c r="E778" i="1"/>
  <c r="R778" i="1" s="1"/>
  <c r="F778" i="1"/>
  <c r="G778" i="1"/>
  <c r="H778" i="1"/>
  <c r="Y778" i="1"/>
  <c r="AE778" i="1"/>
  <c r="I778" i="1"/>
  <c r="J778" i="1"/>
  <c r="Z778" i="1" s="1"/>
  <c r="AA778" i="1" s="1"/>
  <c r="K778" i="1"/>
  <c r="L778" i="1"/>
  <c r="T778" i="1" s="1"/>
  <c r="AC778" i="1" s="1"/>
  <c r="AD778" i="1" s="1"/>
  <c r="M778" i="1"/>
  <c r="N778" i="1"/>
  <c r="O778" i="1"/>
  <c r="P778" i="1"/>
  <c r="S778" i="1"/>
  <c r="A779" i="1"/>
  <c r="B779" i="1"/>
  <c r="C779" i="1"/>
  <c r="D779" i="1"/>
  <c r="X779" i="1"/>
  <c r="E779" i="1"/>
  <c r="R779" i="1" s="1"/>
  <c r="F779" i="1"/>
  <c r="G779" i="1"/>
  <c r="H779" i="1"/>
  <c r="Y779" i="1"/>
  <c r="AE779" i="1" s="1"/>
  <c r="I779" i="1"/>
  <c r="J779" i="1"/>
  <c r="K779" i="1"/>
  <c r="L779" i="1"/>
  <c r="T779" i="1"/>
  <c r="M779" i="1"/>
  <c r="N779" i="1"/>
  <c r="O779" i="1"/>
  <c r="P779" i="1"/>
  <c r="S779" i="1"/>
  <c r="Z779" i="1"/>
  <c r="AA779" i="1"/>
  <c r="A780" i="1"/>
  <c r="B780" i="1"/>
  <c r="C780" i="1"/>
  <c r="D780" i="1"/>
  <c r="X780" i="1" s="1"/>
  <c r="E780" i="1"/>
  <c r="F780" i="1"/>
  <c r="G780" i="1"/>
  <c r="H780" i="1"/>
  <c r="Y780" i="1"/>
  <c r="AE780" i="1" s="1"/>
  <c r="I780" i="1"/>
  <c r="J780" i="1"/>
  <c r="K780" i="1"/>
  <c r="L780" i="1"/>
  <c r="M780" i="1"/>
  <c r="N780" i="1"/>
  <c r="O780" i="1"/>
  <c r="P780" i="1"/>
  <c r="Z780" i="1"/>
  <c r="AA780" i="1"/>
  <c r="A781" i="1"/>
  <c r="B781" i="1"/>
  <c r="C781" i="1"/>
  <c r="D781" i="1" s="1"/>
  <c r="X781" i="1" s="1"/>
  <c r="E781" i="1"/>
  <c r="F781" i="1"/>
  <c r="R781" i="1"/>
  <c r="S781" i="1" s="1"/>
  <c r="G781" i="1"/>
  <c r="H781" i="1"/>
  <c r="Y781" i="1" s="1"/>
  <c r="AE781" i="1" s="1"/>
  <c r="I781" i="1"/>
  <c r="J781" i="1"/>
  <c r="Z781" i="1"/>
  <c r="AA781" i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R782" i="1" s="1"/>
  <c r="F782" i="1"/>
  <c r="G782" i="1"/>
  <c r="H782" i="1"/>
  <c r="Y782" i="1" s="1"/>
  <c r="AE782" i="1" s="1"/>
  <c r="I782" i="1"/>
  <c r="J782" i="1"/>
  <c r="Z782" i="1" s="1"/>
  <c r="AA782" i="1" s="1"/>
  <c r="K782" i="1"/>
  <c r="L782" i="1"/>
  <c r="T782" i="1"/>
  <c r="AC782" i="1"/>
  <c r="AD782" i="1"/>
  <c r="M782" i="1"/>
  <c r="N782" i="1"/>
  <c r="O782" i="1"/>
  <c r="P782" i="1"/>
  <c r="S782" i="1"/>
  <c r="A783" i="1"/>
  <c r="B783" i="1"/>
  <c r="C783" i="1"/>
  <c r="D783" i="1" s="1"/>
  <c r="X783" i="1" s="1"/>
  <c r="E783" i="1"/>
  <c r="F783" i="1"/>
  <c r="G783" i="1"/>
  <c r="H783" i="1"/>
  <c r="Y783" i="1"/>
  <c r="AE783" i="1"/>
  <c r="I783" i="1"/>
  <c r="J783" i="1"/>
  <c r="K783" i="1"/>
  <c r="L783" i="1"/>
  <c r="T783" i="1"/>
  <c r="AC783" i="1"/>
  <c r="AD783" i="1"/>
  <c r="M783" i="1"/>
  <c r="N783" i="1"/>
  <c r="O783" i="1"/>
  <c r="P783" i="1"/>
  <c r="R783" i="1"/>
  <c r="S783" i="1"/>
  <c r="Z783" i="1"/>
  <c r="AA783" i="1"/>
  <c r="A784" i="1"/>
  <c r="B784" i="1"/>
  <c r="C784" i="1"/>
  <c r="D784" i="1"/>
  <c r="X784" i="1"/>
  <c r="E784" i="1"/>
  <c r="F784" i="1"/>
  <c r="R784" i="1"/>
  <c r="S784" i="1"/>
  <c r="G784" i="1"/>
  <c r="H784" i="1"/>
  <c r="Y784" i="1"/>
  <c r="AE784" i="1"/>
  <c r="I784" i="1"/>
  <c r="J784" i="1"/>
  <c r="Z784" i="1" s="1"/>
  <c r="AA784" i="1" s="1"/>
  <c r="K784" i="1"/>
  <c r="L784" i="1"/>
  <c r="V784" i="1" s="1"/>
  <c r="M784" i="1"/>
  <c r="N784" i="1"/>
  <c r="O784" i="1"/>
  <c r="P784" i="1"/>
  <c r="A785" i="1"/>
  <c r="B785" i="1"/>
  <c r="C785" i="1"/>
  <c r="D785" i="1" s="1"/>
  <c r="X785" i="1"/>
  <c r="E785" i="1"/>
  <c r="F785" i="1"/>
  <c r="R785" i="1"/>
  <c r="S785" i="1"/>
  <c r="G785" i="1"/>
  <c r="H785" i="1"/>
  <c r="Y785" i="1" s="1"/>
  <c r="AE785" i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/>
  <c r="X786" i="1" s="1"/>
  <c r="E786" i="1"/>
  <c r="F786" i="1"/>
  <c r="R786" i="1" s="1"/>
  <c r="S786" i="1" s="1"/>
  <c r="G786" i="1"/>
  <c r="H786" i="1"/>
  <c r="Y786" i="1" s="1"/>
  <c r="AE786" i="1" s="1"/>
  <c r="I786" i="1"/>
  <c r="J786" i="1"/>
  <c r="K786" i="1"/>
  <c r="T786" i="1" s="1"/>
  <c r="AC786" i="1" s="1"/>
  <c r="AD786" i="1" s="1"/>
  <c r="L786" i="1"/>
  <c r="M786" i="1"/>
  <c r="N786" i="1"/>
  <c r="O786" i="1"/>
  <c r="P786" i="1"/>
  <c r="Z786" i="1"/>
  <c r="AA786" i="1" s="1"/>
  <c r="A787" i="1"/>
  <c r="B787" i="1"/>
  <c r="C787" i="1"/>
  <c r="D787" i="1" s="1"/>
  <c r="X787" i="1" s="1"/>
  <c r="E787" i="1"/>
  <c r="F787" i="1"/>
  <c r="R787" i="1" s="1"/>
  <c r="S787" i="1" s="1"/>
  <c r="G787" i="1"/>
  <c r="H787" i="1"/>
  <c r="Y787" i="1" s="1"/>
  <c r="AE787" i="1" s="1"/>
  <c r="I787" i="1"/>
  <c r="J787" i="1"/>
  <c r="K787" i="1"/>
  <c r="L787" i="1"/>
  <c r="T787" i="1"/>
  <c r="U787" i="1"/>
  <c r="M787" i="1"/>
  <c r="N787" i="1"/>
  <c r="O787" i="1"/>
  <c r="P787" i="1"/>
  <c r="Z787" i="1"/>
  <c r="AA787" i="1"/>
  <c r="A788" i="1"/>
  <c r="B788" i="1"/>
  <c r="C788" i="1"/>
  <c r="D788" i="1"/>
  <c r="X788" i="1" s="1"/>
  <c r="E788" i="1"/>
  <c r="F788" i="1"/>
  <c r="R788" i="1"/>
  <c r="S788" i="1"/>
  <c r="G788" i="1"/>
  <c r="H788" i="1"/>
  <c r="Y788" i="1" s="1"/>
  <c r="AE788" i="1" s="1"/>
  <c r="I788" i="1"/>
  <c r="J788" i="1"/>
  <c r="Z788" i="1"/>
  <c r="AA788" i="1"/>
  <c r="K788" i="1"/>
  <c r="L788" i="1"/>
  <c r="V788" i="1" s="1"/>
  <c r="M788" i="1"/>
  <c r="N788" i="1"/>
  <c r="O788" i="1"/>
  <c r="P788" i="1"/>
  <c r="A789" i="1"/>
  <c r="B789" i="1"/>
  <c r="C789" i="1"/>
  <c r="D789" i="1" s="1"/>
  <c r="X789" i="1" s="1"/>
  <c r="E789" i="1"/>
  <c r="F789" i="1"/>
  <c r="R789" i="1" s="1"/>
  <c r="S789" i="1" s="1"/>
  <c r="G789" i="1"/>
  <c r="H789" i="1"/>
  <c r="Y789" i="1"/>
  <c r="AE789" i="1" s="1"/>
  <c r="I789" i="1"/>
  <c r="J789" i="1"/>
  <c r="K789" i="1"/>
  <c r="L789" i="1"/>
  <c r="V789" i="1"/>
  <c r="M789" i="1"/>
  <c r="N789" i="1"/>
  <c r="O789" i="1"/>
  <c r="P789" i="1"/>
  <c r="Z789" i="1"/>
  <c r="AA789" i="1"/>
  <c r="A790" i="1"/>
  <c r="B790" i="1"/>
  <c r="C790" i="1"/>
  <c r="D790" i="1"/>
  <c r="X790" i="1" s="1"/>
  <c r="E790" i="1"/>
  <c r="F790" i="1"/>
  <c r="G790" i="1"/>
  <c r="H790" i="1"/>
  <c r="Y790" i="1"/>
  <c r="AE790" i="1"/>
  <c r="I790" i="1"/>
  <c r="J790" i="1"/>
  <c r="K790" i="1"/>
  <c r="L790" i="1"/>
  <c r="V790" i="1"/>
  <c r="M790" i="1"/>
  <c r="N790" i="1"/>
  <c r="O790" i="1"/>
  <c r="P790" i="1"/>
  <c r="Z790" i="1"/>
  <c r="AA790" i="1" s="1"/>
  <c r="A791" i="1"/>
  <c r="B791" i="1"/>
  <c r="C791" i="1"/>
  <c r="D791" i="1"/>
  <c r="X791" i="1" s="1"/>
  <c r="E791" i="1"/>
  <c r="R791" i="1" s="1"/>
  <c r="S791" i="1" s="1"/>
  <c r="F791" i="1"/>
  <c r="G791" i="1"/>
  <c r="H791" i="1"/>
  <c r="I791" i="1"/>
  <c r="J791" i="1"/>
  <c r="Z791" i="1"/>
  <c r="AA791" i="1"/>
  <c r="K791" i="1"/>
  <c r="L791" i="1"/>
  <c r="M791" i="1"/>
  <c r="N791" i="1"/>
  <c r="O791" i="1"/>
  <c r="P791" i="1"/>
  <c r="V791" i="1"/>
  <c r="Y791" i="1"/>
  <c r="AE791" i="1" s="1"/>
  <c r="A792" i="1"/>
  <c r="B792" i="1"/>
  <c r="C792" i="1"/>
  <c r="D792" i="1"/>
  <c r="X792" i="1" s="1"/>
  <c r="E792" i="1"/>
  <c r="F792" i="1"/>
  <c r="R792" i="1" s="1"/>
  <c r="S792" i="1" s="1"/>
  <c r="G792" i="1"/>
  <c r="H792" i="1"/>
  <c r="Y792" i="1" s="1"/>
  <c r="AE792" i="1" s="1"/>
  <c r="I792" i="1"/>
  <c r="J792" i="1"/>
  <c r="Z792" i="1"/>
  <c r="K792" i="1"/>
  <c r="L792" i="1"/>
  <c r="V792" i="1" s="1"/>
  <c r="M792" i="1"/>
  <c r="N792" i="1"/>
  <c r="O792" i="1"/>
  <c r="P792" i="1"/>
  <c r="AA792" i="1"/>
  <c r="A793" i="1"/>
  <c r="B793" i="1"/>
  <c r="C793" i="1"/>
  <c r="D793" i="1" s="1"/>
  <c r="X793" i="1" s="1"/>
  <c r="E793" i="1"/>
  <c r="F793" i="1"/>
  <c r="R793" i="1" s="1"/>
  <c r="S793" i="1" s="1"/>
  <c r="G793" i="1"/>
  <c r="H793" i="1"/>
  <c r="Y793" i="1" s="1"/>
  <c r="AE793" i="1" s="1"/>
  <c r="I793" i="1"/>
  <c r="J793" i="1"/>
  <c r="K793" i="1"/>
  <c r="L793" i="1"/>
  <c r="V793" i="1"/>
  <c r="M793" i="1"/>
  <c r="N793" i="1"/>
  <c r="O793" i="1"/>
  <c r="P793" i="1"/>
  <c r="Z793" i="1"/>
  <c r="AA793" i="1"/>
  <c r="A794" i="1"/>
  <c r="B794" i="1"/>
  <c r="C794" i="1"/>
  <c r="D794" i="1" s="1"/>
  <c r="X794" i="1" s="1"/>
  <c r="E794" i="1"/>
  <c r="F794" i="1"/>
  <c r="G794" i="1"/>
  <c r="H794" i="1"/>
  <c r="Y794" i="1" s="1"/>
  <c r="I794" i="1"/>
  <c r="J794" i="1"/>
  <c r="Z794" i="1" s="1"/>
  <c r="AA794" i="1" s="1"/>
  <c r="K794" i="1"/>
  <c r="L794" i="1"/>
  <c r="V794" i="1"/>
  <c r="M794" i="1"/>
  <c r="N794" i="1"/>
  <c r="O794" i="1"/>
  <c r="P794" i="1"/>
  <c r="R794" i="1"/>
  <c r="S794" i="1" s="1"/>
  <c r="AE794" i="1"/>
  <c r="A795" i="1"/>
  <c r="B795" i="1"/>
  <c r="C795" i="1"/>
  <c r="D795" i="1" s="1"/>
  <c r="X795" i="1" s="1"/>
  <c r="E795" i="1"/>
  <c r="F795" i="1"/>
  <c r="R795" i="1" s="1"/>
  <c r="S795" i="1" s="1"/>
  <c r="G795" i="1"/>
  <c r="H795" i="1"/>
  <c r="I795" i="1"/>
  <c r="J795" i="1"/>
  <c r="Z795" i="1"/>
  <c r="AA795" i="1" s="1"/>
  <c r="K795" i="1"/>
  <c r="L795" i="1"/>
  <c r="M795" i="1"/>
  <c r="N795" i="1"/>
  <c r="O795" i="1"/>
  <c r="P795" i="1"/>
  <c r="V795" i="1"/>
  <c r="Y795" i="1"/>
  <c r="AE795" i="1" s="1"/>
  <c r="A796" i="1"/>
  <c r="B796" i="1"/>
  <c r="C796" i="1"/>
  <c r="D796" i="1"/>
  <c r="X796" i="1" s="1"/>
  <c r="E796" i="1"/>
  <c r="F796" i="1"/>
  <c r="R796" i="1"/>
  <c r="S796" i="1" s="1"/>
  <c r="G796" i="1"/>
  <c r="H796" i="1"/>
  <c r="I796" i="1"/>
  <c r="J796" i="1"/>
  <c r="Z796" i="1"/>
  <c r="AA796" i="1"/>
  <c r="K796" i="1"/>
  <c r="L796" i="1"/>
  <c r="M796" i="1"/>
  <c r="N796" i="1"/>
  <c r="O796" i="1"/>
  <c r="P796" i="1"/>
  <c r="V796" i="1"/>
  <c r="Y796" i="1"/>
  <c r="AE796" i="1"/>
  <c r="A797" i="1"/>
  <c r="B797" i="1"/>
  <c r="C797" i="1"/>
  <c r="D797" i="1"/>
  <c r="X797" i="1" s="1"/>
  <c r="E797" i="1"/>
  <c r="F797" i="1"/>
  <c r="G797" i="1"/>
  <c r="H797" i="1"/>
  <c r="Y797" i="1" s="1"/>
  <c r="AE797" i="1" s="1"/>
  <c r="I797" i="1"/>
  <c r="J797" i="1"/>
  <c r="K797" i="1"/>
  <c r="L797" i="1"/>
  <c r="M797" i="1"/>
  <c r="N797" i="1"/>
  <c r="O797" i="1"/>
  <c r="P797" i="1"/>
  <c r="Z797" i="1"/>
  <c r="AA797" i="1" s="1"/>
  <c r="A798" i="1"/>
  <c r="B798" i="1"/>
  <c r="C798" i="1"/>
  <c r="D798" i="1" s="1"/>
  <c r="X798" i="1" s="1"/>
  <c r="E798" i="1"/>
  <c r="F798" i="1"/>
  <c r="R798" i="1" s="1"/>
  <c r="S798" i="1" s="1"/>
  <c r="G798" i="1"/>
  <c r="H798" i="1"/>
  <c r="Y798" i="1" s="1"/>
  <c r="AE798" i="1"/>
  <c r="AF798" i="1" s="1"/>
  <c r="AG798" i="1" s="1"/>
  <c r="AH798" i="1" s="1"/>
  <c r="I798" i="1"/>
  <c r="J798" i="1"/>
  <c r="K798" i="1"/>
  <c r="L798" i="1"/>
  <c r="V798" i="1"/>
  <c r="M798" i="1"/>
  <c r="N798" i="1"/>
  <c r="O798" i="1"/>
  <c r="P798" i="1"/>
  <c r="Z798" i="1"/>
  <c r="AA798" i="1"/>
  <c r="A799" i="1"/>
  <c r="B799" i="1"/>
  <c r="C799" i="1"/>
  <c r="D799" i="1" s="1"/>
  <c r="X799" i="1" s="1"/>
  <c r="E799" i="1"/>
  <c r="F799" i="1"/>
  <c r="R799" i="1"/>
  <c r="S799" i="1"/>
  <c r="G799" i="1"/>
  <c r="H799" i="1"/>
  <c r="Y799" i="1" s="1"/>
  <c r="AE799" i="1" s="1"/>
  <c r="I799" i="1"/>
  <c r="J799" i="1"/>
  <c r="Z799" i="1"/>
  <c r="AA799" i="1"/>
  <c r="K799" i="1"/>
  <c r="L799" i="1"/>
  <c r="V799" i="1" s="1"/>
  <c r="M799" i="1"/>
  <c r="N799" i="1"/>
  <c r="O799" i="1"/>
  <c r="P799" i="1"/>
  <c r="A800" i="1"/>
  <c r="B800" i="1"/>
  <c r="C800" i="1"/>
  <c r="D800" i="1"/>
  <c r="X800" i="1" s="1"/>
  <c r="E800" i="1"/>
  <c r="F800" i="1"/>
  <c r="G800" i="1"/>
  <c r="H800" i="1"/>
  <c r="I800" i="1"/>
  <c r="J800" i="1"/>
  <c r="Z800" i="1" s="1"/>
  <c r="AA800" i="1" s="1"/>
  <c r="AB800" i="1" s="1"/>
  <c r="K800" i="1"/>
  <c r="L800" i="1"/>
  <c r="V800" i="1" s="1"/>
  <c r="M800" i="1"/>
  <c r="N800" i="1"/>
  <c r="O800" i="1"/>
  <c r="P800" i="1"/>
  <c r="R800" i="1"/>
  <c r="S800" i="1" s="1"/>
  <c r="Y800" i="1"/>
  <c r="AE800" i="1" s="1"/>
  <c r="A801" i="1"/>
  <c r="B801" i="1"/>
  <c r="C801" i="1"/>
  <c r="D801" i="1"/>
  <c r="X801" i="1" s="1"/>
  <c r="E801" i="1"/>
  <c r="F801" i="1"/>
  <c r="G801" i="1"/>
  <c r="H801" i="1"/>
  <c r="Y801" i="1" s="1"/>
  <c r="AE801" i="1" s="1"/>
  <c r="I801" i="1"/>
  <c r="J801" i="1"/>
  <c r="K801" i="1"/>
  <c r="L801" i="1"/>
  <c r="V801" i="1" s="1"/>
  <c r="M801" i="1"/>
  <c r="N801" i="1"/>
  <c r="O801" i="1"/>
  <c r="P801" i="1"/>
  <c r="Z801" i="1"/>
  <c r="AA801" i="1"/>
  <c r="A802" i="1"/>
  <c r="B802" i="1"/>
  <c r="C802" i="1"/>
  <c r="D802" i="1"/>
  <c r="X802" i="1" s="1"/>
  <c r="E802" i="1"/>
  <c r="F802" i="1"/>
  <c r="R802" i="1" s="1"/>
  <c r="S802" i="1" s="1"/>
  <c r="G802" i="1"/>
  <c r="H802" i="1"/>
  <c r="Y802" i="1" s="1"/>
  <c r="AE802" i="1" s="1"/>
  <c r="I802" i="1"/>
  <c r="J802" i="1"/>
  <c r="K802" i="1"/>
  <c r="L802" i="1"/>
  <c r="V802" i="1"/>
  <c r="M802" i="1"/>
  <c r="N802" i="1"/>
  <c r="O802" i="1"/>
  <c r="P802" i="1"/>
  <c r="Z802" i="1"/>
  <c r="AA802" i="1"/>
  <c r="A803" i="1"/>
  <c r="B803" i="1"/>
  <c r="C803" i="1"/>
  <c r="D803" i="1" s="1"/>
  <c r="X803" i="1" s="1"/>
  <c r="E803" i="1"/>
  <c r="F803" i="1"/>
  <c r="R803" i="1"/>
  <c r="S803" i="1"/>
  <c r="G803" i="1"/>
  <c r="H803" i="1"/>
  <c r="Y803" i="1" s="1"/>
  <c r="AE803" i="1" s="1"/>
  <c r="I803" i="1"/>
  <c r="J803" i="1"/>
  <c r="Z803" i="1"/>
  <c r="AA803" i="1"/>
  <c r="K803" i="1"/>
  <c r="L803" i="1"/>
  <c r="V803" i="1" s="1"/>
  <c r="M803" i="1"/>
  <c r="N803" i="1"/>
  <c r="O803" i="1"/>
  <c r="P803" i="1"/>
  <c r="A804" i="1"/>
  <c r="B804" i="1"/>
  <c r="C804" i="1"/>
  <c r="D804" i="1" s="1"/>
  <c r="X804" i="1" s="1"/>
  <c r="E804" i="1"/>
  <c r="F804" i="1"/>
  <c r="R804" i="1"/>
  <c r="S804" i="1"/>
  <c r="G804" i="1"/>
  <c r="H804" i="1"/>
  <c r="Y804" i="1" s="1"/>
  <c r="AE804" i="1" s="1"/>
  <c r="I804" i="1"/>
  <c r="J804" i="1"/>
  <c r="Z804" i="1"/>
  <c r="AA804" i="1"/>
  <c r="K804" i="1"/>
  <c r="L804" i="1"/>
  <c r="M804" i="1"/>
  <c r="N804" i="1"/>
  <c r="O804" i="1"/>
  <c r="P804" i="1"/>
  <c r="A805" i="1"/>
  <c r="B805" i="1"/>
  <c r="C805" i="1"/>
  <c r="D805" i="1"/>
  <c r="X805" i="1" s="1"/>
  <c r="E805" i="1"/>
  <c r="F805" i="1"/>
  <c r="R805" i="1" s="1"/>
  <c r="S805" i="1" s="1"/>
  <c r="G805" i="1"/>
  <c r="H805" i="1"/>
  <c r="Y805" i="1"/>
  <c r="AE805" i="1"/>
  <c r="I805" i="1"/>
  <c r="J805" i="1"/>
  <c r="K805" i="1"/>
  <c r="L805" i="1"/>
  <c r="V805" i="1"/>
  <c r="M805" i="1"/>
  <c r="N805" i="1"/>
  <c r="O805" i="1"/>
  <c r="P805" i="1"/>
  <c r="Z805" i="1"/>
  <c r="AA805" i="1"/>
  <c r="A806" i="1"/>
  <c r="B806" i="1"/>
  <c r="C806" i="1"/>
  <c r="D806" i="1"/>
  <c r="X806" i="1" s="1"/>
  <c r="E806" i="1"/>
  <c r="F806" i="1"/>
  <c r="R806" i="1" s="1"/>
  <c r="S806" i="1" s="1"/>
  <c r="G806" i="1"/>
  <c r="H806" i="1"/>
  <c r="Y806" i="1"/>
  <c r="AE806" i="1" s="1"/>
  <c r="I806" i="1"/>
  <c r="J806" i="1"/>
  <c r="K806" i="1"/>
  <c r="L806" i="1"/>
  <c r="V806" i="1"/>
  <c r="M806" i="1"/>
  <c r="N806" i="1"/>
  <c r="O806" i="1"/>
  <c r="P806" i="1"/>
  <c r="Z806" i="1"/>
  <c r="AA806" i="1"/>
  <c r="A807" i="1"/>
  <c r="B807" i="1"/>
  <c r="C807" i="1"/>
  <c r="D807" i="1"/>
  <c r="X807" i="1" s="1"/>
  <c r="E807" i="1"/>
  <c r="F807" i="1"/>
  <c r="R807" i="1"/>
  <c r="S807" i="1"/>
  <c r="G807" i="1"/>
  <c r="H807" i="1"/>
  <c r="Y807" i="1" s="1"/>
  <c r="AE807" i="1" s="1"/>
  <c r="I807" i="1"/>
  <c r="J807" i="1"/>
  <c r="Z807" i="1" s="1"/>
  <c r="AA807" i="1" s="1"/>
  <c r="K807" i="1"/>
  <c r="L807" i="1"/>
  <c r="V807" i="1" s="1"/>
  <c r="M807" i="1"/>
  <c r="N807" i="1"/>
  <c r="O807" i="1"/>
  <c r="P807" i="1"/>
  <c r="A808" i="1"/>
  <c r="B808" i="1"/>
  <c r="C808" i="1"/>
  <c r="D808" i="1" s="1"/>
  <c r="X808" i="1" s="1"/>
  <c r="E808" i="1"/>
  <c r="F808" i="1"/>
  <c r="G808" i="1"/>
  <c r="H808" i="1"/>
  <c r="Y808" i="1" s="1"/>
  <c r="AE808" i="1" s="1"/>
  <c r="I808" i="1"/>
  <c r="J808" i="1"/>
  <c r="Z808" i="1" s="1"/>
  <c r="AA808" i="1" s="1"/>
  <c r="AB808" i="1" s="1"/>
  <c r="K808" i="1"/>
  <c r="L808" i="1"/>
  <c r="M808" i="1"/>
  <c r="N808" i="1"/>
  <c r="O808" i="1"/>
  <c r="P808" i="1"/>
  <c r="R808" i="1"/>
  <c r="S808" i="1" s="1"/>
  <c r="V808" i="1"/>
  <c r="A809" i="1"/>
  <c r="B809" i="1"/>
  <c r="C809" i="1"/>
  <c r="D809" i="1"/>
  <c r="X809" i="1" s="1"/>
  <c r="E809" i="1"/>
  <c r="F809" i="1"/>
  <c r="R809" i="1" s="1"/>
  <c r="S809" i="1" s="1"/>
  <c r="G809" i="1"/>
  <c r="H809" i="1"/>
  <c r="Y809" i="1"/>
  <c r="AE809" i="1"/>
  <c r="I809" i="1"/>
  <c r="J809" i="1"/>
  <c r="K809" i="1"/>
  <c r="L809" i="1"/>
  <c r="V809" i="1"/>
  <c r="M809" i="1"/>
  <c r="N809" i="1"/>
  <c r="O809" i="1"/>
  <c r="P809" i="1"/>
  <c r="Z809" i="1"/>
  <c r="AA809" i="1"/>
  <c r="A810" i="1"/>
  <c r="B810" i="1"/>
  <c r="C810" i="1"/>
  <c r="D810" i="1"/>
  <c r="X810" i="1" s="1"/>
  <c r="E810" i="1"/>
  <c r="F810" i="1"/>
  <c r="G810" i="1"/>
  <c r="H810" i="1"/>
  <c r="Y810" i="1" s="1"/>
  <c r="AE810" i="1" s="1"/>
  <c r="I810" i="1"/>
  <c r="J810" i="1"/>
  <c r="Z810" i="1" s="1"/>
  <c r="AA810" i="1" s="1"/>
  <c r="K810" i="1"/>
  <c r="L810" i="1"/>
  <c r="V810" i="1"/>
  <c r="M810" i="1"/>
  <c r="N810" i="1"/>
  <c r="O810" i="1"/>
  <c r="P810" i="1"/>
  <c r="R810" i="1"/>
  <c r="S810" i="1" s="1"/>
  <c r="A811" i="1"/>
  <c r="B811" i="1"/>
  <c r="C811" i="1"/>
  <c r="D811" i="1" s="1"/>
  <c r="X811" i="1" s="1"/>
  <c r="E811" i="1"/>
  <c r="F811" i="1"/>
  <c r="R811" i="1"/>
  <c r="S811" i="1"/>
  <c r="G811" i="1"/>
  <c r="H811" i="1"/>
  <c r="Y811" i="1" s="1"/>
  <c r="AE811" i="1" s="1"/>
  <c r="I811" i="1"/>
  <c r="J811" i="1"/>
  <c r="Z811" i="1"/>
  <c r="AA811" i="1"/>
  <c r="K811" i="1"/>
  <c r="L811" i="1"/>
  <c r="V811" i="1" s="1"/>
  <c r="M811" i="1"/>
  <c r="N811" i="1"/>
  <c r="O811" i="1"/>
  <c r="P811" i="1"/>
  <c r="A812" i="1"/>
  <c r="B812" i="1"/>
  <c r="C812" i="1"/>
  <c r="D812" i="1" s="1"/>
  <c r="X812" i="1" s="1"/>
  <c r="E812" i="1"/>
  <c r="F812" i="1"/>
  <c r="R812" i="1"/>
  <c r="S812" i="1"/>
  <c r="G812" i="1"/>
  <c r="H812" i="1"/>
  <c r="Y812" i="1" s="1"/>
  <c r="AE812" i="1" s="1"/>
  <c r="I812" i="1"/>
  <c r="J812" i="1"/>
  <c r="Z812" i="1"/>
  <c r="AA812" i="1"/>
  <c r="K812" i="1"/>
  <c r="L812" i="1"/>
  <c r="V812" i="1" s="1"/>
  <c r="M812" i="1"/>
  <c r="N812" i="1"/>
  <c r="O812" i="1"/>
  <c r="P812" i="1"/>
  <c r="A813" i="1"/>
  <c r="B813" i="1"/>
  <c r="C813" i="1"/>
  <c r="D813" i="1" s="1"/>
  <c r="X813" i="1" s="1"/>
  <c r="E813" i="1"/>
  <c r="F813" i="1"/>
  <c r="R813" i="1" s="1"/>
  <c r="S813" i="1" s="1"/>
  <c r="G813" i="1"/>
  <c r="H813" i="1"/>
  <c r="Y813" i="1"/>
  <c r="AE813" i="1"/>
  <c r="I813" i="1"/>
  <c r="J813" i="1"/>
  <c r="K813" i="1"/>
  <c r="L813" i="1"/>
  <c r="V813" i="1"/>
  <c r="M813" i="1"/>
  <c r="N813" i="1"/>
  <c r="O813" i="1"/>
  <c r="P813" i="1"/>
  <c r="Z813" i="1"/>
  <c r="AA813" i="1"/>
  <c r="A814" i="1"/>
  <c r="B814" i="1"/>
  <c r="C814" i="1"/>
  <c r="D814" i="1"/>
  <c r="X814" i="1" s="1"/>
  <c r="E814" i="1"/>
  <c r="F814" i="1"/>
  <c r="R814" i="1" s="1"/>
  <c r="S814" i="1" s="1"/>
  <c r="G814" i="1"/>
  <c r="H814" i="1"/>
  <c r="Y814" i="1"/>
  <c r="AE814" i="1" s="1"/>
  <c r="I814" i="1"/>
  <c r="J814" i="1"/>
  <c r="K814" i="1"/>
  <c r="L814" i="1"/>
  <c r="V814" i="1"/>
  <c r="M814" i="1"/>
  <c r="N814" i="1"/>
  <c r="O814" i="1"/>
  <c r="P814" i="1"/>
  <c r="Z814" i="1"/>
  <c r="AA814" i="1"/>
  <c r="A815" i="1"/>
  <c r="B815" i="1"/>
  <c r="C815" i="1"/>
  <c r="D815" i="1"/>
  <c r="X815" i="1" s="1"/>
  <c r="E815" i="1"/>
  <c r="F815" i="1"/>
  <c r="R815" i="1"/>
  <c r="S815" i="1"/>
  <c r="G815" i="1"/>
  <c r="H815" i="1"/>
  <c r="Y815" i="1" s="1"/>
  <c r="AE815" i="1" s="1"/>
  <c r="I815" i="1"/>
  <c r="J815" i="1"/>
  <c r="Z815" i="1" s="1"/>
  <c r="AA815" i="1" s="1"/>
  <c r="K815" i="1"/>
  <c r="L815" i="1"/>
  <c r="V815" i="1" s="1"/>
  <c r="M815" i="1"/>
  <c r="N815" i="1"/>
  <c r="O815" i="1"/>
  <c r="P815" i="1"/>
  <c r="A816" i="1"/>
  <c r="B816" i="1"/>
  <c r="C816" i="1"/>
  <c r="D816" i="1" s="1"/>
  <c r="X816" i="1" s="1"/>
  <c r="E816" i="1"/>
  <c r="F816" i="1"/>
  <c r="G816" i="1"/>
  <c r="H816" i="1"/>
  <c r="Y816" i="1" s="1"/>
  <c r="AE816" i="1" s="1"/>
  <c r="I816" i="1"/>
  <c r="J816" i="1"/>
  <c r="Z816" i="1" s="1"/>
  <c r="AA816" i="1" s="1"/>
  <c r="K816" i="1"/>
  <c r="L816" i="1"/>
  <c r="M816" i="1"/>
  <c r="N816" i="1"/>
  <c r="O816" i="1"/>
  <c r="P816" i="1"/>
  <c r="R816" i="1"/>
  <c r="S816" i="1" s="1"/>
  <c r="V816" i="1"/>
  <c r="A817" i="1"/>
  <c r="B817" i="1"/>
  <c r="C817" i="1"/>
  <c r="D817" i="1"/>
  <c r="X817" i="1" s="1"/>
  <c r="E817" i="1"/>
  <c r="F817" i="1"/>
  <c r="R817" i="1" s="1"/>
  <c r="S817" i="1" s="1"/>
  <c r="G817" i="1"/>
  <c r="H817" i="1"/>
  <c r="Y817" i="1"/>
  <c r="AE817" i="1"/>
  <c r="I817" i="1"/>
  <c r="J817" i="1"/>
  <c r="K817" i="1"/>
  <c r="L817" i="1"/>
  <c r="V817" i="1"/>
  <c r="M817" i="1"/>
  <c r="N817" i="1"/>
  <c r="O817" i="1"/>
  <c r="P817" i="1"/>
  <c r="Z817" i="1"/>
  <c r="AA817" i="1"/>
  <c r="A818" i="1"/>
  <c r="B818" i="1"/>
  <c r="C818" i="1"/>
  <c r="D818" i="1"/>
  <c r="X818" i="1" s="1"/>
  <c r="E818" i="1"/>
  <c r="F818" i="1"/>
  <c r="G818" i="1"/>
  <c r="H818" i="1"/>
  <c r="Y818" i="1" s="1"/>
  <c r="AE818" i="1" s="1"/>
  <c r="I818" i="1"/>
  <c r="J818" i="1"/>
  <c r="Z818" i="1" s="1"/>
  <c r="AA818" i="1" s="1"/>
  <c r="K818" i="1"/>
  <c r="L818" i="1"/>
  <c r="V818" i="1"/>
  <c r="M818" i="1"/>
  <c r="N818" i="1"/>
  <c r="O818" i="1"/>
  <c r="P818" i="1"/>
  <c r="R818" i="1"/>
  <c r="S818" i="1" s="1"/>
  <c r="A819" i="1"/>
  <c r="B819" i="1"/>
  <c r="C819" i="1"/>
  <c r="D819" i="1"/>
  <c r="X819" i="1" s="1"/>
  <c r="E819" i="1"/>
  <c r="F819" i="1"/>
  <c r="R819" i="1"/>
  <c r="S819" i="1"/>
  <c r="G819" i="1"/>
  <c r="H819" i="1"/>
  <c r="Y819" i="1" s="1"/>
  <c r="AE819" i="1" s="1"/>
  <c r="I819" i="1"/>
  <c r="J819" i="1"/>
  <c r="Z819" i="1"/>
  <c r="AA819" i="1" s="1"/>
  <c r="K819" i="1"/>
  <c r="L819" i="1"/>
  <c r="V819" i="1" s="1"/>
  <c r="M819" i="1"/>
  <c r="N819" i="1"/>
  <c r="O819" i="1"/>
  <c r="P819" i="1"/>
  <c r="A820" i="1"/>
  <c r="B820" i="1"/>
  <c r="C820" i="1"/>
  <c r="D820" i="1" s="1"/>
  <c r="X820" i="1" s="1"/>
  <c r="E820" i="1"/>
  <c r="F820" i="1"/>
  <c r="R820" i="1"/>
  <c r="S820" i="1"/>
  <c r="G820" i="1"/>
  <c r="H820" i="1"/>
  <c r="Y820" i="1" s="1"/>
  <c r="AE820" i="1" s="1"/>
  <c r="I820" i="1"/>
  <c r="J820" i="1"/>
  <c r="Z820" i="1"/>
  <c r="AA820" i="1" s="1"/>
  <c r="K820" i="1"/>
  <c r="L820" i="1"/>
  <c r="V820" i="1" s="1"/>
  <c r="M820" i="1"/>
  <c r="N820" i="1"/>
  <c r="O820" i="1"/>
  <c r="P820" i="1"/>
  <c r="A821" i="1"/>
  <c r="B821" i="1"/>
  <c r="C821" i="1"/>
  <c r="D821" i="1"/>
  <c r="X821" i="1" s="1"/>
  <c r="E821" i="1"/>
  <c r="F821" i="1"/>
  <c r="G821" i="1"/>
  <c r="H821" i="1"/>
  <c r="Y821" i="1" s="1"/>
  <c r="AE821" i="1" s="1"/>
  <c r="I821" i="1"/>
  <c r="J821" i="1"/>
  <c r="K821" i="1"/>
  <c r="L821" i="1"/>
  <c r="V821" i="1"/>
  <c r="M821" i="1"/>
  <c r="N821" i="1"/>
  <c r="O821" i="1"/>
  <c r="P821" i="1"/>
  <c r="R821" i="1"/>
  <c r="S821" i="1" s="1"/>
  <c r="Z821" i="1"/>
  <c r="AA821" i="1"/>
  <c r="A822" i="1"/>
  <c r="B822" i="1"/>
  <c r="C822" i="1"/>
  <c r="D822" i="1" s="1"/>
  <c r="X822" i="1" s="1"/>
  <c r="E822" i="1"/>
  <c r="F822" i="1"/>
  <c r="G822" i="1"/>
  <c r="H822" i="1"/>
  <c r="Y822" i="1" s="1"/>
  <c r="AE822" i="1" s="1"/>
  <c r="I822" i="1"/>
  <c r="J822" i="1"/>
  <c r="K822" i="1"/>
  <c r="L822" i="1"/>
  <c r="V822" i="1"/>
  <c r="M822" i="1"/>
  <c r="N822" i="1"/>
  <c r="O822" i="1"/>
  <c r="P822" i="1"/>
  <c r="R822" i="1"/>
  <c r="S822" i="1" s="1"/>
  <c r="Z822" i="1"/>
  <c r="AA822" i="1"/>
  <c r="A823" i="1"/>
  <c r="B823" i="1"/>
  <c r="C823" i="1"/>
  <c r="D823" i="1"/>
  <c r="X823" i="1" s="1"/>
  <c r="E823" i="1"/>
  <c r="F823" i="1"/>
  <c r="R823" i="1"/>
  <c r="S823" i="1"/>
  <c r="G823" i="1"/>
  <c r="H823" i="1"/>
  <c r="Y823" i="1" s="1"/>
  <c r="AE823" i="1" s="1"/>
  <c r="I823" i="1"/>
  <c r="J823" i="1"/>
  <c r="Z823" i="1" s="1"/>
  <c r="AA823" i="1" s="1"/>
  <c r="K823" i="1"/>
  <c r="L823" i="1"/>
  <c r="V823" i="1" s="1"/>
  <c r="M823" i="1"/>
  <c r="N823" i="1"/>
  <c r="O823" i="1"/>
  <c r="P823" i="1"/>
  <c r="A824" i="1"/>
  <c r="B824" i="1"/>
  <c r="C824" i="1"/>
  <c r="D824" i="1" s="1"/>
  <c r="X824" i="1" s="1"/>
  <c r="E824" i="1"/>
  <c r="F824" i="1"/>
  <c r="R824" i="1"/>
  <c r="S824" i="1"/>
  <c r="G824" i="1"/>
  <c r="H824" i="1"/>
  <c r="Y824" i="1" s="1"/>
  <c r="AE824" i="1" s="1"/>
  <c r="I824" i="1"/>
  <c r="J824" i="1"/>
  <c r="Z824" i="1"/>
  <c r="AA824" i="1"/>
  <c r="K824" i="1"/>
  <c r="L824" i="1"/>
  <c r="V824" i="1" s="1"/>
  <c r="M824" i="1"/>
  <c r="N824" i="1"/>
  <c r="O824" i="1"/>
  <c r="P824" i="1"/>
  <c r="A825" i="1"/>
  <c r="B825" i="1"/>
  <c r="C825" i="1"/>
  <c r="D825" i="1" s="1"/>
  <c r="X825" i="1"/>
  <c r="E825" i="1"/>
  <c r="F825" i="1"/>
  <c r="G825" i="1"/>
  <c r="H825" i="1"/>
  <c r="Y825" i="1"/>
  <c r="AE825" i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/>
  <c r="X826" i="1"/>
  <c r="E826" i="1"/>
  <c r="F826" i="1"/>
  <c r="R826" i="1" s="1"/>
  <c r="S826" i="1" s="1"/>
  <c r="G826" i="1"/>
  <c r="H826" i="1"/>
  <c r="Y826" i="1"/>
  <c r="AE826" i="1" s="1"/>
  <c r="I826" i="1"/>
  <c r="J826" i="1"/>
  <c r="Z826" i="1" s="1"/>
  <c r="AA826" i="1" s="1"/>
  <c r="K826" i="1"/>
  <c r="L826" i="1"/>
  <c r="M826" i="1"/>
  <c r="N826" i="1"/>
  <c r="O826" i="1"/>
  <c r="P826" i="1"/>
  <c r="A827" i="1"/>
  <c r="B827" i="1"/>
  <c r="C827" i="1"/>
  <c r="D827" i="1" s="1"/>
  <c r="X827" i="1" s="1"/>
  <c r="E827" i="1"/>
  <c r="F827" i="1"/>
  <c r="G827" i="1"/>
  <c r="H827" i="1"/>
  <c r="Y827" i="1"/>
  <c r="AE827" i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 s="1"/>
  <c r="X828" i="1" s="1"/>
  <c r="E828" i="1"/>
  <c r="F828" i="1"/>
  <c r="R828" i="1" s="1"/>
  <c r="S828" i="1" s="1"/>
  <c r="G828" i="1"/>
  <c r="H828" i="1"/>
  <c r="Y828" i="1" s="1"/>
  <c r="AE828" i="1" s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/>
  <c r="X829" i="1"/>
  <c r="E829" i="1"/>
  <c r="F829" i="1"/>
  <c r="G829" i="1"/>
  <c r="H829" i="1"/>
  <c r="Y829" i="1" s="1"/>
  <c r="AE829" i="1" s="1"/>
  <c r="I829" i="1"/>
  <c r="J829" i="1"/>
  <c r="Z829" i="1" s="1"/>
  <c r="AA829" i="1" s="1"/>
  <c r="K829" i="1"/>
  <c r="L829" i="1"/>
  <c r="V829" i="1" s="1"/>
  <c r="M829" i="1"/>
  <c r="N829" i="1"/>
  <c r="O829" i="1"/>
  <c r="P829" i="1"/>
  <c r="A830" i="1"/>
  <c r="B830" i="1"/>
  <c r="C830" i="1"/>
  <c r="D830" i="1"/>
  <c r="X830" i="1" s="1"/>
  <c r="E830" i="1"/>
  <c r="F830" i="1"/>
  <c r="G830" i="1"/>
  <c r="H830" i="1"/>
  <c r="Y830" i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 s="1"/>
  <c r="X831" i="1" s="1"/>
  <c r="E831" i="1"/>
  <c r="F831" i="1"/>
  <c r="G831" i="1"/>
  <c r="H831" i="1"/>
  <c r="Y831" i="1"/>
  <c r="AE831" i="1"/>
  <c r="I831" i="1"/>
  <c r="J831" i="1"/>
  <c r="K831" i="1"/>
  <c r="L831" i="1"/>
  <c r="M831" i="1"/>
  <c r="N831" i="1"/>
  <c r="O831" i="1"/>
  <c r="P831" i="1"/>
  <c r="Z831" i="1"/>
  <c r="AA831" i="1" s="1"/>
  <c r="AB831" i="1" s="1"/>
  <c r="A832" i="1"/>
  <c r="B832" i="1"/>
  <c r="C832" i="1"/>
  <c r="D832" i="1"/>
  <c r="X832" i="1"/>
  <c r="E832" i="1"/>
  <c r="F832" i="1"/>
  <c r="G832" i="1"/>
  <c r="H832" i="1"/>
  <c r="Y832" i="1" s="1"/>
  <c r="AE832" i="1"/>
  <c r="I832" i="1"/>
  <c r="J832" i="1"/>
  <c r="Z832" i="1"/>
  <c r="AA832" i="1" s="1"/>
  <c r="K832" i="1"/>
  <c r="L832" i="1"/>
  <c r="M832" i="1"/>
  <c r="N832" i="1"/>
  <c r="O832" i="1"/>
  <c r="P832" i="1"/>
  <c r="A833" i="1"/>
  <c r="B833" i="1"/>
  <c r="C833" i="1"/>
  <c r="D833" i="1"/>
  <c r="X833" i="1" s="1"/>
  <c r="E833" i="1"/>
  <c r="F833" i="1"/>
  <c r="R833" i="1"/>
  <c r="S833" i="1" s="1"/>
  <c r="G833" i="1"/>
  <c r="H833" i="1"/>
  <c r="Y833" i="1"/>
  <c r="AE833" i="1" s="1"/>
  <c r="I833" i="1"/>
  <c r="J833" i="1"/>
  <c r="Z833" i="1"/>
  <c r="AA833" i="1"/>
  <c r="K833" i="1"/>
  <c r="L833" i="1"/>
  <c r="M833" i="1"/>
  <c r="N833" i="1"/>
  <c r="O833" i="1"/>
  <c r="P833" i="1"/>
  <c r="A834" i="1"/>
  <c r="B834" i="1"/>
  <c r="C834" i="1"/>
  <c r="D834" i="1"/>
  <c r="X834" i="1" s="1"/>
  <c r="E834" i="1"/>
  <c r="F834" i="1"/>
  <c r="G834" i="1"/>
  <c r="H834" i="1"/>
  <c r="Y834" i="1"/>
  <c r="AE834" i="1" s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 s="1"/>
  <c r="X835" i="1" s="1"/>
  <c r="E835" i="1"/>
  <c r="F835" i="1"/>
  <c r="G835" i="1"/>
  <c r="H835" i="1"/>
  <c r="Y835" i="1"/>
  <c r="AE835" i="1" s="1"/>
  <c r="I835" i="1"/>
  <c r="J835" i="1"/>
  <c r="K835" i="1"/>
  <c r="L835" i="1"/>
  <c r="M835" i="1"/>
  <c r="N835" i="1"/>
  <c r="O835" i="1"/>
  <c r="P835" i="1"/>
  <c r="Z835" i="1"/>
  <c r="AA835" i="1" s="1"/>
  <c r="AB835" i="1" s="1"/>
  <c r="A836" i="1"/>
  <c r="B836" i="1"/>
  <c r="C836" i="1"/>
  <c r="D836" i="1"/>
  <c r="X836" i="1"/>
  <c r="E836" i="1"/>
  <c r="F836" i="1"/>
  <c r="G836" i="1"/>
  <c r="H836" i="1"/>
  <c r="Y836" i="1" s="1"/>
  <c r="AE836" i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/>
  <c r="X837" i="1" s="1"/>
  <c r="E837" i="1"/>
  <c r="F837" i="1"/>
  <c r="R837" i="1"/>
  <c r="S837" i="1"/>
  <c r="G837" i="1"/>
  <c r="H837" i="1"/>
  <c r="Y837" i="1" s="1"/>
  <c r="AE837" i="1" s="1"/>
  <c r="I837" i="1"/>
  <c r="J837" i="1"/>
  <c r="Z837" i="1"/>
  <c r="AA837" i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R838" i="1" s="1"/>
  <c r="G838" i="1"/>
  <c r="H838" i="1"/>
  <c r="Y838" i="1"/>
  <c r="AE838" i="1" s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 s="1"/>
  <c r="X839" i="1" s="1"/>
  <c r="E839" i="1"/>
  <c r="F839" i="1"/>
  <c r="G839" i="1"/>
  <c r="H839" i="1"/>
  <c r="Y839" i="1"/>
  <c r="AE839" i="1"/>
  <c r="I839" i="1"/>
  <c r="J839" i="1"/>
  <c r="K839" i="1"/>
  <c r="L839" i="1"/>
  <c r="M839" i="1"/>
  <c r="N839" i="1"/>
  <c r="O839" i="1"/>
  <c r="P839" i="1"/>
  <c r="Z839" i="1"/>
  <c r="AA839" i="1" s="1"/>
  <c r="AB839" i="1" s="1"/>
  <c r="A840" i="1"/>
  <c r="B840" i="1"/>
  <c r="C840" i="1"/>
  <c r="D840" i="1"/>
  <c r="X840" i="1"/>
  <c r="E840" i="1"/>
  <c r="F840" i="1"/>
  <c r="R840" i="1" s="1"/>
  <c r="S840" i="1" s="1"/>
  <c r="G840" i="1"/>
  <c r="H840" i="1"/>
  <c r="Y840" i="1"/>
  <c r="AE840" i="1"/>
  <c r="I840" i="1"/>
  <c r="J840" i="1"/>
  <c r="Z840" i="1"/>
  <c r="AA840" i="1" s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 s="1"/>
  <c r="AE841" i="1" s="1"/>
  <c r="I841" i="1"/>
  <c r="J841" i="1"/>
  <c r="K841" i="1"/>
  <c r="T841" i="1" s="1"/>
  <c r="AC841" i="1" s="1"/>
  <c r="AD841" i="1" s="1"/>
  <c r="L841" i="1"/>
  <c r="M841" i="1"/>
  <c r="N841" i="1"/>
  <c r="O841" i="1"/>
  <c r="P841" i="1"/>
  <c r="Z841" i="1"/>
  <c r="AA841" i="1" s="1"/>
  <c r="A842" i="1"/>
  <c r="B842" i="1"/>
  <c r="C842" i="1"/>
  <c r="D842" i="1" s="1"/>
  <c r="X842" i="1" s="1"/>
  <c r="E842" i="1"/>
  <c r="F842" i="1"/>
  <c r="G842" i="1"/>
  <c r="H842" i="1"/>
  <c r="Y842" i="1" s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 s="1"/>
  <c r="E843" i="1"/>
  <c r="F843" i="1"/>
  <c r="G843" i="1"/>
  <c r="H843" i="1"/>
  <c r="Y843" i="1" s="1"/>
  <c r="AE843" i="1" s="1"/>
  <c r="I843" i="1"/>
  <c r="J843" i="1"/>
  <c r="Z843" i="1" s="1"/>
  <c r="AA843" i="1" s="1"/>
  <c r="K843" i="1"/>
  <c r="L843" i="1"/>
  <c r="M843" i="1"/>
  <c r="N843" i="1"/>
  <c r="O843" i="1"/>
  <c r="P843" i="1"/>
  <c r="A844" i="1"/>
  <c r="B844" i="1"/>
  <c r="C844" i="1"/>
  <c r="D844" i="1"/>
  <c r="X844" i="1" s="1"/>
  <c r="E844" i="1"/>
  <c r="F844" i="1"/>
  <c r="R844" i="1"/>
  <c r="S844" i="1"/>
  <c r="G844" i="1"/>
  <c r="H844" i="1"/>
  <c r="Y844" i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 s="1"/>
  <c r="AE845" i="1" s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/>
  <c r="X846" i="1" s="1"/>
  <c r="E846" i="1"/>
  <c r="F846" i="1"/>
  <c r="G846" i="1"/>
  <c r="H846" i="1"/>
  <c r="Y846" i="1" s="1"/>
  <c r="AE846" i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/>
  <c r="X847" i="1"/>
  <c r="E847" i="1"/>
  <c r="F847" i="1"/>
  <c r="R847" i="1" s="1"/>
  <c r="G847" i="1"/>
  <c r="H847" i="1"/>
  <c r="Y847" i="1" s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/>
  <c r="X848" i="1" s="1"/>
  <c r="E848" i="1"/>
  <c r="F848" i="1"/>
  <c r="R848" i="1"/>
  <c r="S848" i="1"/>
  <c r="G848" i="1"/>
  <c r="H848" i="1"/>
  <c r="Y848" i="1"/>
  <c r="AE848" i="1" s="1"/>
  <c r="I848" i="1"/>
  <c r="J848" i="1"/>
  <c r="Z848" i="1"/>
  <c r="AA848" i="1"/>
  <c r="K848" i="1"/>
  <c r="T848" i="1" s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/>
  <c r="S849" i="1" s="1"/>
  <c r="G849" i="1"/>
  <c r="H849" i="1"/>
  <c r="Y849" i="1"/>
  <c r="AE849" i="1" s="1"/>
  <c r="I849" i="1"/>
  <c r="J849" i="1"/>
  <c r="Z849" i="1"/>
  <c r="AA849" i="1" s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 s="1"/>
  <c r="AE850" i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/>
  <c r="X851" i="1" s="1"/>
  <c r="E851" i="1"/>
  <c r="F851" i="1"/>
  <c r="G851" i="1"/>
  <c r="H851" i="1"/>
  <c r="Y851" i="1" s="1"/>
  <c r="AE851" i="1" s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/>
  <c r="X852" i="1" s="1"/>
  <c r="E852" i="1"/>
  <c r="F852" i="1"/>
  <c r="R852" i="1" s="1"/>
  <c r="S852" i="1" s="1"/>
  <c r="G852" i="1"/>
  <c r="H852" i="1"/>
  <c r="Y852" i="1" s="1"/>
  <c r="AE852" i="1" s="1"/>
  <c r="I852" i="1"/>
  <c r="J852" i="1"/>
  <c r="Z852" i="1" s="1"/>
  <c r="AA852" i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/>
  <c r="S853" i="1" s="1"/>
  <c r="G853" i="1"/>
  <c r="H853" i="1"/>
  <c r="Y853" i="1"/>
  <c r="AE853" i="1"/>
  <c r="I853" i="1"/>
  <c r="J853" i="1"/>
  <c r="Z853" i="1" s="1"/>
  <c r="AA853" i="1" s="1"/>
  <c r="AB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/>
  <c r="AE854" i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 s="1"/>
  <c r="X855" i="1" s="1"/>
  <c r="E855" i="1"/>
  <c r="F855" i="1"/>
  <c r="G855" i="1"/>
  <c r="H855" i="1"/>
  <c r="Y855" i="1" s="1"/>
  <c r="AE855" i="1" s="1"/>
  <c r="I855" i="1"/>
  <c r="J855" i="1"/>
  <c r="K855" i="1"/>
  <c r="L855" i="1"/>
  <c r="V855" i="1" s="1"/>
  <c r="M855" i="1"/>
  <c r="N855" i="1"/>
  <c r="O855" i="1"/>
  <c r="P855" i="1"/>
  <c r="Z855" i="1"/>
  <c r="AA855" i="1" s="1"/>
  <c r="A856" i="1"/>
  <c r="B856" i="1"/>
  <c r="C856" i="1"/>
  <c r="D856" i="1"/>
  <c r="X856" i="1" s="1"/>
  <c r="E856" i="1"/>
  <c r="F856" i="1"/>
  <c r="R856" i="1" s="1"/>
  <c r="S856" i="1" s="1"/>
  <c r="G856" i="1"/>
  <c r="H856" i="1"/>
  <c r="Y856" i="1"/>
  <c r="AE856" i="1" s="1"/>
  <c r="I856" i="1"/>
  <c r="J856" i="1"/>
  <c r="Z856" i="1" s="1"/>
  <c r="AA856" i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/>
  <c r="AE857" i="1" s="1"/>
  <c r="I857" i="1"/>
  <c r="J857" i="1"/>
  <c r="Z857" i="1" s="1"/>
  <c r="AA857" i="1" s="1"/>
  <c r="AB857" i="1" s="1"/>
  <c r="K857" i="1"/>
  <c r="L857" i="1"/>
  <c r="M857" i="1"/>
  <c r="N857" i="1"/>
  <c r="O857" i="1"/>
  <c r="P857" i="1"/>
  <c r="A858" i="1"/>
  <c r="B858" i="1"/>
  <c r="C858" i="1"/>
  <c r="D858" i="1"/>
  <c r="X858" i="1"/>
  <c r="E858" i="1"/>
  <c r="F858" i="1"/>
  <c r="G858" i="1"/>
  <c r="H858" i="1"/>
  <c r="Y858" i="1" s="1"/>
  <c r="AE858" i="1" s="1"/>
  <c r="I858" i="1"/>
  <c r="J858" i="1"/>
  <c r="Z858" i="1" s="1"/>
  <c r="K858" i="1"/>
  <c r="L858" i="1"/>
  <c r="M858" i="1"/>
  <c r="N858" i="1"/>
  <c r="O858" i="1"/>
  <c r="P858" i="1"/>
  <c r="AA858" i="1"/>
  <c r="A859" i="1"/>
  <c r="B859" i="1"/>
  <c r="C859" i="1"/>
  <c r="D859" i="1" s="1"/>
  <c r="X859" i="1" s="1"/>
  <c r="E859" i="1"/>
  <c r="F859" i="1"/>
  <c r="G859" i="1"/>
  <c r="H859" i="1"/>
  <c r="Y859" i="1"/>
  <c r="AE859" i="1" s="1"/>
  <c r="I859" i="1"/>
  <c r="J859" i="1"/>
  <c r="K859" i="1"/>
  <c r="L859" i="1"/>
  <c r="M859" i="1"/>
  <c r="N859" i="1"/>
  <c r="O859" i="1"/>
  <c r="P859" i="1"/>
  <c r="Z859" i="1"/>
  <c r="AA859" i="1" s="1"/>
  <c r="AB859" i="1" s="1"/>
  <c r="A860" i="1"/>
  <c r="B860" i="1"/>
  <c r="C860" i="1"/>
  <c r="D860" i="1"/>
  <c r="X860" i="1"/>
  <c r="E860" i="1"/>
  <c r="F860" i="1"/>
  <c r="G860" i="1"/>
  <c r="H860" i="1"/>
  <c r="Y860" i="1" s="1"/>
  <c r="AE860" i="1" s="1"/>
  <c r="AF860" i="1" s="1"/>
  <c r="I860" i="1"/>
  <c r="J860" i="1"/>
  <c r="Z860" i="1" s="1"/>
  <c r="AA860" i="1" s="1"/>
  <c r="K860" i="1"/>
  <c r="L860" i="1"/>
  <c r="T860" i="1" s="1"/>
  <c r="M860" i="1"/>
  <c r="N860" i="1"/>
  <c r="O860" i="1"/>
  <c r="P860" i="1"/>
  <c r="A861" i="1"/>
  <c r="B861" i="1"/>
  <c r="C861" i="1"/>
  <c r="D861" i="1"/>
  <c r="X861" i="1"/>
  <c r="E861" i="1"/>
  <c r="R861" i="1" s="1"/>
  <c r="S861" i="1" s="1"/>
  <c r="F861" i="1"/>
  <c r="G861" i="1"/>
  <c r="H861" i="1"/>
  <c r="Y861" i="1" s="1"/>
  <c r="AE861" i="1" s="1"/>
  <c r="I861" i="1"/>
  <c r="J861" i="1"/>
  <c r="Z861" i="1" s="1"/>
  <c r="K861" i="1"/>
  <c r="L861" i="1"/>
  <c r="M861" i="1"/>
  <c r="N861" i="1"/>
  <c r="O861" i="1"/>
  <c r="P861" i="1"/>
  <c r="AA861" i="1"/>
  <c r="A862" i="1"/>
  <c r="B862" i="1"/>
  <c r="C862" i="1"/>
  <c r="D862" i="1"/>
  <c r="X862" i="1" s="1"/>
  <c r="E862" i="1"/>
  <c r="F862" i="1"/>
  <c r="G862" i="1"/>
  <c r="H862" i="1"/>
  <c r="Y862" i="1" s="1"/>
  <c r="AE862" i="1" s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/>
  <c r="X863" i="1"/>
  <c r="E863" i="1"/>
  <c r="F863" i="1"/>
  <c r="G863" i="1"/>
  <c r="H863" i="1"/>
  <c r="Y863" i="1"/>
  <c r="AE863" i="1" s="1"/>
  <c r="I863" i="1"/>
  <c r="J863" i="1"/>
  <c r="Z863" i="1" s="1"/>
  <c r="AA863" i="1" s="1"/>
  <c r="AB863" i="1" s="1"/>
  <c r="K863" i="1"/>
  <c r="L863" i="1"/>
  <c r="M863" i="1"/>
  <c r="N863" i="1"/>
  <c r="O863" i="1"/>
  <c r="P863" i="1"/>
  <c r="A864" i="1"/>
  <c r="B864" i="1"/>
  <c r="C864" i="1"/>
  <c r="D864" i="1"/>
  <c r="X864" i="1"/>
  <c r="E864" i="1"/>
  <c r="F864" i="1"/>
  <c r="R864" i="1"/>
  <c r="S864" i="1" s="1"/>
  <c r="G864" i="1"/>
  <c r="H864" i="1"/>
  <c r="Y864" i="1" s="1"/>
  <c r="AE864" i="1" s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/>
  <c r="X865" i="1" s="1"/>
  <c r="E865" i="1"/>
  <c r="F865" i="1"/>
  <c r="R865" i="1" s="1"/>
  <c r="S865" i="1" s="1"/>
  <c r="G865" i="1"/>
  <c r="H865" i="1"/>
  <c r="Y865" i="1"/>
  <c r="AE865" i="1" s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/>
  <c r="E866" i="1"/>
  <c r="F866" i="1"/>
  <c r="G866" i="1"/>
  <c r="H866" i="1"/>
  <c r="Y866" i="1"/>
  <c r="AE866" i="1" s="1"/>
  <c r="AF866" i="1" s="1"/>
  <c r="AG866" i="1" s="1"/>
  <c r="AH866" i="1" s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/>
  <c r="X867" i="1"/>
  <c r="E867" i="1"/>
  <c r="F867" i="1"/>
  <c r="G867" i="1"/>
  <c r="H867" i="1"/>
  <c r="Y867" i="1"/>
  <c r="AE867" i="1" s="1"/>
  <c r="I867" i="1"/>
  <c r="J867" i="1"/>
  <c r="Z867" i="1" s="1"/>
  <c r="AA867" i="1" s="1"/>
  <c r="AB867" i="1" s="1"/>
  <c r="K867" i="1"/>
  <c r="L867" i="1"/>
  <c r="M867" i="1"/>
  <c r="N867" i="1"/>
  <c r="O867" i="1"/>
  <c r="P867" i="1"/>
  <c r="A868" i="1"/>
  <c r="B868" i="1"/>
  <c r="C868" i="1"/>
  <c r="D868" i="1"/>
  <c r="X868" i="1"/>
  <c r="E868" i="1"/>
  <c r="F868" i="1"/>
  <c r="R868" i="1"/>
  <c r="S868" i="1" s="1"/>
  <c r="G868" i="1"/>
  <c r="H868" i="1"/>
  <c r="Y868" i="1"/>
  <c r="AE868" i="1"/>
  <c r="I868" i="1"/>
  <c r="J868" i="1"/>
  <c r="Z868" i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/>
  <c r="S869" i="1"/>
  <c r="G869" i="1"/>
  <c r="H869" i="1"/>
  <c r="Y869" i="1" s="1"/>
  <c r="AE869" i="1" s="1"/>
  <c r="I869" i="1"/>
  <c r="J869" i="1"/>
  <c r="Z869" i="1"/>
  <c r="AA869" i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F870" i="1"/>
  <c r="G870" i="1"/>
  <c r="H870" i="1"/>
  <c r="Y870" i="1"/>
  <c r="AE870" i="1" s="1"/>
  <c r="I870" i="1"/>
  <c r="J870" i="1"/>
  <c r="K870" i="1"/>
  <c r="L870" i="1"/>
  <c r="M870" i="1"/>
  <c r="N870" i="1"/>
  <c r="O870" i="1"/>
  <c r="P870" i="1"/>
  <c r="Z870" i="1"/>
  <c r="AA870" i="1" s="1"/>
  <c r="AB870" i="1" s="1"/>
  <c r="A871" i="1"/>
  <c r="B871" i="1"/>
  <c r="C871" i="1"/>
  <c r="D871" i="1" s="1"/>
  <c r="X871" i="1" s="1"/>
  <c r="E871" i="1"/>
  <c r="F871" i="1"/>
  <c r="G871" i="1"/>
  <c r="H871" i="1"/>
  <c r="Y871" i="1"/>
  <c r="AE871" i="1" s="1"/>
  <c r="I871" i="1"/>
  <c r="J871" i="1"/>
  <c r="Z871" i="1" s="1"/>
  <c r="AA871" i="1" s="1"/>
  <c r="AB871" i="1" s="1"/>
  <c r="K871" i="1"/>
  <c r="L871" i="1"/>
  <c r="M871" i="1"/>
  <c r="N871" i="1"/>
  <c r="O871" i="1"/>
  <c r="P871" i="1"/>
  <c r="A872" i="1"/>
  <c r="B872" i="1"/>
  <c r="C872" i="1"/>
  <c r="D872" i="1"/>
  <c r="X872" i="1"/>
  <c r="E872" i="1"/>
  <c r="R872" i="1" s="1"/>
  <c r="S872" i="1" s="1"/>
  <c r="F872" i="1"/>
  <c r="G872" i="1"/>
  <c r="H872" i="1"/>
  <c r="Y872" i="1" s="1"/>
  <c r="AE872" i="1"/>
  <c r="I872" i="1"/>
  <c r="J872" i="1"/>
  <c r="Z872" i="1" s="1"/>
  <c r="AA872" i="1" s="1"/>
  <c r="AB872" i="1" s="1"/>
  <c r="K872" i="1"/>
  <c r="L872" i="1"/>
  <c r="M872" i="1"/>
  <c r="N872" i="1"/>
  <c r="O872" i="1"/>
  <c r="P872" i="1"/>
  <c r="A873" i="1"/>
  <c r="B873" i="1"/>
  <c r="C873" i="1"/>
  <c r="D873" i="1"/>
  <c r="X873" i="1" s="1"/>
  <c r="E873" i="1"/>
  <c r="F873" i="1"/>
  <c r="G873" i="1"/>
  <c r="H873" i="1"/>
  <c r="Y873" i="1" s="1"/>
  <c r="AE873" i="1" s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/>
  <c r="X874" i="1" s="1"/>
  <c r="E874" i="1"/>
  <c r="F874" i="1"/>
  <c r="G874" i="1"/>
  <c r="H874" i="1"/>
  <c r="Y874" i="1" s="1"/>
  <c r="AE874" i="1" s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/>
  <c r="X875" i="1"/>
  <c r="E875" i="1"/>
  <c r="F875" i="1"/>
  <c r="G875" i="1"/>
  <c r="H875" i="1"/>
  <c r="Y875" i="1"/>
  <c r="AE875" i="1"/>
  <c r="I875" i="1"/>
  <c r="J875" i="1"/>
  <c r="Z875" i="1" s="1"/>
  <c r="K875" i="1"/>
  <c r="L875" i="1"/>
  <c r="M875" i="1"/>
  <c r="N875" i="1"/>
  <c r="O875" i="1"/>
  <c r="P875" i="1"/>
  <c r="AA875" i="1"/>
  <c r="A876" i="1"/>
  <c r="B876" i="1"/>
  <c r="C876" i="1"/>
  <c r="D876" i="1" s="1"/>
  <c r="X876" i="1" s="1"/>
  <c r="E876" i="1"/>
  <c r="F876" i="1"/>
  <c r="R876" i="1" s="1"/>
  <c r="S876" i="1" s="1"/>
  <c r="G876" i="1"/>
  <c r="H876" i="1"/>
  <c r="Y876" i="1" s="1"/>
  <c r="AE876" i="1" s="1"/>
  <c r="I876" i="1"/>
  <c r="J876" i="1"/>
  <c r="Z876" i="1"/>
  <c r="AA876" i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/>
  <c r="AE877" i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 s="1"/>
  <c r="X878" i="1" s="1"/>
  <c r="E878" i="1"/>
  <c r="F878" i="1"/>
  <c r="G878" i="1"/>
  <c r="H878" i="1"/>
  <c r="Y878" i="1"/>
  <c r="AE878" i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/>
  <c r="X879" i="1"/>
  <c r="E879" i="1"/>
  <c r="R879" i="1" s="1"/>
  <c r="F879" i="1"/>
  <c r="G879" i="1"/>
  <c r="H879" i="1"/>
  <c r="Y879" i="1" s="1"/>
  <c r="AE879" i="1" s="1"/>
  <c r="I879" i="1"/>
  <c r="J879" i="1"/>
  <c r="Z879" i="1" s="1"/>
  <c r="AA879" i="1" s="1"/>
  <c r="K879" i="1"/>
  <c r="T879" i="1" s="1"/>
  <c r="L879" i="1"/>
  <c r="M879" i="1"/>
  <c r="N879" i="1"/>
  <c r="O879" i="1"/>
  <c r="P879" i="1"/>
  <c r="A880" i="1"/>
  <c r="B880" i="1"/>
  <c r="C880" i="1"/>
  <c r="D880" i="1" s="1"/>
  <c r="X880" i="1" s="1"/>
  <c r="E880" i="1"/>
  <c r="F880" i="1"/>
  <c r="R880" i="1"/>
  <c r="S880" i="1"/>
  <c r="G880" i="1"/>
  <c r="H880" i="1"/>
  <c r="Y880" i="1" s="1"/>
  <c r="AE880" i="1" s="1"/>
  <c r="AF880" i="1" s="1"/>
  <c r="AG880" i="1" s="1"/>
  <c r="AH880" i="1" s="1"/>
  <c r="I880" i="1"/>
  <c r="J880" i="1"/>
  <c r="Z880" i="1"/>
  <c r="AA880" i="1"/>
  <c r="K880" i="1"/>
  <c r="L880" i="1"/>
  <c r="M880" i="1"/>
  <c r="N880" i="1"/>
  <c r="O880" i="1"/>
  <c r="P880" i="1"/>
  <c r="A881" i="1"/>
  <c r="B881" i="1"/>
  <c r="C881" i="1"/>
  <c r="D881" i="1"/>
  <c r="X881" i="1"/>
  <c r="E881" i="1"/>
  <c r="R881" i="1" s="1"/>
  <c r="S881" i="1" s="1"/>
  <c r="F881" i="1"/>
  <c r="G881" i="1"/>
  <c r="H881" i="1"/>
  <c r="Y881" i="1" s="1"/>
  <c r="AE881" i="1" s="1"/>
  <c r="I881" i="1"/>
  <c r="J881" i="1"/>
  <c r="Z881" i="1"/>
  <c r="AA881" i="1"/>
  <c r="K881" i="1"/>
  <c r="T881" i="1" s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/>
  <c r="AE882" i="1"/>
  <c r="I882" i="1"/>
  <c r="J882" i="1"/>
  <c r="K882" i="1"/>
  <c r="L882" i="1"/>
  <c r="M882" i="1"/>
  <c r="N882" i="1"/>
  <c r="O882" i="1"/>
  <c r="P882" i="1"/>
  <c r="Z882" i="1"/>
  <c r="AA882" i="1" s="1"/>
  <c r="AB882" i="1" s="1"/>
  <c r="A883" i="1"/>
  <c r="B883" i="1"/>
  <c r="C883" i="1"/>
  <c r="D883" i="1"/>
  <c r="X883" i="1"/>
  <c r="E883" i="1"/>
  <c r="R883" i="1" s="1"/>
  <c r="S883" i="1" s="1"/>
  <c r="F883" i="1"/>
  <c r="G883" i="1"/>
  <c r="H883" i="1"/>
  <c r="Y883" i="1" s="1"/>
  <c r="AE883" i="1" s="1"/>
  <c r="I883" i="1"/>
  <c r="J883" i="1"/>
  <c r="Z883" i="1" s="1"/>
  <c r="AA883" i="1" s="1"/>
  <c r="K883" i="1"/>
  <c r="L883" i="1"/>
  <c r="M883" i="1"/>
  <c r="N883" i="1"/>
  <c r="O883" i="1"/>
  <c r="P883" i="1"/>
  <c r="A884" i="1"/>
  <c r="B884" i="1"/>
  <c r="C884" i="1"/>
  <c r="D884" i="1"/>
  <c r="X884" i="1" s="1"/>
  <c r="E884" i="1"/>
  <c r="F884" i="1"/>
  <c r="R884" i="1"/>
  <c r="S884" i="1"/>
  <c r="G884" i="1"/>
  <c r="H884" i="1"/>
  <c r="Y884" i="1" s="1"/>
  <c r="AE884" i="1" s="1"/>
  <c r="I884" i="1"/>
  <c r="J884" i="1"/>
  <c r="Z884" i="1"/>
  <c r="AA884" i="1"/>
  <c r="K884" i="1"/>
  <c r="L884" i="1"/>
  <c r="M884" i="1"/>
  <c r="N884" i="1"/>
  <c r="O884" i="1"/>
  <c r="P884" i="1"/>
  <c r="A885" i="1"/>
  <c r="B885" i="1"/>
  <c r="C885" i="1"/>
  <c r="D885" i="1"/>
  <c r="X885" i="1"/>
  <c r="E885" i="1"/>
  <c r="R885" i="1" s="1"/>
  <c r="S885" i="1" s="1"/>
  <c r="F885" i="1"/>
  <c r="G885" i="1"/>
  <c r="H885" i="1"/>
  <c r="Y885" i="1" s="1"/>
  <c r="AE885" i="1" s="1"/>
  <c r="I885" i="1"/>
  <c r="J885" i="1"/>
  <c r="Z885" i="1"/>
  <c r="AA885" i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/>
  <c r="AE886" i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/>
  <c r="X887" i="1"/>
  <c r="E887" i="1"/>
  <c r="R887" i="1" s="1"/>
  <c r="S887" i="1" s="1"/>
  <c r="F887" i="1"/>
  <c r="G887" i="1"/>
  <c r="H887" i="1"/>
  <c r="Y887" i="1" s="1"/>
  <c r="AE887" i="1" s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 s="1"/>
  <c r="X888" i="1" s="1"/>
  <c r="E888" i="1"/>
  <c r="F888" i="1"/>
  <c r="R888" i="1"/>
  <c r="S888" i="1"/>
  <c r="G888" i="1"/>
  <c r="H888" i="1"/>
  <c r="Y888" i="1" s="1"/>
  <c r="AE888" i="1" s="1"/>
  <c r="I888" i="1"/>
  <c r="J888" i="1"/>
  <c r="Z888" i="1"/>
  <c r="AA888" i="1"/>
  <c r="K888" i="1"/>
  <c r="L888" i="1"/>
  <c r="M888" i="1"/>
  <c r="N888" i="1"/>
  <c r="O888" i="1"/>
  <c r="P888" i="1"/>
  <c r="A889" i="1"/>
  <c r="B889" i="1"/>
  <c r="C889" i="1"/>
  <c r="D889" i="1"/>
  <c r="X889" i="1"/>
  <c r="E889" i="1"/>
  <c r="F889" i="1"/>
  <c r="G889" i="1"/>
  <c r="H889" i="1"/>
  <c r="Y889" i="1"/>
  <c r="AE889" i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/>
  <c r="X890" i="1"/>
  <c r="E890" i="1"/>
  <c r="F890" i="1"/>
  <c r="G890" i="1"/>
  <c r="H890" i="1"/>
  <c r="Y890" i="1" s="1"/>
  <c r="AE890" i="1" s="1"/>
  <c r="I890" i="1"/>
  <c r="J890" i="1"/>
  <c r="Z890" i="1" s="1"/>
  <c r="K890" i="1"/>
  <c r="L890" i="1"/>
  <c r="M890" i="1"/>
  <c r="N890" i="1"/>
  <c r="O890" i="1"/>
  <c r="P890" i="1"/>
  <c r="AA890" i="1"/>
  <c r="AB890" i="1" s="1"/>
  <c r="A891" i="1"/>
  <c r="B891" i="1"/>
  <c r="C891" i="1"/>
  <c r="D891" i="1" s="1"/>
  <c r="X891" i="1" s="1"/>
  <c r="E891" i="1"/>
  <c r="F891" i="1"/>
  <c r="G891" i="1"/>
  <c r="H891" i="1"/>
  <c r="Y891" i="1"/>
  <c r="AE891" i="1" s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/>
  <c r="X892" i="1"/>
  <c r="E892" i="1"/>
  <c r="F892" i="1"/>
  <c r="G892" i="1"/>
  <c r="H892" i="1"/>
  <c r="Y892" i="1"/>
  <c r="AE892" i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/>
  <c r="X893" i="1" s="1"/>
  <c r="E893" i="1"/>
  <c r="F893" i="1"/>
  <c r="G893" i="1"/>
  <c r="H893" i="1"/>
  <c r="Y893" i="1"/>
  <c r="AE893" i="1"/>
  <c r="I893" i="1"/>
  <c r="J893" i="1"/>
  <c r="K893" i="1"/>
  <c r="L893" i="1"/>
  <c r="M893" i="1"/>
  <c r="N893" i="1"/>
  <c r="O893" i="1"/>
  <c r="P893" i="1"/>
  <c r="Z893" i="1"/>
  <c r="AA893" i="1" s="1"/>
  <c r="AB893" i="1" s="1"/>
  <c r="A894" i="1"/>
  <c r="B894" i="1"/>
  <c r="C894" i="1"/>
  <c r="D894" i="1" s="1"/>
  <c r="X894" i="1" s="1"/>
  <c r="E894" i="1"/>
  <c r="F894" i="1"/>
  <c r="R894" i="1" s="1"/>
  <c r="S894" i="1" s="1"/>
  <c r="G894" i="1"/>
  <c r="H894" i="1"/>
  <c r="Y894" i="1" s="1"/>
  <c r="AE894" i="1" s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/>
  <c r="X895" i="1" s="1"/>
  <c r="E895" i="1"/>
  <c r="F895" i="1"/>
  <c r="G895" i="1"/>
  <c r="H895" i="1"/>
  <c r="Y895" i="1"/>
  <c r="AE895" i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/>
  <c r="X896" i="1"/>
  <c r="E896" i="1"/>
  <c r="F896" i="1"/>
  <c r="R896" i="1" s="1"/>
  <c r="S896" i="1" s="1"/>
  <c r="G896" i="1"/>
  <c r="H896" i="1"/>
  <c r="Y896" i="1"/>
  <c r="AE896" i="1"/>
  <c r="I896" i="1"/>
  <c r="J896" i="1"/>
  <c r="Z896" i="1"/>
  <c r="AA896" i="1" s="1"/>
  <c r="K896" i="1"/>
  <c r="L896" i="1"/>
  <c r="M896" i="1"/>
  <c r="N896" i="1"/>
  <c r="O896" i="1"/>
  <c r="P896" i="1"/>
  <c r="A897" i="1"/>
  <c r="B897" i="1"/>
  <c r="C897" i="1"/>
  <c r="D897" i="1"/>
  <c r="X897" i="1"/>
  <c r="E897" i="1"/>
  <c r="R897" i="1" s="1"/>
  <c r="S897" i="1" s="1"/>
  <c r="F897" i="1"/>
  <c r="G897" i="1"/>
  <c r="H897" i="1"/>
  <c r="Y897" i="1"/>
  <c r="AE897" i="1"/>
  <c r="I897" i="1"/>
  <c r="J897" i="1"/>
  <c r="Z897" i="1"/>
  <c r="AA897" i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 s="1"/>
  <c r="AE898" i="1" s="1"/>
  <c r="I898" i="1"/>
  <c r="J898" i="1"/>
  <c r="Z898" i="1" s="1"/>
  <c r="AA898" i="1" s="1"/>
  <c r="K898" i="1"/>
  <c r="L898" i="1"/>
  <c r="T898" i="1" s="1"/>
  <c r="M898" i="1"/>
  <c r="N898" i="1"/>
  <c r="O898" i="1"/>
  <c r="P898" i="1"/>
  <c r="A899" i="1"/>
  <c r="B899" i="1"/>
  <c r="C899" i="1"/>
  <c r="D899" i="1"/>
  <c r="X899" i="1" s="1"/>
  <c r="E899" i="1"/>
  <c r="F899" i="1"/>
  <c r="G899" i="1"/>
  <c r="H899" i="1"/>
  <c r="Y899" i="1"/>
  <c r="AE899" i="1"/>
  <c r="I899" i="1"/>
  <c r="J899" i="1"/>
  <c r="K899" i="1"/>
  <c r="L899" i="1"/>
  <c r="M899" i="1"/>
  <c r="N899" i="1"/>
  <c r="O899" i="1"/>
  <c r="P899" i="1"/>
  <c r="Z899" i="1"/>
  <c r="AA899" i="1" s="1"/>
  <c r="AB899" i="1" s="1"/>
  <c r="A900" i="1"/>
  <c r="B900" i="1"/>
  <c r="C900" i="1"/>
  <c r="D900" i="1"/>
  <c r="X900" i="1"/>
  <c r="E900" i="1"/>
  <c r="F900" i="1"/>
  <c r="R900" i="1" s="1"/>
  <c r="S900" i="1" s="1"/>
  <c r="G900" i="1"/>
  <c r="H900" i="1"/>
  <c r="Y900" i="1"/>
  <c r="AE900" i="1"/>
  <c r="I900" i="1"/>
  <c r="J900" i="1"/>
  <c r="Z900" i="1"/>
  <c r="AA900" i="1" s="1"/>
  <c r="K900" i="1"/>
  <c r="L900" i="1"/>
  <c r="M900" i="1"/>
  <c r="N900" i="1"/>
  <c r="O900" i="1"/>
  <c r="P900" i="1"/>
  <c r="A901" i="1"/>
  <c r="B901" i="1"/>
  <c r="C901" i="1"/>
  <c r="D901" i="1"/>
  <c r="X901" i="1"/>
  <c r="E901" i="1"/>
  <c r="F901" i="1"/>
  <c r="R901" i="1"/>
  <c r="S901" i="1"/>
  <c r="G901" i="1"/>
  <c r="H901" i="1"/>
  <c r="Y901" i="1"/>
  <c r="AE901" i="1"/>
  <c r="I901" i="1"/>
  <c r="J901" i="1"/>
  <c r="Z901" i="1"/>
  <c r="AA901" i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/>
  <c r="AE902" i="1" s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 s="1"/>
  <c r="X903" i="1" s="1"/>
  <c r="E903" i="1"/>
  <c r="F903" i="1"/>
  <c r="G903" i="1"/>
  <c r="H903" i="1"/>
  <c r="Y903" i="1"/>
  <c r="AE903" i="1" s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/>
  <c r="X904" i="1"/>
  <c r="E904" i="1"/>
  <c r="F904" i="1"/>
  <c r="G904" i="1"/>
  <c r="H904" i="1"/>
  <c r="Y904" i="1"/>
  <c r="AE904" i="1"/>
  <c r="I904" i="1"/>
  <c r="J904" i="1"/>
  <c r="Z904" i="1" s="1"/>
  <c r="AA904" i="1" s="1"/>
  <c r="K904" i="1"/>
  <c r="L904" i="1"/>
  <c r="M904" i="1"/>
  <c r="N904" i="1"/>
  <c r="O904" i="1"/>
  <c r="P904" i="1"/>
  <c r="A905" i="1"/>
  <c r="B905" i="1"/>
  <c r="C905" i="1"/>
  <c r="D905" i="1"/>
  <c r="X905" i="1"/>
  <c r="E905" i="1"/>
  <c r="F905" i="1"/>
  <c r="G905" i="1"/>
  <c r="H905" i="1"/>
  <c r="Y905" i="1" s="1"/>
  <c r="AE905" i="1" s="1"/>
  <c r="I905" i="1"/>
  <c r="J905" i="1"/>
  <c r="Z905" i="1" s="1"/>
  <c r="AA905" i="1" s="1"/>
  <c r="AB905" i="1" s="1"/>
  <c r="K905" i="1"/>
  <c r="L905" i="1"/>
  <c r="M905" i="1"/>
  <c r="N905" i="1"/>
  <c r="O905" i="1"/>
  <c r="P905" i="1"/>
  <c r="A906" i="1"/>
  <c r="B906" i="1"/>
  <c r="C906" i="1"/>
  <c r="D906" i="1" s="1"/>
  <c r="X906" i="1" s="1"/>
  <c r="E906" i="1"/>
  <c r="F906" i="1"/>
  <c r="G906" i="1"/>
  <c r="H906" i="1"/>
  <c r="Y906" i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 s="1"/>
  <c r="E907" i="1"/>
  <c r="F907" i="1"/>
  <c r="G907" i="1"/>
  <c r="H907" i="1"/>
  <c r="Y907" i="1"/>
  <c r="AE907" i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 s="1"/>
  <c r="X908" i="1" s="1"/>
  <c r="E908" i="1"/>
  <c r="F908" i="1"/>
  <c r="R908" i="1"/>
  <c r="S908" i="1"/>
  <c r="G908" i="1"/>
  <c r="H908" i="1"/>
  <c r="Y908" i="1" s="1"/>
  <c r="AE908" i="1" s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 s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 s="1"/>
  <c r="X910" i="1" s="1"/>
  <c r="E910" i="1"/>
  <c r="F910" i="1"/>
  <c r="G910" i="1"/>
  <c r="H910" i="1"/>
  <c r="Y910" i="1"/>
  <c r="AE910" i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/>
  <c r="X911" i="1"/>
  <c r="E911" i="1"/>
  <c r="F911" i="1"/>
  <c r="G911" i="1"/>
  <c r="H911" i="1"/>
  <c r="Y911" i="1" s="1"/>
  <c r="AE911" i="1" s="1"/>
  <c r="I911" i="1"/>
  <c r="J911" i="1"/>
  <c r="Z911" i="1" s="1"/>
  <c r="AA911" i="1" s="1"/>
  <c r="K911" i="1"/>
  <c r="L911" i="1"/>
  <c r="T911" i="1" s="1"/>
  <c r="M911" i="1"/>
  <c r="N911" i="1"/>
  <c r="O911" i="1"/>
  <c r="P911" i="1"/>
  <c r="A912" i="1"/>
  <c r="B912" i="1"/>
  <c r="C912" i="1"/>
  <c r="D912" i="1"/>
  <c r="X912" i="1" s="1"/>
  <c r="E912" i="1"/>
  <c r="F912" i="1"/>
  <c r="R912" i="1"/>
  <c r="S912" i="1"/>
  <c r="G912" i="1"/>
  <c r="H912" i="1"/>
  <c r="Y912" i="1"/>
  <c r="AE912" i="1" s="1"/>
  <c r="I912" i="1"/>
  <c r="J912" i="1"/>
  <c r="Z912" i="1"/>
  <c r="AA912" i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R913" i="1" s="1"/>
  <c r="S913" i="1" s="1"/>
  <c r="F913" i="1"/>
  <c r="G913" i="1"/>
  <c r="H913" i="1"/>
  <c r="Y913" i="1" s="1"/>
  <c r="AE913" i="1" s="1"/>
  <c r="I913" i="1"/>
  <c r="J913" i="1"/>
  <c r="Z913" i="1"/>
  <c r="AA913" i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/>
  <c r="AE914" i="1"/>
  <c r="I914" i="1"/>
  <c r="J914" i="1"/>
  <c r="K914" i="1"/>
  <c r="L914" i="1"/>
  <c r="M914" i="1"/>
  <c r="N914" i="1"/>
  <c r="O914" i="1"/>
  <c r="P914" i="1"/>
  <c r="Z914" i="1"/>
  <c r="AA914" i="1" s="1"/>
  <c r="AB914" i="1" s="1"/>
  <c r="A915" i="1"/>
  <c r="B915" i="1"/>
  <c r="C915" i="1"/>
  <c r="D915" i="1"/>
  <c r="X915" i="1"/>
  <c r="E915" i="1"/>
  <c r="F915" i="1"/>
  <c r="G915" i="1"/>
  <c r="H915" i="1"/>
  <c r="Y915" i="1" s="1"/>
  <c r="AE915" i="1" s="1"/>
  <c r="I915" i="1"/>
  <c r="J915" i="1"/>
  <c r="Z915" i="1" s="1"/>
  <c r="AA915" i="1" s="1"/>
  <c r="K915" i="1"/>
  <c r="L915" i="1"/>
  <c r="T915" i="1" s="1"/>
  <c r="M915" i="1"/>
  <c r="N915" i="1"/>
  <c r="O915" i="1"/>
  <c r="P915" i="1"/>
  <c r="A916" i="1"/>
  <c r="B916" i="1"/>
  <c r="C916" i="1"/>
  <c r="D916" i="1"/>
  <c r="X916" i="1" s="1"/>
  <c r="E916" i="1"/>
  <c r="F916" i="1"/>
  <c r="R916" i="1"/>
  <c r="S916" i="1"/>
  <c r="G916" i="1"/>
  <c r="H916" i="1"/>
  <c r="Y916" i="1"/>
  <c r="AE916" i="1" s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R917" i="1" s="1"/>
  <c r="S917" i="1" s="1"/>
  <c r="F917" i="1"/>
  <c r="G917" i="1"/>
  <c r="H917" i="1"/>
  <c r="Y917" i="1" s="1"/>
  <c r="AE917" i="1" s="1"/>
  <c r="I917" i="1"/>
  <c r="J917" i="1"/>
  <c r="Z917" i="1"/>
  <c r="AA917" i="1"/>
  <c r="K917" i="1"/>
  <c r="L917" i="1"/>
  <c r="T917" i="1" s="1"/>
  <c r="M917" i="1"/>
  <c r="N917" i="1"/>
  <c r="O917" i="1"/>
  <c r="P917" i="1"/>
  <c r="A918" i="1"/>
  <c r="B918" i="1"/>
  <c r="C918" i="1"/>
  <c r="D918" i="1"/>
  <c r="X918" i="1"/>
  <c r="E918" i="1"/>
  <c r="F918" i="1"/>
  <c r="G918" i="1"/>
  <c r="H918" i="1"/>
  <c r="Y918" i="1"/>
  <c r="AE918" i="1"/>
  <c r="I918" i="1"/>
  <c r="J918" i="1"/>
  <c r="Z918" i="1" s="1"/>
  <c r="AA918" i="1" s="1"/>
  <c r="AB918" i="1" s="1"/>
  <c r="K918" i="1"/>
  <c r="L918" i="1"/>
  <c r="M918" i="1"/>
  <c r="N918" i="1"/>
  <c r="O918" i="1"/>
  <c r="P918" i="1"/>
  <c r="A919" i="1"/>
  <c r="B919" i="1"/>
  <c r="C919" i="1"/>
  <c r="D919" i="1"/>
  <c r="X919" i="1"/>
  <c r="E919" i="1"/>
  <c r="F919" i="1"/>
  <c r="R919" i="1" s="1"/>
  <c r="S919" i="1" s="1"/>
  <c r="G919" i="1"/>
  <c r="H919" i="1"/>
  <c r="Y919" i="1" s="1"/>
  <c r="AE919" i="1" s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/>
  <c r="X920" i="1" s="1"/>
  <c r="E920" i="1"/>
  <c r="F920" i="1"/>
  <c r="R920" i="1"/>
  <c r="S920" i="1"/>
  <c r="G920" i="1"/>
  <c r="H920" i="1"/>
  <c r="Y920" i="1"/>
  <c r="AE920" i="1" s="1"/>
  <c r="I920" i="1"/>
  <c r="J920" i="1"/>
  <c r="Z920" i="1"/>
  <c r="AA920" i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/>
  <c r="AE921" i="1" s="1"/>
  <c r="I921" i="1"/>
  <c r="J921" i="1"/>
  <c r="Z921" i="1" s="1"/>
  <c r="AA921" i="1" s="1"/>
  <c r="AB921" i="1" s="1"/>
  <c r="K921" i="1"/>
  <c r="L921" i="1"/>
  <c r="M921" i="1"/>
  <c r="N921" i="1"/>
  <c r="O921" i="1"/>
  <c r="P921" i="1"/>
  <c r="A922" i="1"/>
  <c r="B922" i="1"/>
  <c r="C922" i="1"/>
  <c r="D922" i="1"/>
  <c r="X922" i="1"/>
  <c r="E922" i="1"/>
  <c r="F922" i="1"/>
  <c r="G922" i="1"/>
  <c r="H922" i="1"/>
  <c r="Y922" i="1" s="1"/>
  <c r="AE922" i="1" s="1"/>
  <c r="I922" i="1"/>
  <c r="J922" i="1"/>
  <c r="Z922" i="1" s="1"/>
  <c r="K922" i="1"/>
  <c r="L922" i="1"/>
  <c r="M922" i="1"/>
  <c r="N922" i="1"/>
  <c r="O922" i="1"/>
  <c r="P922" i="1"/>
  <c r="AA922" i="1"/>
  <c r="A923" i="1"/>
  <c r="B923" i="1"/>
  <c r="C923" i="1"/>
  <c r="D923" i="1" s="1"/>
  <c r="X923" i="1" s="1"/>
  <c r="E923" i="1"/>
  <c r="F923" i="1"/>
  <c r="G923" i="1"/>
  <c r="H923" i="1"/>
  <c r="Y923" i="1"/>
  <c r="AE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/>
  <c r="X924" i="1"/>
  <c r="E924" i="1"/>
  <c r="F924" i="1"/>
  <c r="G924" i="1"/>
  <c r="H924" i="1"/>
  <c r="Y924" i="1" s="1"/>
  <c r="AE924" i="1" s="1"/>
  <c r="I924" i="1"/>
  <c r="J924" i="1"/>
  <c r="Z924" i="1" s="1"/>
  <c r="AA924" i="1" s="1"/>
  <c r="K924" i="1"/>
  <c r="L924" i="1"/>
  <c r="V924" i="1" s="1"/>
  <c r="M924" i="1"/>
  <c r="N924" i="1"/>
  <c r="O924" i="1"/>
  <c r="P924" i="1"/>
  <c r="A925" i="1"/>
  <c r="B925" i="1"/>
  <c r="C925" i="1"/>
  <c r="D925" i="1"/>
  <c r="X925" i="1"/>
  <c r="E925" i="1"/>
  <c r="R925" i="1" s="1"/>
  <c r="F925" i="1"/>
  <c r="G925" i="1"/>
  <c r="H925" i="1"/>
  <c r="Y925" i="1"/>
  <c r="AE925" i="1"/>
  <c r="I925" i="1"/>
  <c r="J925" i="1"/>
  <c r="Z925" i="1" s="1"/>
  <c r="AA925" i="1" s="1"/>
  <c r="AB925" i="1" s="1"/>
  <c r="K925" i="1"/>
  <c r="T925" i="1" s="1"/>
  <c r="L925" i="1"/>
  <c r="M925" i="1"/>
  <c r="N925" i="1"/>
  <c r="O925" i="1"/>
  <c r="P925" i="1"/>
  <c r="A926" i="1"/>
  <c r="B926" i="1"/>
  <c r="C926" i="1"/>
  <c r="D926" i="1" s="1"/>
  <c r="X926" i="1" s="1"/>
  <c r="E926" i="1"/>
  <c r="F926" i="1"/>
  <c r="G926" i="1"/>
  <c r="H926" i="1"/>
  <c r="Y926" i="1"/>
  <c r="AE926" i="1" s="1"/>
  <c r="I926" i="1"/>
  <c r="J926" i="1"/>
  <c r="Z926" i="1" s="1"/>
  <c r="AA926" i="1" s="1"/>
  <c r="K926" i="1"/>
  <c r="L926" i="1"/>
  <c r="M926" i="1"/>
  <c r="N926" i="1"/>
  <c r="O926" i="1"/>
  <c r="P926" i="1"/>
  <c r="A927" i="1"/>
  <c r="B927" i="1"/>
  <c r="C927" i="1"/>
  <c r="D927" i="1"/>
  <c r="X927" i="1"/>
  <c r="E927" i="1"/>
  <c r="F927" i="1"/>
  <c r="G927" i="1"/>
  <c r="H927" i="1"/>
  <c r="Y927" i="1"/>
  <c r="AE927" i="1" s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/>
  <c r="X928" i="1"/>
  <c r="E928" i="1"/>
  <c r="F928" i="1"/>
  <c r="R928" i="1"/>
  <c r="S928" i="1" s="1"/>
  <c r="G928" i="1"/>
  <c r="H928" i="1"/>
  <c r="Y928" i="1" s="1"/>
  <c r="AE928" i="1" s="1"/>
  <c r="I928" i="1"/>
  <c r="J928" i="1"/>
  <c r="Z928" i="1" s="1"/>
  <c r="AA928" i="1" s="1"/>
  <c r="AB928" i="1" s="1"/>
  <c r="K928" i="1"/>
  <c r="L928" i="1"/>
  <c r="M928" i="1"/>
  <c r="N928" i="1"/>
  <c r="O928" i="1"/>
  <c r="P928" i="1"/>
  <c r="A929" i="1"/>
  <c r="B929" i="1"/>
  <c r="C929" i="1"/>
  <c r="D929" i="1"/>
  <c r="X929" i="1" s="1"/>
  <c r="E929" i="1"/>
  <c r="F929" i="1"/>
  <c r="G929" i="1"/>
  <c r="H929" i="1"/>
  <c r="Y929" i="1"/>
  <c r="AE929" i="1" s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/>
  <c r="AE930" i="1" s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 s="1"/>
  <c r="X931" i="1" s="1"/>
  <c r="E931" i="1"/>
  <c r="F931" i="1"/>
  <c r="G931" i="1"/>
  <c r="H931" i="1"/>
  <c r="Y931" i="1"/>
  <c r="AE931" i="1" s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/>
  <c r="X932" i="1"/>
  <c r="E932" i="1"/>
  <c r="F932" i="1"/>
  <c r="G932" i="1"/>
  <c r="H932" i="1"/>
  <c r="Y932" i="1"/>
  <c r="AE932" i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/>
  <c r="X933" i="1" s="1"/>
  <c r="E933" i="1"/>
  <c r="F933" i="1"/>
  <c r="R933" i="1"/>
  <c r="S933" i="1"/>
  <c r="G933" i="1"/>
  <c r="H933" i="1"/>
  <c r="Y933" i="1"/>
  <c r="AE933" i="1" s="1"/>
  <c r="I933" i="1"/>
  <c r="J933" i="1"/>
  <c r="Z933" i="1"/>
  <c r="AA933" i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/>
  <c r="AE934" i="1" s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 s="1"/>
  <c r="X935" i="1" s="1"/>
  <c r="E935" i="1"/>
  <c r="F935" i="1"/>
  <c r="G935" i="1"/>
  <c r="H935" i="1"/>
  <c r="Y935" i="1"/>
  <c r="AE935" i="1"/>
  <c r="I935" i="1"/>
  <c r="J935" i="1"/>
  <c r="K935" i="1"/>
  <c r="L935" i="1"/>
  <c r="M935" i="1"/>
  <c r="N935" i="1"/>
  <c r="O935" i="1"/>
  <c r="P935" i="1"/>
  <c r="Z935" i="1"/>
  <c r="AA935" i="1" s="1"/>
  <c r="AB935" i="1" s="1"/>
  <c r="A936" i="1"/>
  <c r="B936" i="1"/>
  <c r="C936" i="1"/>
  <c r="D936" i="1"/>
  <c r="X936" i="1"/>
  <c r="E936" i="1"/>
  <c r="F936" i="1"/>
  <c r="R936" i="1" s="1"/>
  <c r="S936" i="1" s="1"/>
  <c r="G936" i="1"/>
  <c r="H936" i="1"/>
  <c r="Y936" i="1"/>
  <c r="AE936" i="1"/>
  <c r="I936" i="1"/>
  <c r="J936" i="1"/>
  <c r="Z936" i="1" s="1"/>
  <c r="AA936" i="1" s="1"/>
  <c r="AB936" i="1" s="1"/>
  <c r="K936" i="1"/>
  <c r="L936" i="1"/>
  <c r="M936" i="1"/>
  <c r="N936" i="1"/>
  <c r="O936" i="1"/>
  <c r="P936" i="1"/>
  <c r="A937" i="1"/>
  <c r="B937" i="1"/>
  <c r="C937" i="1"/>
  <c r="D937" i="1"/>
  <c r="X937" i="1"/>
  <c r="E937" i="1"/>
  <c r="F937" i="1"/>
  <c r="R937" i="1" s="1"/>
  <c r="G937" i="1"/>
  <c r="H937" i="1"/>
  <c r="Y937" i="1" s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/>
  <c r="X938" i="1" s="1"/>
  <c r="E938" i="1"/>
  <c r="F938" i="1"/>
  <c r="G938" i="1"/>
  <c r="H938" i="1"/>
  <c r="Y938" i="1" s="1"/>
  <c r="AE938" i="1" s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/>
  <c r="X939" i="1" s="1"/>
  <c r="E939" i="1"/>
  <c r="F939" i="1"/>
  <c r="G939" i="1"/>
  <c r="H939" i="1"/>
  <c r="Y939" i="1"/>
  <c r="AE939" i="1" s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 s="1"/>
  <c r="X940" i="1" s="1"/>
  <c r="E940" i="1"/>
  <c r="F940" i="1"/>
  <c r="R940" i="1"/>
  <c r="S940" i="1"/>
  <c r="G940" i="1"/>
  <c r="H940" i="1"/>
  <c r="Y940" i="1" s="1"/>
  <c r="AE940" i="1" s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 s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/>
  <c r="X942" i="1"/>
  <c r="E942" i="1"/>
  <c r="F942" i="1"/>
  <c r="G942" i="1"/>
  <c r="H942" i="1"/>
  <c r="Y942" i="1" s="1"/>
  <c r="AE942" i="1"/>
  <c r="I942" i="1"/>
  <c r="J942" i="1"/>
  <c r="Z942" i="1" s="1"/>
  <c r="K942" i="1"/>
  <c r="L942" i="1"/>
  <c r="M942" i="1"/>
  <c r="N942" i="1"/>
  <c r="O942" i="1"/>
  <c r="P942" i="1"/>
  <c r="AA942" i="1"/>
  <c r="A943" i="1"/>
  <c r="B943" i="1"/>
  <c r="C943" i="1"/>
  <c r="D943" i="1"/>
  <c r="X943" i="1" s="1"/>
  <c r="E943" i="1"/>
  <c r="F943" i="1"/>
  <c r="R943" i="1" s="1"/>
  <c r="G943" i="1"/>
  <c r="H943" i="1"/>
  <c r="Y943" i="1" s="1"/>
  <c r="AE943" i="1" s="1"/>
  <c r="I943" i="1"/>
  <c r="J943" i="1"/>
  <c r="K943" i="1"/>
  <c r="L943" i="1"/>
  <c r="M943" i="1"/>
  <c r="N943" i="1"/>
  <c r="O943" i="1"/>
  <c r="P943" i="1"/>
  <c r="Z943" i="1"/>
  <c r="AA943" i="1" s="1"/>
  <c r="A944" i="1"/>
  <c r="B944" i="1"/>
  <c r="C944" i="1"/>
  <c r="D944" i="1"/>
  <c r="X944" i="1" s="1"/>
  <c r="E944" i="1"/>
  <c r="F944" i="1"/>
  <c r="R944" i="1" s="1"/>
  <c r="S944" i="1"/>
  <c r="G944" i="1"/>
  <c r="H944" i="1"/>
  <c r="Y944" i="1" s="1"/>
  <c r="AE944" i="1" s="1"/>
  <c r="I944" i="1"/>
  <c r="J944" i="1"/>
  <c r="Z944" i="1" s="1"/>
  <c r="AA944" i="1"/>
  <c r="K944" i="1"/>
  <c r="L944" i="1"/>
  <c r="M944" i="1"/>
  <c r="N944" i="1"/>
  <c r="O944" i="1"/>
  <c r="P944" i="1"/>
  <c r="A945" i="1"/>
  <c r="B945" i="1"/>
  <c r="C945" i="1"/>
  <c r="D945" i="1"/>
  <c r="X945" i="1"/>
  <c r="E945" i="1"/>
  <c r="F945" i="1"/>
  <c r="R945" i="1"/>
  <c r="S945" i="1" s="1"/>
  <c r="G945" i="1"/>
  <c r="H945" i="1"/>
  <c r="Y945" i="1" s="1"/>
  <c r="AE945" i="1" s="1"/>
  <c r="I945" i="1"/>
  <c r="J945" i="1"/>
  <c r="Z945" i="1"/>
  <c r="AA945" i="1" s="1"/>
  <c r="K945" i="1"/>
  <c r="L945" i="1"/>
  <c r="M945" i="1"/>
  <c r="N945" i="1"/>
  <c r="O945" i="1"/>
  <c r="P945" i="1"/>
  <c r="A946" i="1"/>
  <c r="B946" i="1"/>
  <c r="C946" i="1"/>
  <c r="D946" i="1"/>
  <c r="X946" i="1"/>
  <c r="E946" i="1"/>
  <c r="F946" i="1"/>
  <c r="G946" i="1"/>
  <c r="H946" i="1"/>
  <c r="Y946" i="1" s="1"/>
  <c r="AE946" i="1" s="1"/>
  <c r="I946" i="1"/>
  <c r="J946" i="1"/>
  <c r="Z946" i="1" s="1"/>
  <c r="AA946" i="1" s="1"/>
  <c r="K946" i="1"/>
  <c r="L946" i="1"/>
  <c r="M946" i="1"/>
  <c r="N946" i="1"/>
  <c r="O946" i="1"/>
  <c r="P946" i="1"/>
  <c r="A947" i="1"/>
  <c r="B947" i="1"/>
  <c r="C947" i="1"/>
  <c r="D947" i="1"/>
  <c r="X947" i="1" s="1"/>
  <c r="E947" i="1"/>
  <c r="F947" i="1"/>
  <c r="G947" i="1"/>
  <c r="H947" i="1"/>
  <c r="Y947" i="1" s="1"/>
  <c r="AE947" i="1" s="1"/>
  <c r="I947" i="1"/>
  <c r="J947" i="1"/>
  <c r="K947" i="1"/>
  <c r="L947" i="1"/>
  <c r="M947" i="1"/>
  <c r="N947" i="1"/>
  <c r="O947" i="1"/>
  <c r="P947" i="1"/>
  <c r="Z947" i="1"/>
  <c r="AA947" i="1" s="1"/>
  <c r="AB947" i="1" s="1"/>
  <c r="A948" i="1"/>
  <c r="B948" i="1"/>
  <c r="C948" i="1"/>
  <c r="D948" i="1" s="1"/>
  <c r="X948" i="1" s="1"/>
  <c r="E948" i="1"/>
  <c r="F948" i="1"/>
  <c r="R948" i="1" s="1"/>
  <c r="S948" i="1"/>
  <c r="G948" i="1"/>
  <c r="H948" i="1"/>
  <c r="Y948" i="1" s="1"/>
  <c r="AE948" i="1" s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/>
  <c r="S949" i="1" s="1"/>
  <c r="G949" i="1"/>
  <c r="H949" i="1"/>
  <c r="Y949" i="1" s="1"/>
  <c r="AE949" i="1" s="1"/>
  <c r="I949" i="1"/>
  <c r="J949" i="1"/>
  <c r="Z949" i="1"/>
  <c r="AA949" i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G950" i="1"/>
  <c r="H950" i="1"/>
  <c r="Y950" i="1"/>
  <c r="AE950" i="1" s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/>
  <c r="X951" i="1" s="1"/>
  <c r="E951" i="1"/>
  <c r="F951" i="1"/>
  <c r="G951" i="1"/>
  <c r="H951" i="1"/>
  <c r="Y951" i="1"/>
  <c r="AE951" i="1" s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 s="1"/>
  <c r="X952" i="1" s="1"/>
  <c r="E952" i="1"/>
  <c r="F952" i="1"/>
  <c r="R952" i="1"/>
  <c r="S952" i="1" s="1"/>
  <c r="G952" i="1"/>
  <c r="H952" i="1"/>
  <c r="Y952" i="1" s="1"/>
  <c r="AE952" i="1" s="1"/>
  <c r="I952" i="1"/>
  <c r="J952" i="1"/>
  <c r="Z952" i="1"/>
  <c r="AA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 s="1"/>
  <c r="AE953" i="1" s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/>
  <c r="X954" i="1"/>
  <c r="E954" i="1"/>
  <c r="F954" i="1"/>
  <c r="G954" i="1"/>
  <c r="H954" i="1"/>
  <c r="Y954" i="1" s="1"/>
  <c r="AE954" i="1"/>
  <c r="I954" i="1"/>
  <c r="J954" i="1"/>
  <c r="Z954" i="1" s="1"/>
  <c r="AA954" i="1" s="1"/>
  <c r="K954" i="1"/>
  <c r="L954" i="1"/>
  <c r="M954" i="1"/>
  <c r="N954" i="1"/>
  <c r="O954" i="1"/>
  <c r="P954" i="1"/>
  <c r="A955" i="1"/>
  <c r="B955" i="1"/>
  <c r="C955" i="1"/>
  <c r="D955" i="1" s="1"/>
  <c r="X955" i="1" s="1"/>
  <c r="E955" i="1"/>
  <c r="F955" i="1"/>
  <c r="G955" i="1"/>
  <c r="H955" i="1"/>
  <c r="Y955" i="1"/>
  <c r="AE955" i="1"/>
  <c r="I955" i="1"/>
  <c r="J955" i="1"/>
  <c r="K955" i="1"/>
  <c r="L955" i="1"/>
  <c r="M955" i="1"/>
  <c r="N955" i="1"/>
  <c r="O955" i="1"/>
  <c r="P955" i="1"/>
  <c r="Z955" i="1"/>
  <c r="AA955" i="1" s="1"/>
  <c r="AB955" i="1" s="1"/>
  <c r="A956" i="1"/>
  <c r="B956" i="1"/>
  <c r="C956" i="1"/>
  <c r="D956" i="1"/>
  <c r="X956" i="1"/>
  <c r="E956" i="1"/>
  <c r="F956" i="1"/>
  <c r="R956" i="1" s="1"/>
  <c r="S956" i="1"/>
  <c r="G956" i="1"/>
  <c r="H956" i="1"/>
  <c r="Y956" i="1"/>
  <c r="AE956" i="1"/>
  <c r="I956" i="1"/>
  <c r="J956" i="1"/>
  <c r="Z956" i="1" s="1"/>
  <c r="AA956" i="1"/>
  <c r="K956" i="1"/>
  <c r="T956" i="1" s="1"/>
  <c r="U956" i="1" s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G957" i="1"/>
  <c r="H957" i="1"/>
  <c r="Y957" i="1"/>
  <c r="AE957" i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 s="1"/>
  <c r="X958" i="1" s="1"/>
  <c r="E958" i="1"/>
  <c r="F958" i="1"/>
  <c r="R958" i="1" s="1"/>
  <c r="S958" i="1" s="1"/>
  <c r="G958" i="1"/>
  <c r="H958" i="1"/>
  <c r="Y958" i="1"/>
  <c r="AE958" i="1"/>
  <c r="I958" i="1"/>
  <c r="J958" i="1"/>
  <c r="K958" i="1"/>
  <c r="L958" i="1"/>
  <c r="M958" i="1"/>
  <c r="N958" i="1"/>
  <c r="O958" i="1"/>
  <c r="P958" i="1"/>
  <c r="Z958" i="1"/>
  <c r="AA958" i="1" s="1"/>
  <c r="AB958" i="1" s="1"/>
  <c r="A959" i="1"/>
  <c r="B959" i="1"/>
  <c r="C959" i="1"/>
  <c r="D959" i="1" s="1"/>
  <c r="X959" i="1" s="1"/>
  <c r="E959" i="1"/>
  <c r="F959" i="1"/>
  <c r="R959" i="1" s="1"/>
  <c r="G959" i="1"/>
  <c r="H959" i="1"/>
  <c r="Y959" i="1" s="1"/>
  <c r="AE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 s="1"/>
  <c r="X960" i="1" s="1"/>
  <c r="E960" i="1"/>
  <c r="R960" i="1" s="1"/>
  <c r="S960" i="1" s="1"/>
  <c r="F960" i="1"/>
  <c r="G960" i="1"/>
  <c r="H960" i="1"/>
  <c r="Y960" i="1"/>
  <c r="AE960" i="1"/>
  <c r="I960" i="1"/>
  <c r="J960" i="1"/>
  <c r="Z960" i="1"/>
  <c r="AA960" i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 s="1"/>
  <c r="S961" i="1" s="1"/>
  <c r="G961" i="1"/>
  <c r="H961" i="1"/>
  <c r="Y961" i="1" s="1"/>
  <c r="AE961" i="1" s="1"/>
  <c r="I961" i="1"/>
  <c r="J961" i="1"/>
  <c r="Z961" i="1" s="1"/>
  <c r="AA961" i="1" s="1"/>
  <c r="AB961" i="1" s="1"/>
  <c r="K961" i="1"/>
  <c r="L961" i="1"/>
  <c r="V961" i="1"/>
  <c r="M961" i="1"/>
  <c r="N961" i="1"/>
  <c r="O961" i="1"/>
  <c r="P961" i="1"/>
  <c r="T961" i="1"/>
  <c r="U961" i="1" s="1"/>
  <c r="A962" i="1"/>
  <c r="B962" i="1"/>
  <c r="C962" i="1"/>
  <c r="D962" i="1"/>
  <c r="X962" i="1" s="1"/>
  <c r="E962" i="1"/>
  <c r="F962" i="1"/>
  <c r="R962" i="1"/>
  <c r="S962" i="1"/>
  <c r="G962" i="1"/>
  <c r="H962" i="1"/>
  <c r="Y962" i="1"/>
  <c r="AE962" i="1" s="1"/>
  <c r="I962" i="1"/>
  <c r="J962" i="1"/>
  <c r="Z962" i="1" s="1"/>
  <c r="AA962" i="1" s="1"/>
  <c r="K962" i="1"/>
  <c r="L962" i="1"/>
  <c r="V962" i="1" s="1"/>
  <c r="M962" i="1"/>
  <c r="N962" i="1"/>
  <c r="O962" i="1"/>
  <c r="P962" i="1"/>
  <c r="A963" i="1"/>
  <c r="B963" i="1"/>
  <c r="C963" i="1"/>
  <c r="D963" i="1" s="1"/>
  <c r="X963" i="1" s="1"/>
  <c r="E963" i="1"/>
  <c r="F963" i="1"/>
  <c r="G963" i="1"/>
  <c r="H963" i="1"/>
  <c r="Y963" i="1"/>
  <c r="AE963" i="1" s="1"/>
  <c r="I963" i="1"/>
  <c r="J963" i="1"/>
  <c r="Z963" i="1" s="1"/>
  <c r="AA963" i="1" s="1"/>
  <c r="K963" i="1"/>
  <c r="L963" i="1"/>
  <c r="V963" i="1"/>
  <c r="M963" i="1"/>
  <c r="N963" i="1"/>
  <c r="O963" i="1"/>
  <c r="P963" i="1"/>
  <c r="T963" i="1"/>
  <c r="U963" i="1" s="1"/>
  <c r="A964" i="1"/>
  <c r="B964" i="1"/>
  <c r="C964" i="1"/>
  <c r="D964" i="1"/>
  <c r="X964" i="1" s="1"/>
  <c r="E964" i="1"/>
  <c r="R964" i="1" s="1"/>
  <c r="S964" i="1" s="1"/>
  <c r="F964" i="1"/>
  <c r="G964" i="1"/>
  <c r="H964" i="1"/>
  <c r="Y964" i="1" s="1"/>
  <c r="AE964" i="1" s="1"/>
  <c r="I964" i="1"/>
  <c r="J964" i="1"/>
  <c r="K964" i="1"/>
  <c r="L964" i="1"/>
  <c r="T964" i="1" s="1"/>
  <c r="U964" i="1" s="1"/>
  <c r="V964" i="1"/>
  <c r="M964" i="1"/>
  <c r="N964" i="1"/>
  <c r="O964" i="1"/>
  <c r="P964" i="1"/>
  <c r="Z964" i="1"/>
  <c r="AA964" i="1"/>
  <c r="A965" i="1"/>
  <c r="B965" i="1"/>
  <c r="C965" i="1"/>
  <c r="D965" i="1" s="1"/>
  <c r="X965" i="1" s="1"/>
  <c r="E965" i="1"/>
  <c r="F965" i="1"/>
  <c r="G965" i="1"/>
  <c r="H965" i="1"/>
  <c r="Y965" i="1" s="1"/>
  <c r="AE965" i="1" s="1"/>
  <c r="I965" i="1"/>
  <c r="J965" i="1"/>
  <c r="K965" i="1"/>
  <c r="L965" i="1"/>
  <c r="V965" i="1"/>
  <c r="M965" i="1"/>
  <c r="N965" i="1"/>
  <c r="O965" i="1"/>
  <c r="P965" i="1"/>
  <c r="Z965" i="1"/>
  <c r="AA965" i="1"/>
  <c r="A966" i="1"/>
  <c r="B966" i="1"/>
  <c r="C966" i="1"/>
  <c r="D966" i="1" s="1"/>
  <c r="X966" i="1" s="1"/>
  <c r="E966" i="1"/>
  <c r="R966" i="1" s="1"/>
  <c r="S966" i="1" s="1"/>
  <c r="F966" i="1"/>
  <c r="G966" i="1"/>
  <c r="H966" i="1"/>
  <c r="Y966" i="1" s="1"/>
  <c r="AE966" i="1" s="1"/>
  <c r="I966" i="1"/>
  <c r="J966" i="1"/>
  <c r="K966" i="1"/>
  <c r="U966" i="1"/>
  <c r="L966" i="1"/>
  <c r="T966" i="1" s="1"/>
  <c r="V966" i="1"/>
  <c r="M966" i="1"/>
  <c r="N966" i="1"/>
  <c r="O966" i="1"/>
  <c r="P966" i="1"/>
  <c r="Z966" i="1"/>
  <c r="AA966" i="1"/>
  <c r="A967" i="1"/>
  <c r="B967" i="1"/>
  <c r="C967" i="1"/>
  <c r="D967" i="1" s="1"/>
  <c r="X967" i="1" s="1"/>
  <c r="E967" i="1"/>
  <c r="F967" i="1"/>
  <c r="G967" i="1"/>
  <c r="H967" i="1"/>
  <c r="Y967" i="1"/>
  <c r="AE967" i="1" s="1"/>
  <c r="I967" i="1"/>
  <c r="J967" i="1"/>
  <c r="K967" i="1"/>
  <c r="L967" i="1"/>
  <c r="V967" i="1"/>
  <c r="M967" i="1"/>
  <c r="N967" i="1"/>
  <c r="O967" i="1"/>
  <c r="P967" i="1"/>
  <c r="Z967" i="1"/>
  <c r="AA967" i="1"/>
  <c r="A968" i="1"/>
  <c r="B968" i="1"/>
  <c r="C968" i="1"/>
  <c r="D968" i="1"/>
  <c r="X968" i="1" s="1"/>
  <c r="E968" i="1"/>
  <c r="R968" i="1" s="1"/>
  <c r="S968" i="1" s="1"/>
  <c r="F968" i="1"/>
  <c r="G968" i="1"/>
  <c r="H968" i="1"/>
  <c r="Y968" i="1"/>
  <c r="AE968" i="1"/>
  <c r="I968" i="1"/>
  <c r="J968" i="1"/>
  <c r="Z968" i="1"/>
  <c r="AA968" i="1"/>
  <c r="K968" i="1"/>
  <c r="L968" i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 s="1"/>
  <c r="AE969" i="1" s="1"/>
  <c r="I969" i="1"/>
  <c r="J969" i="1"/>
  <c r="K969" i="1"/>
  <c r="L969" i="1"/>
  <c r="T969" i="1" s="1"/>
  <c r="V969" i="1"/>
  <c r="M969" i="1"/>
  <c r="N969" i="1"/>
  <c r="O969" i="1"/>
  <c r="P969" i="1"/>
  <c r="Z969" i="1"/>
  <c r="AA969" i="1"/>
  <c r="A970" i="1"/>
  <c r="B970" i="1"/>
  <c r="C970" i="1"/>
  <c r="D970" i="1" s="1"/>
  <c r="X970" i="1" s="1"/>
  <c r="E970" i="1"/>
  <c r="F970" i="1"/>
  <c r="R970" i="1"/>
  <c r="S970" i="1"/>
  <c r="G970" i="1"/>
  <c r="H970" i="1"/>
  <c r="Y970" i="1" s="1"/>
  <c r="AE970" i="1" s="1"/>
  <c r="AF970" i="1" s="1"/>
  <c r="I970" i="1"/>
  <c r="J970" i="1"/>
  <c r="Z970" i="1"/>
  <c r="AA970" i="1" s="1"/>
  <c r="K970" i="1"/>
  <c r="T970" i="1"/>
  <c r="U970" i="1" s="1"/>
  <c r="L970" i="1"/>
  <c r="V970" i="1"/>
  <c r="M970" i="1"/>
  <c r="N970" i="1"/>
  <c r="O970" i="1"/>
  <c r="P970" i="1"/>
  <c r="A971" i="1"/>
  <c r="B971" i="1"/>
  <c r="C971" i="1"/>
  <c r="D971" i="1"/>
  <c r="X971" i="1"/>
  <c r="E971" i="1"/>
  <c r="F971" i="1"/>
  <c r="G971" i="1"/>
  <c r="H971" i="1"/>
  <c r="Y971" i="1"/>
  <c r="AE971" i="1"/>
  <c r="I971" i="1"/>
  <c r="J971" i="1"/>
  <c r="K971" i="1"/>
  <c r="L971" i="1"/>
  <c r="V971" i="1" s="1"/>
  <c r="M971" i="1"/>
  <c r="N971" i="1"/>
  <c r="O971" i="1"/>
  <c r="P971" i="1"/>
  <c r="Z971" i="1"/>
  <c r="AA971" i="1" s="1"/>
  <c r="AB971" i="1" s="1"/>
  <c r="A972" i="1"/>
  <c r="B972" i="1"/>
  <c r="C972" i="1"/>
  <c r="D972" i="1" s="1"/>
  <c r="X972" i="1" s="1"/>
  <c r="E972" i="1"/>
  <c r="F972" i="1"/>
  <c r="R972" i="1" s="1"/>
  <c r="S972" i="1" s="1"/>
  <c r="G972" i="1"/>
  <c r="H972" i="1"/>
  <c r="Y972" i="1" s="1"/>
  <c r="AE972" i="1" s="1"/>
  <c r="I972" i="1"/>
  <c r="J972" i="1"/>
  <c r="K972" i="1"/>
  <c r="L972" i="1"/>
  <c r="T972" i="1" s="1"/>
  <c r="U972" i="1" s="1"/>
  <c r="M972" i="1"/>
  <c r="N972" i="1"/>
  <c r="O972" i="1"/>
  <c r="P972" i="1"/>
  <c r="Z972" i="1"/>
  <c r="AA972" i="1"/>
  <c r="A973" i="1"/>
  <c r="B973" i="1"/>
  <c r="C973" i="1"/>
  <c r="D973" i="1" s="1"/>
  <c r="X973" i="1" s="1"/>
  <c r="E973" i="1"/>
  <c r="F973" i="1"/>
  <c r="R973" i="1" s="1"/>
  <c r="S973" i="1" s="1"/>
  <c r="G973" i="1"/>
  <c r="H973" i="1"/>
  <c r="Y973" i="1" s="1"/>
  <c r="AE973" i="1" s="1"/>
  <c r="AF973" i="1" s="1"/>
  <c r="AG973" i="1" s="1"/>
  <c r="I973" i="1"/>
  <c r="J973" i="1"/>
  <c r="Z973" i="1" s="1"/>
  <c r="K973" i="1"/>
  <c r="T973" i="1" s="1"/>
  <c r="AC973" i="1" s="1"/>
  <c r="AD973" i="1" s="1"/>
  <c r="L973" i="1"/>
  <c r="V973" i="1" s="1"/>
  <c r="M973" i="1"/>
  <c r="N973" i="1"/>
  <c r="O973" i="1"/>
  <c r="P973" i="1"/>
  <c r="AA973" i="1"/>
  <c r="A974" i="1"/>
  <c r="B974" i="1"/>
  <c r="C974" i="1"/>
  <c r="D974" i="1" s="1"/>
  <c r="X974" i="1" s="1"/>
  <c r="E974" i="1"/>
  <c r="F974" i="1"/>
  <c r="G974" i="1"/>
  <c r="H974" i="1"/>
  <c r="Y974" i="1" s="1"/>
  <c r="AE974" i="1" s="1"/>
  <c r="I974" i="1"/>
  <c r="J974" i="1"/>
  <c r="K974" i="1"/>
  <c r="L974" i="1"/>
  <c r="T974" i="1" s="1"/>
  <c r="V974" i="1"/>
  <c r="M974" i="1"/>
  <c r="N974" i="1"/>
  <c r="O974" i="1"/>
  <c r="P974" i="1"/>
  <c r="Z974" i="1"/>
  <c r="AA974" i="1"/>
  <c r="A975" i="1"/>
  <c r="B975" i="1"/>
  <c r="C975" i="1"/>
  <c r="D975" i="1"/>
  <c r="X975" i="1" s="1"/>
  <c r="E975" i="1"/>
  <c r="F975" i="1"/>
  <c r="R975" i="1"/>
  <c r="S975" i="1"/>
  <c r="G975" i="1"/>
  <c r="H975" i="1"/>
  <c r="Y975" i="1"/>
  <c r="AE975" i="1" s="1"/>
  <c r="I975" i="1"/>
  <c r="J975" i="1"/>
  <c r="Z975" i="1"/>
  <c r="AA975" i="1"/>
  <c r="K975" i="1"/>
  <c r="T975" i="1" s="1"/>
  <c r="U975" i="1" s="1"/>
  <c r="L975" i="1"/>
  <c r="V975" i="1" s="1"/>
  <c r="M975" i="1"/>
  <c r="N975" i="1"/>
  <c r="O975" i="1"/>
  <c r="P975" i="1"/>
  <c r="A976" i="1"/>
  <c r="B976" i="1"/>
  <c r="C976" i="1"/>
  <c r="D976" i="1" s="1"/>
  <c r="X976" i="1" s="1"/>
  <c r="E976" i="1"/>
  <c r="F976" i="1"/>
  <c r="R976" i="1" s="1"/>
  <c r="S976" i="1" s="1"/>
  <c r="G976" i="1"/>
  <c r="H976" i="1"/>
  <c r="Y976" i="1" s="1"/>
  <c r="AE976" i="1" s="1"/>
  <c r="I976" i="1"/>
  <c r="J976" i="1"/>
  <c r="K976" i="1"/>
  <c r="L976" i="1"/>
  <c r="T976" i="1" s="1"/>
  <c r="V976" i="1"/>
  <c r="M976" i="1"/>
  <c r="N976" i="1"/>
  <c r="O976" i="1"/>
  <c r="P976" i="1"/>
  <c r="Z976" i="1"/>
  <c r="AA976" i="1"/>
  <c r="A977" i="1"/>
  <c r="B977" i="1"/>
  <c r="C977" i="1"/>
  <c r="D977" i="1" s="1"/>
  <c r="X977" i="1" s="1"/>
  <c r="E977" i="1"/>
  <c r="F977" i="1"/>
  <c r="R977" i="1" s="1"/>
  <c r="S977" i="1" s="1"/>
  <c r="G977" i="1"/>
  <c r="H977" i="1"/>
  <c r="Y977" i="1" s="1"/>
  <c r="AE977" i="1" s="1"/>
  <c r="I977" i="1"/>
  <c r="J977" i="1"/>
  <c r="K977" i="1"/>
  <c r="L977" i="1"/>
  <c r="V977" i="1" s="1"/>
  <c r="M977" i="1"/>
  <c r="N977" i="1"/>
  <c r="O977" i="1"/>
  <c r="P977" i="1"/>
  <c r="Z977" i="1"/>
  <c r="AA977" i="1" s="1"/>
  <c r="A978" i="1"/>
  <c r="B978" i="1"/>
  <c r="C978" i="1"/>
  <c r="D978" i="1"/>
  <c r="X978" i="1"/>
  <c r="E978" i="1"/>
  <c r="F978" i="1"/>
  <c r="G978" i="1"/>
  <c r="H978" i="1"/>
  <c r="Y978" i="1"/>
  <c r="AE978" i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/>
  <c r="X979" i="1"/>
  <c r="E979" i="1"/>
  <c r="F979" i="1"/>
  <c r="G979" i="1"/>
  <c r="H979" i="1"/>
  <c r="Y979" i="1" s="1"/>
  <c r="AE979" i="1" s="1"/>
  <c r="AF979" i="1" s="1"/>
  <c r="I979" i="1"/>
  <c r="J979" i="1"/>
  <c r="K979" i="1"/>
  <c r="L979" i="1"/>
  <c r="T979" i="1" s="1"/>
  <c r="AC979" i="1" s="1"/>
  <c r="AD979" i="1" s="1"/>
  <c r="V979" i="1"/>
  <c r="M979" i="1"/>
  <c r="N979" i="1"/>
  <c r="O979" i="1"/>
  <c r="P979" i="1"/>
  <c r="Z979" i="1"/>
  <c r="AA979" i="1"/>
  <c r="A980" i="1"/>
  <c r="B980" i="1"/>
  <c r="C980" i="1"/>
  <c r="D980" i="1"/>
  <c r="X980" i="1"/>
  <c r="E980" i="1"/>
  <c r="F980" i="1"/>
  <c r="R980" i="1"/>
  <c r="S980" i="1"/>
  <c r="G980" i="1"/>
  <c r="H980" i="1"/>
  <c r="Y980" i="1"/>
  <c r="AE980" i="1"/>
  <c r="I980" i="1"/>
  <c r="J980" i="1"/>
  <c r="K980" i="1"/>
  <c r="L980" i="1"/>
  <c r="M980" i="1"/>
  <c r="N980" i="1"/>
  <c r="O980" i="1"/>
  <c r="P980" i="1"/>
  <c r="Z980" i="1"/>
  <c r="AA980" i="1" s="1"/>
  <c r="A981" i="1"/>
  <c r="B981" i="1"/>
  <c r="C981" i="1"/>
  <c r="D981" i="1" s="1"/>
  <c r="X981" i="1" s="1"/>
  <c r="E981" i="1"/>
  <c r="F981" i="1"/>
  <c r="R981" i="1" s="1"/>
  <c r="S981" i="1" s="1"/>
  <c r="G981" i="1"/>
  <c r="H981" i="1"/>
  <c r="Y981" i="1" s="1"/>
  <c r="AE981" i="1" s="1"/>
  <c r="I981" i="1"/>
  <c r="J981" i="1"/>
  <c r="Z981" i="1" s="1"/>
  <c r="AA981" i="1" s="1"/>
  <c r="K981" i="1"/>
  <c r="L981" i="1"/>
  <c r="M981" i="1"/>
  <c r="N981" i="1"/>
  <c r="O981" i="1"/>
  <c r="P981" i="1"/>
  <c r="A982" i="1"/>
  <c r="B982" i="1"/>
  <c r="C982" i="1"/>
  <c r="D982" i="1"/>
  <c r="X982" i="1"/>
  <c r="E982" i="1"/>
  <c r="F982" i="1"/>
  <c r="R982" i="1" s="1"/>
  <c r="S982" i="1" s="1"/>
  <c r="G982" i="1"/>
  <c r="H982" i="1"/>
  <c r="Y982" i="1"/>
  <c r="AE982" i="1"/>
  <c r="AF982" i="1" s="1"/>
  <c r="AG982" i="1" s="1"/>
  <c r="AH982" i="1" s="1"/>
  <c r="I982" i="1"/>
  <c r="J982" i="1"/>
  <c r="K982" i="1"/>
  <c r="T982" i="1" s="1"/>
  <c r="AC982" i="1" s="1"/>
  <c r="AD982" i="1" s="1"/>
  <c r="L982" i="1"/>
  <c r="M982" i="1"/>
  <c r="N982" i="1"/>
  <c r="O982" i="1"/>
  <c r="P982" i="1"/>
  <c r="Z982" i="1"/>
  <c r="AA982" i="1" s="1"/>
  <c r="AB982" i="1" s="1"/>
  <c r="A983" i="1"/>
  <c r="B983" i="1"/>
  <c r="C983" i="1"/>
  <c r="D983" i="1"/>
  <c r="X983" i="1"/>
  <c r="E983" i="1"/>
  <c r="F983" i="1"/>
  <c r="G983" i="1"/>
  <c r="H983" i="1"/>
  <c r="Y983" i="1"/>
  <c r="AE983" i="1"/>
  <c r="I983" i="1"/>
  <c r="J983" i="1"/>
  <c r="Z983" i="1" s="1"/>
  <c r="AA983" i="1" s="1"/>
  <c r="K983" i="1"/>
  <c r="L983" i="1"/>
  <c r="V983" i="1" s="1"/>
  <c r="M983" i="1"/>
  <c r="N983" i="1"/>
  <c r="O983" i="1"/>
  <c r="P983" i="1"/>
  <c r="T983" i="1"/>
  <c r="AC983" i="1" s="1"/>
  <c r="AD983" i="1" s="1"/>
  <c r="A984" i="1"/>
  <c r="B984" i="1"/>
  <c r="C984" i="1"/>
  <c r="D984" i="1"/>
  <c r="X984" i="1"/>
  <c r="E984" i="1"/>
  <c r="F984" i="1"/>
  <c r="G984" i="1"/>
  <c r="H984" i="1"/>
  <c r="Y984" i="1"/>
  <c r="AE984" i="1" s="1"/>
  <c r="I984" i="1"/>
  <c r="J984" i="1"/>
  <c r="Z984" i="1" s="1"/>
  <c r="AA984" i="1" s="1"/>
  <c r="AB984" i="1" s="1"/>
  <c r="K984" i="1"/>
  <c r="L984" i="1"/>
  <c r="M984" i="1"/>
  <c r="N984" i="1"/>
  <c r="O984" i="1"/>
  <c r="P984" i="1"/>
  <c r="A985" i="1"/>
  <c r="B985" i="1"/>
  <c r="C985" i="1"/>
  <c r="D985" i="1"/>
  <c r="X985" i="1"/>
  <c r="E985" i="1"/>
  <c r="F985" i="1"/>
  <c r="G985" i="1"/>
  <c r="H985" i="1"/>
  <c r="Y985" i="1" s="1"/>
  <c r="AE985" i="1" s="1"/>
  <c r="I985" i="1"/>
  <c r="J985" i="1"/>
  <c r="K985" i="1"/>
  <c r="L985" i="1"/>
  <c r="V985" i="1" s="1"/>
  <c r="M985" i="1"/>
  <c r="N985" i="1"/>
  <c r="O985" i="1"/>
  <c r="P985" i="1"/>
  <c r="Z985" i="1"/>
  <c r="AA985" i="1" s="1"/>
  <c r="A986" i="1"/>
  <c r="B986" i="1"/>
  <c r="C986" i="1"/>
  <c r="D986" i="1" s="1"/>
  <c r="X986" i="1" s="1"/>
  <c r="E986" i="1"/>
  <c r="F986" i="1"/>
  <c r="G986" i="1"/>
  <c r="H986" i="1"/>
  <c r="Y986" i="1" s="1"/>
  <c r="AE986" i="1" s="1"/>
  <c r="I986" i="1"/>
  <c r="J986" i="1"/>
  <c r="K986" i="1"/>
  <c r="L986" i="1"/>
  <c r="T986" i="1" s="1"/>
  <c r="U986" i="1" s="1"/>
  <c r="V986" i="1"/>
  <c r="M986" i="1"/>
  <c r="N986" i="1"/>
  <c r="O986" i="1"/>
  <c r="P986" i="1"/>
  <c r="Z986" i="1"/>
  <c r="AA986" i="1" s="1"/>
  <c r="AB986" i="1" s="1"/>
  <c r="A987" i="1"/>
  <c r="B987" i="1"/>
  <c r="C987" i="1"/>
  <c r="D987" i="1" s="1"/>
  <c r="X987" i="1" s="1"/>
  <c r="E987" i="1"/>
  <c r="F987" i="1"/>
  <c r="R987" i="1" s="1"/>
  <c r="S987" i="1" s="1"/>
  <c r="G987" i="1"/>
  <c r="H987" i="1"/>
  <c r="Y987" i="1" s="1"/>
  <c r="AE987" i="1" s="1"/>
  <c r="I987" i="1"/>
  <c r="J987" i="1"/>
  <c r="Z987" i="1" s="1"/>
  <c r="K987" i="1"/>
  <c r="L987" i="1"/>
  <c r="M987" i="1"/>
  <c r="N987" i="1"/>
  <c r="O987" i="1"/>
  <c r="P987" i="1"/>
  <c r="AA987" i="1"/>
  <c r="A988" i="1"/>
  <c r="B988" i="1"/>
  <c r="C988" i="1"/>
  <c r="D988" i="1" s="1"/>
  <c r="X988" i="1" s="1"/>
  <c r="E988" i="1"/>
  <c r="F988" i="1"/>
  <c r="R988" i="1"/>
  <c r="S988" i="1"/>
  <c r="G988" i="1"/>
  <c r="H988" i="1"/>
  <c r="Y988" i="1" s="1"/>
  <c r="AE988" i="1" s="1"/>
  <c r="I988" i="1"/>
  <c r="J988" i="1"/>
  <c r="K988" i="1"/>
  <c r="L988" i="1"/>
  <c r="V988" i="1" s="1"/>
  <c r="M988" i="1"/>
  <c r="N988" i="1"/>
  <c r="O988" i="1"/>
  <c r="P988" i="1"/>
  <c r="Z988" i="1"/>
  <c r="AA988" i="1" s="1"/>
  <c r="A989" i="1"/>
  <c r="B989" i="1"/>
  <c r="C989" i="1"/>
  <c r="D989" i="1" s="1"/>
  <c r="X989" i="1" s="1"/>
  <c r="E989" i="1"/>
  <c r="F989" i="1"/>
  <c r="R989" i="1" s="1"/>
  <c r="S989" i="1" s="1"/>
  <c r="G989" i="1"/>
  <c r="H989" i="1"/>
  <c r="Y989" i="1" s="1"/>
  <c r="AE989" i="1" s="1"/>
  <c r="I989" i="1"/>
  <c r="J989" i="1"/>
  <c r="K989" i="1"/>
  <c r="T989" i="1" s="1"/>
  <c r="L989" i="1"/>
  <c r="V989" i="1" s="1"/>
  <c r="M989" i="1"/>
  <c r="N989" i="1"/>
  <c r="O989" i="1"/>
  <c r="P989" i="1"/>
  <c r="Z989" i="1"/>
  <c r="AA989" i="1" s="1"/>
  <c r="A990" i="1"/>
  <c r="B990" i="1"/>
  <c r="C990" i="1"/>
  <c r="D990" i="1"/>
  <c r="X990" i="1"/>
  <c r="E990" i="1"/>
  <c r="F990" i="1"/>
  <c r="R990" i="1" s="1"/>
  <c r="S990" i="1" s="1"/>
  <c r="G990" i="1"/>
  <c r="H990" i="1"/>
  <c r="Y990" i="1"/>
  <c r="AE990" i="1"/>
  <c r="I990" i="1"/>
  <c r="J990" i="1"/>
  <c r="Z990" i="1"/>
  <c r="AA990" i="1" s="1"/>
  <c r="AB990" i="1" s="1"/>
  <c r="K990" i="1"/>
  <c r="L990" i="1"/>
  <c r="V990" i="1" s="1"/>
  <c r="M990" i="1"/>
  <c r="N990" i="1"/>
  <c r="O990" i="1"/>
  <c r="P990" i="1"/>
  <c r="A991" i="1"/>
  <c r="B991" i="1"/>
  <c r="C991" i="1"/>
  <c r="D991" i="1"/>
  <c r="X991" i="1"/>
  <c r="E991" i="1"/>
  <c r="F991" i="1"/>
  <c r="R991" i="1" s="1"/>
  <c r="S991" i="1" s="1"/>
  <c r="G991" i="1"/>
  <c r="H991" i="1"/>
  <c r="Y991" i="1"/>
  <c r="AE991" i="1"/>
  <c r="I991" i="1"/>
  <c r="J991" i="1"/>
  <c r="Z991" i="1" s="1"/>
  <c r="AA991" i="1" s="1"/>
  <c r="K991" i="1"/>
  <c r="L991" i="1"/>
  <c r="V991" i="1" s="1"/>
  <c r="M991" i="1"/>
  <c r="N991" i="1"/>
  <c r="O991" i="1"/>
  <c r="P991" i="1"/>
  <c r="T991" i="1"/>
  <c r="U991" i="1" s="1"/>
  <c r="A992" i="1"/>
  <c r="B992" i="1"/>
  <c r="C992" i="1"/>
  <c r="D992" i="1"/>
  <c r="X992" i="1"/>
  <c r="E992" i="1"/>
  <c r="F992" i="1"/>
  <c r="G992" i="1"/>
  <c r="H992" i="1"/>
  <c r="Y992" i="1"/>
  <c r="AE992" i="1"/>
  <c r="AF992" i="1" s="1"/>
  <c r="AG992" i="1" s="1"/>
  <c r="AH992" i="1" s="1"/>
  <c r="I992" i="1"/>
  <c r="J992" i="1"/>
  <c r="Z992" i="1" s="1"/>
  <c r="AA992" i="1" s="1"/>
  <c r="AB992" i="1" s="1"/>
  <c r="K992" i="1"/>
  <c r="T992" i="1" s="1"/>
  <c r="U992" i="1" s="1"/>
  <c r="L992" i="1"/>
  <c r="M992" i="1"/>
  <c r="N992" i="1"/>
  <c r="O992" i="1"/>
  <c r="P992" i="1"/>
  <c r="A993" i="1"/>
  <c r="B993" i="1"/>
  <c r="C993" i="1"/>
  <c r="D993" i="1"/>
  <c r="X993" i="1"/>
  <c r="E993" i="1"/>
  <c r="F993" i="1"/>
  <c r="R993" i="1"/>
  <c r="S993" i="1" s="1"/>
  <c r="G993" i="1"/>
  <c r="H993" i="1"/>
  <c r="Y993" i="1"/>
  <c r="AE993" i="1"/>
  <c r="I993" i="1"/>
  <c r="J993" i="1"/>
  <c r="Z993" i="1" s="1"/>
  <c r="AA993" i="1" s="1"/>
  <c r="K993" i="1"/>
  <c r="L993" i="1"/>
  <c r="V993" i="1" s="1"/>
  <c r="M993" i="1"/>
  <c r="N993" i="1"/>
  <c r="O993" i="1"/>
  <c r="P993" i="1"/>
  <c r="A994" i="1"/>
  <c r="B994" i="1"/>
  <c r="C994" i="1"/>
  <c r="D994" i="1" s="1"/>
  <c r="X994" i="1" s="1"/>
  <c r="E994" i="1"/>
  <c r="F994" i="1"/>
  <c r="R994" i="1" s="1"/>
  <c r="S994" i="1" s="1"/>
  <c r="G994" i="1"/>
  <c r="H994" i="1"/>
  <c r="Y994" i="1"/>
  <c r="AE994" i="1" s="1"/>
  <c r="I994" i="1"/>
  <c r="J994" i="1"/>
  <c r="K994" i="1"/>
  <c r="L994" i="1"/>
  <c r="M994" i="1"/>
  <c r="N994" i="1"/>
  <c r="O994" i="1"/>
  <c r="P994" i="1"/>
  <c r="Z994" i="1"/>
  <c r="AA994" i="1" s="1"/>
  <c r="A995" i="1"/>
  <c r="B995" i="1"/>
  <c r="C995" i="1"/>
  <c r="D995" i="1"/>
  <c r="X995" i="1" s="1"/>
  <c r="E995" i="1"/>
  <c r="F995" i="1"/>
  <c r="R995" i="1" s="1"/>
  <c r="S995" i="1" s="1"/>
  <c r="G995" i="1"/>
  <c r="H995" i="1"/>
  <c r="Y995" i="1"/>
  <c r="AE995" i="1"/>
  <c r="I995" i="1"/>
  <c r="J995" i="1"/>
  <c r="Z995" i="1" s="1"/>
  <c r="AA995" i="1" s="1"/>
  <c r="K995" i="1"/>
  <c r="L995" i="1"/>
  <c r="V995" i="1" s="1"/>
  <c r="M995" i="1"/>
  <c r="N995" i="1"/>
  <c r="O995" i="1"/>
  <c r="P995" i="1"/>
  <c r="T995" i="1"/>
  <c r="A996" i="1"/>
  <c r="B996" i="1"/>
  <c r="C996" i="1"/>
  <c r="D996" i="1"/>
  <c r="X996" i="1"/>
  <c r="E996" i="1"/>
  <c r="F996" i="1"/>
  <c r="G996" i="1"/>
  <c r="H996" i="1"/>
  <c r="Y996" i="1"/>
  <c r="AE996" i="1" s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/>
  <c r="X997" i="1"/>
  <c r="E997" i="1"/>
  <c r="F997" i="1"/>
  <c r="G997" i="1"/>
  <c r="H997" i="1"/>
  <c r="Y997" i="1" s="1"/>
  <c r="AE997" i="1" s="1"/>
  <c r="I997" i="1"/>
  <c r="J997" i="1"/>
  <c r="Z997" i="1" s="1"/>
  <c r="AA997" i="1" s="1"/>
  <c r="K997" i="1"/>
  <c r="L997" i="1"/>
  <c r="V997" i="1" s="1"/>
  <c r="M997" i="1"/>
  <c r="N997" i="1"/>
  <c r="O997" i="1"/>
  <c r="P997" i="1"/>
  <c r="T997" i="1"/>
  <c r="A998" i="1"/>
  <c r="B998" i="1"/>
  <c r="C998" i="1"/>
  <c r="D998" i="1"/>
  <c r="X998" i="1"/>
  <c r="E998" i="1"/>
  <c r="F998" i="1"/>
  <c r="R998" i="1" s="1"/>
  <c r="S998" i="1" s="1"/>
  <c r="G998" i="1"/>
  <c r="H998" i="1"/>
  <c r="Y998" i="1"/>
  <c r="AE998" i="1"/>
  <c r="I998" i="1"/>
  <c r="J998" i="1"/>
  <c r="K998" i="1"/>
  <c r="L998" i="1"/>
  <c r="M998" i="1"/>
  <c r="N998" i="1"/>
  <c r="O998" i="1"/>
  <c r="P998" i="1"/>
  <c r="Z998" i="1"/>
  <c r="AA998" i="1" s="1"/>
  <c r="A999" i="1"/>
  <c r="B999" i="1"/>
  <c r="C999" i="1"/>
  <c r="D999" i="1"/>
  <c r="X999" i="1"/>
  <c r="E999" i="1"/>
  <c r="F999" i="1"/>
  <c r="G999" i="1"/>
  <c r="H999" i="1"/>
  <c r="Y999" i="1"/>
  <c r="AE999" i="1" s="1"/>
  <c r="I999" i="1"/>
  <c r="J999" i="1"/>
  <c r="K999" i="1"/>
  <c r="L999" i="1"/>
  <c r="M999" i="1"/>
  <c r="N999" i="1"/>
  <c r="O999" i="1"/>
  <c r="P999" i="1"/>
  <c r="Z999" i="1"/>
  <c r="AA999" i="1" s="1"/>
  <c r="A1000" i="1"/>
  <c r="B1000" i="1"/>
  <c r="C1000" i="1"/>
  <c r="D1000" i="1"/>
  <c r="X1000" i="1"/>
  <c r="E1000" i="1"/>
  <c r="F1000" i="1"/>
  <c r="R1000" i="1" s="1"/>
  <c r="S1000" i="1" s="1"/>
  <c r="G1000" i="1"/>
  <c r="H1000" i="1"/>
  <c r="Y1000" i="1"/>
  <c r="AE1000" i="1"/>
  <c r="I1000" i="1"/>
  <c r="J1000" i="1"/>
  <c r="Z1000" i="1" s="1"/>
  <c r="AA1000" i="1" s="1"/>
  <c r="K1000" i="1"/>
  <c r="L1000" i="1"/>
  <c r="V1000" i="1"/>
  <c r="M1000" i="1"/>
  <c r="N1000" i="1"/>
  <c r="O1000" i="1"/>
  <c r="P1000" i="1"/>
  <c r="T643" i="1"/>
  <c r="T629" i="1"/>
  <c r="T619" i="1"/>
  <c r="AC619" i="1"/>
  <c r="AD619" i="1"/>
  <c r="AF619" i="1" s="1"/>
  <c r="AG619" i="1"/>
  <c r="AH619" i="1" s="1"/>
  <c r="T637" i="1"/>
  <c r="T612" i="1"/>
  <c r="AC612" i="1"/>
  <c r="AD612" i="1"/>
  <c r="T611" i="1"/>
  <c r="U611" i="1" s="1"/>
  <c r="V605" i="1"/>
  <c r="T596" i="1"/>
  <c r="T555" i="1"/>
  <c r="T554" i="1"/>
  <c r="V547" i="1"/>
  <c r="T647" i="1"/>
  <c r="AC647" i="1"/>
  <c r="AD647" i="1" s="1"/>
  <c r="AF647" i="1" s="1"/>
  <c r="AG647" i="1" s="1"/>
  <c r="AH647" i="1" s="1"/>
  <c r="T646" i="1"/>
  <c r="U646" i="1"/>
  <c r="T644" i="1"/>
  <c r="AC644" i="1" s="1"/>
  <c r="AD644" i="1" s="1"/>
  <c r="AF644" i="1" s="1"/>
  <c r="T634" i="1"/>
  <c r="U634" i="1"/>
  <c r="T626" i="1"/>
  <c r="AC626" i="1" s="1"/>
  <c r="AD626" i="1" s="1"/>
  <c r="AF626" i="1" s="1"/>
  <c r="U626" i="1"/>
  <c r="T614" i="1"/>
  <c r="AB614" i="1"/>
  <c r="T613" i="1"/>
  <c r="T561" i="1"/>
  <c r="AC561" i="1"/>
  <c r="AD561" i="1"/>
  <c r="AF561" i="1" s="1"/>
  <c r="U548" i="1"/>
  <c r="AG548" i="1" s="1"/>
  <c r="AH548" i="1" s="1"/>
  <c r="R521" i="1"/>
  <c r="S521" i="1"/>
  <c r="T696" i="1"/>
  <c r="V696" i="1"/>
  <c r="V998" i="1"/>
  <c r="T998" i="1"/>
  <c r="R997" i="1"/>
  <c r="S997" i="1"/>
  <c r="R986" i="1"/>
  <c r="S986" i="1" s="1"/>
  <c r="R974" i="1"/>
  <c r="S974" i="1"/>
  <c r="T967" i="1"/>
  <c r="R957" i="1"/>
  <c r="S957" i="1" s="1"/>
  <c r="R941" i="1"/>
  <c r="S941" i="1"/>
  <c r="S925" i="1"/>
  <c r="R909" i="1"/>
  <c r="S909" i="1"/>
  <c r="R893" i="1"/>
  <c r="S893" i="1" s="1"/>
  <c r="R877" i="1"/>
  <c r="S877" i="1"/>
  <c r="R845" i="1"/>
  <c r="S845" i="1"/>
  <c r="R829" i="1"/>
  <c r="S829" i="1" s="1"/>
  <c r="T771" i="1"/>
  <c r="AC771" i="1" s="1"/>
  <c r="AD771" i="1" s="1"/>
  <c r="AF771" i="1" s="1"/>
  <c r="T749" i="1"/>
  <c r="AB749" i="1" s="1"/>
  <c r="AC749" i="1"/>
  <c r="AD749" i="1" s="1"/>
  <c r="AF749" i="1" s="1"/>
  <c r="T695" i="1"/>
  <c r="V695" i="1"/>
  <c r="T689" i="1"/>
  <c r="V689" i="1"/>
  <c r="V663" i="1"/>
  <c r="T663" i="1"/>
  <c r="V655" i="1"/>
  <c r="T655" i="1"/>
  <c r="V982" i="1"/>
  <c r="U982" i="1"/>
  <c r="U974" i="1"/>
  <c r="AC974" i="1"/>
  <c r="AD974" i="1" s="1"/>
  <c r="V992" i="1"/>
  <c r="T962" i="1"/>
  <c r="AC962" i="1" s="1"/>
  <c r="T702" i="1"/>
  <c r="AC702" i="1" s="1"/>
  <c r="AD702" i="1" s="1"/>
  <c r="V702" i="1"/>
  <c r="T676" i="1"/>
  <c r="V676" i="1"/>
  <c r="V994" i="1"/>
  <c r="T994" i="1"/>
  <c r="AB994" i="1" s="1"/>
  <c r="V984" i="1"/>
  <c r="T984" i="1"/>
  <c r="T971" i="1"/>
  <c r="AC971" i="1" s="1"/>
  <c r="AD971" i="1" s="1"/>
  <c r="AF971" i="1" s="1"/>
  <c r="AC970" i="1"/>
  <c r="AD970" i="1"/>
  <c r="T738" i="1"/>
  <c r="V738" i="1"/>
  <c r="T727" i="1"/>
  <c r="V727" i="1"/>
  <c r="T721" i="1"/>
  <c r="AC721" i="1" s="1"/>
  <c r="AD721" i="1" s="1"/>
  <c r="V721" i="1"/>
  <c r="V661" i="1"/>
  <c r="T661" i="1"/>
  <c r="V653" i="1"/>
  <c r="T653" i="1"/>
  <c r="V996" i="1"/>
  <c r="T996" i="1"/>
  <c r="T990" i="1"/>
  <c r="U990" i="1"/>
  <c r="V978" i="1"/>
  <c r="U973" i="1"/>
  <c r="T965" i="1"/>
  <c r="U965" i="1"/>
  <c r="R953" i="1"/>
  <c r="S953" i="1"/>
  <c r="S937" i="1"/>
  <c r="R921" i="1"/>
  <c r="S921" i="1" s="1"/>
  <c r="R905" i="1"/>
  <c r="S905" i="1"/>
  <c r="R889" i="1"/>
  <c r="S889" i="1"/>
  <c r="R873" i="1"/>
  <c r="S873" i="1"/>
  <c r="R857" i="1"/>
  <c r="S857" i="1" s="1"/>
  <c r="R841" i="1"/>
  <c r="S841" i="1"/>
  <c r="R825" i="1"/>
  <c r="S825" i="1"/>
  <c r="T774" i="1"/>
  <c r="AC774" i="1"/>
  <c r="AD774" i="1"/>
  <c r="T760" i="1"/>
  <c r="AC760" i="1" s="1"/>
  <c r="AD760" i="1" s="1"/>
  <c r="T753" i="1"/>
  <c r="AC753" i="1"/>
  <c r="AD753" i="1" s="1"/>
  <c r="T728" i="1"/>
  <c r="V728" i="1"/>
  <c r="T708" i="1"/>
  <c r="V708" i="1"/>
  <c r="T701" i="1"/>
  <c r="AB701" i="1"/>
  <c r="V701" i="1"/>
  <c r="T670" i="1"/>
  <c r="AC670" i="1" s="1"/>
  <c r="AD670" i="1" s="1"/>
  <c r="V670" i="1"/>
  <c r="V645" i="1"/>
  <c r="T645" i="1"/>
  <c r="T742" i="1"/>
  <c r="AC742" i="1"/>
  <c r="AD742" i="1"/>
  <c r="T739" i="1"/>
  <c r="AC739" i="1" s="1"/>
  <c r="AD739" i="1" s="1"/>
  <c r="T735" i="1"/>
  <c r="T726" i="1"/>
  <c r="V726" i="1"/>
  <c r="AB723" i="1"/>
  <c r="T720" i="1"/>
  <c r="T719" i="1"/>
  <c r="AC719" i="1" s="1"/>
  <c r="V719" i="1"/>
  <c r="T713" i="1"/>
  <c r="AB713" i="1"/>
  <c r="T694" i="1"/>
  <c r="V694" i="1"/>
  <c r="T688" i="1"/>
  <c r="T687" i="1"/>
  <c r="AC687" i="1" s="1"/>
  <c r="V687" i="1"/>
  <c r="T681" i="1"/>
  <c r="AB681" i="1"/>
  <c r="T664" i="1"/>
  <c r="R660" i="1"/>
  <c r="S660" i="1" s="1"/>
  <c r="T658" i="1"/>
  <c r="U658" i="1" s="1"/>
  <c r="T656" i="1"/>
  <c r="AB652" i="1"/>
  <c r="R652" i="1"/>
  <c r="S652" i="1"/>
  <c r="T650" i="1"/>
  <c r="T648" i="1"/>
  <c r="AB648" i="1" s="1"/>
  <c r="T642" i="1"/>
  <c r="U642" i="1"/>
  <c r="T640" i="1"/>
  <c r="AB640" i="1"/>
  <c r="R636" i="1"/>
  <c r="S636" i="1" s="1"/>
  <c r="R631" i="1"/>
  <c r="S631" i="1" s="1"/>
  <c r="R628" i="1"/>
  <c r="S628" i="1"/>
  <c r="T600" i="1"/>
  <c r="AC600" i="1"/>
  <c r="AD600" i="1"/>
  <c r="T599" i="1"/>
  <c r="AB599" i="1" s="1"/>
  <c r="U598" i="1"/>
  <c r="AB598" i="1"/>
  <c r="T594" i="1"/>
  <c r="U594" i="1"/>
  <c r="V594" i="1"/>
  <c r="V564" i="1"/>
  <c r="R547" i="1"/>
  <c r="S547" i="1" s="1"/>
  <c r="V541" i="1"/>
  <c r="T541" i="1"/>
  <c r="S959" i="1"/>
  <c r="R955" i="1"/>
  <c r="S955" i="1" s="1"/>
  <c r="R947" i="1"/>
  <c r="S947" i="1"/>
  <c r="S943" i="1"/>
  <c r="R939" i="1"/>
  <c r="S939" i="1" s="1"/>
  <c r="R935" i="1"/>
  <c r="S935" i="1" s="1"/>
  <c r="R931" i="1"/>
  <c r="S931" i="1"/>
  <c r="R927" i="1"/>
  <c r="S927" i="1"/>
  <c r="R923" i="1"/>
  <c r="S923" i="1"/>
  <c r="R903" i="1"/>
  <c r="S903" i="1"/>
  <c r="R899" i="1"/>
  <c r="S899" i="1"/>
  <c r="R895" i="1"/>
  <c r="S895" i="1"/>
  <c r="R891" i="1"/>
  <c r="S891" i="1"/>
  <c r="S879" i="1"/>
  <c r="R875" i="1"/>
  <c r="S875" i="1" s="1"/>
  <c r="R871" i="1"/>
  <c r="S871" i="1" s="1"/>
  <c r="R867" i="1"/>
  <c r="S867" i="1"/>
  <c r="R863" i="1"/>
  <c r="S863" i="1"/>
  <c r="R859" i="1"/>
  <c r="S859" i="1" s="1"/>
  <c r="R851" i="1"/>
  <c r="S851" i="1"/>
  <c r="S847" i="1"/>
  <c r="R843" i="1"/>
  <c r="S843" i="1" s="1"/>
  <c r="R839" i="1"/>
  <c r="S839" i="1" s="1"/>
  <c r="R835" i="1"/>
  <c r="S835" i="1"/>
  <c r="R831" i="1"/>
  <c r="S831" i="1"/>
  <c r="R827" i="1"/>
  <c r="S827" i="1" s="1"/>
  <c r="T784" i="1"/>
  <c r="AC784" i="1" s="1"/>
  <c r="AD784" i="1" s="1"/>
  <c r="T776" i="1"/>
  <c r="U776" i="1" s="1"/>
  <c r="AC776" i="1"/>
  <c r="AD776" i="1"/>
  <c r="AF776" i="1" s="1"/>
  <c r="T772" i="1"/>
  <c r="T769" i="1"/>
  <c r="AC769" i="1"/>
  <c r="AD769" i="1" s="1"/>
  <c r="T765" i="1"/>
  <c r="AB765" i="1" s="1"/>
  <c r="AC765" i="1"/>
  <c r="AD765" i="1"/>
  <c r="AF765" i="1" s="1"/>
  <c r="R763" i="1"/>
  <c r="S763" i="1"/>
  <c r="T762" i="1"/>
  <c r="AC762" i="1"/>
  <c r="AD762" i="1" s="1"/>
  <c r="T759" i="1"/>
  <c r="U759" i="1" s="1"/>
  <c r="AC759" i="1"/>
  <c r="AD759" i="1"/>
  <c r="T755" i="1"/>
  <c r="AC755" i="1"/>
  <c r="AD755" i="1"/>
  <c r="T747" i="1"/>
  <c r="AC747" i="1"/>
  <c r="AD747" i="1" s="1"/>
  <c r="V739" i="1"/>
  <c r="T737" i="1"/>
  <c r="AC737" i="1"/>
  <c r="AD737" i="1" s="1"/>
  <c r="V735" i="1"/>
  <c r="T729" i="1"/>
  <c r="AC729" i="1"/>
  <c r="AD729" i="1" s="1"/>
  <c r="V725" i="1"/>
  <c r="AB721" i="1"/>
  <c r="T710" i="1"/>
  <c r="V710" i="1"/>
  <c r="T704" i="1"/>
  <c r="AB704" i="1" s="1"/>
  <c r="T703" i="1"/>
  <c r="AC703" i="1" s="1"/>
  <c r="V703" i="1"/>
  <c r="V700" i="1"/>
  <c r="T697" i="1"/>
  <c r="AB697" i="1"/>
  <c r="AB695" i="1"/>
  <c r="V693" i="1"/>
  <c r="T678" i="1"/>
  <c r="V678" i="1"/>
  <c r="T672" i="1"/>
  <c r="T671" i="1"/>
  <c r="V671" i="1"/>
  <c r="V668" i="1"/>
  <c r="AB656" i="1"/>
  <c r="V638" i="1"/>
  <c r="T638" i="1"/>
  <c r="AC638" i="1" s="1"/>
  <c r="AD638" i="1" s="1"/>
  <c r="R637" i="1"/>
  <c r="S637" i="1"/>
  <c r="V630" i="1"/>
  <c r="T630" i="1"/>
  <c r="AC630" i="1" s="1"/>
  <c r="AD630" i="1" s="1"/>
  <c r="U630" i="1"/>
  <c r="AG630" i="1" s="1"/>
  <c r="AH630" i="1" s="1"/>
  <c r="R629" i="1"/>
  <c r="S629" i="1" s="1"/>
  <c r="T627" i="1"/>
  <c r="AB627" i="1"/>
  <c r="T616" i="1"/>
  <c r="AB616" i="1" s="1"/>
  <c r="T615" i="1"/>
  <c r="AC615" i="1"/>
  <c r="AD615" i="1" s="1"/>
  <c r="AF615" i="1"/>
  <c r="U614" i="1"/>
  <c r="T603" i="1"/>
  <c r="AB602" i="1"/>
  <c r="T565" i="1"/>
  <c r="T549" i="1"/>
  <c r="U549" i="1" s="1"/>
  <c r="V538" i="1"/>
  <c r="T538" i="1"/>
  <c r="U538" i="1"/>
  <c r="R985" i="1"/>
  <c r="S985" i="1" s="1"/>
  <c r="R969" i="1"/>
  <c r="S969" i="1"/>
  <c r="R967" i="1"/>
  <c r="S967" i="1"/>
  <c r="R965" i="1"/>
  <c r="S965" i="1" s="1"/>
  <c r="R963" i="1"/>
  <c r="S963" i="1"/>
  <c r="R950" i="1"/>
  <c r="S950" i="1" s="1"/>
  <c r="R946" i="1"/>
  <c r="S946" i="1" s="1"/>
  <c r="R942" i="1"/>
  <c r="S942" i="1"/>
  <c r="R938" i="1"/>
  <c r="S938" i="1"/>
  <c r="R934" i="1"/>
  <c r="S934" i="1"/>
  <c r="R930" i="1"/>
  <c r="S930" i="1" s="1"/>
  <c r="R926" i="1"/>
  <c r="S926" i="1"/>
  <c r="R922" i="1"/>
  <c r="S922" i="1"/>
  <c r="R918" i="1"/>
  <c r="S918" i="1" s="1"/>
  <c r="R914" i="1"/>
  <c r="S914" i="1" s="1"/>
  <c r="R910" i="1"/>
  <c r="S910" i="1"/>
  <c r="R906" i="1"/>
  <c r="S906" i="1"/>
  <c r="R902" i="1"/>
  <c r="S902" i="1"/>
  <c r="R898" i="1"/>
  <c r="S898" i="1" s="1"/>
  <c r="R890" i="1"/>
  <c r="S890" i="1"/>
  <c r="R886" i="1"/>
  <c r="S886" i="1"/>
  <c r="R882" i="1"/>
  <c r="S882" i="1"/>
  <c r="R878" i="1"/>
  <c r="S878" i="1"/>
  <c r="R874" i="1"/>
  <c r="S874" i="1"/>
  <c r="R870" i="1"/>
  <c r="S870" i="1"/>
  <c r="R866" i="1"/>
  <c r="S866" i="1"/>
  <c r="R862" i="1"/>
  <c r="S862" i="1"/>
  <c r="R858" i="1"/>
  <c r="S858" i="1"/>
  <c r="R854" i="1"/>
  <c r="S854" i="1"/>
  <c r="R850" i="1"/>
  <c r="S850" i="1"/>
  <c r="R846" i="1"/>
  <c r="S846" i="1"/>
  <c r="R842" i="1"/>
  <c r="S842" i="1"/>
  <c r="S838" i="1"/>
  <c r="R834" i="1"/>
  <c r="S834" i="1" s="1"/>
  <c r="R830" i="1"/>
  <c r="S830" i="1"/>
  <c r="T785" i="1"/>
  <c r="AB785" i="1" s="1"/>
  <c r="AC785" i="1"/>
  <c r="AD785" i="1"/>
  <c r="AF785" i="1" s="1"/>
  <c r="T781" i="1"/>
  <c r="AC777" i="1"/>
  <c r="AD777" i="1" s="1"/>
  <c r="AF777" i="1" s="1"/>
  <c r="T770" i="1"/>
  <c r="AC770" i="1"/>
  <c r="AD770" i="1"/>
  <c r="T766" i="1"/>
  <c r="T763" i="1"/>
  <c r="AC763" i="1" s="1"/>
  <c r="AD763" i="1" s="1"/>
  <c r="T756" i="1"/>
  <c r="AC756" i="1"/>
  <c r="AD756" i="1"/>
  <c r="T752" i="1"/>
  <c r="U752" i="1" s="1"/>
  <c r="T748" i="1"/>
  <c r="T744" i="1"/>
  <c r="AC744" i="1"/>
  <c r="AD744" i="1"/>
  <c r="T741" i="1"/>
  <c r="AC741" i="1"/>
  <c r="AD741" i="1"/>
  <c r="T740" i="1"/>
  <c r="AC740" i="1"/>
  <c r="AD740" i="1"/>
  <c r="T736" i="1"/>
  <c r="AC736" i="1"/>
  <c r="AD736" i="1" s="1"/>
  <c r="T733" i="1"/>
  <c r="AB733" i="1" s="1"/>
  <c r="T732" i="1"/>
  <c r="AC732" i="1"/>
  <c r="AD732" i="1"/>
  <c r="V732" i="1"/>
  <c r="V720" i="1"/>
  <c r="T718" i="1"/>
  <c r="AB718" i="1" s="1"/>
  <c r="V718" i="1"/>
  <c r="V713" i="1"/>
  <c r="T712" i="1"/>
  <c r="AB711" i="1"/>
  <c r="V711" i="1"/>
  <c r="T705" i="1"/>
  <c r="AC705" i="1" s="1"/>
  <c r="AB705" i="1"/>
  <c r="AB703" i="1"/>
  <c r="V688" i="1"/>
  <c r="T686" i="1"/>
  <c r="V686" i="1"/>
  <c r="V681" i="1"/>
  <c r="T680" i="1"/>
  <c r="AB680" i="1" s="1"/>
  <c r="T679" i="1"/>
  <c r="AC679" i="1" s="1"/>
  <c r="AB679" i="1"/>
  <c r="V679" i="1"/>
  <c r="T673" i="1"/>
  <c r="AB673" i="1"/>
  <c r="AB671" i="1"/>
  <c r="V664" i="1"/>
  <c r="T662" i="1"/>
  <c r="U662" i="1"/>
  <c r="R661" i="1"/>
  <c r="S661" i="1" s="1"/>
  <c r="U659" i="1"/>
  <c r="AC659" i="1"/>
  <c r="AD659" i="1"/>
  <c r="V658" i="1"/>
  <c r="V656" i="1"/>
  <c r="T654" i="1"/>
  <c r="U654" i="1"/>
  <c r="R653" i="1"/>
  <c r="S653" i="1" s="1"/>
  <c r="U651" i="1"/>
  <c r="AC651" i="1"/>
  <c r="AD651" i="1"/>
  <c r="V650" i="1"/>
  <c r="V648" i="1"/>
  <c r="R645" i="1"/>
  <c r="S645" i="1"/>
  <c r="R639" i="1"/>
  <c r="S639" i="1"/>
  <c r="R635" i="1"/>
  <c r="S635" i="1"/>
  <c r="R634" i="1"/>
  <c r="S634" i="1" s="1"/>
  <c r="R633" i="1"/>
  <c r="S633" i="1"/>
  <c r="R632" i="1"/>
  <c r="S632" i="1"/>
  <c r="T618" i="1"/>
  <c r="U618" i="1"/>
  <c r="V613" i="1"/>
  <c r="V606" i="1"/>
  <c r="T606" i="1"/>
  <c r="U606" i="1"/>
  <c r="R605" i="1"/>
  <c r="S605" i="1"/>
  <c r="T588" i="1"/>
  <c r="V588" i="1"/>
  <c r="T544" i="1"/>
  <c r="V526" i="1"/>
  <c r="T734" i="1"/>
  <c r="T730" i="1"/>
  <c r="AC730" i="1"/>
  <c r="AD730" i="1" s="1"/>
  <c r="AB725" i="1"/>
  <c r="T723" i="1"/>
  <c r="T722" i="1"/>
  <c r="AC722" i="1" s="1"/>
  <c r="T715" i="1"/>
  <c r="AB715" i="1"/>
  <c r="T714" i="1"/>
  <c r="U714" i="1" s="1"/>
  <c r="T707" i="1"/>
  <c r="T706" i="1"/>
  <c r="T699" i="1"/>
  <c r="AB699" i="1"/>
  <c r="T698" i="1"/>
  <c r="AB693" i="1"/>
  <c r="T691" i="1"/>
  <c r="U691" i="1" s="1"/>
  <c r="AB691" i="1"/>
  <c r="T690" i="1"/>
  <c r="AC690" i="1" s="1"/>
  <c r="AB685" i="1"/>
  <c r="T683" i="1"/>
  <c r="AB683" i="1"/>
  <c r="T682" i="1"/>
  <c r="AB677" i="1"/>
  <c r="T675" i="1"/>
  <c r="AC675" i="1" s="1"/>
  <c r="AB675" i="1"/>
  <c r="T674" i="1"/>
  <c r="T667" i="1"/>
  <c r="AB667" i="1"/>
  <c r="T666" i="1"/>
  <c r="R662" i="1"/>
  <c r="S662" i="1" s="1"/>
  <c r="R654" i="1"/>
  <c r="S654" i="1" s="1"/>
  <c r="R647" i="1"/>
  <c r="S647" i="1" s="1"/>
  <c r="R644" i="1"/>
  <c r="S644" i="1"/>
  <c r="R643" i="1"/>
  <c r="S643" i="1" s="1"/>
  <c r="R642" i="1"/>
  <c r="S642" i="1" s="1"/>
  <c r="R641" i="1"/>
  <c r="S641" i="1" s="1"/>
  <c r="R640" i="1"/>
  <c r="S640" i="1"/>
  <c r="T636" i="1"/>
  <c r="T635" i="1"/>
  <c r="T631" i="1"/>
  <c r="U631" i="1" s="1"/>
  <c r="T628" i="1"/>
  <c r="R620" i="1"/>
  <c r="S620" i="1"/>
  <c r="T610" i="1"/>
  <c r="U610" i="1"/>
  <c r="T608" i="1"/>
  <c r="AC608" i="1" s="1"/>
  <c r="AD608" i="1" s="1"/>
  <c r="AF608" i="1" s="1"/>
  <c r="AB608" i="1"/>
  <c r="R604" i="1"/>
  <c r="S604" i="1"/>
  <c r="T545" i="1"/>
  <c r="V542" i="1"/>
  <c r="T542" i="1"/>
  <c r="U542" i="1"/>
  <c r="R627" i="1"/>
  <c r="S627" i="1"/>
  <c r="R626" i="1"/>
  <c r="S626" i="1"/>
  <c r="R625" i="1"/>
  <c r="S625" i="1"/>
  <c r="R624" i="1"/>
  <c r="S624" i="1"/>
  <c r="R623" i="1"/>
  <c r="S623" i="1"/>
  <c r="T620" i="1"/>
  <c r="AC620" i="1"/>
  <c r="AD620" i="1"/>
  <c r="AF620" i="1"/>
  <c r="R619" i="1"/>
  <c r="S619" i="1"/>
  <c r="R618" i="1"/>
  <c r="S618" i="1"/>
  <c r="R617" i="1"/>
  <c r="S617" i="1"/>
  <c r="R616" i="1"/>
  <c r="S616" i="1"/>
  <c r="R615" i="1"/>
  <c r="S615" i="1"/>
  <c r="R612" i="1"/>
  <c r="S612" i="1"/>
  <c r="R611" i="1"/>
  <c r="S611" i="1"/>
  <c r="R610" i="1"/>
  <c r="S610" i="1"/>
  <c r="R609" i="1"/>
  <c r="S609" i="1"/>
  <c r="R608" i="1"/>
  <c r="S608" i="1"/>
  <c r="T604" i="1"/>
  <c r="U604" i="1"/>
  <c r="R603" i="1"/>
  <c r="S603" i="1"/>
  <c r="R602" i="1"/>
  <c r="S602" i="1"/>
  <c r="R601" i="1"/>
  <c r="S601" i="1"/>
  <c r="R600" i="1"/>
  <c r="S600" i="1"/>
  <c r="R599" i="1"/>
  <c r="S599" i="1"/>
  <c r="T595" i="1"/>
  <c r="R594" i="1"/>
  <c r="S594" i="1"/>
  <c r="R588" i="1"/>
  <c r="S588" i="1" s="1"/>
  <c r="T571" i="1"/>
  <c r="U571" i="1"/>
  <c r="S556" i="1"/>
  <c r="R554" i="1"/>
  <c r="S554" i="1" s="1"/>
  <c r="T553" i="1"/>
  <c r="AB553" i="1" s="1"/>
  <c r="U553" i="1"/>
  <c r="T552" i="1"/>
  <c r="T546" i="1"/>
  <c r="R545" i="1"/>
  <c r="S545" i="1"/>
  <c r="V502" i="1"/>
  <c r="R481" i="1"/>
  <c r="S481" i="1"/>
  <c r="R597" i="1"/>
  <c r="S597" i="1" s="1"/>
  <c r="R587" i="1"/>
  <c r="S587" i="1"/>
  <c r="R583" i="1"/>
  <c r="S583" i="1" s="1"/>
  <c r="R566" i="1"/>
  <c r="S566" i="1" s="1"/>
  <c r="R560" i="1"/>
  <c r="S560" i="1" s="1"/>
  <c r="R546" i="1"/>
  <c r="S546" i="1"/>
  <c r="R538" i="1"/>
  <c r="S538" i="1"/>
  <c r="U636" i="1"/>
  <c r="AC636" i="1"/>
  <c r="AD636" i="1" s="1"/>
  <c r="AB634" i="1"/>
  <c r="AC553" i="1"/>
  <c r="AD553" i="1" s="1"/>
  <c r="U647" i="1"/>
  <c r="AB647" i="1"/>
  <c r="U624" i="1"/>
  <c r="AC624" i="1"/>
  <c r="AD624" i="1" s="1"/>
  <c r="AF624" i="1" s="1"/>
  <c r="U623" i="1"/>
  <c r="AB623" i="1"/>
  <c r="AC623" i="1"/>
  <c r="AD623" i="1"/>
  <c r="AF623" i="1"/>
  <c r="U616" i="1"/>
  <c r="AC616" i="1"/>
  <c r="AD616" i="1" s="1"/>
  <c r="U600" i="1"/>
  <c r="AC599" i="1"/>
  <c r="AD599" i="1" s="1"/>
  <c r="U556" i="1"/>
  <c r="AD556" i="1"/>
  <c r="AF556" i="1"/>
  <c r="AG556" i="1"/>
  <c r="AH556" i="1"/>
  <c r="U644" i="1"/>
  <c r="AG644" i="1"/>
  <c r="AH644" i="1" s="1"/>
  <c r="U643" i="1"/>
  <c r="AC643" i="1"/>
  <c r="AD643" i="1" s="1"/>
  <c r="AB643" i="1"/>
  <c r="U639" i="1"/>
  <c r="AB639" i="1"/>
  <c r="AC639" i="1"/>
  <c r="AD639" i="1" s="1"/>
  <c r="U632" i="1"/>
  <c r="AG632" i="1" s="1"/>
  <c r="AC632" i="1"/>
  <c r="AD632" i="1"/>
  <c r="AF632" i="1"/>
  <c r="AB626" i="1"/>
  <c r="U619" i="1"/>
  <c r="AB618" i="1"/>
  <c r="U612" i="1"/>
  <c r="AB644" i="1"/>
  <c r="AB636" i="1"/>
  <c r="V529" i="1"/>
  <c r="V634" i="1"/>
  <c r="AB632" i="1"/>
  <c r="V626" i="1"/>
  <c r="T607" i="1"/>
  <c r="V544" i="1"/>
  <c r="V521" i="1"/>
  <c r="AB630" i="1"/>
  <c r="AB62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/>
  <c r="R638" i="1"/>
  <c r="S638" i="1" s="1"/>
  <c r="R630" i="1"/>
  <c r="S630" i="1"/>
  <c r="R622" i="1"/>
  <c r="S622" i="1"/>
  <c r="R614" i="1"/>
  <c r="S614" i="1"/>
  <c r="R606" i="1"/>
  <c r="S606" i="1" s="1"/>
  <c r="R598" i="1"/>
  <c r="S598" i="1"/>
  <c r="V597" i="1"/>
  <c r="AC595" i="1"/>
  <c r="AD595" i="1" s="1"/>
  <c r="T592" i="1"/>
  <c r="T557" i="1"/>
  <c r="U557" i="1"/>
  <c r="V551" i="1"/>
  <c r="T550" i="1"/>
  <c r="V527" i="1"/>
  <c r="V522" i="1"/>
  <c r="V344" i="1"/>
  <c r="R596" i="1"/>
  <c r="S596" i="1" s="1"/>
  <c r="R559" i="1"/>
  <c r="S559" i="1"/>
  <c r="R558" i="1"/>
  <c r="S558" i="1"/>
  <c r="R557" i="1"/>
  <c r="S557" i="1"/>
  <c r="R550" i="1"/>
  <c r="S550" i="1" s="1"/>
  <c r="R549" i="1"/>
  <c r="S549" i="1"/>
  <c r="T528" i="1"/>
  <c r="AC528" i="1"/>
  <c r="AD528" i="1" s="1"/>
  <c r="T520" i="1"/>
  <c r="AA218" i="1"/>
  <c r="S431" i="1"/>
  <c r="AG970" i="1"/>
  <c r="AH970" i="1" s="1"/>
  <c r="AC992" i="1"/>
  <c r="AD992" i="1"/>
  <c r="AC991" i="1"/>
  <c r="AD991" i="1" s="1"/>
  <c r="AC976" i="1"/>
  <c r="AD976" i="1" s="1"/>
  <c r="AC975" i="1"/>
  <c r="AD975" i="1" s="1"/>
  <c r="AF975" i="1" s="1"/>
  <c r="AC963" i="1"/>
  <c r="AD963" i="1" s="1"/>
  <c r="T822" i="1"/>
  <c r="T818" i="1"/>
  <c r="AB818" i="1"/>
  <c r="T814" i="1"/>
  <c r="AB814" i="1" s="1"/>
  <c r="T798" i="1"/>
  <c r="AB798" i="1"/>
  <c r="T794" i="1"/>
  <c r="AF758" i="1"/>
  <c r="AF746" i="1"/>
  <c r="AF742" i="1"/>
  <c r="AC724" i="1"/>
  <c r="AD724" i="1"/>
  <c r="U724" i="1"/>
  <c r="AC700" i="1"/>
  <c r="AD700" i="1"/>
  <c r="U700" i="1"/>
  <c r="AC668" i="1"/>
  <c r="AD668" i="1"/>
  <c r="U668" i="1"/>
  <c r="V905" i="1"/>
  <c r="T905" i="1"/>
  <c r="V904" i="1"/>
  <c r="T904" i="1"/>
  <c r="V901" i="1"/>
  <c r="T901" i="1"/>
  <c r="U901" i="1" s="1"/>
  <c r="V898" i="1"/>
  <c r="V896" i="1"/>
  <c r="T896" i="1"/>
  <c r="V890" i="1"/>
  <c r="T890" i="1"/>
  <c r="V883" i="1"/>
  <c r="T883" i="1"/>
  <c r="AB883" i="1"/>
  <c r="V882" i="1"/>
  <c r="T882" i="1"/>
  <c r="V881" i="1"/>
  <c r="V879" i="1"/>
  <c r="V878" i="1"/>
  <c r="T878" i="1"/>
  <c r="V877" i="1"/>
  <c r="T877" i="1"/>
  <c r="AB877" i="1" s="1"/>
  <c r="V876" i="1"/>
  <c r="T876" i="1"/>
  <c r="V875" i="1"/>
  <c r="T875" i="1"/>
  <c r="V874" i="1"/>
  <c r="T874" i="1"/>
  <c r="AB874" i="1"/>
  <c r="V873" i="1"/>
  <c r="T873" i="1"/>
  <c r="AB873" i="1" s="1"/>
  <c r="V872" i="1"/>
  <c r="T872" i="1"/>
  <c r="V871" i="1"/>
  <c r="T871" i="1"/>
  <c r="V870" i="1"/>
  <c r="T870" i="1"/>
  <c r="V869" i="1"/>
  <c r="T869" i="1"/>
  <c r="V868" i="1"/>
  <c r="T868" i="1"/>
  <c r="U868" i="1" s="1"/>
  <c r="V867" i="1"/>
  <c r="T867" i="1"/>
  <c r="V866" i="1"/>
  <c r="T866" i="1"/>
  <c r="AB866" i="1"/>
  <c r="V865" i="1"/>
  <c r="T865" i="1"/>
  <c r="V864" i="1"/>
  <c r="T864" i="1"/>
  <c r="V863" i="1"/>
  <c r="T863" i="1"/>
  <c r="V862" i="1"/>
  <c r="T862" i="1"/>
  <c r="AC862" i="1" s="1"/>
  <c r="AD862" i="1" s="1"/>
  <c r="AF862" i="1" s="1"/>
  <c r="AB862" i="1"/>
  <c r="V860" i="1"/>
  <c r="V859" i="1"/>
  <c r="T859" i="1"/>
  <c r="V857" i="1"/>
  <c r="T857" i="1"/>
  <c r="V856" i="1"/>
  <c r="T856" i="1"/>
  <c r="T855" i="1"/>
  <c r="V854" i="1"/>
  <c r="T854" i="1"/>
  <c r="U854" i="1" s="1"/>
  <c r="V853" i="1"/>
  <c r="T853" i="1"/>
  <c r="V851" i="1"/>
  <c r="T851" i="1"/>
  <c r="AB851" i="1" s="1"/>
  <c r="V850" i="1"/>
  <c r="T850" i="1"/>
  <c r="AC850" i="1" s="1"/>
  <c r="AD850" i="1" s="1"/>
  <c r="AB850" i="1"/>
  <c r="V848" i="1"/>
  <c r="V847" i="1"/>
  <c r="T847" i="1"/>
  <c r="V846" i="1"/>
  <c r="T846" i="1"/>
  <c r="U846" i="1" s="1"/>
  <c r="V845" i="1"/>
  <c r="T845" i="1"/>
  <c r="AB845" i="1" s="1"/>
  <c r="V844" i="1"/>
  <c r="T844" i="1"/>
  <c r="AB844" i="1" s="1"/>
  <c r="V843" i="1"/>
  <c r="T843" i="1"/>
  <c r="V842" i="1"/>
  <c r="T842" i="1"/>
  <c r="AB842" i="1"/>
  <c r="V841" i="1"/>
  <c r="V840" i="1"/>
  <c r="T840" i="1"/>
  <c r="V839" i="1"/>
  <c r="T839" i="1"/>
  <c r="V837" i="1"/>
  <c r="T837" i="1"/>
  <c r="V836" i="1"/>
  <c r="T836" i="1"/>
  <c r="V835" i="1"/>
  <c r="T835" i="1"/>
  <c r="V833" i="1"/>
  <c r="T833" i="1"/>
  <c r="V832" i="1"/>
  <c r="T832" i="1"/>
  <c r="V831" i="1"/>
  <c r="T831" i="1"/>
  <c r="T829" i="1"/>
  <c r="AC829" i="1" s="1"/>
  <c r="AD829" i="1" s="1"/>
  <c r="AF829" i="1" s="1"/>
  <c r="V828" i="1"/>
  <c r="T828" i="1"/>
  <c r="V827" i="1"/>
  <c r="T827" i="1"/>
  <c r="V826" i="1"/>
  <c r="T826" i="1"/>
  <c r="AB826" i="1"/>
  <c r="V825" i="1"/>
  <c r="T825" i="1"/>
  <c r="T823" i="1"/>
  <c r="AB819" i="1"/>
  <c r="T819" i="1"/>
  <c r="AB815" i="1"/>
  <c r="T815" i="1"/>
  <c r="T811" i="1"/>
  <c r="AB811" i="1" s="1"/>
  <c r="T807" i="1"/>
  <c r="AB803" i="1"/>
  <c r="T803" i="1"/>
  <c r="U803" i="1" s="1"/>
  <c r="AB799" i="1"/>
  <c r="T799" i="1"/>
  <c r="T795" i="1"/>
  <c r="T791" i="1"/>
  <c r="AF783" i="1"/>
  <c r="AF755" i="1"/>
  <c r="AG755" i="1" s="1"/>
  <c r="AF659" i="1"/>
  <c r="AG659" i="1"/>
  <c r="AH659" i="1" s="1"/>
  <c r="AC994" i="1"/>
  <c r="AD994" i="1" s="1"/>
  <c r="AC972" i="1"/>
  <c r="AD972" i="1" s="1"/>
  <c r="AC966" i="1"/>
  <c r="AD966" i="1"/>
  <c r="AF966" i="1" s="1"/>
  <c r="AC965" i="1"/>
  <c r="AD965" i="1" s="1"/>
  <c r="AC964" i="1"/>
  <c r="AD964" i="1" s="1"/>
  <c r="T810" i="1"/>
  <c r="T806" i="1"/>
  <c r="AB806" i="1"/>
  <c r="T802" i="1"/>
  <c r="AF778" i="1"/>
  <c r="AG778" i="1" s="1"/>
  <c r="AH778" i="1" s="1"/>
  <c r="AF770" i="1"/>
  <c r="V958" i="1"/>
  <c r="T958" i="1"/>
  <c r="V957" i="1"/>
  <c r="T957" i="1"/>
  <c r="V956" i="1"/>
  <c r="V955" i="1"/>
  <c r="T955" i="1"/>
  <c r="V953" i="1"/>
  <c r="T953" i="1"/>
  <c r="AB953" i="1"/>
  <c r="V952" i="1"/>
  <c r="T952" i="1"/>
  <c r="AB952" i="1" s="1"/>
  <c r="V950" i="1"/>
  <c r="T950" i="1"/>
  <c r="AB950" i="1"/>
  <c r="V948" i="1"/>
  <c r="T948" i="1"/>
  <c r="U948" i="1" s="1"/>
  <c r="V946" i="1"/>
  <c r="V945" i="1"/>
  <c r="T945" i="1"/>
  <c r="AB945" i="1" s="1"/>
  <c r="V939" i="1"/>
  <c r="T939" i="1"/>
  <c r="AB939" i="1" s="1"/>
  <c r="V935" i="1"/>
  <c r="T935" i="1"/>
  <c r="V926" i="1"/>
  <c r="T926" i="1"/>
  <c r="V921" i="1"/>
  <c r="T921" i="1"/>
  <c r="V920" i="1"/>
  <c r="T920" i="1"/>
  <c r="V919" i="1"/>
  <c r="T919" i="1"/>
  <c r="U919" i="1" s="1"/>
  <c r="V918" i="1"/>
  <c r="T918" i="1"/>
  <c r="V916" i="1"/>
  <c r="T916" i="1"/>
  <c r="AB916" i="1" s="1"/>
  <c r="V914" i="1"/>
  <c r="T914" i="1"/>
  <c r="V913" i="1"/>
  <c r="T913" i="1"/>
  <c r="U913" i="1" s="1"/>
  <c r="V910" i="1"/>
  <c r="T910" i="1"/>
  <c r="V906" i="1"/>
  <c r="T906" i="1"/>
  <c r="AC906" i="1" s="1"/>
  <c r="V902" i="1"/>
  <c r="T902" i="1"/>
  <c r="AB902" i="1"/>
  <c r="V899" i="1"/>
  <c r="T899" i="1"/>
  <c r="V895" i="1"/>
  <c r="T895" i="1"/>
  <c r="AB895" i="1"/>
  <c r="V893" i="1"/>
  <c r="T893" i="1"/>
  <c r="V891" i="1"/>
  <c r="T891" i="1"/>
  <c r="U891" i="1" s="1"/>
  <c r="V889" i="1"/>
  <c r="T889" i="1"/>
  <c r="U889" i="1" s="1"/>
  <c r="AB889" i="1"/>
  <c r="V888" i="1"/>
  <c r="T888" i="1"/>
  <c r="AB888" i="1"/>
  <c r="V885" i="1"/>
  <c r="T885" i="1"/>
  <c r="V880" i="1"/>
  <c r="T880" i="1"/>
  <c r="AB880" i="1"/>
  <c r="AB979" i="1"/>
  <c r="AB974" i="1"/>
  <c r="AB973" i="1"/>
  <c r="AB972" i="1"/>
  <c r="AB970" i="1"/>
  <c r="AB965" i="1"/>
  <c r="AB964" i="1"/>
  <c r="AB963" i="1"/>
  <c r="AB962" i="1"/>
  <c r="AB937" i="1"/>
  <c r="AB896" i="1"/>
  <c r="AB881" i="1"/>
  <c r="AB879" i="1"/>
  <c r="AB868" i="1"/>
  <c r="AB860" i="1"/>
  <c r="AB848" i="1"/>
  <c r="AB847" i="1"/>
  <c r="AB841" i="1"/>
  <c r="AB840" i="1"/>
  <c r="AB828" i="1"/>
  <c r="AB827" i="1"/>
  <c r="T820" i="1"/>
  <c r="AB820" i="1" s="1"/>
  <c r="AB816" i="1"/>
  <c r="T816" i="1"/>
  <c r="T812" i="1"/>
  <c r="T808" i="1"/>
  <c r="T800" i="1"/>
  <c r="U800" i="1" s="1"/>
  <c r="AB796" i="1"/>
  <c r="T796" i="1"/>
  <c r="AB792" i="1"/>
  <c r="T792" i="1"/>
  <c r="T788" i="1"/>
  <c r="AB788" i="1" s="1"/>
  <c r="AF744" i="1"/>
  <c r="AF737" i="1"/>
  <c r="AG737" i="1" s="1"/>
  <c r="AH737" i="1" s="1"/>
  <c r="AC728" i="1"/>
  <c r="AD728" i="1" s="1"/>
  <c r="U728" i="1"/>
  <c r="AC720" i="1"/>
  <c r="AD720" i="1"/>
  <c r="AC712" i="1"/>
  <c r="AD712" i="1"/>
  <c r="U712" i="1"/>
  <c r="AG712" i="1" s="1"/>
  <c r="AH712" i="1" s="1"/>
  <c r="AC704" i="1"/>
  <c r="AD704" i="1" s="1"/>
  <c r="U704" i="1"/>
  <c r="AC696" i="1"/>
  <c r="AD696" i="1" s="1"/>
  <c r="U696" i="1"/>
  <c r="U688" i="1"/>
  <c r="AC680" i="1"/>
  <c r="AD680" i="1" s="1"/>
  <c r="U680" i="1"/>
  <c r="AC672" i="1"/>
  <c r="AD672" i="1"/>
  <c r="U672" i="1"/>
  <c r="U588" i="1"/>
  <c r="AC588" i="1"/>
  <c r="AD588" i="1" s="1"/>
  <c r="AF588" i="1" s="1"/>
  <c r="AC990" i="1"/>
  <c r="AD990" i="1"/>
  <c r="AC986" i="1"/>
  <c r="AD986" i="1" s="1"/>
  <c r="AC961" i="1"/>
  <c r="AD961" i="1"/>
  <c r="T790" i="1"/>
  <c r="AF754" i="1"/>
  <c r="AF750" i="1"/>
  <c r="AG750" i="1" s="1"/>
  <c r="AH750" i="1" s="1"/>
  <c r="V960" i="1"/>
  <c r="V959" i="1"/>
  <c r="T959" i="1"/>
  <c r="AB959" i="1" s="1"/>
  <c r="V949" i="1"/>
  <c r="T949" i="1"/>
  <c r="U949" i="1" s="1"/>
  <c r="V947" i="1"/>
  <c r="T947" i="1"/>
  <c r="V943" i="1"/>
  <c r="T943" i="1"/>
  <c r="AB943" i="1" s="1"/>
  <c r="V942" i="1"/>
  <c r="V941" i="1"/>
  <c r="T941" i="1"/>
  <c r="V940" i="1"/>
  <c r="T940" i="1"/>
  <c r="AB940" i="1"/>
  <c r="V938" i="1"/>
  <c r="T938" i="1"/>
  <c r="AC938" i="1" s="1"/>
  <c r="AD938" i="1" s="1"/>
  <c r="V937" i="1"/>
  <c r="T937" i="1"/>
  <c r="V936" i="1"/>
  <c r="T936" i="1"/>
  <c r="V933" i="1"/>
  <c r="T933" i="1"/>
  <c r="V932" i="1"/>
  <c r="T932" i="1"/>
  <c r="AB932" i="1" s="1"/>
  <c r="V931" i="1"/>
  <c r="T931" i="1"/>
  <c r="V930" i="1"/>
  <c r="T930" i="1"/>
  <c r="V929" i="1"/>
  <c r="T929" i="1"/>
  <c r="V928" i="1"/>
  <c r="T928" i="1"/>
  <c r="V927" i="1"/>
  <c r="T927" i="1"/>
  <c r="V925" i="1"/>
  <c r="V923" i="1"/>
  <c r="T923" i="1"/>
  <c r="V915" i="1"/>
  <c r="V912" i="1"/>
  <c r="T912" i="1"/>
  <c r="AB912" i="1" s="1"/>
  <c r="V911" i="1"/>
  <c r="V909" i="1"/>
  <c r="T909" i="1"/>
  <c r="V908" i="1"/>
  <c r="T908" i="1"/>
  <c r="V903" i="1"/>
  <c r="T903" i="1"/>
  <c r="V900" i="1"/>
  <c r="T900" i="1"/>
  <c r="AB900" i="1"/>
  <c r="V897" i="1"/>
  <c r="T897" i="1"/>
  <c r="V894" i="1"/>
  <c r="T894" i="1"/>
  <c r="AB894" i="1" s="1"/>
  <c r="V886" i="1"/>
  <c r="T886" i="1"/>
  <c r="V884" i="1"/>
  <c r="T884" i="1"/>
  <c r="AC884" i="1" s="1"/>
  <c r="AD884" i="1" s="1"/>
  <c r="AB991" i="1"/>
  <c r="T821" i="1"/>
  <c r="AB821" i="1" s="1"/>
  <c r="T817" i="1"/>
  <c r="T813" i="1"/>
  <c r="AB813" i="1"/>
  <c r="T809" i="1"/>
  <c r="T805" i="1"/>
  <c r="T801" i="1"/>
  <c r="U801" i="1" s="1"/>
  <c r="T793" i="1"/>
  <c r="T789" i="1"/>
  <c r="AB789" i="1" s="1"/>
  <c r="AG785" i="1"/>
  <c r="AH785" i="1" s="1"/>
  <c r="AF761" i="1"/>
  <c r="AF757" i="1"/>
  <c r="AG757" i="1" s="1"/>
  <c r="AH757" i="1" s="1"/>
  <c r="AH745" i="1"/>
  <c r="AF741" i="1"/>
  <c r="AF740" i="1"/>
  <c r="AG740" i="1" s="1"/>
  <c r="AH740" i="1" s="1"/>
  <c r="AF732" i="1"/>
  <c r="AB724" i="1"/>
  <c r="AC723" i="1"/>
  <c r="AD723" i="1" s="1"/>
  <c r="U723" i="1"/>
  <c r="AD719" i="1"/>
  <c r="U719" i="1"/>
  <c r="AC715" i="1"/>
  <c r="AD715" i="1"/>
  <c r="U715" i="1"/>
  <c r="AB712" i="1"/>
  <c r="AD711" i="1"/>
  <c r="U711" i="1"/>
  <c r="AD703" i="1"/>
  <c r="U703" i="1"/>
  <c r="AB700" i="1"/>
  <c r="AC699" i="1"/>
  <c r="AD699" i="1" s="1"/>
  <c r="U699" i="1"/>
  <c r="AB696" i="1"/>
  <c r="AC695" i="1"/>
  <c r="AD695" i="1"/>
  <c r="U695" i="1"/>
  <c r="AC691" i="1"/>
  <c r="AD691" i="1" s="1"/>
  <c r="AD687" i="1"/>
  <c r="U687" i="1"/>
  <c r="AC683" i="1"/>
  <c r="AD683" i="1"/>
  <c r="U683" i="1"/>
  <c r="AD679" i="1"/>
  <c r="U679" i="1"/>
  <c r="AD675" i="1"/>
  <c r="U675" i="1"/>
  <c r="AB672" i="1"/>
  <c r="AC671" i="1"/>
  <c r="AD671" i="1"/>
  <c r="U671" i="1"/>
  <c r="AB668" i="1"/>
  <c r="AC667" i="1"/>
  <c r="AD667" i="1"/>
  <c r="U667" i="1"/>
  <c r="U661" i="1"/>
  <c r="AC661" i="1"/>
  <c r="AD661" i="1"/>
  <c r="U653" i="1"/>
  <c r="AC653" i="1"/>
  <c r="AD653" i="1"/>
  <c r="U645" i="1"/>
  <c r="AC645" i="1"/>
  <c r="AD645" i="1" s="1"/>
  <c r="U637" i="1"/>
  <c r="AC637" i="1"/>
  <c r="AD637" i="1" s="1"/>
  <c r="U629" i="1"/>
  <c r="AC629" i="1"/>
  <c r="AD629" i="1"/>
  <c r="U621" i="1"/>
  <c r="AC621" i="1"/>
  <c r="AD621" i="1"/>
  <c r="U613" i="1"/>
  <c r="AC613" i="1"/>
  <c r="AD613" i="1" s="1"/>
  <c r="U605" i="1"/>
  <c r="AC605" i="1"/>
  <c r="AD605" i="1"/>
  <c r="U597" i="1"/>
  <c r="AC597" i="1"/>
  <c r="AD597" i="1"/>
  <c r="V787" i="1"/>
  <c r="AB787" i="1"/>
  <c r="V786" i="1"/>
  <c r="AB786" i="1"/>
  <c r="V785" i="1"/>
  <c r="AB784" i="1"/>
  <c r="V783" i="1"/>
  <c r="AB783" i="1"/>
  <c r="V782" i="1"/>
  <c r="AB782" i="1"/>
  <c r="V781" i="1"/>
  <c r="V779" i="1"/>
  <c r="AB779" i="1"/>
  <c r="V778" i="1"/>
  <c r="AB778" i="1"/>
  <c r="V777" i="1"/>
  <c r="V776" i="1"/>
  <c r="AB776" i="1"/>
  <c r="V775" i="1"/>
  <c r="V774" i="1"/>
  <c r="AB774" i="1"/>
  <c r="V773" i="1"/>
  <c r="V772" i="1"/>
  <c r="V771" i="1"/>
  <c r="AB771" i="1"/>
  <c r="V770" i="1"/>
  <c r="AB770" i="1"/>
  <c r="V769" i="1"/>
  <c r="V768" i="1"/>
  <c r="V767" i="1"/>
  <c r="V766" i="1"/>
  <c r="V765" i="1"/>
  <c r="V764" i="1"/>
  <c r="AB764" i="1"/>
  <c r="V763" i="1"/>
  <c r="AB763" i="1"/>
  <c r="V762" i="1"/>
  <c r="AB762" i="1"/>
  <c r="V761" i="1"/>
  <c r="AB761" i="1"/>
  <c r="V760" i="1"/>
  <c r="AB760" i="1"/>
  <c r="V759" i="1"/>
  <c r="AB759" i="1"/>
  <c r="V758" i="1"/>
  <c r="AB758" i="1"/>
  <c r="V757" i="1"/>
  <c r="AB757" i="1"/>
  <c r="V756" i="1"/>
  <c r="AB756" i="1"/>
  <c r="V755" i="1"/>
  <c r="AB755" i="1"/>
  <c r="V754" i="1"/>
  <c r="V753" i="1"/>
  <c r="AB753" i="1"/>
  <c r="V752" i="1"/>
  <c r="AB752" i="1"/>
  <c r="V751" i="1"/>
  <c r="V750" i="1"/>
  <c r="AB750" i="1"/>
  <c r="V749" i="1"/>
  <c r="V748" i="1"/>
  <c r="V747" i="1"/>
  <c r="AB747" i="1"/>
  <c r="V746" i="1"/>
  <c r="AB746" i="1"/>
  <c r="V745" i="1"/>
  <c r="AB745" i="1"/>
  <c r="V744" i="1"/>
  <c r="AB744" i="1"/>
  <c r="V743" i="1"/>
  <c r="AB743" i="1"/>
  <c r="V742" i="1"/>
  <c r="AB742" i="1"/>
  <c r="V741" i="1"/>
  <c r="V740" i="1"/>
  <c r="AB740" i="1"/>
  <c r="AB739" i="1"/>
  <c r="AB737" i="1"/>
  <c r="AB736" i="1"/>
  <c r="AB732" i="1"/>
  <c r="AB730" i="1"/>
  <c r="AB729" i="1"/>
  <c r="AC726" i="1"/>
  <c r="AD726" i="1" s="1"/>
  <c r="AF726" i="1" s="1"/>
  <c r="U726" i="1"/>
  <c r="AD722" i="1"/>
  <c r="U722" i="1"/>
  <c r="AC718" i="1"/>
  <c r="AD718" i="1" s="1"/>
  <c r="U718" i="1"/>
  <c r="AC714" i="1"/>
  <c r="AD714" i="1" s="1"/>
  <c r="AC706" i="1"/>
  <c r="AD706" i="1"/>
  <c r="U706" i="1"/>
  <c r="U702" i="1"/>
  <c r="AC698" i="1"/>
  <c r="AD698" i="1" s="1"/>
  <c r="U698" i="1"/>
  <c r="AD690" i="1"/>
  <c r="U690" i="1"/>
  <c r="AC686" i="1"/>
  <c r="AD686" i="1" s="1"/>
  <c r="U686" i="1"/>
  <c r="AC682" i="1"/>
  <c r="AD682" i="1" s="1"/>
  <c r="AF682" i="1" s="1"/>
  <c r="AG682" i="1" s="1"/>
  <c r="AH682" i="1" s="1"/>
  <c r="U682" i="1"/>
  <c r="AC678" i="1"/>
  <c r="AD678" i="1"/>
  <c r="U678" i="1"/>
  <c r="AC674" i="1"/>
  <c r="AD674" i="1" s="1"/>
  <c r="U674" i="1"/>
  <c r="U670" i="1"/>
  <c r="AC666" i="1"/>
  <c r="AD666" i="1"/>
  <c r="AF666" i="1" s="1"/>
  <c r="U666" i="1"/>
  <c r="T593" i="1"/>
  <c r="AB593" i="1" s="1"/>
  <c r="AC787" i="1"/>
  <c r="AD787" i="1"/>
  <c r="AF787" i="1" s="1"/>
  <c r="AG787" i="1" s="1"/>
  <c r="U786" i="1"/>
  <c r="U785" i="1"/>
  <c r="U784" i="1"/>
  <c r="U783" i="1"/>
  <c r="AG783" i="1" s="1"/>
  <c r="AH783" i="1" s="1"/>
  <c r="U782" i="1"/>
  <c r="U778" i="1"/>
  <c r="U774" i="1"/>
  <c r="U773" i="1"/>
  <c r="U772" i="1"/>
  <c r="U771" i="1"/>
  <c r="U770" i="1"/>
  <c r="U769" i="1"/>
  <c r="U767" i="1"/>
  <c r="U765" i="1"/>
  <c r="AG765" i="1"/>
  <c r="AH765" i="1" s="1"/>
  <c r="U764" i="1"/>
  <c r="U763" i="1"/>
  <c r="U762" i="1"/>
  <c r="U761" i="1"/>
  <c r="AG761" i="1" s="1"/>
  <c r="AH761" i="1" s="1"/>
  <c r="U760" i="1"/>
  <c r="U758" i="1"/>
  <c r="U757" i="1"/>
  <c r="U756" i="1"/>
  <c r="U755" i="1"/>
  <c r="U753" i="1"/>
  <c r="U750" i="1"/>
  <c r="U749" i="1"/>
  <c r="AG749" i="1"/>
  <c r="AH749" i="1" s="1"/>
  <c r="U747" i="1"/>
  <c r="U746" i="1"/>
  <c r="AG746" i="1" s="1"/>
  <c r="AH746" i="1" s="1"/>
  <c r="U745" i="1"/>
  <c r="AG745" i="1" s="1"/>
  <c r="U744" i="1"/>
  <c r="U743" i="1"/>
  <c r="U742" i="1"/>
  <c r="U740" i="1"/>
  <c r="U739" i="1"/>
  <c r="U737" i="1"/>
  <c r="U736" i="1"/>
  <c r="U733" i="1"/>
  <c r="U732" i="1"/>
  <c r="AG732" i="1" s="1"/>
  <c r="AH732" i="1" s="1"/>
  <c r="U730" i="1"/>
  <c r="U729" i="1"/>
  <c r="AB726" i="1"/>
  <c r="AC725" i="1"/>
  <c r="AD725" i="1"/>
  <c r="U725" i="1"/>
  <c r="AB722" i="1"/>
  <c r="U721" i="1"/>
  <c r="AC717" i="1"/>
  <c r="AD717" i="1" s="1"/>
  <c r="AF717" i="1" s="1"/>
  <c r="U717" i="1"/>
  <c r="AB714" i="1"/>
  <c r="AC713" i="1"/>
  <c r="AD713" i="1"/>
  <c r="U713" i="1"/>
  <c r="AB706" i="1"/>
  <c r="AD705" i="1"/>
  <c r="U705" i="1"/>
  <c r="AB702" i="1"/>
  <c r="AC701" i="1"/>
  <c r="AD701" i="1" s="1"/>
  <c r="U701" i="1"/>
  <c r="AB698" i="1"/>
  <c r="AC697" i="1"/>
  <c r="AD697" i="1"/>
  <c r="U697" i="1"/>
  <c r="AB694" i="1"/>
  <c r="AC693" i="1"/>
  <c r="AD693" i="1" s="1"/>
  <c r="U693" i="1"/>
  <c r="AB690" i="1"/>
  <c r="U689" i="1"/>
  <c r="AB686" i="1"/>
  <c r="AC685" i="1"/>
  <c r="AD685" i="1" s="1"/>
  <c r="U685" i="1"/>
  <c r="AB682" i="1"/>
  <c r="AC681" i="1"/>
  <c r="AD681" i="1"/>
  <c r="U681" i="1"/>
  <c r="AB678" i="1"/>
  <c r="AC677" i="1"/>
  <c r="AD677" i="1" s="1"/>
  <c r="U677" i="1"/>
  <c r="AB674" i="1"/>
  <c r="AC673" i="1"/>
  <c r="AD673" i="1"/>
  <c r="U673" i="1"/>
  <c r="AB670" i="1"/>
  <c r="AB666" i="1"/>
  <c r="T665" i="1"/>
  <c r="AB665" i="1"/>
  <c r="AB661" i="1"/>
  <c r="T657" i="1"/>
  <c r="AB653" i="1"/>
  <c r="T649" i="1"/>
  <c r="AB649" i="1" s="1"/>
  <c r="AB645" i="1"/>
  <c r="T641" i="1"/>
  <c r="AB637" i="1"/>
  <c r="T633" i="1"/>
  <c r="AB633" i="1" s="1"/>
  <c r="AB629" i="1"/>
  <c r="T625" i="1"/>
  <c r="AB621" i="1"/>
  <c r="T617" i="1"/>
  <c r="AB617" i="1" s="1"/>
  <c r="AB613" i="1"/>
  <c r="T609" i="1"/>
  <c r="AC609" i="1" s="1"/>
  <c r="AB605" i="1"/>
  <c r="T601" i="1"/>
  <c r="AB601" i="1"/>
  <c r="AB597" i="1"/>
  <c r="T589" i="1"/>
  <c r="AB589" i="1" s="1"/>
  <c r="AG652" i="1"/>
  <c r="AH652" i="1" s="1"/>
  <c r="T590" i="1"/>
  <c r="AB590" i="1" s="1"/>
  <c r="T582" i="1"/>
  <c r="U582" i="1"/>
  <c r="AC662" i="1"/>
  <c r="AD662" i="1" s="1"/>
  <c r="AC658" i="1"/>
  <c r="AD658" i="1" s="1"/>
  <c r="AC654" i="1"/>
  <c r="AD654" i="1" s="1"/>
  <c r="AC634" i="1"/>
  <c r="AD634" i="1" s="1"/>
  <c r="AC622" i="1"/>
  <c r="AD622" i="1" s="1"/>
  <c r="AC618" i="1"/>
  <c r="AD618" i="1" s="1"/>
  <c r="AC610" i="1"/>
  <c r="AD610" i="1" s="1"/>
  <c r="AC606" i="1"/>
  <c r="AD606" i="1"/>
  <c r="AC602" i="1"/>
  <c r="AD602" i="1" s="1"/>
  <c r="AC598" i="1"/>
  <c r="AD598" i="1" s="1"/>
  <c r="AB592" i="1"/>
  <c r="T591" i="1"/>
  <c r="AB591" i="1" s="1"/>
  <c r="T587" i="1"/>
  <c r="AB587" i="1"/>
  <c r="T579" i="1"/>
  <c r="AC579" i="1"/>
  <c r="AD579" i="1"/>
  <c r="AF579" i="1" s="1"/>
  <c r="AA547" i="1"/>
  <c r="AB547" i="1" s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V185" i="1"/>
  <c r="AF612" i="1"/>
  <c r="AG612" i="1" s="1"/>
  <c r="AH612" i="1" s="1"/>
  <c r="AC640" i="1"/>
  <c r="AD640" i="1"/>
  <c r="AC594" i="1"/>
  <c r="AD594" i="1" s="1"/>
  <c r="AF594" i="1" s="1"/>
  <c r="AC642" i="1"/>
  <c r="AD642" i="1"/>
  <c r="AC568" i="1"/>
  <c r="AD568" i="1" s="1"/>
  <c r="AB619" i="1"/>
  <c r="U640" i="1"/>
  <c r="AC604" i="1"/>
  <c r="AD604" i="1" s="1"/>
  <c r="AF604" i="1" s="1"/>
  <c r="AB646" i="1"/>
  <c r="AB600" i="1"/>
  <c r="AC614" i="1"/>
  <c r="AD614" i="1"/>
  <c r="AC646" i="1"/>
  <c r="AD646" i="1"/>
  <c r="AB612" i="1"/>
  <c r="AB642" i="1"/>
  <c r="AG758" i="1"/>
  <c r="AH758" i="1" s="1"/>
  <c r="AG776" i="1"/>
  <c r="AH776" i="1"/>
  <c r="AG742" i="1"/>
  <c r="AH742" i="1" s="1"/>
  <c r="AB620" i="1"/>
  <c r="AC627" i="1"/>
  <c r="AD627" i="1" s="1"/>
  <c r="U599" i="1"/>
  <c r="U620" i="1"/>
  <c r="AG620" i="1"/>
  <c r="AH620" i="1" s="1"/>
  <c r="AB610" i="1"/>
  <c r="AB606" i="1"/>
  <c r="AB658" i="1"/>
  <c r="AB654" i="1"/>
  <c r="U962" i="1"/>
  <c r="AD962" i="1"/>
  <c r="U655" i="1"/>
  <c r="AC655" i="1"/>
  <c r="AD655" i="1"/>
  <c r="AB655" i="1"/>
  <c r="AH755" i="1"/>
  <c r="U627" i="1"/>
  <c r="U595" i="1"/>
  <c r="AB595" i="1"/>
  <c r="AB662" i="1"/>
  <c r="AG624" i="1"/>
  <c r="AH624" i="1" s="1"/>
  <c r="U648" i="1"/>
  <c r="AC648" i="1"/>
  <c r="AD648" i="1" s="1"/>
  <c r="AF648" i="1" s="1"/>
  <c r="U656" i="1"/>
  <c r="AC656" i="1"/>
  <c r="AD656" i="1"/>
  <c r="AF656" i="1" s="1"/>
  <c r="U664" i="1"/>
  <c r="AC664" i="1"/>
  <c r="AD664" i="1"/>
  <c r="U984" i="1"/>
  <c r="AC984" i="1"/>
  <c r="AD984" i="1" s="1"/>
  <c r="AF984" i="1" s="1"/>
  <c r="AG984" i="1"/>
  <c r="AH984" i="1" s="1"/>
  <c r="U663" i="1"/>
  <c r="AC663" i="1"/>
  <c r="AD663" i="1" s="1"/>
  <c r="AB663" i="1"/>
  <c r="AG764" i="1"/>
  <c r="AH764" i="1"/>
  <c r="U638" i="1"/>
  <c r="AB638" i="1"/>
  <c r="AB664" i="1"/>
  <c r="AG604" i="1"/>
  <c r="AH604" i="1" s="1"/>
  <c r="AH632" i="1"/>
  <c r="AG623" i="1"/>
  <c r="AH623" i="1" s="1"/>
  <c r="U550" i="1"/>
  <c r="U592" i="1"/>
  <c r="AC592" i="1"/>
  <c r="AD592" i="1" s="1"/>
  <c r="U607" i="1"/>
  <c r="AB607" i="1"/>
  <c r="AC607" i="1"/>
  <c r="AD607" i="1" s="1"/>
  <c r="AF630" i="1"/>
  <c r="U589" i="1"/>
  <c r="AC589" i="1"/>
  <c r="AD589" i="1" s="1"/>
  <c r="AH787" i="1"/>
  <c r="AG666" i="1"/>
  <c r="AH666" i="1" s="1"/>
  <c r="AF690" i="1"/>
  <c r="AG690" i="1" s="1"/>
  <c r="AH690" i="1" s="1"/>
  <c r="AF698" i="1"/>
  <c r="AF714" i="1"/>
  <c r="AG714" i="1" s="1"/>
  <c r="AH714" i="1" s="1"/>
  <c r="AF722" i="1"/>
  <c r="AG722" i="1" s="1"/>
  <c r="AH722" i="1" s="1"/>
  <c r="AF645" i="1"/>
  <c r="AG645" i="1" s="1"/>
  <c r="AH645" i="1" s="1"/>
  <c r="AF675" i="1"/>
  <c r="AG588" i="1"/>
  <c r="AH588" i="1" s="1"/>
  <c r="AC792" i="1"/>
  <c r="AD792" i="1" s="1"/>
  <c r="U792" i="1"/>
  <c r="AC800" i="1"/>
  <c r="AD800" i="1" s="1"/>
  <c r="AG800" i="1" s="1"/>
  <c r="AH800" i="1" s="1"/>
  <c r="AC808" i="1"/>
  <c r="AD808" i="1" s="1"/>
  <c r="U808" i="1"/>
  <c r="AC816" i="1"/>
  <c r="AD816" i="1" s="1"/>
  <c r="AF816" i="1" s="1"/>
  <c r="U816" i="1"/>
  <c r="AF965" i="1"/>
  <c r="AC795" i="1"/>
  <c r="AD795" i="1"/>
  <c r="U795" i="1"/>
  <c r="AC803" i="1"/>
  <c r="AD803" i="1" s="1"/>
  <c r="AC811" i="1"/>
  <c r="AD811" i="1"/>
  <c r="U811" i="1"/>
  <c r="AC819" i="1"/>
  <c r="AD819" i="1" s="1"/>
  <c r="AF819" i="1" s="1"/>
  <c r="AG819" i="1" s="1"/>
  <c r="AH819" i="1" s="1"/>
  <c r="U819" i="1"/>
  <c r="AC826" i="1"/>
  <c r="AD826" i="1" s="1"/>
  <c r="U826" i="1"/>
  <c r="AC828" i="1"/>
  <c r="AD828" i="1" s="1"/>
  <c r="U828" i="1"/>
  <c r="U832" i="1"/>
  <c r="AC840" i="1"/>
  <c r="AD840" i="1" s="1"/>
  <c r="U840" i="1"/>
  <c r="AC842" i="1"/>
  <c r="AD842" i="1" s="1"/>
  <c r="U842" i="1"/>
  <c r="AC844" i="1"/>
  <c r="AD844" i="1"/>
  <c r="U844" i="1"/>
  <c r="U850" i="1"/>
  <c r="AC854" i="1"/>
  <c r="AD854" i="1" s="1"/>
  <c r="AC856" i="1"/>
  <c r="AD856" i="1"/>
  <c r="U856" i="1"/>
  <c r="AC860" i="1"/>
  <c r="AD860" i="1" s="1"/>
  <c r="U860" i="1"/>
  <c r="U864" i="1"/>
  <c r="AC866" i="1"/>
  <c r="AD866" i="1" s="1"/>
  <c r="U866" i="1"/>
  <c r="AC868" i="1"/>
  <c r="AD868" i="1"/>
  <c r="AC870" i="1"/>
  <c r="AD870" i="1"/>
  <c r="U870" i="1"/>
  <c r="AC872" i="1"/>
  <c r="AD872" i="1" s="1"/>
  <c r="AF872" i="1" s="1"/>
  <c r="U872" i="1"/>
  <c r="AC874" i="1"/>
  <c r="AD874" i="1" s="1"/>
  <c r="U874" i="1"/>
  <c r="AC876" i="1"/>
  <c r="AD876" i="1"/>
  <c r="U876" i="1"/>
  <c r="AC878" i="1"/>
  <c r="AD878" i="1" s="1"/>
  <c r="AC883" i="1"/>
  <c r="AD883" i="1" s="1"/>
  <c r="AF883" i="1" s="1"/>
  <c r="U883" i="1"/>
  <c r="AC896" i="1"/>
  <c r="AD896" i="1" s="1"/>
  <c r="U896" i="1"/>
  <c r="AC905" i="1"/>
  <c r="AD905" i="1"/>
  <c r="U905" i="1"/>
  <c r="AC814" i="1"/>
  <c r="AD814" i="1"/>
  <c r="U814" i="1"/>
  <c r="U822" i="1"/>
  <c r="U609" i="1"/>
  <c r="AD609" i="1"/>
  <c r="AF609" i="1" s="1"/>
  <c r="U625" i="1"/>
  <c r="AC625" i="1"/>
  <c r="AD625" i="1" s="1"/>
  <c r="AF625" i="1" s="1"/>
  <c r="U641" i="1"/>
  <c r="AC641" i="1"/>
  <c r="AD641" i="1"/>
  <c r="AF673" i="1"/>
  <c r="AF705" i="1"/>
  <c r="AG705" i="1"/>
  <c r="AH705" i="1" s="1"/>
  <c r="AF721" i="1"/>
  <c r="AG721" i="1" s="1"/>
  <c r="AH721" i="1" s="1"/>
  <c r="AB625" i="1"/>
  <c r="AF637" i="1"/>
  <c r="AG637" i="1" s="1"/>
  <c r="AH637" i="1" s="1"/>
  <c r="AF671" i="1"/>
  <c r="AF687" i="1"/>
  <c r="AG687" i="1"/>
  <c r="AH687" i="1" s="1"/>
  <c r="AC793" i="1"/>
  <c r="AD793" i="1"/>
  <c r="AF793" i="1" s="1"/>
  <c r="U793" i="1"/>
  <c r="AC801" i="1"/>
  <c r="AD801" i="1" s="1"/>
  <c r="AF801" i="1" s="1"/>
  <c r="AC817" i="1"/>
  <c r="AD817" i="1"/>
  <c r="U817" i="1"/>
  <c r="AC886" i="1"/>
  <c r="AD886" i="1" s="1"/>
  <c r="U886" i="1"/>
  <c r="AC903" i="1"/>
  <c r="AD903" i="1"/>
  <c r="U903" i="1"/>
  <c r="AC912" i="1"/>
  <c r="AD912" i="1" s="1"/>
  <c r="U912" i="1"/>
  <c r="AC925" i="1"/>
  <c r="AD925" i="1"/>
  <c r="U925" i="1"/>
  <c r="AC928" i="1"/>
  <c r="AD928" i="1" s="1"/>
  <c r="U928" i="1"/>
  <c r="AC930" i="1"/>
  <c r="AD930" i="1" s="1"/>
  <c r="U930" i="1"/>
  <c r="AC932" i="1"/>
  <c r="AD932" i="1" s="1"/>
  <c r="U932" i="1"/>
  <c r="AC936" i="1"/>
  <c r="AD936" i="1" s="1"/>
  <c r="AF936" i="1" s="1"/>
  <c r="U936" i="1"/>
  <c r="U938" i="1"/>
  <c r="AC941" i="1"/>
  <c r="AD941" i="1" s="1"/>
  <c r="U941" i="1"/>
  <c r="AC947" i="1"/>
  <c r="AD947" i="1"/>
  <c r="U947" i="1"/>
  <c r="AC959" i="1"/>
  <c r="AD959" i="1" s="1"/>
  <c r="U959" i="1"/>
  <c r="AC790" i="1"/>
  <c r="AD790" i="1" s="1"/>
  <c r="U790" i="1"/>
  <c r="AF990" i="1"/>
  <c r="AG990" i="1" s="1"/>
  <c r="AH990" i="1" s="1"/>
  <c r="AF696" i="1"/>
  <c r="AG696" i="1"/>
  <c r="AH696" i="1"/>
  <c r="AF712" i="1"/>
  <c r="AF728" i="1"/>
  <c r="AB941" i="1"/>
  <c r="AC888" i="1"/>
  <c r="AD888" i="1" s="1"/>
  <c r="U888" i="1"/>
  <c r="AC891" i="1"/>
  <c r="AD891" i="1"/>
  <c r="AC893" i="1"/>
  <c r="AD893" i="1" s="1"/>
  <c r="AG893" i="1" s="1"/>
  <c r="AH893" i="1" s="1"/>
  <c r="U893" i="1"/>
  <c r="AC899" i="1"/>
  <c r="AD899" i="1" s="1"/>
  <c r="U899" i="1"/>
  <c r="AD906" i="1"/>
  <c r="AF906" i="1" s="1"/>
  <c r="U906" i="1"/>
  <c r="AC910" i="1"/>
  <c r="AD910" i="1" s="1"/>
  <c r="AF910" i="1" s="1"/>
  <c r="U910" i="1"/>
  <c r="AC914" i="1"/>
  <c r="AD914" i="1" s="1"/>
  <c r="U914" i="1"/>
  <c r="U917" i="1"/>
  <c r="AC919" i="1"/>
  <c r="AD919" i="1" s="1"/>
  <c r="AF919" i="1" s="1"/>
  <c r="AC921" i="1"/>
  <c r="AD921" i="1"/>
  <c r="U921" i="1"/>
  <c r="AC926" i="1"/>
  <c r="AD926" i="1" s="1"/>
  <c r="U926" i="1"/>
  <c r="AC935" i="1"/>
  <c r="AD935" i="1" s="1"/>
  <c r="AF935" i="1" s="1"/>
  <c r="U935" i="1"/>
  <c r="AC945" i="1"/>
  <c r="AD945" i="1"/>
  <c r="U945" i="1"/>
  <c r="AC948" i="1"/>
  <c r="AD948" i="1" s="1"/>
  <c r="AC953" i="1"/>
  <c r="AD953" i="1"/>
  <c r="U953" i="1"/>
  <c r="AC955" i="1"/>
  <c r="AD955" i="1" s="1"/>
  <c r="AF955" i="1" s="1"/>
  <c r="U955" i="1"/>
  <c r="U957" i="1"/>
  <c r="AC802" i="1"/>
  <c r="AD802" i="1" s="1"/>
  <c r="U802" i="1"/>
  <c r="AC810" i="1"/>
  <c r="AD810" i="1" s="1"/>
  <c r="U810" i="1"/>
  <c r="AG966" i="1"/>
  <c r="AH966" i="1" s="1"/>
  <c r="AF724" i="1"/>
  <c r="AG724" i="1"/>
  <c r="AH724" i="1"/>
  <c r="AH973" i="1"/>
  <c r="AF606" i="1"/>
  <c r="AG606" i="1" s="1"/>
  <c r="AH606" i="1" s="1"/>
  <c r="AF638" i="1"/>
  <c r="AG638" i="1"/>
  <c r="AH638" i="1" s="1"/>
  <c r="AF654" i="1"/>
  <c r="AF685" i="1"/>
  <c r="AG685" i="1" s="1"/>
  <c r="AH685" i="1" s="1"/>
  <c r="AF670" i="1"/>
  <c r="AG670" i="1"/>
  <c r="AH670" i="1" s="1"/>
  <c r="AG726" i="1"/>
  <c r="AH726" i="1" s="1"/>
  <c r="AF597" i="1"/>
  <c r="AG597" i="1" s="1"/>
  <c r="AH597" i="1" s="1"/>
  <c r="AF629" i="1"/>
  <c r="AG629" i="1" s="1"/>
  <c r="AH629" i="1" s="1"/>
  <c r="AF661" i="1"/>
  <c r="AG661" i="1" s="1"/>
  <c r="AH661" i="1" s="1"/>
  <c r="AF667" i="1"/>
  <c r="AF699" i="1"/>
  <c r="AG699" i="1" s="1"/>
  <c r="AH699" i="1" s="1"/>
  <c r="AF715" i="1"/>
  <c r="AG715" i="1" s="1"/>
  <c r="AH715" i="1" s="1"/>
  <c r="AB793" i="1"/>
  <c r="AB801" i="1"/>
  <c r="AB809" i="1"/>
  <c r="AB817" i="1"/>
  <c r="AB790" i="1"/>
  <c r="AC788" i="1"/>
  <c r="AD788" i="1" s="1"/>
  <c r="AF788" i="1" s="1"/>
  <c r="AG788" i="1" s="1"/>
  <c r="AH788" i="1" s="1"/>
  <c r="U788" i="1"/>
  <c r="AC796" i="1"/>
  <c r="AD796" i="1" s="1"/>
  <c r="U796" i="1"/>
  <c r="AC820" i="1"/>
  <c r="AD820" i="1"/>
  <c r="U820" i="1"/>
  <c r="AB886" i="1"/>
  <c r="AB906" i="1"/>
  <c r="AB910" i="1"/>
  <c r="AB926" i="1"/>
  <c r="AB930" i="1"/>
  <c r="AB938" i="1"/>
  <c r="AB802" i="1"/>
  <c r="AB810" i="1"/>
  <c r="AC791" i="1"/>
  <c r="AD791" i="1" s="1"/>
  <c r="U791" i="1"/>
  <c r="AC799" i="1"/>
  <c r="AD799" i="1" s="1"/>
  <c r="U799" i="1"/>
  <c r="U807" i="1"/>
  <c r="AC815" i="1"/>
  <c r="AD815" i="1" s="1"/>
  <c r="U815" i="1"/>
  <c r="AC827" i="1"/>
  <c r="AD827" i="1" s="1"/>
  <c r="U827" i="1"/>
  <c r="U829" i="1"/>
  <c r="AG829" i="1" s="1"/>
  <c r="AC831" i="1"/>
  <c r="AD831" i="1" s="1"/>
  <c r="U831" i="1"/>
  <c r="AC835" i="1"/>
  <c r="AD835" i="1"/>
  <c r="U835" i="1"/>
  <c r="AC837" i="1"/>
  <c r="AD837" i="1"/>
  <c r="AC839" i="1"/>
  <c r="AD839" i="1" s="1"/>
  <c r="AF839" i="1" s="1"/>
  <c r="AG839" i="1" s="1"/>
  <c r="AH839" i="1" s="1"/>
  <c r="U839" i="1"/>
  <c r="U841" i="1"/>
  <c r="AC843" i="1"/>
  <c r="AD843" i="1" s="1"/>
  <c r="U843" i="1"/>
  <c r="AC845" i="1"/>
  <c r="AD845" i="1"/>
  <c r="U845" i="1"/>
  <c r="AC847" i="1"/>
  <c r="AD847" i="1" s="1"/>
  <c r="AF847" i="1" s="1"/>
  <c r="AG847" i="1" s="1"/>
  <c r="AH847" i="1" s="1"/>
  <c r="U847" i="1"/>
  <c r="AC851" i="1"/>
  <c r="AD851" i="1"/>
  <c r="U851" i="1"/>
  <c r="AC853" i="1"/>
  <c r="AD853" i="1" s="1"/>
  <c r="U853" i="1"/>
  <c r="AC857" i="1"/>
  <c r="AD857" i="1"/>
  <c r="AG857" i="1" s="1"/>
  <c r="AH857" i="1" s="1"/>
  <c r="U857" i="1"/>
  <c r="AC859" i="1"/>
  <c r="AD859" i="1" s="1"/>
  <c r="U859" i="1"/>
  <c r="AC863" i="1"/>
  <c r="AD863" i="1"/>
  <c r="U863" i="1"/>
  <c r="AC865" i="1"/>
  <c r="AD865" i="1" s="1"/>
  <c r="U865" i="1"/>
  <c r="AC867" i="1"/>
  <c r="AD867" i="1"/>
  <c r="U867" i="1"/>
  <c r="AC871" i="1"/>
  <c r="AD871" i="1" s="1"/>
  <c r="U871" i="1"/>
  <c r="AC873" i="1"/>
  <c r="AD873" i="1"/>
  <c r="AF873" i="1" s="1"/>
  <c r="AC875" i="1"/>
  <c r="AD875" i="1" s="1"/>
  <c r="AF875" i="1" s="1"/>
  <c r="AG875" i="1" s="1"/>
  <c r="AH875" i="1" s="1"/>
  <c r="U875" i="1"/>
  <c r="AC877" i="1"/>
  <c r="AD877" i="1"/>
  <c r="U877" i="1"/>
  <c r="AC879" i="1"/>
  <c r="AD879" i="1"/>
  <c r="AF879" i="1" s="1"/>
  <c r="U879" i="1"/>
  <c r="AC882" i="1"/>
  <c r="AD882" i="1" s="1"/>
  <c r="U882" i="1"/>
  <c r="AC890" i="1"/>
  <c r="AD890" i="1"/>
  <c r="U890" i="1"/>
  <c r="AC898" i="1"/>
  <c r="AD898" i="1"/>
  <c r="AC904" i="1"/>
  <c r="AD904" i="1" s="1"/>
  <c r="AF904" i="1" s="1"/>
  <c r="U904" i="1"/>
  <c r="AC798" i="1"/>
  <c r="AD798" i="1"/>
  <c r="U798" i="1"/>
  <c r="AC818" i="1"/>
  <c r="AD818" i="1" s="1"/>
  <c r="U818" i="1"/>
  <c r="U591" i="1"/>
  <c r="AC591" i="1"/>
  <c r="AD591" i="1"/>
  <c r="AF602" i="1"/>
  <c r="AG602" i="1" s="1"/>
  <c r="AH602" i="1" s="1"/>
  <c r="U579" i="1"/>
  <c r="U587" i="1"/>
  <c r="AC587" i="1"/>
  <c r="AD587" i="1"/>
  <c r="AG594" i="1"/>
  <c r="AH594" i="1" s="1"/>
  <c r="AG626" i="1"/>
  <c r="AH626" i="1" s="1"/>
  <c r="AF658" i="1"/>
  <c r="AG658" i="1" s="1"/>
  <c r="AH658" i="1" s="1"/>
  <c r="U590" i="1"/>
  <c r="AC590" i="1"/>
  <c r="AD590" i="1"/>
  <c r="U601" i="1"/>
  <c r="AC601" i="1"/>
  <c r="AD601" i="1"/>
  <c r="U617" i="1"/>
  <c r="AC617" i="1"/>
  <c r="AD617" i="1" s="1"/>
  <c r="AF617" i="1" s="1"/>
  <c r="U649" i="1"/>
  <c r="AC649" i="1"/>
  <c r="AD649" i="1" s="1"/>
  <c r="U665" i="1"/>
  <c r="AC665" i="1"/>
  <c r="AD665" i="1" s="1"/>
  <c r="AF697" i="1"/>
  <c r="AG697" i="1" s="1"/>
  <c r="AH697" i="1" s="1"/>
  <c r="U593" i="1"/>
  <c r="AC593" i="1"/>
  <c r="AD593" i="1"/>
  <c r="AB609" i="1"/>
  <c r="AF621" i="1"/>
  <c r="AB641" i="1"/>
  <c r="AF653" i="1"/>
  <c r="AG653" i="1" s="1"/>
  <c r="AH653" i="1"/>
  <c r="AF679" i="1"/>
  <c r="AG679" i="1" s="1"/>
  <c r="AH679" i="1" s="1"/>
  <c r="AF711" i="1"/>
  <c r="AG711" i="1" s="1"/>
  <c r="AH711" i="1" s="1"/>
  <c r="AC789" i="1"/>
  <c r="AD789" i="1"/>
  <c r="AF789" i="1" s="1"/>
  <c r="U789" i="1"/>
  <c r="AG789" i="1" s="1"/>
  <c r="AH789" i="1" s="1"/>
  <c r="AC813" i="1"/>
  <c r="AD813" i="1" s="1"/>
  <c r="U813" i="1"/>
  <c r="AC821" i="1"/>
  <c r="AD821" i="1" s="1"/>
  <c r="U821" i="1"/>
  <c r="AC894" i="1"/>
  <c r="AD894" i="1" s="1"/>
  <c r="AF894" i="1" s="1"/>
  <c r="U894" i="1"/>
  <c r="AC900" i="1"/>
  <c r="AD900" i="1" s="1"/>
  <c r="U900" i="1"/>
  <c r="AC911" i="1"/>
  <c r="AD911" i="1" s="1"/>
  <c r="U911" i="1"/>
  <c r="AC923" i="1"/>
  <c r="AD923" i="1" s="1"/>
  <c r="AF923" i="1" s="1"/>
  <c r="AC927" i="1"/>
  <c r="AD927" i="1" s="1"/>
  <c r="U927" i="1"/>
  <c r="U929" i="1"/>
  <c r="AC931" i="1"/>
  <c r="AD931" i="1"/>
  <c r="U931" i="1"/>
  <c r="AC937" i="1"/>
  <c r="AD937" i="1"/>
  <c r="U937" i="1"/>
  <c r="AC940" i="1"/>
  <c r="AD940" i="1"/>
  <c r="U940" i="1"/>
  <c r="AC949" i="1"/>
  <c r="AD949" i="1" s="1"/>
  <c r="AF961" i="1"/>
  <c r="AG961" i="1"/>
  <c r="AH961" i="1"/>
  <c r="AF672" i="1"/>
  <c r="AG672" i="1" s="1"/>
  <c r="AH672" i="1" s="1"/>
  <c r="AF720" i="1"/>
  <c r="AB891" i="1"/>
  <c r="AB903" i="1"/>
  <c r="AB911" i="1"/>
  <c r="AB919" i="1"/>
  <c r="AB927" i="1"/>
  <c r="AB931" i="1"/>
  <c r="AC880" i="1"/>
  <c r="AD880" i="1" s="1"/>
  <c r="U880" i="1"/>
  <c r="AC889" i="1"/>
  <c r="AD889" i="1" s="1"/>
  <c r="AC895" i="1"/>
  <c r="AD895" i="1" s="1"/>
  <c r="AF895" i="1" s="1"/>
  <c r="U895" i="1"/>
  <c r="AC913" i="1"/>
  <c r="AD913" i="1" s="1"/>
  <c r="AC916" i="1"/>
  <c r="AD916" i="1" s="1"/>
  <c r="U916" i="1"/>
  <c r="AC918" i="1"/>
  <c r="AD918" i="1"/>
  <c r="U918" i="1"/>
  <c r="AC920" i="1"/>
  <c r="AD920" i="1" s="1"/>
  <c r="U920" i="1"/>
  <c r="AC950" i="1"/>
  <c r="AD950" i="1" s="1"/>
  <c r="U950" i="1"/>
  <c r="AC952" i="1"/>
  <c r="AD952" i="1" s="1"/>
  <c r="U952" i="1"/>
  <c r="AC956" i="1"/>
  <c r="AD956" i="1" s="1"/>
  <c r="AC958" i="1"/>
  <c r="AD958" i="1"/>
  <c r="U958" i="1"/>
  <c r="AC806" i="1"/>
  <c r="AD806" i="1"/>
  <c r="AF806" i="1" s="1"/>
  <c r="U806" i="1"/>
  <c r="AF964" i="1"/>
  <c r="AG964" i="1" s="1"/>
  <c r="AH964" i="1" s="1"/>
  <c r="AF994" i="1"/>
  <c r="AF700" i="1"/>
  <c r="AG700" i="1"/>
  <c r="AH700" i="1" s="1"/>
  <c r="AF640" i="1"/>
  <c r="AG640" i="1" s="1"/>
  <c r="AH640" i="1" s="1"/>
  <c r="AF655" i="1"/>
  <c r="AG655" i="1" s="1"/>
  <c r="AH655" i="1" s="1"/>
  <c r="AG656" i="1"/>
  <c r="AH656" i="1" s="1"/>
  <c r="AF664" i="1"/>
  <c r="AG664" i="1" s="1"/>
  <c r="AH664" i="1" s="1"/>
  <c r="AF949" i="1"/>
  <c r="AG949" i="1"/>
  <c r="AH949" i="1" s="1"/>
  <c r="AF927" i="1"/>
  <c r="AG927" i="1"/>
  <c r="AH927" i="1" s="1"/>
  <c r="AG879" i="1"/>
  <c r="AH879" i="1"/>
  <c r="AF871" i="1"/>
  <c r="AF831" i="1"/>
  <c r="AG831" i="1"/>
  <c r="AH831" i="1"/>
  <c r="AF791" i="1"/>
  <c r="AF820" i="1"/>
  <c r="AF958" i="1"/>
  <c r="AG958" i="1"/>
  <c r="AH958" i="1" s="1"/>
  <c r="AF918" i="1"/>
  <c r="AF587" i="1"/>
  <c r="AG587" i="1" s="1"/>
  <c r="AH587" i="1" s="1"/>
  <c r="AF641" i="1"/>
  <c r="AF814" i="1"/>
  <c r="AG814" i="1"/>
  <c r="AH814" i="1" s="1"/>
  <c r="AF896" i="1"/>
  <c r="AG896" i="1" s="1"/>
  <c r="AH896" i="1" s="1"/>
  <c r="AF868" i="1"/>
  <c r="AG868" i="1" s="1"/>
  <c r="AH868" i="1" s="1"/>
  <c r="AG860" i="1"/>
  <c r="AH860" i="1" s="1"/>
  <c r="AF856" i="1"/>
  <c r="AG856" i="1" s="1"/>
  <c r="AH856" i="1" s="1"/>
  <c r="AF844" i="1"/>
  <c r="AG844" i="1"/>
  <c r="AH844" i="1" s="1"/>
  <c r="AF811" i="1"/>
  <c r="AG811" i="1"/>
  <c r="AH811" i="1" s="1"/>
  <c r="AG816" i="1"/>
  <c r="AH816" i="1" s="1"/>
  <c r="AF800" i="1"/>
  <c r="AF813" i="1"/>
  <c r="AG813" i="1"/>
  <c r="AH813" i="1" s="1"/>
  <c r="AF857" i="1"/>
  <c r="AF815" i="1"/>
  <c r="AG815" i="1" s="1"/>
  <c r="AH815" i="1" s="1"/>
  <c r="AG935" i="1"/>
  <c r="AH935" i="1"/>
  <c r="AF899" i="1"/>
  <c r="AG801" i="1"/>
  <c r="AH801" i="1"/>
  <c r="AF884" i="1"/>
  <c r="AF590" i="1"/>
  <c r="AG590" i="1" s="1"/>
  <c r="AH590" i="1" s="1"/>
  <c r="AF853" i="1"/>
  <c r="AG853" i="1"/>
  <c r="AH853" i="1"/>
  <c r="AH829" i="1"/>
  <c r="AF928" i="1"/>
  <c r="AG928" i="1" s="1"/>
  <c r="AH928" i="1" s="1"/>
  <c r="AF817" i="1"/>
  <c r="AG817" i="1"/>
  <c r="AH817" i="1" s="1"/>
  <c r="AF952" i="1"/>
  <c r="AG952" i="1"/>
  <c r="AH952" i="1" s="1"/>
  <c r="AG895" i="1"/>
  <c r="AH895" i="1"/>
  <c r="AG579" i="1"/>
  <c r="AH579" i="1" s="1"/>
  <c r="AG625" i="1"/>
  <c r="AH625" i="1"/>
  <c r="AF874" i="1"/>
  <c r="AG874" i="1"/>
  <c r="AH874" i="1"/>
  <c r="AF870" i="1"/>
  <c r="AG870" i="1" s="1"/>
  <c r="AH870" i="1" s="1"/>
  <c r="AF850" i="1"/>
  <c r="AG850" i="1"/>
  <c r="AH850" i="1" s="1"/>
  <c r="AF842" i="1"/>
  <c r="AG842" i="1" s="1"/>
  <c r="AH842" i="1" s="1"/>
  <c r="AF826" i="1"/>
  <c r="AF792" i="1"/>
  <c r="AG792" i="1" s="1"/>
  <c r="AH792" i="1" s="1"/>
  <c r="AF900" i="1"/>
  <c r="AF649" i="1"/>
  <c r="AG649" i="1" s="1"/>
  <c r="AH649" i="1" s="1"/>
  <c r="AG617" i="1"/>
  <c r="AH617" i="1" s="1"/>
  <c r="AF882" i="1"/>
  <c r="AG882" i="1"/>
  <c r="AH882" i="1" s="1"/>
  <c r="AF877" i="1"/>
  <c r="AG877" i="1" s="1"/>
  <c r="AH877" i="1" s="1"/>
  <c r="AF799" i="1"/>
  <c r="AG799" i="1" s="1"/>
  <c r="AH799" i="1" s="1"/>
  <c r="AF810" i="1"/>
  <c r="AG810" i="1"/>
  <c r="AH810" i="1" s="1"/>
  <c r="AF921" i="1"/>
  <c r="AG921" i="1" s="1"/>
  <c r="AH921" i="1" s="1"/>
  <c r="AF891" i="1"/>
  <c r="AF938" i="1"/>
  <c r="AG938" i="1" s="1"/>
  <c r="AH938" i="1" s="1"/>
  <c r="AF937" i="1"/>
  <c r="AG937" i="1"/>
  <c r="AH937" i="1"/>
  <c r="AF665" i="1"/>
  <c r="AG665" i="1" s="1"/>
  <c r="AH665" i="1" s="1"/>
  <c r="AG904" i="1"/>
  <c r="AH904" i="1" s="1"/>
  <c r="AF863" i="1"/>
  <c r="AG863" i="1"/>
  <c r="AH863" i="1" s="1"/>
  <c r="AF851" i="1"/>
  <c r="AG851" i="1"/>
  <c r="AH851" i="1" s="1"/>
  <c r="AF827" i="1"/>
  <c r="AF945" i="1"/>
  <c r="AG945" i="1"/>
  <c r="AH945" i="1" s="1"/>
  <c r="AG919" i="1"/>
  <c r="AH919" i="1" s="1"/>
  <c r="AF914" i="1"/>
  <c r="AG906" i="1"/>
  <c r="AH906" i="1" s="1"/>
  <c r="AF893" i="1"/>
  <c r="AF790" i="1"/>
  <c r="AG790" i="1"/>
  <c r="AH790" i="1"/>
  <c r="AF947" i="1"/>
  <c r="AG947" i="1"/>
  <c r="AH947" i="1" s="1"/>
  <c r="AG936" i="1"/>
  <c r="AH936" i="1" s="1"/>
  <c r="AF930" i="1"/>
  <c r="AG930" i="1" s="1"/>
  <c r="AH930" i="1"/>
  <c r="AF912" i="1"/>
  <c r="AG912" i="1"/>
  <c r="AH912" i="1"/>
  <c r="AF886" i="1"/>
  <c r="AF589" i="1"/>
  <c r="AG589" i="1" s="1"/>
  <c r="AH589" i="1" s="1"/>
  <c r="V256" i="1"/>
  <c r="V255" i="1"/>
  <c r="V266" i="1"/>
  <c r="V280" i="1"/>
  <c r="AA423" i="1"/>
  <c r="V418" i="1"/>
  <c r="R488" i="1"/>
  <c r="S488" i="1"/>
  <c r="AA479" i="1"/>
  <c r="AA426" i="1"/>
  <c r="T266" i="1"/>
  <c r="R224" i="1"/>
  <c r="S224" i="1" s="1"/>
  <c r="AA220" i="1"/>
  <c r="AA216" i="1"/>
  <c r="AA204" i="1"/>
  <c r="AA196" i="1"/>
  <c r="AA192" i="1"/>
  <c r="AA397" i="1"/>
  <c r="V423" i="1"/>
  <c r="T503" i="1"/>
  <c r="T424" i="1"/>
  <c r="V414" i="1"/>
  <c r="V427" i="1"/>
  <c r="T456" i="1"/>
  <c r="AC456" i="1"/>
  <c r="AD456" i="1" s="1"/>
  <c r="R505" i="1"/>
  <c r="S505" i="1" s="1"/>
  <c r="T502" i="1"/>
  <c r="AA415" i="1"/>
  <c r="R534" i="1"/>
  <c r="S534" i="1" s="1"/>
  <c r="R516" i="1"/>
  <c r="S516" i="1" s="1"/>
  <c r="S508" i="1"/>
  <c r="R502" i="1"/>
  <c r="S502" i="1" s="1"/>
  <c r="AB499" i="1"/>
  <c r="S494" i="1"/>
  <c r="R487" i="1"/>
  <c r="S487" i="1"/>
  <c r="AA486" i="1"/>
  <c r="T485" i="1"/>
  <c r="R484" i="1"/>
  <c r="S484" i="1" s="1"/>
  <c r="R440" i="1"/>
  <c r="S440" i="1"/>
  <c r="T437" i="1"/>
  <c r="T411" i="1"/>
  <c r="U411" i="1"/>
  <c r="T288" i="1"/>
  <c r="AB288" i="1" s="1"/>
  <c r="T268" i="1"/>
  <c r="U268" i="1"/>
  <c r="R226" i="1"/>
  <c r="S226" i="1"/>
  <c r="AA213" i="1"/>
  <c r="R529" i="1"/>
  <c r="S529" i="1"/>
  <c r="T518" i="1"/>
  <c r="R466" i="1"/>
  <c r="S466" i="1" s="1"/>
  <c r="S458" i="1"/>
  <c r="AA439" i="1"/>
  <c r="AB439" i="1" s="1"/>
  <c r="R429" i="1"/>
  <c r="S429" i="1" s="1"/>
  <c r="R415" i="1"/>
  <c r="S415" i="1" s="1"/>
  <c r="R228" i="1"/>
  <c r="S228" i="1" s="1"/>
  <c r="R450" i="1"/>
  <c r="S450" i="1" s="1"/>
  <c r="R403" i="1"/>
  <c r="S403" i="1" s="1"/>
  <c r="S161" i="1"/>
  <c r="T428" i="1"/>
  <c r="T389" i="1"/>
  <c r="U389" i="1" s="1"/>
  <c r="V408" i="1"/>
  <c r="T475" i="1"/>
  <c r="V475" i="1"/>
  <c r="T467" i="1"/>
  <c r="AB467" i="1" s="1"/>
  <c r="T438" i="1"/>
  <c r="AC438" i="1" s="1"/>
  <c r="AD438" i="1" s="1"/>
  <c r="AF438" i="1" s="1"/>
  <c r="R532" i="1"/>
  <c r="S532" i="1" s="1"/>
  <c r="T529" i="1"/>
  <c r="U529" i="1" s="1"/>
  <c r="R525" i="1"/>
  <c r="S525" i="1" s="1"/>
  <c r="R515" i="1"/>
  <c r="S515" i="1" s="1"/>
  <c r="R454" i="1"/>
  <c r="S454" i="1" s="1"/>
  <c r="R453" i="1"/>
  <c r="S453" i="1" s="1"/>
  <c r="R449" i="1"/>
  <c r="S449" i="1"/>
  <c r="R448" i="1"/>
  <c r="S448" i="1"/>
  <c r="R435" i="1"/>
  <c r="S435" i="1" s="1"/>
  <c r="R379" i="1"/>
  <c r="S379" i="1"/>
  <c r="T373" i="1"/>
  <c r="T345" i="1"/>
  <c r="U345" i="1"/>
  <c r="T301" i="1"/>
  <c r="U301" i="1"/>
  <c r="T285" i="1"/>
  <c r="U285" i="1"/>
  <c r="R275" i="1"/>
  <c r="S275" i="1" s="1"/>
  <c r="T261" i="1"/>
  <c r="R255" i="1"/>
  <c r="S255" i="1" s="1"/>
  <c r="R251" i="1"/>
  <c r="S251" i="1" s="1"/>
  <c r="T229" i="1"/>
  <c r="U229" i="1"/>
  <c r="R535" i="1"/>
  <c r="S535" i="1" s="1"/>
  <c r="R526" i="1"/>
  <c r="S526" i="1"/>
  <c r="T443" i="1"/>
  <c r="T439" i="1"/>
  <c r="U439" i="1"/>
  <c r="S437" i="1"/>
  <c r="AA429" i="1"/>
  <c r="AA425" i="1"/>
  <c r="R423" i="1"/>
  <c r="S423" i="1"/>
  <c r="AA422" i="1"/>
  <c r="AA419" i="1"/>
  <c r="R416" i="1"/>
  <c r="S416" i="1" s="1"/>
  <c r="T413" i="1"/>
  <c r="AA412" i="1"/>
  <c r="AA408" i="1"/>
  <c r="T405" i="1"/>
  <c r="AA404" i="1"/>
  <c r="AB404" i="1" s="1"/>
  <c r="AA399" i="1"/>
  <c r="AA394" i="1"/>
  <c r="AA393" i="1"/>
  <c r="AA389" i="1"/>
  <c r="AB389" i="1" s="1"/>
  <c r="R388" i="1"/>
  <c r="S388" i="1" s="1"/>
  <c r="AA381" i="1"/>
  <c r="R380" i="1"/>
  <c r="S380" i="1"/>
  <c r="AA253" i="1"/>
  <c r="AA197" i="1"/>
  <c r="T530" i="1"/>
  <c r="AC529" i="1"/>
  <c r="AD529" i="1" s="1"/>
  <c r="R528" i="1"/>
  <c r="S528" i="1"/>
  <c r="R527" i="1"/>
  <c r="S527" i="1" s="1"/>
  <c r="R491" i="1"/>
  <c r="S491" i="1" s="1"/>
  <c r="R490" i="1"/>
  <c r="S490" i="1" s="1"/>
  <c r="T516" i="1"/>
  <c r="T478" i="1"/>
  <c r="U478" i="1"/>
  <c r="T464" i="1"/>
  <c r="U464" i="1"/>
  <c r="AA535" i="1"/>
  <c r="T534" i="1"/>
  <c r="U534" i="1" s="1"/>
  <c r="T531" i="1"/>
  <c r="U531" i="1"/>
  <c r="R530" i="1"/>
  <c r="S530" i="1"/>
  <c r="R524" i="1"/>
  <c r="S524" i="1"/>
  <c r="R519" i="1"/>
  <c r="S519" i="1" s="1"/>
  <c r="R513" i="1"/>
  <c r="S513" i="1" s="1"/>
  <c r="R510" i="1"/>
  <c r="S510" i="1" s="1"/>
  <c r="T508" i="1"/>
  <c r="AC508" i="1" s="1"/>
  <c r="U508" i="1"/>
  <c r="R507" i="1"/>
  <c r="S507" i="1" s="1"/>
  <c r="R497" i="1"/>
  <c r="S497" i="1" s="1"/>
  <c r="AA493" i="1"/>
  <c r="R493" i="1"/>
  <c r="S493" i="1" s="1"/>
  <c r="S486" i="1"/>
  <c r="U480" i="1"/>
  <c r="R478" i="1"/>
  <c r="S478" i="1"/>
  <c r="R474" i="1"/>
  <c r="S474" i="1" s="1"/>
  <c r="R471" i="1"/>
  <c r="S471" i="1" s="1"/>
  <c r="R470" i="1"/>
  <c r="S470" i="1" s="1"/>
  <c r="R469" i="1"/>
  <c r="S469" i="1"/>
  <c r="R467" i="1"/>
  <c r="S467" i="1" s="1"/>
  <c r="R459" i="1"/>
  <c r="S459" i="1" s="1"/>
  <c r="T458" i="1"/>
  <c r="AB458" i="1" s="1"/>
  <c r="U458" i="1"/>
  <c r="AA430" i="1"/>
  <c r="S425" i="1"/>
  <c r="R421" i="1"/>
  <c r="S421" i="1" s="1"/>
  <c r="R420" i="1"/>
  <c r="S420" i="1" s="1"/>
  <c r="S419" i="1"/>
  <c r="S413" i="1"/>
  <c r="R409" i="1"/>
  <c r="S409" i="1"/>
  <c r="T419" i="1"/>
  <c r="AC419" i="1" s="1"/>
  <c r="AD419" i="1" s="1"/>
  <c r="AA222" i="1"/>
  <c r="V488" i="1"/>
  <c r="V452" i="1"/>
  <c r="U452" i="1"/>
  <c r="AG452" i="1" s="1"/>
  <c r="AH452" i="1" s="1"/>
  <c r="U298" i="1"/>
  <c r="V298" i="1"/>
  <c r="V254" i="1"/>
  <c r="T254" i="1"/>
  <c r="V218" i="1"/>
  <c r="V535" i="1"/>
  <c r="T535" i="1"/>
  <c r="T191" i="1"/>
  <c r="U191" i="1"/>
  <c r="V486" i="1"/>
  <c r="T486" i="1"/>
  <c r="R483" i="1"/>
  <c r="S483" i="1" s="1"/>
  <c r="T481" i="1"/>
  <c r="AA471" i="1"/>
  <c r="T440" i="1"/>
  <c r="U440" i="1" s="1"/>
  <c r="R433" i="1"/>
  <c r="S433" i="1"/>
  <c r="AA416" i="1"/>
  <c r="AB416" i="1" s="1"/>
  <c r="AA414" i="1"/>
  <c r="AB414" i="1" s="1"/>
  <c r="AC414" i="1"/>
  <c r="AD414" i="1"/>
  <c r="AF414" i="1" s="1"/>
  <c r="R537" i="1"/>
  <c r="S537" i="1"/>
  <c r="V491" i="1"/>
  <c r="T491" i="1"/>
  <c r="AB491" i="1" s="1"/>
  <c r="R456" i="1"/>
  <c r="S456" i="1" s="1"/>
  <c r="AB408" i="1"/>
  <c r="AC408" i="1"/>
  <c r="AD408" i="1" s="1"/>
  <c r="AF408" i="1" s="1"/>
  <c r="AA175" i="1"/>
  <c r="T267" i="1"/>
  <c r="U267" i="1" s="1"/>
  <c r="T444" i="1"/>
  <c r="U444" i="1"/>
  <c r="V511" i="1"/>
  <c r="T511" i="1"/>
  <c r="T496" i="1"/>
  <c r="U496" i="1" s="1"/>
  <c r="AB503" i="1"/>
  <c r="T509" i="1"/>
  <c r="R536" i="1"/>
  <c r="S536" i="1" s="1"/>
  <c r="V533" i="1"/>
  <c r="T533" i="1"/>
  <c r="U533" i="1"/>
  <c r="V532" i="1"/>
  <c r="T532" i="1"/>
  <c r="AC532" i="1" s="1"/>
  <c r="AD532" i="1" s="1"/>
  <c r="U532" i="1"/>
  <c r="V446" i="1"/>
  <c r="U446" i="1"/>
  <c r="R531" i="1"/>
  <c r="S531" i="1" s="1"/>
  <c r="R522" i="1"/>
  <c r="S522" i="1"/>
  <c r="T521" i="1"/>
  <c r="U521" i="1"/>
  <c r="R520" i="1"/>
  <c r="S520" i="1" s="1"/>
  <c r="R518" i="1"/>
  <c r="S518" i="1"/>
  <c r="R512" i="1"/>
  <c r="S512" i="1" s="1"/>
  <c r="T510" i="1"/>
  <c r="T477" i="1"/>
  <c r="U477" i="1" s="1"/>
  <c r="AA474" i="1"/>
  <c r="AA469" i="1"/>
  <c r="AA460" i="1"/>
  <c r="AB460" i="1" s="1"/>
  <c r="AA452" i="1"/>
  <c r="R451" i="1"/>
  <c r="S451" i="1"/>
  <c r="R444" i="1"/>
  <c r="S444" i="1"/>
  <c r="T441" i="1"/>
  <c r="S414" i="1"/>
  <c r="R410" i="1"/>
  <c r="S410" i="1" s="1"/>
  <c r="R386" i="1"/>
  <c r="S386" i="1" s="1"/>
  <c r="S373" i="1"/>
  <c r="R533" i="1"/>
  <c r="S533" i="1"/>
  <c r="T526" i="1"/>
  <c r="U526" i="1"/>
  <c r="R496" i="1"/>
  <c r="S496" i="1"/>
  <c r="S495" i="1"/>
  <c r="AA482" i="1"/>
  <c r="AA477" i="1"/>
  <c r="AB477" i="1"/>
  <c r="AA437" i="1"/>
  <c r="AA411" i="1"/>
  <c r="AC411" i="1"/>
  <c r="AD411" i="1" s="1"/>
  <c r="AF411" i="1" s="1"/>
  <c r="R411" i="1"/>
  <c r="S411" i="1"/>
  <c r="AA191" i="1"/>
  <c r="T194" i="1"/>
  <c r="U194" i="1" s="1"/>
  <c r="V194" i="1"/>
  <c r="V250" i="1"/>
  <c r="V495" i="1"/>
  <c r="AC495" i="1"/>
  <c r="AD495" i="1"/>
  <c r="AF495" i="1" s="1"/>
  <c r="S479" i="1"/>
  <c r="R455" i="1"/>
  <c r="S455" i="1" s="1"/>
  <c r="AA449" i="1"/>
  <c r="T442" i="1"/>
  <c r="AA441" i="1"/>
  <c r="AA440" i="1"/>
  <c r="AB440" i="1" s="1"/>
  <c r="T433" i="1"/>
  <c r="U433" i="1"/>
  <c r="T431" i="1"/>
  <c r="V431" i="1"/>
  <c r="T429" i="1"/>
  <c r="AA418" i="1"/>
  <c r="AB418" i="1" s="1"/>
  <c r="V476" i="1"/>
  <c r="T476" i="1"/>
  <c r="T487" i="1"/>
  <c r="U487" i="1" s="1"/>
  <c r="T242" i="1"/>
  <c r="U242" i="1"/>
  <c r="T498" i="1"/>
  <c r="T489" i="1"/>
  <c r="AA496" i="1"/>
  <c r="V460" i="1"/>
  <c r="U460" i="1"/>
  <c r="T450" i="1"/>
  <c r="R473" i="1"/>
  <c r="S473" i="1"/>
  <c r="S465" i="1"/>
  <c r="R464" i="1"/>
  <c r="S464" i="1"/>
  <c r="R461" i="1"/>
  <c r="S461" i="1"/>
  <c r="AA456" i="1"/>
  <c r="AA450" i="1"/>
  <c r="AA436" i="1"/>
  <c r="AA434" i="1"/>
  <c r="AA432" i="1"/>
  <c r="AA431" i="1"/>
  <c r="AB431" i="1"/>
  <c r="R499" i="1"/>
  <c r="S499" i="1" s="1"/>
  <c r="AA475" i="1"/>
  <c r="R426" i="1"/>
  <c r="S426" i="1" s="1"/>
  <c r="R412" i="1"/>
  <c r="S412" i="1"/>
  <c r="AB405" i="1"/>
  <c r="AA395" i="1"/>
  <c r="AA382" i="1"/>
  <c r="AA377" i="1"/>
  <c r="AA373" i="1"/>
  <c r="AC373" i="1"/>
  <c r="AD373" i="1" s="1"/>
  <c r="R220" i="1"/>
  <c r="S220" i="1"/>
  <c r="R204" i="1"/>
  <c r="S204" i="1"/>
  <c r="AA417" i="1"/>
  <c r="R401" i="1"/>
  <c r="S401" i="1"/>
  <c r="AA334" i="1"/>
  <c r="R422" i="1"/>
  <c r="S422" i="1"/>
  <c r="U437" i="1"/>
  <c r="AC571" i="1"/>
  <c r="AD571" i="1" s="1"/>
  <c r="AF571" i="1" s="1"/>
  <c r="U561" i="1"/>
  <c r="U511" i="1"/>
  <c r="U546" i="1"/>
  <c r="AB546" i="1"/>
  <c r="AC546" i="1"/>
  <c r="AD546" i="1" s="1"/>
  <c r="T569" i="1"/>
  <c r="AB569" i="1" s="1"/>
  <c r="U564" i="1"/>
  <c r="AC564" i="1"/>
  <c r="AD564" i="1"/>
  <c r="AF564" i="1"/>
  <c r="AG564" i="1" s="1"/>
  <c r="AH564" i="1" s="1"/>
  <c r="AB561" i="1"/>
  <c r="V543" i="1"/>
  <c r="T543" i="1"/>
  <c r="AB543" i="1" s="1"/>
  <c r="AB541" i="1"/>
  <c r="V540" i="1"/>
  <c r="T540" i="1"/>
  <c r="U540" i="1"/>
  <c r="V401" i="1"/>
  <c r="U401" i="1"/>
  <c r="V391" i="1"/>
  <c r="U391" i="1"/>
  <c r="T577" i="1"/>
  <c r="U565" i="1"/>
  <c r="AC565" i="1"/>
  <c r="AD565" i="1"/>
  <c r="AC555" i="1"/>
  <c r="AD555" i="1"/>
  <c r="AF555" i="1" s="1"/>
  <c r="U555" i="1"/>
  <c r="V583" i="1"/>
  <c r="T583" i="1"/>
  <c r="V581" i="1"/>
  <c r="T581" i="1"/>
  <c r="AB581" i="1" s="1"/>
  <c r="V580" i="1"/>
  <c r="T580" i="1"/>
  <c r="AC580" i="1" s="1"/>
  <c r="V572" i="1"/>
  <c r="T572" i="1"/>
  <c r="T525" i="1"/>
  <c r="V453" i="1"/>
  <c r="T453" i="1"/>
  <c r="T449" i="1"/>
  <c r="U449" i="1"/>
  <c r="V449" i="1"/>
  <c r="T447" i="1"/>
  <c r="U447" i="1" s="1"/>
  <c r="AB447" i="1"/>
  <c r="V436" i="1"/>
  <c r="T436" i="1"/>
  <c r="V435" i="1"/>
  <c r="U435" i="1"/>
  <c r="V432" i="1"/>
  <c r="T432" i="1"/>
  <c r="V430" i="1"/>
  <c r="T430" i="1"/>
  <c r="AE424" i="1"/>
  <c r="AA424" i="1"/>
  <c r="AC424" i="1"/>
  <c r="AD424" i="1"/>
  <c r="AF424" i="1" s="1"/>
  <c r="AG424" i="1" s="1"/>
  <c r="U541" i="1"/>
  <c r="AC541" i="1"/>
  <c r="AD541" i="1"/>
  <c r="AF541" i="1" s="1"/>
  <c r="AG541" i="1" s="1"/>
  <c r="AH541" i="1" s="1"/>
  <c r="AC425" i="1"/>
  <c r="AD425" i="1"/>
  <c r="U495" i="1"/>
  <c r="V574" i="1"/>
  <c r="T574" i="1"/>
  <c r="AB565" i="1"/>
  <c r="AA444" i="1"/>
  <c r="AB444" i="1" s="1"/>
  <c r="AB542" i="1"/>
  <c r="AC542" i="1"/>
  <c r="AD542" i="1" s="1"/>
  <c r="T586" i="1"/>
  <c r="AB586" i="1"/>
  <c r="T536" i="1"/>
  <c r="U536" i="1" s="1"/>
  <c r="V568" i="1"/>
  <c r="AB556" i="1"/>
  <c r="V563" i="1"/>
  <c r="R586" i="1"/>
  <c r="S586" i="1" s="1"/>
  <c r="T570" i="1"/>
  <c r="AA545" i="1"/>
  <c r="AB545" i="1" s="1"/>
  <c r="AA528" i="1"/>
  <c r="AB528" i="1" s="1"/>
  <c r="AB489" i="1"/>
  <c r="AA387" i="1"/>
  <c r="AA378" i="1"/>
  <c r="AA366" i="1"/>
  <c r="AB423" i="1"/>
  <c r="AB572" i="1"/>
  <c r="AB571" i="1"/>
  <c r="AA396" i="1"/>
  <c r="AA391" i="1"/>
  <c r="AB564" i="1"/>
  <c r="T445" i="1"/>
  <c r="V556" i="1"/>
  <c r="R585" i="1"/>
  <c r="S585" i="1"/>
  <c r="R584" i="1"/>
  <c r="S584" i="1" s="1"/>
  <c r="R582" i="1"/>
  <c r="S582" i="1"/>
  <c r="R577" i="1"/>
  <c r="S577" i="1"/>
  <c r="AB576" i="1"/>
  <c r="R567" i="1"/>
  <c r="S567" i="1"/>
  <c r="AA524" i="1"/>
  <c r="R541" i="1"/>
  <c r="S541" i="1"/>
  <c r="AB538" i="1"/>
  <c r="AC538" i="1"/>
  <c r="AD538" i="1"/>
  <c r="AF538" i="1" s="1"/>
  <c r="AA527" i="1"/>
  <c r="R523" i="1"/>
  <c r="S523" i="1" s="1"/>
  <c r="S506" i="1"/>
  <c r="R489" i="1"/>
  <c r="S489" i="1" s="1"/>
  <c r="R400" i="1"/>
  <c r="S400" i="1" s="1"/>
  <c r="T379" i="1"/>
  <c r="U379" i="1"/>
  <c r="R574" i="1"/>
  <c r="S574" i="1" s="1"/>
  <c r="R573" i="1"/>
  <c r="S573" i="1" s="1"/>
  <c r="R571" i="1"/>
  <c r="S571" i="1"/>
  <c r="R555" i="1"/>
  <c r="S555" i="1" s="1"/>
  <c r="T527" i="1"/>
  <c r="U527" i="1" s="1"/>
  <c r="T522" i="1"/>
  <c r="U522" i="1" s="1"/>
  <c r="R517" i="1"/>
  <c r="S517" i="1"/>
  <c r="R511" i="1"/>
  <c r="S511" i="1"/>
  <c r="AA480" i="1"/>
  <c r="AB480" i="1" s="1"/>
  <c r="AD480" i="1"/>
  <c r="AF480" i="1" s="1"/>
  <c r="AG480" i="1" s="1"/>
  <c r="T479" i="1"/>
  <c r="U479" i="1"/>
  <c r="R457" i="1"/>
  <c r="S457" i="1"/>
  <c r="AA451" i="1"/>
  <c r="R424" i="1"/>
  <c r="S424" i="1"/>
  <c r="AA511" i="1"/>
  <c r="R468" i="1"/>
  <c r="S468" i="1"/>
  <c r="T451" i="1"/>
  <c r="AA402" i="1"/>
  <c r="R396" i="1"/>
  <c r="S396" i="1"/>
  <c r="U393" i="1"/>
  <c r="AA363" i="1"/>
  <c r="T221" i="1"/>
  <c r="U221" i="1"/>
  <c r="T216" i="1"/>
  <c r="T205" i="1"/>
  <c r="U205" i="1" s="1"/>
  <c r="T204" i="1"/>
  <c r="U204" i="1" s="1"/>
  <c r="T201" i="1"/>
  <c r="U201" i="1"/>
  <c r="T197" i="1"/>
  <c r="AC197" i="1" s="1"/>
  <c r="R195" i="1"/>
  <c r="S195" i="1" s="1"/>
  <c r="R192" i="1"/>
  <c r="S192" i="1" s="1"/>
  <c r="R185" i="1"/>
  <c r="S185" i="1" s="1"/>
  <c r="AA312" i="1"/>
  <c r="R209" i="1"/>
  <c r="S209" i="1" s="1"/>
  <c r="T206" i="1"/>
  <c r="U206" i="1"/>
  <c r="R205" i="1"/>
  <c r="S205" i="1"/>
  <c r="T202" i="1"/>
  <c r="AC202" i="1" s="1"/>
  <c r="AD202" i="1" s="1"/>
  <c r="T198" i="1"/>
  <c r="U198" i="1" s="1"/>
  <c r="T195" i="1"/>
  <c r="U195" i="1"/>
  <c r="T184" i="1"/>
  <c r="U184" i="1"/>
  <c r="AF529" i="1"/>
  <c r="AG529" i="1"/>
  <c r="AH529" i="1" s="1"/>
  <c r="AE473" i="1"/>
  <c r="V462" i="1"/>
  <c r="T462" i="1"/>
  <c r="V461" i="1"/>
  <c r="T461" i="1"/>
  <c r="AC516" i="1"/>
  <c r="AD516" i="1"/>
  <c r="U516" i="1"/>
  <c r="U544" i="1"/>
  <c r="AB544" i="1"/>
  <c r="AC544" i="1"/>
  <c r="AD544" i="1"/>
  <c r="AC549" i="1"/>
  <c r="AD549" i="1"/>
  <c r="AF549" i="1" s="1"/>
  <c r="AG549" i="1" s="1"/>
  <c r="AH549" i="1" s="1"/>
  <c r="AB549" i="1"/>
  <c r="T578" i="1"/>
  <c r="V578" i="1"/>
  <c r="V573" i="1"/>
  <c r="T573" i="1"/>
  <c r="V472" i="1"/>
  <c r="T472" i="1"/>
  <c r="U472" i="1" s="1"/>
  <c r="AF548" i="1"/>
  <c r="U520" i="1"/>
  <c r="AB520" i="1"/>
  <c r="AC520" i="1"/>
  <c r="AD520" i="1" s="1"/>
  <c r="AF565" i="1"/>
  <c r="AG565" i="1" s="1"/>
  <c r="AH565" i="1"/>
  <c r="AC554" i="1"/>
  <c r="AD554" i="1" s="1"/>
  <c r="U554" i="1"/>
  <c r="AB554" i="1"/>
  <c r="T523" i="1"/>
  <c r="AB552" i="1"/>
  <c r="AC552" i="1"/>
  <c r="AD552" i="1"/>
  <c r="U552" i="1"/>
  <c r="U566" i="1"/>
  <c r="AC566" i="1"/>
  <c r="AD566" i="1" s="1"/>
  <c r="AB566" i="1"/>
  <c r="AA487" i="1"/>
  <c r="AB487" i="1"/>
  <c r="V381" i="1"/>
  <c r="T381" i="1"/>
  <c r="AC381" i="1" s="1"/>
  <c r="AD381" i="1" s="1"/>
  <c r="AF381" i="1" s="1"/>
  <c r="AG571" i="1"/>
  <c r="AH571" i="1" s="1"/>
  <c r="AB582" i="1"/>
  <c r="AC582" i="1"/>
  <c r="AD582" i="1" s="1"/>
  <c r="AB557" i="1"/>
  <c r="AC557" i="1"/>
  <c r="AD557" i="1"/>
  <c r="AF557" i="1" s="1"/>
  <c r="AB452" i="1"/>
  <c r="U545" i="1"/>
  <c r="AC545" i="1"/>
  <c r="AD545" i="1" s="1"/>
  <c r="T560" i="1"/>
  <c r="V559" i="1"/>
  <c r="T559" i="1"/>
  <c r="AB559" i="1" s="1"/>
  <c r="AG561" i="1"/>
  <c r="AH561" i="1" s="1"/>
  <c r="V584" i="1"/>
  <c r="AA551" i="1"/>
  <c r="R548" i="1"/>
  <c r="S548" i="1"/>
  <c r="V539" i="1"/>
  <c r="T539" i="1"/>
  <c r="AA523" i="1"/>
  <c r="AB523" i="1" s="1"/>
  <c r="AA515" i="1"/>
  <c r="U576" i="1"/>
  <c r="AC576" i="1"/>
  <c r="AD576" i="1" s="1"/>
  <c r="AA550" i="1"/>
  <c r="AB550" i="1"/>
  <c r="AC550" i="1"/>
  <c r="AD550" i="1"/>
  <c r="U547" i="1"/>
  <c r="AC547" i="1"/>
  <c r="AD547" i="1"/>
  <c r="T537" i="1"/>
  <c r="V537" i="1"/>
  <c r="T524" i="1"/>
  <c r="AB524" i="1" s="1"/>
  <c r="V519" i="1"/>
  <c r="T497" i="1"/>
  <c r="AB497" i="1"/>
  <c r="AA465" i="1"/>
  <c r="AB531" i="1"/>
  <c r="AC531" i="1"/>
  <c r="AD531" i="1"/>
  <c r="AB532" i="1"/>
  <c r="U543" i="1"/>
  <c r="AC543" i="1"/>
  <c r="AD543" i="1"/>
  <c r="AF543" i="1" s="1"/>
  <c r="AB555" i="1"/>
  <c r="AB579" i="1"/>
  <c r="V575" i="1"/>
  <c r="T575" i="1"/>
  <c r="R564" i="1"/>
  <c r="S564" i="1"/>
  <c r="AA470" i="1"/>
  <c r="T567" i="1"/>
  <c r="T558" i="1"/>
  <c r="AB558" i="1" s="1"/>
  <c r="T515" i="1"/>
  <c r="AB515" i="1" s="1"/>
  <c r="T513" i="1"/>
  <c r="AB513" i="1" s="1"/>
  <c r="T490" i="1"/>
  <c r="AB490" i="1"/>
  <c r="V490" i="1"/>
  <c r="AA483" i="1"/>
  <c r="AB466" i="1"/>
  <c r="AA435" i="1"/>
  <c r="AA472" i="1"/>
  <c r="V463" i="1"/>
  <c r="AA462" i="1"/>
  <c r="AA458" i="1"/>
  <c r="R539" i="1"/>
  <c r="S539" i="1" s="1"/>
  <c r="R500" i="1"/>
  <c r="S500" i="1" s="1"/>
  <c r="R498" i="1"/>
  <c r="S498" i="1" s="1"/>
  <c r="R482" i="1"/>
  <c r="S482" i="1" s="1"/>
  <c r="R475" i="1"/>
  <c r="S475" i="1" s="1"/>
  <c r="AA454" i="1"/>
  <c r="AA448" i="1"/>
  <c r="AA446" i="1"/>
  <c r="R446" i="1"/>
  <c r="S446" i="1"/>
  <c r="S445" i="1"/>
  <c r="AA406" i="1"/>
  <c r="AB406" i="1" s="1"/>
  <c r="T484" i="1"/>
  <c r="R463" i="1"/>
  <c r="S463" i="1" s="1"/>
  <c r="R460" i="1"/>
  <c r="S460" i="1" s="1"/>
  <c r="R447" i="1"/>
  <c r="S447" i="1" s="1"/>
  <c r="AA442" i="1"/>
  <c r="AB442" i="1" s="1"/>
  <c r="R442" i="1"/>
  <c r="S442" i="1" s="1"/>
  <c r="S441" i="1"/>
  <c r="S397" i="1"/>
  <c r="S389" i="1"/>
  <c r="R438" i="1"/>
  <c r="S438" i="1"/>
  <c r="R404" i="1"/>
  <c r="S404" i="1" s="1"/>
  <c r="R374" i="1"/>
  <c r="S374" i="1" s="1"/>
  <c r="R417" i="1"/>
  <c r="S417" i="1"/>
  <c r="T412" i="1"/>
  <c r="T409" i="1"/>
  <c r="R407" i="1"/>
  <c r="S407" i="1"/>
  <c r="T378" i="1"/>
  <c r="U404" i="1"/>
  <c r="R395" i="1"/>
  <c r="S395" i="1" s="1"/>
  <c r="R384" i="1"/>
  <c r="S384" i="1"/>
  <c r="T347" i="1"/>
  <c r="R341" i="1"/>
  <c r="S341" i="1"/>
  <c r="R313" i="1"/>
  <c r="S313" i="1"/>
  <c r="T227" i="1"/>
  <c r="U227" i="1"/>
  <c r="R223" i="1"/>
  <c r="S223" i="1" s="1"/>
  <c r="R215" i="1"/>
  <c r="S215" i="1"/>
  <c r="AA195" i="1"/>
  <c r="AA194" i="1"/>
  <c r="AB194" i="1"/>
  <c r="AA177" i="1"/>
  <c r="R264" i="1"/>
  <c r="S264" i="1" s="1"/>
  <c r="T237" i="1"/>
  <c r="U237" i="1"/>
  <c r="V215" i="1"/>
  <c r="T215" i="1"/>
  <c r="U215" i="1" s="1"/>
  <c r="V199" i="1"/>
  <c r="T199" i="1"/>
  <c r="V193" i="1"/>
  <c r="T193" i="1"/>
  <c r="V197" i="1"/>
  <c r="V201" i="1"/>
  <c r="T207" i="1"/>
  <c r="AB207" i="1" s="1"/>
  <c r="V234" i="1"/>
  <c r="T234" i="1"/>
  <c r="U234" i="1" s="1"/>
  <c r="T376" i="1"/>
  <c r="AB376" i="1"/>
  <c r="R375" i="1"/>
  <c r="S375" i="1"/>
  <c r="R346" i="1"/>
  <c r="S346" i="1" s="1"/>
  <c r="R298" i="1"/>
  <c r="S298" i="1" s="1"/>
  <c r="T292" i="1"/>
  <c r="R238" i="1"/>
  <c r="S238" i="1" s="1"/>
  <c r="T236" i="1"/>
  <c r="R231" i="1"/>
  <c r="S231" i="1"/>
  <c r="R230" i="1"/>
  <c r="S230" i="1" s="1"/>
  <c r="T228" i="1"/>
  <c r="U228" i="1"/>
  <c r="AA225" i="1"/>
  <c r="AB225" i="1"/>
  <c r="R222" i="1"/>
  <c r="S222" i="1" s="1"/>
  <c r="R372" i="1"/>
  <c r="S372" i="1" s="1"/>
  <c r="U370" i="1"/>
  <c r="S368" i="1"/>
  <c r="R296" i="1"/>
  <c r="S296" i="1" s="1"/>
  <c r="R292" i="1"/>
  <c r="S292" i="1"/>
  <c r="T290" i="1"/>
  <c r="U290" i="1" s="1"/>
  <c r="R280" i="1"/>
  <c r="S280" i="1" s="1"/>
  <c r="R276" i="1"/>
  <c r="S276" i="1" s="1"/>
  <c r="T274" i="1"/>
  <c r="AB274" i="1" s="1"/>
  <c r="T246" i="1"/>
  <c r="U246" i="1" s="1"/>
  <c r="R240" i="1"/>
  <c r="S240" i="1" s="1"/>
  <c r="U239" i="1"/>
  <c r="T209" i="1"/>
  <c r="U368" i="1"/>
  <c r="T356" i="1"/>
  <c r="U356" i="1" s="1"/>
  <c r="AA320" i="1"/>
  <c r="R301" i="1"/>
  <c r="S301" i="1" s="1"/>
  <c r="T224" i="1"/>
  <c r="U224" i="1"/>
  <c r="V210" i="1"/>
  <c r="T210" i="1"/>
  <c r="R169" i="1"/>
  <c r="S169" i="1"/>
  <c r="T372" i="1"/>
  <c r="T354" i="1"/>
  <c r="AC354" i="1" s="1"/>
  <c r="AD354" i="1" s="1"/>
  <c r="AF354" i="1" s="1"/>
  <c r="U354" i="1"/>
  <c r="R339" i="1"/>
  <c r="S339" i="1"/>
  <c r="R337" i="1"/>
  <c r="S337" i="1" s="1"/>
  <c r="R334" i="1"/>
  <c r="S334" i="1" s="1"/>
  <c r="T333" i="1"/>
  <c r="U333" i="1" s="1"/>
  <c r="T308" i="1"/>
  <c r="AB308" i="1" s="1"/>
  <c r="R303" i="1"/>
  <c r="S303" i="1" s="1"/>
  <c r="R302" i="1"/>
  <c r="S302" i="1"/>
  <c r="R290" i="1"/>
  <c r="S290" i="1"/>
  <c r="AA250" i="1"/>
  <c r="AC250" i="1"/>
  <c r="AD250" i="1"/>
  <c r="AA224" i="1"/>
  <c r="R221" i="1"/>
  <c r="S221" i="1" s="1"/>
  <c r="R213" i="1"/>
  <c r="S213" i="1" s="1"/>
  <c r="AA210" i="1"/>
  <c r="T257" i="1"/>
  <c r="AA226" i="1"/>
  <c r="AA219" i="1"/>
  <c r="T217" i="1"/>
  <c r="U217" i="1"/>
  <c r="AB393" i="1"/>
  <c r="AD393" i="1"/>
  <c r="AG393" i="1" s="1"/>
  <c r="AH393" i="1" s="1"/>
  <c r="V406" i="1"/>
  <c r="T225" i="1"/>
  <c r="U225" i="1" s="1"/>
  <c r="AE164" i="1"/>
  <c r="R360" i="1"/>
  <c r="S360" i="1"/>
  <c r="V239" i="1"/>
  <c r="V233" i="1"/>
  <c r="T233" i="1"/>
  <c r="V392" i="1"/>
  <c r="T392" i="1"/>
  <c r="T386" i="1"/>
  <c r="U386" i="1"/>
  <c r="V361" i="1"/>
  <c r="AA238" i="1"/>
  <c r="R406" i="1"/>
  <c r="S406" i="1" s="1"/>
  <c r="R398" i="1"/>
  <c r="S398" i="1"/>
  <c r="R394" i="1"/>
  <c r="S394" i="1"/>
  <c r="T383" i="1"/>
  <c r="U383" i="1"/>
  <c r="R371" i="1"/>
  <c r="S371" i="1" s="1"/>
  <c r="R365" i="1"/>
  <c r="S365" i="1"/>
  <c r="R356" i="1"/>
  <c r="S356" i="1"/>
  <c r="T350" i="1"/>
  <c r="U350" i="1" s="1"/>
  <c r="R345" i="1"/>
  <c r="S345" i="1"/>
  <c r="T342" i="1"/>
  <c r="T339" i="1"/>
  <c r="R331" i="1"/>
  <c r="S331" i="1"/>
  <c r="R323" i="1"/>
  <c r="S323" i="1" s="1"/>
  <c r="R318" i="1"/>
  <c r="S318" i="1" s="1"/>
  <c r="R312" i="1"/>
  <c r="S312" i="1"/>
  <c r="T305" i="1"/>
  <c r="U305" i="1"/>
  <c r="AA304" i="1"/>
  <c r="R295" i="1"/>
  <c r="S295" i="1" s="1"/>
  <c r="R289" i="1"/>
  <c r="S289" i="1" s="1"/>
  <c r="AA288" i="1"/>
  <c r="T287" i="1"/>
  <c r="AC287" i="1" s="1"/>
  <c r="R286" i="1"/>
  <c r="S286" i="1" s="1"/>
  <c r="R284" i="1"/>
  <c r="S284" i="1"/>
  <c r="R252" i="1"/>
  <c r="S252" i="1"/>
  <c r="R242" i="1"/>
  <c r="S242" i="1"/>
  <c r="AA231" i="1"/>
  <c r="T230" i="1"/>
  <c r="U230" i="1" s="1"/>
  <c r="AA229" i="1"/>
  <c r="R405" i="1"/>
  <c r="S405" i="1"/>
  <c r="T402" i="1"/>
  <c r="T394" i="1"/>
  <c r="T388" i="1"/>
  <c r="R385" i="1"/>
  <c r="S385" i="1"/>
  <c r="R377" i="1"/>
  <c r="S377" i="1"/>
  <c r="T374" i="1"/>
  <c r="AC374" i="1" s="1"/>
  <c r="AD374" i="1" s="1"/>
  <c r="R362" i="1"/>
  <c r="S362" i="1" s="1"/>
  <c r="AA332" i="1"/>
  <c r="S332" i="1"/>
  <c r="T324" i="1"/>
  <c r="U324" i="1"/>
  <c r="AA279" i="1"/>
  <c r="R392" i="1"/>
  <c r="S392" i="1" s="1"/>
  <c r="R361" i="1"/>
  <c r="S361" i="1" s="1"/>
  <c r="R351" i="1"/>
  <c r="S351" i="1" s="1"/>
  <c r="R311" i="1"/>
  <c r="S311" i="1" s="1"/>
  <c r="R306" i="1"/>
  <c r="S306" i="1" s="1"/>
  <c r="R288" i="1"/>
  <c r="S288" i="1" s="1"/>
  <c r="AA232" i="1"/>
  <c r="T223" i="1"/>
  <c r="AA276" i="1"/>
  <c r="AB276" i="1" s="1"/>
  <c r="T264" i="1"/>
  <c r="AB264" i="1" s="1"/>
  <c r="U264" i="1"/>
  <c r="AA263" i="1"/>
  <c r="R261" i="1"/>
  <c r="S261" i="1"/>
  <c r="R254" i="1"/>
  <c r="S254" i="1"/>
  <c r="T252" i="1"/>
  <c r="R247" i="1"/>
  <c r="S247" i="1"/>
  <c r="T245" i="1"/>
  <c r="AB245" i="1" s="1"/>
  <c r="R245" i="1"/>
  <c r="S245" i="1" s="1"/>
  <c r="T241" i="1"/>
  <c r="AC241" i="1" s="1"/>
  <c r="AD241" i="1" s="1"/>
  <c r="AF241" i="1" s="1"/>
  <c r="AA239" i="1"/>
  <c r="AB239" i="1" s="1"/>
  <c r="R239" i="1"/>
  <c r="S239" i="1" s="1"/>
  <c r="R212" i="1"/>
  <c r="S212" i="1"/>
  <c r="R174" i="1"/>
  <c r="S174" i="1"/>
  <c r="R173" i="1"/>
  <c r="S173" i="1" s="1"/>
  <c r="R171" i="1"/>
  <c r="S171" i="1" s="1"/>
  <c r="R180" i="1"/>
  <c r="S180" i="1"/>
  <c r="U373" i="1"/>
  <c r="T243" i="1"/>
  <c r="U243" i="1"/>
  <c r="V243" i="1"/>
  <c r="V169" i="1"/>
  <c r="T169" i="1"/>
  <c r="U169" i="1" s="1"/>
  <c r="V245" i="1"/>
  <c r="U381" i="1"/>
  <c r="V394" i="1"/>
  <c r="T399" i="1"/>
  <c r="AE371" i="1"/>
  <c r="AA371" i="1"/>
  <c r="AA350" i="1"/>
  <c r="R344" i="1"/>
  <c r="S344" i="1"/>
  <c r="T337" i="1"/>
  <c r="U337" i="1"/>
  <c r="V337" i="1"/>
  <c r="V407" i="1"/>
  <c r="T407" i="1"/>
  <c r="AB407" i="1"/>
  <c r="V395" i="1"/>
  <c r="T395" i="1"/>
  <c r="AB395" i="1" s="1"/>
  <c r="AA249" i="1"/>
  <c r="AB249" i="1" s="1"/>
  <c r="V173" i="1"/>
  <c r="V170" i="1"/>
  <c r="T214" i="1"/>
  <c r="V333" i="1"/>
  <c r="V402" i="1"/>
  <c r="V403" i="1"/>
  <c r="T403" i="1"/>
  <c r="AE385" i="1"/>
  <c r="AA385" i="1"/>
  <c r="AB385" i="1" s="1"/>
  <c r="V353" i="1"/>
  <c r="T353" i="1"/>
  <c r="T346" i="1"/>
  <c r="AA370" i="1"/>
  <c r="AB370" i="1"/>
  <c r="AA368" i="1"/>
  <c r="AA361" i="1"/>
  <c r="AA360" i="1"/>
  <c r="AB360" i="1" s="1"/>
  <c r="AA359" i="1"/>
  <c r="AA327" i="1"/>
  <c r="R325" i="1"/>
  <c r="S325" i="1" s="1"/>
  <c r="AA384" i="1"/>
  <c r="AB384" i="1" s="1"/>
  <c r="R363" i="1"/>
  <c r="S363" i="1" s="1"/>
  <c r="AA331" i="1"/>
  <c r="AB331" i="1" s="1"/>
  <c r="AA383" i="1"/>
  <c r="AA380" i="1"/>
  <c r="AA379" i="1"/>
  <c r="R378" i="1"/>
  <c r="S378" i="1" s="1"/>
  <c r="AA375" i="1"/>
  <c r="T367" i="1"/>
  <c r="AA344" i="1"/>
  <c r="AA313" i="1"/>
  <c r="AA295" i="1"/>
  <c r="AA286" i="1"/>
  <c r="AB286" i="1" s="1"/>
  <c r="AA215" i="1"/>
  <c r="AA214" i="1"/>
  <c r="AB214" i="1" s="1"/>
  <c r="AA173" i="1"/>
  <c r="R402" i="1"/>
  <c r="S402" i="1" s="1"/>
  <c r="R376" i="1"/>
  <c r="S376" i="1"/>
  <c r="AA374" i="1"/>
  <c r="R369" i="1"/>
  <c r="S369" i="1" s="1"/>
  <c r="AA355" i="1"/>
  <c r="R333" i="1"/>
  <c r="S333" i="1" s="1"/>
  <c r="S319" i="1"/>
  <c r="R390" i="1"/>
  <c r="S390" i="1" s="1"/>
  <c r="AA367" i="1"/>
  <c r="AB367" i="1" s="1"/>
  <c r="R367" i="1"/>
  <c r="S367" i="1"/>
  <c r="R364" i="1"/>
  <c r="S364" i="1"/>
  <c r="T357" i="1"/>
  <c r="U357" i="1" s="1"/>
  <c r="AA356" i="1"/>
  <c r="AB356" i="1" s="1"/>
  <c r="R350" i="1"/>
  <c r="S350" i="1" s="1"/>
  <c r="T344" i="1"/>
  <c r="AC344" i="1" s="1"/>
  <c r="AD344" i="1" s="1"/>
  <c r="R343" i="1"/>
  <c r="S343" i="1" s="1"/>
  <c r="R338" i="1"/>
  <c r="S338" i="1" s="1"/>
  <c r="R329" i="1"/>
  <c r="S329" i="1"/>
  <c r="U325" i="1"/>
  <c r="R316" i="1"/>
  <c r="S316" i="1" s="1"/>
  <c r="R308" i="1"/>
  <c r="S308" i="1" s="1"/>
  <c r="AA301" i="1"/>
  <c r="AB301" i="1" s="1"/>
  <c r="AC301" i="1"/>
  <c r="AD301" i="1" s="1"/>
  <c r="AA300" i="1"/>
  <c r="AB300" i="1" s="1"/>
  <c r="R297" i="1"/>
  <c r="S297" i="1" s="1"/>
  <c r="AA294" i="1"/>
  <c r="R294" i="1"/>
  <c r="S294" i="1" s="1"/>
  <c r="R287" i="1"/>
  <c r="S287" i="1" s="1"/>
  <c r="T279" i="1"/>
  <c r="U279" i="1"/>
  <c r="T272" i="1"/>
  <c r="U272" i="1"/>
  <c r="R271" i="1"/>
  <c r="S271" i="1" s="1"/>
  <c r="T259" i="1"/>
  <c r="U259" i="1" s="1"/>
  <c r="AA252" i="1"/>
  <c r="AB252" i="1" s="1"/>
  <c r="T244" i="1"/>
  <c r="T226" i="1"/>
  <c r="R225" i="1"/>
  <c r="S225" i="1"/>
  <c r="R219" i="1"/>
  <c r="S219" i="1"/>
  <c r="R218" i="1"/>
  <c r="S218" i="1"/>
  <c r="R217" i="1"/>
  <c r="S217" i="1" s="1"/>
  <c r="R210" i="1"/>
  <c r="S210" i="1"/>
  <c r="R196" i="1"/>
  <c r="S196" i="1"/>
  <c r="R170" i="1"/>
  <c r="S170" i="1" s="1"/>
  <c r="T307" i="1"/>
  <c r="T294" i="1"/>
  <c r="AC294" i="1" s="1"/>
  <c r="AD294" i="1" s="1"/>
  <c r="R293" i="1"/>
  <c r="S293" i="1"/>
  <c r="R285" i="1"/>
  <c r="S285" i="1" s="1"/>
  <c r="R282" i="1"/>
  <c r="S282" i="1" s="1"/>
  <c r="R281" i="1"/>
  <c r="S281" i="1"/>
  <c r="T277" i="1"/>
  <c r="T263" i="1"/>
  <c r="R263" i="1"/>
  <c r="S263" i="1" s="1"/>
  <c r="R260" i="1"/>
  <c r="S260" i="1" s="1"/>
  <c r="T249" i="1"/>
  <c r="T231" i="1"/>
  <c r="R227" i="1"/>
  <c r="S227" i="1"/>
  <c r="R207" i="1"/>
  <c r="S207" i="1" s="1"/>
  <c r="T185" i="1"/>
  <c r="U256" i="1"/>
  <c r="V384" i="1"/>
  <c r="T384" i="1"/>
  <c r="V362" i="1"/>
  <c r="T362" i="1"/>
  <c r="T310" i="1"/>
  <c r="V310" i="1"/>
  <c r="AA305" i="1"/>
  <c r="AA272" i="1"/>
  <c r="T271" i="1"/>
  <c r="V271" i="1"/>
  <c r="V270" i="1"/>
  <c r="T270" i="1"/>
  <c r="AC270" i="1" s="1"/>
  <c r="AD270" i="1" s="1"/>
  <c r="V247" i="1"/>
  <c r="T247" i="1"/>
  <c r="V324" i="1"/>
  <c r="V374" i="1"/>
  <c r="V382" i="1"/>
  <c r="T382" i="1"/>
  <c r="AB382" i="1"/>
  <c r="V380" i="1"/>
  <c r="T380" i="1"/>
  <c r="U380" i="1" s="1"/>
  <c r="AA351" i="1"/>
  <c r="T338" i="1"/>
  <c r="U338" i="1"/>
  <c r="V338" i="1"/>
  <c r="T330" i="1"/>
  <c r="U330" i="1"/>
  <c r="T326" i="1"/>
  <c r="AB326" i="1" s="1"/>
  <c r="V326" i="1"/>
  <c r="R320" i="1"/>
  <c r="S320" i="1"/>
  <c r="R317" i="1"/>
  <c r="S317" i="1"/>
  <c r="V314" i="1"/>
  <c r="T314" i="1"/>
  <c r="AA298" i="1"/>
  <c r="AB298" i="1" s="1"/>
  <c r="AA284" i="1"/>
  <c r="AA245" i="1"/>
  <c r="AA237" i="1"/>
  <c r="V174" i="1"/>
  <c r="T174" i="1"/>
  <c r="U174" i="1" s="1"/>
  <c r="V172" i="1"/>
  <c r="T172" i="1"/>
  <c r="U172" i="1" s="1"/>
  <c r="V371" i="1"/>
  <c r="T371" i="1"/>
  <c r="T319" i="1"/>
  <c r="AC319" i="1" s="1"/>
  <c r="AD319" i="1" s="1"/>
  <c r="AF319" i="1" s="1"/>
  <c r="AG319" i="1" s="1"/>
  <c r="AH319" i="1" s="1"/>
  <c r="V319" i="1"/>
  <c r="V272" i="1"/>
  <c r="T385" i="1"/>
  <c r="U385" i="1" s="1"/>
  <c r="T377" i="1"/>
  <c r="V377" i="1"/>
  <c r="AA353" i="1"/>
  <c r="AA349" i="1"/>
  <c r="AA342" i="1"/>
  <c r="AA340" i="1"/>
  <c r="AA326" i="1"/>
  <c r="AA321" i="1"/>
  <c r="AA317" i="1"/>
  <c r="AA303" i="1"/>
  <c r="T299" i="1"/>
  <c r="V299" i="1"/>
  <c r="AA292" i="1"/>
  <c r="AA283" i="1"/>
  <c r="AA278" i="1"/>
  <c r="AA275" i="1"/>
  <c r="AA271" i="1"/>
  <c r="AA264" i="1"/>
  <c r="AA337" i="1"/>
  <c r="R324" i="1"/>
  <c r="S324" i="1" s="1"/>
  <c r="AA319" i="1"/>
  <c r="V311" i="1"/>
  <c r="T311" i="1"/>
  <c r="AA309" i="1"/>
  <c r="AB309" i="1"/>
  <c r="AA296" i="1"/>
  <c r="AA291" i="1"/>
  <c r="AA290" i="1"/>
  <c r="AA269" i="1"/>
  <c r="AA268" i="1"/>
  <c r="V253" i="1"/>
  <c r="T253" i="1"/>
  <c r="T355" i="1"/>
  <c r="R354" i="1"/>
  <c r="S354" i="1" s="1"/>
  <c r="T352" i="1"/>
  <c r="R352" i="1"/>
  <c r="S352" i="1" s="1"/>
  <c r="R348" i="1"/>
  <c r="S348" i="1"/>
  <c r="R327" i="1"/>
  <c r="S327" i="1"/>
  <c r="R322" i="1"/>
  <c r="S322" i="1" s="1"/>
  <c r="AA318" i="1"/>
  <c r="AA316" i="1"/>
  <c r="R314" i="1"/>
  <c r="S314" i="1"/>
  <c r="R310" i="1"/>
  <c r="S310" i="1"/>
  <c r="R307" i="1"/>
  <c r="S307" i="1" s="1"/>
  <c r="R305" i="1"/>
  <c r="S305" i="1" s="1"/>
  <c r="R304" i="1"/>
  <c r="S304" i="1"/>
  <c r="T297" i="1"/>
  <c r="V282" i="1"/>
  <c r="T282" i="1"/>
  <c r="U282" i="1"/>
  <c r="R274" i="1"/>
  <c r="S274" i="1" s="1"/>
  <c r="R273" i="1"/>
  <c r="S273" i="1"/>
  <c r="R262" i="1"/>
  <c r="S262" i="1"/>
  <c r="AA256" i="1"/>
  <c r="AB256" i="1" s="1"/>
  <c r="AC256" i="1"/>
  <c r="AD256" i="1" s="1"/>
  <c r="R243" i="1"/>
  <c r="S243" i="1"/>
  <c r="AA240" i="1"/>
  <c r="T359" i="1"/>
  <c r="U359" i="1" s="1"/>
  <c r="AB359" i="1"/>
  <c r="R358" i="1"/>
  <c r="S358" i="1" s="1"/>
  <c r="AA357" i="1"/>
  <c r="R357" i="1"/>
  <c r="S357" i="1"/>
  <c r="T351" i="1"/>
  <c r="AC351" i="1"/>
  <c r="AD351" i="1"/>
  <c r="AF351" i="1" s="1"/>
  <c r="T349" i="1"/>
  <c r="U349" i="1" s="1"/>
  <c r="R347" i="1"/>
  <c r="S347" i="1" s="1"/>
  <c r="R335" i="1"/>
  <c r="S335" i="1" s="1"/>
  <c r="AA330" i="1"/>
  <c r="T329" i="1"/>
  <c r="R326" i="1"/>
  <c r="S326" i="1" s="1"/>
  <c r="AA325" i="1"/>
  <c r="T317" i="1"/>
  <c r="AB317" i="1" s="1"/>
  <c r="R315" i="1"/>
  <c r="S315" i="1" s="1"/>
  <c r="R299" i="1"/>
  <c r="S299" i="1"/>
  <c r="AA293" i="1"/>
  <c r="AA289" i="1"/>
  <c r="AA262" i="1"/>
  <c r="AA261" i="1"/>
  <c r="AB261" i="1"/>
  <c r="AC261" i="1"/>
  <c r="AD261" i="1" s="1"/>
  <c r="AA254" i="1"/>
  <c r="R250" i="1"/>
  <c r="S250" i="1"/>
  <c r="R246" i="1"/>
  <c r="S246" i="1"/>
  <c r="R309" i="1"/>
  <c r="S309" i="1" s="1"/>
  <c r="T302" i="1"/>
  <c r="R300" i="1"/>
  <c r="S300" i="1"/>
  <c r="R291" i="1"/>
  <c r="S291" i="1"/>
  <c r="R283" i="1"/>
  <c r="S283" i="1" s="1"/>
  <c r="T281" i="1"/>
  <c r="U281" i="1" s="1"/>
  <c r="R279" i="1"/>
  <c r="S279" i="1"/>
  <c r="R277" i="1"/>
  <c r="S277" i="1"/>
  <c r="T275" i="1"/>
  <c r="AB275" i="1" s="1"/>
  <c r="R270" i="1"/>
  <c r="S270" i="1" s="1"/>
  <c r="R269" i="1"/>
  <c r="S269" i="1" s="1"/>
  <c r="R268" i="1"/>
  <c r="S268" i="1"/>
  <c r="AA267" i="1"/>
  <c r="AB267" i="1"/>
  <c r="AC267" i="1"/>
  <c r="AD267" i="1"/>
  <c r="AF267" i="1" s="1"/>
  <c r="AA265" i="1"/>
  <c r="R257" i="1"/>
  <c r="S257" i="1" s="1"/>
  <c r="R253" i="1"/>
  <c r="S253" i="1"/>
  <c r="R249" i="1"/>
  <c r="S249" i="1"/>
  <c r="R248" i="1"/>
  <c r="S248" i="1" s="1"/>
  <c r="R241" i="1"/>
  <c r="S241" i="1" s="1"/>
  <c r="AA227" i="1"/>
  <c r="AB227" i="1" s="1"/>
  <c r="R206" i="1"/>
  <c r="S206" i="1" s="1"/>
  <c r="R278" i="1"/>
  <c r="S278" i="1" s="1"/>
  <c r="R272" i="1"/>
  <c r="S272" i="1"/>
  <c r="T269" i="1"/>
  <c r="R267" i="1"/>
  <c r="S267" i="1"/>
  <c r="R266" i="1"/>
  <c r="S266" i="1" s="1"/>
  <c r="R265" i="1"/>
  <c r="S265" i="1" s="1"/>
  <c r="R244" i="1"/>
  <c r="S244" i="1"/>
  <c r="T238" i="1"/>
  <c r="AC238" i="1" s="1"/>
  <c r="AD238" i="1" s="1"/>
  <c r="R233" i="1"/>
  <c r="S233" i="1"/>
  <c r="R198" i="1"/>
  <c r="S198" i="1" s="1"/>
  <c r="T186" i="1"/>
  <c r="U186" i="1"/>
  <c r="R184" i="1"/>
  <c r="S184" i="1"/>
  <c r="R182" i="1"/>
  <c r="S182" i="1"/>
  <c r="T232" i="1"/>
  <c r="R232" i="1"/>
  <c r="S232" i="1" s="1"/>
  <c r="T211" i="1"/>
  <c r="R183" i="1"/>
  <c r="S183" i="1"/>
  <c r="R179" i="1"/>
  <c r="S179" i="1"/>
  <c r="R172" i="1"/>
  <c r="S172" i="1" s="1"/>
  <c r="U250" i="1"/>
  <c r="U261" i="1"/>
  <c r="T358" i="1"/>
  <c r="V358" i="1"/>
  <c r="T327" i="1"/>
  <c r="U327" i="1" s="1"/>
  <c r="AB327" i="1"/>
  <c r="V327" i="1"/>
  <c r="V295" i="1"/>
  <c r="T295" i="1"/>
  <c r="V293" i="1"/>
  <c r="T293" i="1"/>
  <c r="T289" i="1"/>
  <c r="AB289" i="1" s="1"/>
  <c r="V289" i="1"/>
  <c r="T258" i="1"/>
  <c r="AA251" i="1"/>
  <c r="AA248" i="1"/>
  <c r="AA257" i="1"/>
  <c r="AA339" i="1"/>
  <c r="AB339" i="1" s="1"/>
  <c r="V352" i="1"/>
  <c r="V323" i="1"/>
  <c r="T323" i="1"/>
  <c r="AA315" i="1"/>
  <c r="AE314" i="1"/>
  <c r="AA314" i="1"/>
  <c r="T306" i="1"/>
  <c r="AE297" i="1"/>
  <c r="AA297" i="1"/>
  <c r="AA287" i="1"/>
  <c r="AA285" i="1"/>
  <c r="V276" i="1"/>
  <c r="T276" i="1"/>
  <c r="AA266" i="1"/>
  <c r="T265" i="1"/>
  <c r="T262" i="1"/>
  <c r="U262" i="1" s="1"/>
  <c r="V262" i="1"/>
  <c r="T219" i="1"/>
  <c r="V219" i="1"/>
  <c r="T343" i="1"/>
  <c r="T335" i="1"/>
  <c r="V335" i="1"/>
  <c r="T334" i="1"/>
  <c r="AB334" i="1" s="1"/>
  <c r="V332" i="1"/>
  <c r="T332" i="1"/>
  <c r="V321" i="1"/>
  <c r="V316" i="1"/>
  <c r="T316" i="1"/>
  <c r="AB316" i="1"/>
  <c r="V296" i="1"/>
  <c r="T296" i="1"/>
  <c r="AB296" i="1" s="1"/>
  <c r="V283" i="1"/>
  <c r="T283" i="1"/>
  <c r="AE282" i="1"/>
  <c r="AA282" i="1"/>
  <c r="T260" i="1"/>
  <c r="V260" i="1"/>
  <c r="T235" i="1"/>
  <c r="U235" i="1" s="1"/>
  <c r="V235" i="1"/>
  <c r="AA235" i="1"/>
  <c r="V226" i="1"/>
  <c r="T304" i="1"/>
  <c r="U304" i="1"/>
  <c r="T291" i="1"/>
  <c r="V269" i="1"/>
  <c r="T331" i="1"/>
  <c r="T284" i="1"/>
  <c r="AB284" i="1" s="1"/>
  <c r="V348" i="1"/>
  <c r="T348" i="1"/>
  <c r="AA345" i="1"/>
  <c r="T336" i="1"/>
  <c r="AA333" i="1"/>
  <c r="AB333" i="1"/>
  <c r="AC333" i="1"/>
  <c r="AD333" i="1" s="1"/>
  <c r="V328" i="1"/>
  <c r="T328" i="1"/>
  <c r="V315" i="1"/>
  <c r="T315" i="1"/>
  <c r="AA311" i="1"/>
  <c r="AB311" i="1" s="1"/>
  <c r="AA310" i="1"/>
  <c r="V309" i="1"/>
  <c r="T309" i="1"/>
  <c r="AA308" i="1"/>
  <c r="V303" i="1"/>
  <c r="T303" i="1"/>
  <c r="AB303" i="1" s="1"/>
  <c r="T273" i="1"/>
  <c r="AB273" i="1" s="1"/>
  <c r="AA242" i="1"/>
  <c r="AB242" i="1" s="1"/>
  <c r="U223" i="1"/>
  <c r="T163" i="1"/>
  <c r="U163" i="1"/>
  <c r="AA346" i="1"/>
  <c r="AA343" i="1"/>
  <c r="AA336" i="1"/>
  <c r="AA324" i="1"/>
  <c r="AB324" i="1" s="1"/>
  <c r="AC324" i="1"/>
  <c r="AD324" i="1" s="1"/>
  <c r="T313" i="1"/>
  <c r="AB313" i="1" s="1"/>
  <c r="AA307" i="1"/>
  <c r="AA306" i="1"/>
  <c r="AA302" i="1"/>
  <c r="V300" i="1"/>
  <c r="T300" i="1"/>
  <c r="AA299" i="1"/>
  <c r="V286" i="1"/>
  <c r="T286" i="1"/>
  <c r="AA281" i="1"/>
  <c r="AB281" i="1" s="1"/>
  <c r="AA277" i="1"/>
  <c r="AB277" i="1" s="1"/>
  <c r="AA270" i="1"/>
  <c r="AA258" i="1"/>
  <c r="R256" i="1"/>
  <c r="S256" i="1"/>
  <c r="AA244" i="1"/>
  <c r="AA230" i="1"/>
  <c r="AB230" i="1" s="1"/>
  <c r="AA217" i="1"/>
  <c r="AB217" i="1" s="1"/>
  <c r="R216" i="1"/>
  <c r="S216" i="1" s="1"/>
  <c r="AA348" i="1"/>
  <c r="R340" i="1"/>
  <c r="S340" i="1"/>
  <c r="AA338" i="1"/>
  <c r="AA323" i="1"/>
  <c r="V312" i="1"/>
  <c r="T312" i="1"/>
  <c r="U312" i="1" s="1"/>
  <c r="AA280" i="1"/>
  <c r="T278" i="1"/>
  <c r="AA274" i="1"/>
  <c r="AA247" i="1"/>
  <c r="AA221" i="1"/>
  <c r="AA260" i="1"/>
  <c r="R259" i="1"/>
  <c r="S259" i="1"/>
  <c r="T255" i="1"/>
  <c r="AA243" i="1"/>
  <c r="T222" i="1"/>
  <c r="R193" i="1"/>
  <c r="S193" i="1" s="1"/>
  <c r="AA259" i="1"/>
  <c r="AB259" i="1" s="1"/>
  <c r="T248" i="1"/>
  <c r="AC248" i="1" s="1"/>
  <c r="AD248" i="1" s="1"/>
  <c r="V248" i="1"/>
  <c r="AA228" i="1"/>
  <c r="AB228" i="1"/>
  <c r="T200" i="1"/>
  <c r="T179" i="1"/>
  <c r="AB179" i="1" s="1"/>
  <c r="T181" i="1"/>
  <c r="AC227" i="1"/>
  <c r="AD227" i="1" s="1"/>
  <c r="AB381" i="1"/>
  <c r="AB508" i="1"/>
  <c r="AB268" i="1"/>
  <c r="AC268" i="1"/>
  <c r="AD268" i="1" s="1"/>
  <c r="AF268" i="1" s="1"/>
  <c r="AC356" i="1"/>
  <c r="AD356" i="1" s="1"/>
  <c r="AC207" i="1"/>
  <c r="AD207" i="1" s="1"/>
  <c r="AB421" i="1"/>
  <c r="AB437" i="1"/>
  <c r="AC437" i="1"/>
  <c r="AD437" i="1" s="1"/>
  <c r="AF437" i="1" s="1"/>
  <c r="AC228" i="1"/>
  <c r="AD228" i="1"/>
  <c r="AF228" i="1"/>
  <c r="AC274" i="1"/>
  <c r="AD274" i="1"/>
  <c r="AC236" i="1"/>
  <c r="AD236" i="1" s="1"/>
  <c r="AF236" i="1" s="1"/>
  <c r="AC406" i="1"/>
  <c r="AD406" i="1"/>
  <c r="AF406" i="1"/>
  <c r="AC477" i="1"/>
  <c r="AD477" i="1" s="1"/>
  <c r="AC439" i="1"/>
  <c r="AD439" i="1"/>
  <c r="AC298" i="1"/>
  <c r="AD298" i="1"/>
  <c r="AF298" i="1"/>
  <c r="AC404" i="1"/>
  <c r="AD404" i="1"/>
  <c r="AB401" i="1"/>
  <c r="AC401" i="1"/>
  <c r="AD401" i="1" s="1"/>
  <c r="AF401" i="1"/>
  <c r="AB438" i="1"/>
  <c r="AD508" i="1"/>
  <c r="AC487" i="1"/>
  <c r="AD487" i="1" s="1"/>
  <c r="AC478" i="1"/>
  <c r="AD478" i="1" s="1"/>
  <c r="AB495" i="1"/>
  <c r="AB285" i="1"/>
  <c r="AC285" i="1"/>
  <c r="AD285" i="1" s="1"/>
  <c r="AC534" i="1"/>
  <c r="AD534" i="1"/>
  <c r="AC475" i="1"/>
  <c r="AD475" i="1"/>
  <c r="AF475" i="1" s="1"/>
  <c r="AB527" i="1"/>
  <c r="AC527" i="1"/>
  <c r="AD527" i="1" s="1"/>
  <c r="AB533" i="1"/>
  <c r="AC533" i="1"/>
  <c r="AD533" i="1" s="1"/>
  <c r="AG495" i="1"/>
  <c r="AH495" i="1"/>
  <c r="AB496" i="1"/>
  <c r="U443" i="1"/>
  <c r="AB443" i="1"/>
  <c r="AC443" i="1"/>
  <c r="AD443" i="1"/>
  <c r="AB345" i="1"/>
  <c r="AC345" i="1"/>
  <c r="AD345" i="1"/>
  <c r="AF345" i="1"/>
  <c r="AC449" i="1"/>
  <c r="AD449" i="1" s="1"/>
  <c r="AB534" i="1"/>
  <c r="AB488" i="1"/>
  <c r="AC259" i="1"/>
  <c r="AD259" i="1"/>
  <c r="AF259" i="1"/>
  <c r="AB299" i="1"/>
  <c r="AC372" i="1"/>
  <c r="AD372" i="1" s="1"/>
  <c r="U419" i="1"/>
  <c r="AC440" i="1"/>
  <c r="AD440" i="1"/>
  <c r="AF440" i="1"/>
  <c r="AG440" i="1" s="1"/>
  <c r="AH440" i="1" s="1"/>
  <c r="U510" i="1"/>
  <c r="AB436" i="1"/>
  <c r="AC436" i="1"/>
  <c r="AD436" i="1" s="1"/>
  <c r="AC509" i="1"/>
  <c r="AD509" i="1" s="1"/>
  <c r="AF509" i="1" s="1"/>
  <c r="U535" i="1"/>
  <c r="AC535" i="1"/>
  <c r="AD535" i="1"/>
  <c r="AB216" i="1"/>
  <c r="AB191" i="1"/>
  <c r="AC191" i="1"/>
  <c r="AD191" i="1"/>
  <c r="AF191" i="1" s="1"/>
  <c r="AB446" i="1"/>
  <c r="AC446" i="1"/>
  <c r="AD446" i="1" s="1"/>
  <c r="AC481" i="1"/>
  <c r="AD481" i="1"/>
  <c r="AF481" i="1" s="1"/>
  <c r="AB535" i="1"/>
  <c r="AB391" i="1"/>
  <c r="AC391" i="1"/>
  <c r="AD391" i="1" s="1"/>
  <c r="AF391" i="1" s="1"/>
  <c r="AC444" i="1"/>
  <c r="AD444" i="1"/>
  <c r="AF444" i="1"/>
  <c r="AB521" i="1"/>
  <c r="AC521" i="1"/>
  <c r="AD521" i="1" s="1"/>
  <c r="AB433" i="1"/>
  <c r="AC433" i="1"/>
  <c r="AD433" i="1" s="1"/>
  <c r="AF433" i="1" s="1"/>
  <c r="AC242" i="1"/>
  <c r="AD242" i="1" s="1"/>
  <c r="AC342" i="1"/>
  <c r="AD342" i="1"/>
  <c r="AF342" i="1" s="1"/>
  <c r="AB237" i="1"/>
  <c r="AC237" i="1"/>
  <c r="AD237" i="1"/>
  <c r="AB223" i="1"/>
  <c r="AC223" i="1"/>
  <c r="AD223" i="1" s="1"/>
  <c r="AF223" i="1" s="1"/>
  <c r="AC460" i="1"/>
  <c r="AD460" i="1"/>
  <c r="AB450" i="1"/>
  <c r="AC450" i="1"/>
  <c r="AD450" i="1" s="1"/>
  <c r="AF450" i="1" s="1"/>
  <c r="U450" i="1"/>
  <c r="U429" i="1"/>
  <c r="AB278" i="1"/>
  <c r="AB287" i="1"/>
  <c r="AC194" i="1"/>
  <c r="AD194" i="1" s="1"/>
  <c r="AC514" i="1"/>
  <c r="AD514" i="1" s="1"/>
  <c r="U514" i="1"/>
  <c r="AB453" i="1"/>
  <c r="AC453" i="1"/>
  <c r="AD453" i="1"/>
  <c r="AF453" i="1"/>
  <c r="U453" i="1"/>
  <c r="AB435" i="1"/>
  <c r="AC435" i="1"/>
  <c r="AD435" i="1" s="1"/>
  <c r="AB445" i="1"/>
  <c r="AC570" i="1"/>
  <c r="AD570" i="1"/>
  <c r="AF570" i="1"/>
  <c r="AB574" i="1"/>
  <c r="U574" i="1"/>
  <c r="AC574" i="1"/>
  <c r="AD574" i="1" s="1"/>
  <c r="AD580" i="1"/>
  <c r="AB580" i="1"/>
  <c r="U580" i="1"/>
  <c r="AC583" i="1"/>
  <c r="AD583" i="1" s="1"/>
  <c r="U583" i="1"/>
  <c r="U569" i="1"/>
  <c r="AC569" i="1"/>
  <c r="AD569" i="1" s="1"/>
  <c r="AF569" i="1" s="1"/>
  <c r="AB215" i="1"/>
  <c r="AC215" i="1"/>
  <c r="AD215" i="1" s="1"/>
  <c r="AB479" i="1"/>
  <c r="AC479" i="1"/>
  <c r="AD479" i="1" s="1"/>
  <c r="AF479" i="1" s="1"/>
  <c r="AB517" i="1"/>
  <c r="AG538" i="1"/>
  <c r="AH538" i="1"/>
  <c r="U436" i="1"/>
  <c r="U577" i="1"/>
  <c r="AB514" i="1"/>
  <c r="AB292" i="1"/>
  <c r="U406" i="1"/>
  <c r="AG406" i="1" s="1"/>
  <c r="AH406" i="1" s="1"/>
  <c r="U586" i="1"/>
  <c r="AC586" i="1"/>
  <c r="AD586" i="1"/>
  <c r="AG586" i="1"/>
  <c r="AH586" i="1"/>
  <c r="AB522" i="1"/>
  <c r="AC522" i="1"/>
  <c r="AD522" i="1"/>
  <c r="AF522" i="1" s="1"/>
  <c r="U581" i="1"/>
  <c r="AC581" i="1"/>
  <c r="AD581" i="1"/>
  <c r="AF581" i="1"/>
  <c r="AG581" i="1"/>
  <c r="AH581" i="1" s="1"/>
  <c r="U412" i="1"/>
  <c r="AB412" i="1"/>
  <c r="AC412" i="1"/>
  <c r="AD412" i="1"/>
  <c r="AF412" i="1" s="1"/>
  <c r="U484" i="1"/>
  <c r="U558" i="1"/>
  <c r="AC558" i="1"/>
  <c r="AD558" i="1" s="1"/>
  <c r="AC575" i="1"/>
  <c r="AD575" i="1"/>
  <c r="U575" i="1"/>
  <c r="AB575" i="1"/>
  <c r="AG543" i="1"/>
  <c r="AH543" i="1" s="1"/>
  <c r="U497" i="1"/>
  <c r="AF566" i="1"/>
  <c r="U490" i="1"/>
  <c r="AC490" i="1"/>
  <c r="AD490" i="1" s="1"/>
  <c r="AB567" i="1"/>
  <c r="U524" i="1"/>
  <c r="AC524" i="1"/>
  <c r="AD524" i="1"/>
  <c r="U578" i="1"/>
  <c r="AC217" i="1"/>
  <c r="AD217" i="1" s="1"/>
  <c r="AC264" i="1"/>
  <c r="AD264" i="1" s="1"/>
  <c r="AC370" i="1"/>
  <c r="AD370" i="1" s="1"/>
  <c r="AC245" i="1"/>
  <c r="AD245" i="1"/>
  <c r="AF245" i="1"/>
  <c r="AG245" i="1" s="1"/>
  <c r="AH245" i="1"/>
  <c r="AB290" i="1"/>
  <c r="AC290" i="1"/>
  <c r="AD290" i="1" s="1"/>
  <c r="AF290" i="1" s="1"/>
  <c r="U513" i="1"/>
  <c r="AC513" i="1"/>
  <c r="AD513" i="1" s="1"/>
  <c r="AF532" i="1"/>
  <c r="AB519" i="1"/>
  <c r="AC519" i="1"/>
  <c r="AD519" i="1"/>
  <c r="AF519" i="1"/>
  <c r="U523" i="1"/>
  <c r="AC523" i="1"/>
  <c r="AD523" i="1" s="1"/>
  <c r="AC573" i="1"/>
  <c r="AD573" i="1"/>
  <c r="AB573" i="1"/>
  <c r="U573" i="1"/>
  <c r="AG573" i="1" s="1"/>
  <c r="AH573" i="1" s="1"/>
  <c r="AF544" i="1"/>
  <c r="AG544" i="1" s="1"/>
  <c r="AH544" i="1" s="1"/>
  <c r="U376" i="1"/>
  <c r="AC515" i="1"/>
  <c r="AD515" i="1"/>
  <c r="AF515" i="1" s="1"/>
  <c r="U537" i="1"/>
  <c r="AB537" i="1"/>
  <c r="AC537" i="1"/>
  <c r="AD537" i="1"/>
  <c r="AF534" i="1"/>
  <c r="AG534" i="1"/>
  <c r="AH534" i="1"/>
  <c r="AB560" i="1"/>
  <c r="AB461" i="1"/>
  <c r="AD239" i="1"/>
  <c r="AF239" i="1"/>
  <c r="AC234" i="1"/>
  <c r="AD234" i="1" s="1"/>
  <c r="AF234" i="1"/>
  <c r="AB305" i="1"/>
  <c r="AC305" i="1"/>
  <c r="AD305" i="1" s="1"/>
  <c r="AF305" i="1" s="1"/>
  <c r="AC376" i="1"/>
  <c r="AD376" i="1"/>
  <c r="AB338" i="1"/>
  <c r="AC338" i="1"/>
  <c r="AD338" i="1"/>
  <c r="AB246" i="1"/>
  <c r="AC246" i="1"/>
  <c r="AD246" i="1" s="1"/>
  <c r="U245" i="1"/>
  <c r="AC329" i="1"/>
  <c r="AD329" i="1"/>
  <c r="AF329" i="1" s="1"/>
  <c r="AC210" i="1"/>
  <c r="AD210" i="1" s="1"/>
  <c r="AB353" i="1"/>
  <c r="AB231" i="1"/>
  <c r="AB368" i="1"/>
  <c r="AC308" i="1"/>
  <c r="AD308" i="1" s="1"/>
  <c r="AC367" i="1"/>
  <c r="AD367" i="1" s="1"/>
  <c r="AC230" i="1"/>
  <c r="AD230" i="1"/>
  <c r="AF230" i="1" s="1"/>
  <c r="AC386" i="1"/>
  <c r="AD386" i="1" s="1"/>
  <c r="AF386" i="1" s="1"/>
  <c r="U392" i="1"/>
  <c r="AC225" i="1"/>
  <c r="AD225" i="1" s="1"/>
  <c r="AB346" i="1"/>
  <c r="AB350" i="1"/>
  <c r="AC350" i="1"/>
  <c r="AD350" i="1" s="1"/>
  <c r="AC402" i="1"/>
  <c r="AD402" i="1" s="1"/>
  <c r="AC214" i="1"/>
  <c r="AD214" i="1" s="1"/>
  <c r="AF214" i="1"/>
  <c r="U214" i="1"/>
  <c r="AG214" i="1" s="1"/>
  <c r="AH214" i="1" s="1"/>
  <c r="AC395" i="1"/>
  <c r="AD395" i="1" s="1"/>
  <c r="AD325" i="1"/>
  <c r="AG325" i="1" s="1"/>
  <c r="AH325" i="1" s="1"/>
  <c r="AF325" i="1"/>
  <c r="AB271" i="1"/>
  <c r="AC271" i="1"/>
  <c r="AD271" i="1" s="1"/>
  <c r="U185" i="1"/>
  <c r="U367" i="1"/>
  <c r="U407" i="1"/>
  <c r="AB399" i="1"/>
  <c r="AF393" i="1"/>
  <c r="AC226" i="1"/>
  <c r="AD226" i="1" s="1"/>
  <c r="AB263" i="1"/>
  <c r="AB403" i="1"/>
  <c r="AF256" i="1"/>
  <c r="AG298" i="1"/>
  <c r="AH298" i="1" s="1"/>
  <c r="U319" i="1"/>
  <c r="U275" i="1"/>
  <c r="U377" i="1"/>
  <c r="AB377" i="1"/>
  <c r="AC377" i="1"/>
  <c r="AD377" i="1" s="1"/>
  <c r="AF377" i="1" s="1"/>
  <c r="AG377" i="1" s="1"/>
  <c r="AH377" i="1" s="1"/>
  <c r="AC174" i="1"/>
  <c r="AD174" i="1" s="1"/>
  <c r="AB211" i="1"/>
  <c r="U371" i="1"/>
  <c r="AB371" i="1"/>
  <c r="AC371" i="1"/>
  <c r="AD371" i="1" s="1"/>
  <c r="AF371" i="1"/>
  <c r="AG371" i="1" s="1"/>
  <c r="AH371" i="1" s="1"/>
  <c r="U271" i="1"/>
  <c r="U253" i="1"/>
  <c r="AB253" i="1"/>
  <c r="AC253" i="1"/>
  <c r="AD253" i="1" s="1"/>
  <c r="AG253" i="1" s="1"/>
  <c r="AH253" i="1" s="1"/>
  <c r="AC349" i="1"/>
  <c r="AD349" i="1"/>
  <c r="U382" i="1"/>
  <c r="U362" i="1"/>
  <c r="AC281" i="1"/>
  <c r="AD281" i="1"/>
  <c r="AF281" i="1"/>
  <c r="AG281" i="1"/>
  <c r="AH281" i="1"/>
  <c r="AB355" i="1"/>
  <c r="AC384" i="1"/>
  <c r="AD384" i="1"/>
  <c r="AF384" i="1" s="1"/>
  <c r="AG384" i="1" s="1"/>
  <c r="AH384" i="1" s="1"/>
  <c r="U384" i="1"/>
  <c r="AF227" i="1"/>
  <c r="AF242" i="1"/>
  <c r="AF324" i="1"/>
  <c r="U316" i="1"/>
  <c r="AC316" i="1"/>
  <c r="AD316" i="1"/>
  <c r="U323" i="1"/>
  <c r="AB323" i="1"/>
  <c r="AC323" i="1"/>
  <c r="AD323" i="1" s="1"/>
  <c r="AF261" i="1"/>
  <c r="U222" i="1"/>
  <c r="AB222" i="1"/>
  <c r="AC222" i="1"/>
  <c r="AD222" i="1" s="1"/>
  <c r="AF222" i="1" s="1"/>
  <c r="AG222" i="1" s="1"/>
  <c r="AH222" i="1" s="1"/>
  <c r="AB312" i="1"/>
  <c r="AC312" i="1"/>
  <c r="AD312" i="1" s="1"/>
  <c r="AC296" i="1"/>
  <c r="AD296" i="1"/>
  <c r="U296" i="1"/>
  <c r="U343" i="1"/>
  <c r="U181" i="1"/>
  <c r="U200" i="1"/>
  <c r="U278" i="1"/>
  <c r="AC278" i="1"/>
  <c r="AD278" i="1"/>
  <c r="U286" i="1"/>
  <c r="AC286" i="1"/>
  <c r="AD286" i="1"/>
  <c r="AF286" i="1" s="1"/>
  <c r="AC309" i="1"/>
  <c r="AD309" i="1" s="1"/>
  <c r="U309" i="1"/>
  <c r="AC313" i="1"/>
  <c r="AD313" i="1" s="1"/>
  <c r="AF313" i="1"/>
  <c r="AG313" i="1" s="1"/>
  <c r="AH313" i="1" s="1"/>
  <c r="U313" i="1"/>
  <c r="U284" i="1"/>
  <c r="AC284" i="1"/>
  <c r="AD284" i="1"/>
  <c r="AF284" i="1" s="1"/>
  <c r="U291" i="1"/>
  <c r="AC291" i="1"/>
  <c r="AD291" i="1" s="1"/>
  <c r="U283" i="1"/>
  <c r="AC283" i="1"/>
  <c r="AD283" i="1" s="1"/>
  <c r="AB343" i="1"/>
  <c r="AC343" i="1"/>
  <c r="AD343" i="1" s="1"/>
  <c r="AB262" i="1"/>
  <c r="AC276" i="1"/>
  <c r="AD276" i="1" s="1"/>
  <c r="U276" i="1"/>
  <c r="AB295" i="1"/>
  <c r="AC295" i="1"/>
  <c r="AD295" i="1" s="1"/>
  <c r="U295" i="1"/>
  <c r="U328" i="1"/>
  <c r="AC328" i="1"/>
  <c r="AD328" i="1" s="1"/>
  <c r="U348" i="1"/>
  <c r="AB348" i="1"/>
  <c r="AC348" i="1"/>
  <c r="AD348" i="1" s="1"/>
  <c r="AB235" i="1"/>
  <c r="AC235" i="1"/>
  <c r="AD235" i="1" s="1"/>
  <c r="U332" i="1"/>
  <c r="U219" i="1"/>
  <c r="AB219" i="1"/>
  <c r="AC219" i="1"/>
  <c r="AD219" i="1" s="1"/>
  <c r="AB265" i="1"/>
  <c r="AC306" i="1"/>
  <c r="AD306" i="1"/>
  <c r="AF306" i="1" s="1"/>
  <c r="U306" i="1"/>
  <c r="AB293" i="1"/>
  <c r="AC293" i="1"/>
  <c r="AD293" i="1" s="1"/>
  <c r="U293" i="1"/>
  <c r="AB304" i="1"/>
  <c r="AC304" i="1"/>
  <c r="AD304" i="1"/>
  <c r="AF304" i="1" s="1"/>
  <c r="AG304" i="1"/>
  <c r="AH304" i="1"/>
  <c r="AG401" i="1"/>
  <c r="AH401" i="1" s="1"/>
  <c r="AF443" i="1"/>
  <c r="AG443" i="1" s="1"/>
  <c r="AH443" i="1" s="1"/>
  <c r="AF535" i="1"/>
  <c r="AG535" i="1"/>
  <c r="AH535" i="1"/>
  <c r="AG522" i="1"/>
  <c r="AH522" i="1"/>
  <c r="AF574" i="1"/>
  <c r="AF583" i="1"/>
  <c r="AG583" i="1"/>
  <c r="AH583" i="1" s="1"/>
  <c r="AF537" i="1"/>
  <c r="AG537" i="1" s="1"/>
  <c r="AH537" i="1" s="1"/>
  <c r="AF513" i="1"/>
  <c r="AF575" i="1"/>
  <c r="AG575" i="1"/>
  <c r="AH575" i="1" s="1"/>
  <c r="AF523" i="1"/>
  <c r="AG523" i="1" s="1"/>
  <c r="AH523" i="1" s="1"/>
  <c r="AF573" i="1"/>
  <c r="AF558" i="1"/>
  <c r="AG558" i="1" s="1"/>
  <c r="AH558" i="1" s="1"/>
  <c r="AF367" i="1"/>
  <c r="AF253" i="1"/>
  <c r="AF296" i="1"/>
  <c r="AG296" i="1" s="1"/>
  <c r="AH296" i="1" s="1"/>
  <c r="AG284" i="1"/>
  <c r="AH284" i="1" s="1"/>
  <c r="V144" i="1"/>
  <c r="V15" i="1"/>
  <c r="V48" i="1"/>
  <c r="T142" i="1"/>
  <c r="U142" i="1"/>
  <c r="V187" i="1"/>
  <c r="T187" i="1"/>
  <c r="AB184" i="1"/>
  <c r="AC184" i="1"/>
  <c r="AD184" i="1"/>
  <c r="AF184" i="1"/>
  <c r="AG184" i="1" s="1"/>
  <c r="AH184" i="1" s="1"/>
  <c r="V24" i="1"/>
  <c r="T165" i="1"/>
  <c r="V183" i="1"/>
  <c r="T183" i="1"/>
  <c r="U183" i="1" s="1"/>
  <c r="V182" i="1"/>
  <c r="T182" i="1"/>
  <c r="U182" i="1"/>
  <c r="T180" i="1"/>
  <c r="U180" i="1" s="1"/>
  <c r="V180" i="1"/>
  <c r="V176" i="1"/>
  <c r="T176" i="1"/>
  <c r="AB174" i="1"/>
  <c r="AC204" i="1"/>
  <c r="AD204" i="1"/>
  <c r="AF204" i="1" s="1"/>
  <c r="T178" i="1"/>
  <c r="AB204" i="1"/>
  <c r="AC183" i="1"/>
  <c r="AD183" i="1" s="1"/>
  <c r="T203" i="1"/>
  <c r="U203" i="1"/>
  <c r="AB205" i="1"/>
  <c r="AC205" i="1"/>
  <c r="AD205" i="1" s="1"/>
  <c r="T177" i="1"/>
  <c r="U177" i="1"/>
  <c r="AB177" i="1"/>
  <c r="AC177" i="1"/>
  <c r="AD177" i="1"/>
  <c r="AB197" i="1"/>
  <c r="AD197" i="1"/>
  <c r="T208" i="1"/>
  <c r="U208" i="1" s="1"/>
  <c r="AG208" i="1" s="1"/>
  <c r="AH208" i="1" s="1"/>
  <c r="R208" i="1"/>
  <c r="S208" i="1"/>
  <c r="AA203" i="1"/>
  <c r="R202" i="1"/>
  <c r="S202" i="1" s="1"/>
  <c r="R200" i="1"/>
  <c r="S200" i="1"/>
  <c r="T188" i="1"/>
  <c r="R186" i="1"/>
  <c r="S186" i="1"/>
  <c r="AA185" i="1"/>
  <c r="AB185" i="1" s="1"/>
  <c r="AA182" i="1"/>
  <c r="AB182" i="1"/>
  <c r="AC182" i="1"/>
  <c r="AD182" i="1"/>
  <c r="AF182" i="1" s="1"/>
  <c r="R181" i="1"/>
  <c r="S181" i="1" s="1"/>
  <c r="AA180" i="1"/>
  <c r="T148" i="1"/>
  <c r="R199" i="1"/>
  <c r="S199" i="1" s="1"/>
  <c r="AB198" i="1"/>
  <c r="AC198" i="1"/>
  <c r="AD198" i="1" s="1"/>
  <c r="R197" i="1"/>
  <c r="S197" i="1"/>
  <c r="AA193" i="1"/>
  <c r="AB193" i="1" s="1"/>
  <c r="T192" i="1"/>
  <c r="R190" i="1"/>
  <c r="S190" i="1" s="1"/>
  <c r="AA178" i="1"/>
  <c r="R177" i="1"/>
  <c r="S177" i="1"/>
  <c r="AA176" i="1"/>
  <c r="AB176" i="1" s="1"/>
  <c r="AA171" i="1"/>
  <c r="AB171" i="1" s="1"/>
  <c r="AC171" i="1"/>
  <c r="AD171" i="1" s="1"/>
  <c r="T170" i="1"/>
  <c r="U170" i="1" s="1"/>
  <c r="AG170" i="1" s="1"/>
  <c r="AH170" i="1" s="1"/>
  <c r="AB170" i="1"/>
  <c r="AC170" i="1"/>
  <c r="AD170" i="1" s="1"/>
  <c r="AF170" i="1" s="1"/>
  <c r="AA169" i="1"/>
  <c r="AB169" i="1"/>
  <c r="AC169" i="1"/>
  <c r="AD169" i="1" s="1"/>
  <c r="R162" i="1"/>
  <c r="S162" i="1"/>
  <c r="R151" i="1"/>
  <c r="S151" i="1" s="1"/>
  <c r="AF197" i="1"/>
  <c r="AF368" i="1"/>
  <c r="AG368" i="1" s="1"/>
  <c r="AH368" i="1" s="1"/>
  <c r="AF205" i="1"/>
  <c r="AG205" i="1"/>
  <c r="AH205" i="1" s="1"/>
  <c r="AF456" i="1"/>
  <c r="AG456" i="1"/>
  <c r="AH456" i="1" s="1"/>
  <c r="AG306" i="1"/>
  <c r="AH306" i="1"/>
  <c r="AB255" i="1"/>
  <c r="U255" i="1"/>
  <c r="U358" i="1"/>
  <c r="AC358" i="1"/>
  <c r="AD358" i="1"/>
  <c r="AF358" i="1" s="1"/>
  <c r="AG358" i="1" s="1"/>
  <c r="AH358" i="1" s="1"/>
  <c r="AB314" i="1"/>
  <c r="AB173" i="1"/>
  <c r="AC173" i="1"/>
  <c r="AD173" i="1" s="1"/>
  <c r="U173" i="1"/>
  <c r="U252" i="1"/>
  <c r="AB430" i="1"/>
  <c r="U430" i="1"/>
  <c r="AG286" i="1"/>
  <c r="AH286" i="1" s="1"/>
  <c r="AF348" i="1"/>
  <c r="AG444" i="1"/>
  <c r="AH444" i="1" s="1"/>
  <c r="U179" i="1"/>
  <c r="U289" i="1"/>
  <c r="AG289" i="1" s="1"/>
  <c r="AH289" i="1" s="1"/>
  <c r="AC330" i="1"/>
  <c r="AD330" i="1" s="1"/>
  <c r="AB319" i="1"/>
  <c r="U344" i="1"/>
  <c r="AB330" i="1"/>
  <c r="AF237" i="1"/>
  <c r="AG237" i="1" s="1"/>
  <c r="AH237" i="1" s="1"/>
  <c r="AG391" i="1"/>
  <c r="AH391" i="1"/>
  <c r="AG227" i="1"/>
  <c r="AH227" i="1" s="1"/>
  <c r="U248" i="1"/>
  <c r="T320" i="1"/>
  <c r="U303" i="1"/>
  <c r="AC303" i="1"/>
  <c r="AD303" i="1" s="1"/>
  <c r="AC258" i="1"/>
  <c r="AD258" i="1" s="1"/>
  <c r="AF258" i="1" s="1"/>
  <c r="U269" i="1"/>
  <c r="AC269" i="1"/>
  <c r="AD269" i="1" s="1"/>
  <c r="AF269" i="1" s="1"/>
  <c r="U297" i="1"/>
  <c r="AC297" i="1"/>
  <c r="AD297" i="1" s="1"/>
  <c r="U311" i="1"/>
  <c r="AC311" i="1"/>
  <c r="AD311" i="1" s="1"/>
  <c r="T390" i="1"/>
  <c r="U249" i="1"/>
  <c r="U277" i="1"/>
  <c r="U244" i="1"/>
  <c r="AC353" i="1"/>
  <c r="AD353" i="1" s="1"/>
  <c r="U353" i="1"/>
  <c r="AC403" i="1"/>
  <c r="AD403" i="1" s="1"/>
  <c r="U403" i="1"/>
  <c r="U394" i="1"/>
  <c r="U193" i="1"/>
  <c r="U216" i="1"/>
  <c r="AC216" i="1"/>
  <c r="AD216" i="1"/>
  <c r="AC498" i="1"/>
  <c r="AD498" i="1" s="1"/>
  <c r="AF498" i="1" s="1"/>
  <c r="U498" i="1"/>
  <c r="AB498" i="1"/>
  <c r="AC511" i="1"/>
  <c r="AD511" i="1" s="1"/>
  <c r="AB511" i="1"/>
  <c r="U413" i="1"/>
  <c r="T189" i="1"/>
  <c r="AC502" i="1"/>
  <c r="AD502" i="1"/>
  <c r="U502" i="1"/>
  <c r="AB502" i="1"/>
  <c r="U503" i="1"/>
  <c r="AC503" i="1"/>
  <c r="AD503" i="1" s="1"/>
  <c r="V398" i="1"/>
  <c r="T398" i="1"/>
  <c r="T397" i="1"/>
  <c r="AB397" i="1"/>
  <c r="V369" i="1"/>
  <c r="T369" i="1"/>
  <c r="T364" i="1"/>
  <c r="V364" i="1"/>
  <c r="T363" i="1"/>
  <c r="AC363" i="1" s="1"/>
  <c r="AB363" i="1"/>
  <c r="T361" i="1"/>
  <c r="AB361" i="1" s="1"/>
  <c r="AB344" i="1"/>
  <c r="T318" i="1"/>
  <c r="AB318" i="1"/>
  <c r="V213" i="1"/>
  <c r="T213" i="1"/>
  <c r="AE206" i="1"/>
  <c r="AF206" i="1" s="1"/>
  <c r="AG206" i="1" s="1"/>
  <c r="AH206" i="1" s="1"/>
  <c r="AA206" i="1"/>
  <c r="AB206" i="1" s="1"/>
  <c r="AC206" i="1"/>
  <c r="AD206" i="1" s="1"/>
  <c r="AE201" i="1"/>
  <c r="AA201" i="1"/>
  <c r="AB201" i="1"/>
  <c r="AC201" i="1"/>
  <c r="AD201" i="1"/>
  <c r="AG201" i="1" s="1"/>
  <c r="AH201" i="1" s="1"/>
  <c r="AE199" i="1"/>
  <c r="AF199" i="1" s="1"/>
  <c r="AG199" i="1" s="1"/>
  <c r="AH199" i="1" s="1"/>
  <c r="AA199" i="1"/>
  <c r="AC199" i="1"/>
  <c r="AD199" i="1"/>
  <c r="AA186" i="1"/>
  <c r="AB186" i="1"/>
  <c r="AC186" i="1"/>
  <c r="AD186" i="1" s="1"/>
  <c r="AF186" i="1" s="1"/>
  <c r="AA145" i="1"/>
  <c r="AC179" i="1"/>
  <c r="AD179" i="1" s="1"/>
  <c r="AF179" i="1" s="1"/>
  <c r="AB248" i="1"/>
  <c r="AG223" i="1"/>
  <c r="AH223" i="1"/>
  <c r="AB269" i="1"/>
  <c r="AC382" i="1"/>
  <c r="AD382" i="1" s="1"/>
  <c r="AC385" i="1"/>
  <c r="AD385" i="1" s="1"/>
  <c r="AC407" i="1"/>
  <c r="AD407" i="1" s="1"/>
  <c r="AC185" i="1"/>
  <c r="AD185" i="1" s="1"/>
  <c r="AC277" i="1"/>
  <c r="AD277" i="1"/>
  <c r="AG230" i="1"/>
  <c r="AH230" i="1"/>
  <c r="AG239" i="1"/>
  <c r="AH239" i="1" s="1"/>
  <c r="AH480" i="1"/>
  <c r="AC497" i="1"/>
  <c r="AD497" i="1"/>
  <c r="AF497" i="1" s="1"/>
  <c r="AC432" i="1"/>
  <c r="AD432" i="1"/>
  <c r="AC430" i="1"/>
  <c r="AD430" i="1"/>
  <c r="AG433" i="1"/>
  <c r="AH433" i="1" s="1"/>
  <c r="AG191" i="1"/>
  <c r="AH191" i="1" s="1"/>
  <c r="AF372" i="1"/>
  <c r="AC389" i="1"/>
  <c r="AD389" i="1"/>
  <c r="AF389" i="1" s="1"/>
  <c r="AG389" i="1" s="1"/>
  <c r="AH389" i="1" s="1"/>
  <c r="AC252" i="1"/>
  <c r="AD252" i="1" s="1"/>
  <c r="T321" i="1"/>
  <c r="U334" i="1"/>
  <c r="AC334" i="1"/>
  <c r="AD334" i="1" s="1"/>
  <c r="AC176" i="1"/>
  <c r="AD176" i="1"/>
  <c r="U176" i="1"/>
  <c r="AB392" i="1"/>
  <c r="AC392" i="1"/>
  <c r="AD392" i="1"/>
  <c r="U372" i="1"/>
  <c r="AB372" i="1"/>
  <c r="U292" i="1"/>
  <c r="AC292" i="1"/>
  <c r="AD292" i="1"/>
  <c r="AC461" i="1"/>
  <c r="AD461" i="1"/>
  <c r="U461" i="1"/>
  <c r="T505" i="1"/>
  <c r="V505" i="1"/>
  <c r="U488" i="1"/>
  <c r="AC488" i="1"/>
  <c r="AD488" i="1"/>
  <c r="V483" i="1"/>
  <c r="T483" i="1"/>
  <c r="T482" i="1"/>
  <c r="V474" i="1"/>
  <c r="T474" i="1"/>
  <c r="V470" i="1"/>
  <c r="T470" i="1"/>
  <c r="T469" i="1"/>
  <c r="U469" i="1" s="1"/>
  <c r="V459" i="1"/>
  <c r="T459" i="1"/>
  <c r="AB449" i="1"/>
  <c r="U421" i="1"/>
  <c r="AC421" i="1"/>
  <c r="AD421" i="1"/>
  <c r="AF421" i="1" s="1"/>
  <c r="AG437" i="1"/>
  <c r="AH437" i="1" s="1"/>
  <c r="U300" i="1"/>
  <c r="AC300" i="1"/>
  <c r="AD300" i="1"/>
  <c r="AC211" i="1"/>
  <c r="AD211" i="1" s="1"/>
  <c r="U211" i="1"/>
  <c r="AC317" i="1"/>
  <c r="AD317" i="1"/>
  <c r="U317" i="1"/>
  <c r="U351" i="1"/>
  <c r="AB351" i="1"/>
  <c r="AB294" i="1"/>
  <c r="U294" i="1"/>
  <c r="U339" i="1"/>
  <c r="AC339" i="1"/>
  <c r="AD339" i="1"/>
  <c r="AC447" i="1"/>
  <c r="AD447" i="1"/>
  <c r="AF447" i="1" s="1"/>
  <c r="AB518" i="1"/>
  <c r="AC518" i="1"/>
  <c r="AD518" i="1" s="1"/>
  <c r="AF518" i="1" s="1"/>
  <c r="AG518" i="1" s="1"/>
  <c r="AH518" i="1" s="1"/>
  <c r="AB485" i="1"/>
  <c r="U456" i="1"/>
  <c r="AB456" i="1"/>
  <c r="AC416" i="1"/>
  <c r="AD416" i="1" s="1"/>
  <c r="AF416" i="1" s="1"/>
  <c r="U416" i="1"/>
  <c r="V365" i="1"/>
  <c r="T365" i="1"/>
  <c r="U365" i="1" s="1"/>
  <c r="V341" i="1"/>
  <c r="T341" i="1"/>
  <c r="T218" i="1"/>
  <c r="V212" i="1"/>
  <c r="T212" i="1"/>
  <c r="U212" i="1" s="1"/>
  <c r="AE202" i="1"/>
  <c r="AA202" i="1"/>
  <c r="AB202" i="1" s="1"/>
  <c r="AE200" i="1"/>
  <c r="AA200" i="1"/>
  <c r="AB200" i="1"/>
  <c r="AC200" i="1"/>
  <c r="AD200" i="1"/>
  <c r="V196" i="1"/>
  <c r="T196" i="1"/>
  <c r="AB195" i="1"/>
  <c r="AC195" i="1"/>
  <c r="AD195" i="1"/>
  <c r="AA190" i="1"/>
  <c r="AB190" i="1"/>
  <c r="AC190" i="1"/>
  <c r="AD190" i="1"/>
  <c r="AF190" i="1" s="1"/>
  <c r="AE181" i="1"/>
  <c r="AA181" i="1"/>
  <c r="AB181" i="1"/>
  <c r="AC181" i="1"/>
  <c r="AD181" i="1"/>
  <c r="AF181" i="1" s="1"/>
  <c r="V161" i="1"/>
  <c r="AA153" i="1"/>
  <c r="AC327" i="1"/>
  <c r="AD327" i="1"/>
  <c r="AG327" i="1" s="1"/>
  <c r="AH327" i="1" s="1"/>
  <c r="AC289" i="1"/>
  <c r="AD289" i="1" s="1"/>
  <c r="AF289" i="1" s="1"/>
  <c r="AC255" i="1"/>
  <c r="AD255" i="1" s="1"/>
  <c r="AB358" i="1"/>
  <c r="AC359" i="1"/>
  <c r="AD359" i="1"/>
  <c r="AF359" i="1" s="1"/>
  <c r="AB297" i="1"/>
  <c r="AF226" i="1"/>
  <c r="AC249" i="1"/>
  <c r="AD249" i="1" s="1"/>
  <c r="AB325" i="1"/>
  <c r="U395" i="1"/>
  <c r="AF225" i="1"/>
  <c r="AG225" i="1"/>
  <c r="AH225" i="1" s="1"/>
  <c r="AG290" i="1"/>
  <c r="AH290" i="1"/>
  <c r="AG479" i="1"/>
  <c r="AH479" i="1"/>
  <c r="AG354" i="1"/>
  <c r="AH354" i="1" s="1"/>
  <c r="U199" i="1"/>
  <c r="AC429" i="1"/>
  <c r="AD429" i="1" s="1"/>
  <c r="AC510" i="1"/>
  <c r="AD510" i="1"/>
  <c r="AC193" i="1"/>
  <c r="AD193" i="1" s="1"/>
  <c r="AC458" i="1"/>
  <c r="AD458" i="1" s="1"/>
  <c r="AF285" i="1"/>
  <c r="AF274" i="1"/>
  <c r="AG228" i="1"/>
  <c r="AH228" i="1"/>
  <c r="AG268" i="1"/>
  <c r="AH268" i="1"/>
  <c r="AB283" i="1"/>
  <c r="AC335" i="1"/>
  <c r="AD335" i="1"/>
  <c r="U335" i="1"/>
  <c r="V148" i="1"/>
  <c r="AC262" i="1"/>
  <c r="AD262" i="1" s="1"/>
  <c r="T220" i="1"/>
  <c r="AB238" i="1"/>
  <c r="U238" i="1"/>
  <c r="AB329" i="1"/>
  <c r="U329" i="1"/>
  <c r="AC355" i="1"/>
  <c r="AD355" i="1"/>
  <c r="AF355" i="1" s="1"/>
  <c r="U355" i="1"/>
  <c r="U299" i="1"/>
  <c r="AC299" i="1"/>
  <c r="AD299" i="1" s="1"/>
  <c r="U231" i="1"/>
  <c r="AC231" i="1"/>
  <c r="AD231" i="1"/>
  <c r="U263" i="1"/>
  <c r="AC263" i="1"/>
  <c r="AD263" i="1" s="1"/>
  <c r="U226" i="1"/>
  <c r="AB226" i="1"/>
  <c r="U346" i="1"/>
  <c r="AC346" i="1"/>
  <c r="AD346" i="1"/>
  <c r="T322" i="1"/>
  <c r="U287" i="1"/>
  <c r="AD287" i="1"/>
  <c r="AG287" i="1" s="1"/>
  <c r="AH287" i="1" s="1"/>
  <c r="U342" i="1"/>
  <c r="AG342" i="1"/>
  <c r="AH342" i="1" s="1"/>
  <c r="AB342" i="1"/>
  <c r="U308" i="1"/>
  <c r="U451" i="1"/>
  <c r="U445" i="1"/>
  <c r="AC445" i="1"/>
  <c r="AD445" i="1"/>
  <c r="U518" i="1"/>
  <c r="AF373" i="1"/>
  <c r="AG373" i="1"/>
  <c r="AH373" i="1"/>
  <c r="T417" i="1"/>
  <c r="AB509" i="1"/>
  <c r="U509" i="1"/>
  <c r="AG509" i="1"/>
  <c r="AH509" i="1"/>
  <c r="AC496" i="1"/>
  <c r="AD496" i="1" s="1"/>
  <c r="U475" i="1"/>
  <c r="AG475" i="1"/>
  <c r="AH475" i="1"/>
  <c r="AB475" i="1"/>
  <c r="U428" i="1"/>
  <c r="AC428" i="1"/>
  <c r="AD428" i="1" s="1"/>
  <c r="AC517" i="1"/>
  <c r="AD517" i="1"/>
  <c r="U517" i="1"/>
  <c r="T512" i="1"/>
  <c r="AC512" i="1" s="1"/>
  <c r="AD512" i="1" s="1"/>
  <c r="V512" i="1"/>
  <c r="T507" i="1"/>
  <c r="V507" i="1"/>
  <c r="V500" i="1"/>
  <c r="T500" i="1"/>
  <c r="AC500" i="1" s="1"/>
  <c r="AD500" i="1" s="1"/>
  <c r="AC499" i="1"/>
  <c r="AD499" i="1"/>
  <c r="U499" i="1"/>
  <c r="V494" i="1"/>
  <c r="T494" i="1"/>
  <c r="U494" i="1" s="1"/>
  <c r="T473" i="1"/>
  <c r="V473" i="1"/>
  <c r="V471" i="1"/>
  <c r="T471" i="1"/>
  <c r="V455" i="1"/>
  <c r="T455" i="1"/>
  <c r="U427" i="1"/>
  <c r="AC427" i="1"/>
  <c r="AD427" i="1"/>
  <c r="AB427" i="1"/>
  <c r="V426" i="1"/>
  <c r="T426" i="1"/>
  <c r="AB425" i="1"/>
  <c r="U423" i="1"/>
  <c r="AC423" i="1"/>
  <c r="AD423" i="1" s="1"/>
  <c r="V420" i="1"/>
  <c r="T420" i="1"/>
  <c r="AC420" i="1" s="1"/>
  <c r="AD420" i="1" s="1"/>
  <c r="AB419" i="1"/>
  <c r="U418" i="1"/>
  <c r="AC418" i="1"/>
  <c r="AD418" i="1"/>
  <c r="U489" i="1"/>
  <c r="AC489" i="1"/>
  <c r="AD489" i="1"/>
  <c r="AG489" i="1" s="1"/>
  <c r="AH489" i="1" s="1"/>
  <c r="AB516" i="1"/>
  <c r="U405" i="1"/>
  <c r="AC405" i="1"/>
  <c r="AD405" i="1"/>
  <c r="AG405" i="1" s="1"/>
  <c r="AH405" i="1" s="1"/>
  <c r="AB373" i="1"/>
  <c r="V504" i="1"/>
  <c r="T504" i="1"/>
  <c r="AC504" i="1" s="1"/>
  <c r="AD504" i="1" s="1"/>
  <c r="V501" i="1"/>
  <c r="T501" i="1"/>
  <c r="AC501" i="1" s="1"/>
  <c r="AD501" i="1" s="1"/>
  <c r="U466" i="1"/>
  <c r="AC466" i="1"/>
  <c r="AD466" i="1"/>
  <c r="AF466" i="1" s="1"/>
  <c r="V415" i="1"/>
  <c r="T415" i="1"/>
  <c r="U415" i="1" s="1"/>
  <c r="V400" i="1"/>
  <c r="T400" i="1"/>
  <c r="AB250" i="1"/>
  <c r="U491" i="1"/>
  <c r="AC491" i="1"/>
  <c r="AD491" i="1" s="1"/>
  <c r="AB424" i="1"/>
  <c r="U424" i="1"/>
  <c r="AH424" i="1"/>
  <c r="V506" i="1"/>
  <c r="T506" i="1"/>
  <c r="U506" i="1" s="1"/>
  <c r="V493" i="1"/>
  <c r="T493" i="1"/>
  <c r="T468" i="1"/>
  <c r="V468" i="1"/>
  <c r="V457" i="1"/>
  <c r="T457" i="1"/>
  <c r="V448" i="1"/>
  <c r="T448" i="1"/>
  <c r="T434" i="1"/>
  <c r="AB428" i="1"/>
  <c r="T410" i="1"/>
  <c r="AB410" i="1" s="1"/>
  <c r="V410" i="1"/>
  <c r="V396" i="1"/>
  <c r="T396" i="1"/>
  <c r="V360" i="1"/>
  <c r="T360" i="1"/>
  <c r="U360" i="1" s="1"/>
  <c r="V251" i="1"/>
  <c r="T251" i="1"/>
  <c r="V465" i="1"/>
  <c r="T465" i="1"/>
  <c r="T240" i="1"/>
  <c r="U240" i="1" s="1"/>
  <c r="AA208" i="1"/>
  <c r="AB208" i="1"/>
  <c r="AC208" i="1"/>
  <c r="AD208" i="1" s="1"/>
  <c r="AB183" i="1"/>
  <c r="AF208" i="1"/>
  <c r="AF195" i="1"/>
  <c r="AG195" i="1" s="1"/>
  <c r="AH195" i="1"/>
  <c r="AC251" i="1"/>
  <c r="AD251" i="1"/>
  <c r="AB251" i="1"/>
  <c r="U251" i="1"/>
  <c r="AF489" i="1"/>
  <c r="AF418" i="1"/>
  <c r="AC471" i="1"/>
  <c r="AD471" i="1" s="1"/>
  <c r="AB471" i="1"/>
  <c r="U471" i="1"/>
  <c r="AC494" i="1"/>
  <c r="AD494" i="1"/>
  <c r="AF494" i="1" s="1"/>
  <c r="AB494" i="1"/>
  <c r="U500" i="1"/>
  <c r="AB500" i="1"/>
  <c r="AG428" i="1"/>
  <c r="AH428" i="1" s="1"/>
  <c r="AF428" i="1"/>
  <c r="AF346" i="1"/>
  <c r="AF231" i="1"/>
  <c r="AG231" i="1"/>
  <c r="AH231" i="1"/>
  <c r="U459" i="1"/>
  <c r="AC459" i="1"/>
  <c r="AD459" i="1" s="1"/>
  <c r="AB459" i="1"/>
  <c r="U470" i="1"/>
  <c r="AB470" i="1"/>
  <c r="AC470" i="1"/>
  <c r="AD470" i="1"/>
  <c r="AF488" i="1"/>
  <c r="AG461" i="1"/>
  <c r="AH461" i="1" s="1"/>
  <c r="AF461" i="1"/>
  <c r="AF407" i="1"/>
  <c r="AG407" i="1"/>
  <c r="AH407" i="1" s="1"/>
  <c r="AF201" i="1"/>
  <c r="AB369" i="1"/>
  <c r="U369" i="1"/>
  <c r="AC369" i="1"/>
  <c r="AD369" i="1"/>
  <c r="AF369" i="1" s="1"/>
  <c r="AF503" i="1"/>
  <c r="AF502" i="1"/>
  <c r="AF248" i="1"/>
  <c r="AG248" i="1" s="1"/>
  <c r="AH248" i="1" s="1"/>
  <c r="AB493" i="1"/>
  <c r="AC493" i="1"/>
  <c r="AD493" i="1"/>
  <c r="U493" i="1"/>
  <c r="AF405" i="1"/>
  <c r="AF445" i="1"/>
  <c r="AG445" i="1" s="1"/>
  <c r="AH445" i="1"/>
  <c r="AF287" i="1"/>
  <c r="AF327" i="1"/>
  <c r="U218" i="1"/>
  <c r="AC218" i="1"/>
  <c r="AD218" i="1" s="1"/>
  <c r="AF218" i="1" s="1"/>
  <c r="AF317" i="1"/>
  <c r="AG317" i="1"/>
  <c r="AH317" i="1" s="1"/>
  <c r="AF292" i="1"/>
  <c r="AG292" i="1"/>
  <c r="AH292" i="1"/>
  <c r="AF392" i="1"/>
  <c r="AG392" i="1"/>
  <c r="AH392" i="1" s="1"/>
  <c r="AF252" i="1"/>
  <c r="AG252" i="1"/>
  <c r="AH252" i="1" s="1"/>
  <c r="AD363" i="1"/>
  <c r="U363" i="1"/>
  <c r="U397" i="1"/>
  <c r="AC397" i="1"/>
  <c r="AD397" i="1" s="1"/>
  <c r="U189" i="1"/>
  <c r="AB189" i="1"/>
  <c r="AC189" i="1"/>
  <c r="AD189" i="1"/>
  <c r="AB390" i="1"/>
  <c r="AC390" i="1"/>
  <c r="AD390" i="1"/>
  <c r="U390" i="1"/>
  <c r="U468" i="1"/>
  <c r="AC468" i="1"/>
  <c r="AD468" i="1"/>
  <c r="AF468" i="1" s="1"/>
  <c r="AB468" i="1"/>
  <c r="AB400" i="1"/>
  <c r="U400" i="1"/>
  <c r="AC400" i="1"/>
  <c r="AD400" i="1" s="1"/>
  <c r="AG400" i="1" s="1"/>
  <c r="AH400" i="1" s="1"/>
  <c r="AC465" i="1"/>
  <c r="AD465" i="1" s="1"/>
  <c r="AB465" i="1"/>
  <c r="U465" i="1"/>
  <c r="AC360" i="1"/>
  <c r="AD360" i="1" s="1"/>
  <c r="AB415" i="1"/>
  <c r="AC415" i="1"/>
  <c r="AD415" i="1"/>
  <c r="AG466" i="1"/>
  <c r="AH466" i="1" s="1"/>
  <c r="U504" i="1"/>
  <c r="AF427" i="1"/>
  <c r="AG427" i="1"/>
  <c r="AH427" i="1" s="1"/>
  <c r="AF496" i="1"/>
  <c r="AG496" i="1" s="1"/>
  <c r="AH496" i="1" s="1"/>
  <c r="U417" i="1"/>
  <c r="AB417" i="1"/>
  <c r="AC417" i="1"/>
  <c r="AD417" i="1"/>
  <c r="AF335" i="1"/>
  <c r="AG335" i="1"/>
  <c r="AH335" i="1" s="1"/>
  <c r="AF339" i="1"/>
  <c r="AG339" i="1" s="1"/>
  <c r="AH339" i="1" s="1"/>
  <c r="AB474" i="1"/>
  <c r="U474" i="1"/>
  <c r="AC474" i="1"/>
  <c r="AD474" i="1"/>
  <c r="AF474" i="1" s="1"/>
  <c r="AF176" i="1"/>
  <c r="AG176" i="1"/>
  <c r="AH176" i="1"/>
  <c r="AF430" i="1"/>
  <c r="AG179" i="1"/>
  <c r="AH179" i="1"/>
  <c r="AB398" i="1"/>
  <c r="AC398" i="1"/>
  <c r="AD398" i="1"/>
  <c r="AF398" i="1" s="1"/>
  <c r="U398" i="1"/>
  <c r="AG269" i="1"/>
  <c r="AH269" i="1"/>
  <c r="U410" i="1"/>
  <c r="AC410" i="1"/>
  <c r="AD410" i="1" s="1"/>
  <c r="U448" i="1"/>
  <c r="AB506" i="1"/>
  <c r="AC506" i="1"/>
  <c r="AD506" i="1" s="1"/>
  <c r="U420" i="1"/>
  <c r="AC426" i="1"/>
  <c r="AD426" i="1"/>
  <c r="U426" i="1"/>
  <c r="AB426" i="1"/>
  <c r="AC473" i="1"/>
  <c r="AD473" i="1"/>
  <c r="AB473" i="1"/>
  <c r="U473" i="1"/>
  <c r="AB507" i="1"/>
  <c r="AC507" i="1"/>
  <c r="AD507" i="1"/>
  <c r="U507" i="1"/>
  <c r="AF517" i="1"/>
  <c r="AG517" i="1" s="1"/>
  <c r="AH517" i="1" s="1"/>
  <c r="U322" i="1"/>
  <c r="AB322" i="1"/>
  <c r="AC322" i="1"/>
  <c r="AD322" i="1"/>
  <c r="AF322" i="1" s="1"/>
  <c r="U196" i="1"/>
  <c r="AC196" i="1"/>
  <c r="AD196" i="1"/>
  <c r="AF196" i="1" s="1"/>
  <c r="AB196" i="1"/>
  <c r="AG416" i="1"/>
  <c r="AH416" i="1"/>
  <c r="AC469" i="1"/>
  <c r="AD469" i="1" s="1"/>
  <c r="AC505" i="1"/>
  <c r="AD505" i="1"/>
  <c r="AG505" i="1" s="1"/>
  <c r="AH505" i="1" s="1"/>
  <c r="U505" i="1"/>
  <c r="AB505" i="1"/>
  <c r="AF334" i="1"/>
  <c r="AG334" i="1" s="1"/>
  <c r="AH334" i="1" s="1"/>
  <c r="U318" i="1"/>
  <c r="AC318" i="1"/>
  <c r="AD318" i="1" s="1"/>
  <c r="U361" i="1"/>
  <c r="AC361" i="1"/>
  <c r="AD361" i="1" s="1"/>
  <c r="AB364" i="1"/>
  <c r="U364" i="1"/>
  <c r="AC364" i="1"/>
  <c r="AD364" i="1"/>
  <c r="AG364" i="1" s="1"/>
  <c r="AH364" i="1" s="1"/>
  <c r="AB320" i="1"/>
  <c r="U320" i="1"/>
  <c r="AC320" i="1"/>
  <c r="AD320" i="1"/>
  <c r="AG474" i="1"/>
  <c r="AH474" i="1" s="1"/>
  <c r="AF417" i="1"/>
  <c r="AF397" i="1"/>
  <c r="AF500" i="1"/>
  <c r="AG500" i="1"/>
  <c r="AH500" i="1"/>
  <c r="AF505" i="1"/>
  <c r="AF415" i="1"/>
  <c r="AF470" i="1"/>
  <c r="AF364" i="1"/>
  <c r="AG322" i="1"/>
  <c r="AH322" i="1"/>
  <c r="AF410" i="1"/>
  <c r="AG410" i="1" s="1"/>
  <c r="AH410" i="1" s="1"/>
  <c r="AF504" i="1"/>
  <c r="AF512" i="1"/>
  <c r="AF426" i="1"/>
  <c r="AG426" i="1" s="1"/>
  <c r="AH426" i="1" s="1"/>
  <c r="AF400" i="1"/>
  <c r="V157" i="1"/>
  <c r="U152" i="1"/>
  <c r="T156" i="1"/>
  <c r="U156" i="1"/>
  <c r="V156" i="1"/>
  <c r="AE70" i="1"/>
  <c r="AE144" i="1"/>
  <c r="AA144" i="1"/>
  <c r="AB144" i="1" s="1"/>
  <c r="AE114" i="1"/>
  <c r="V128" i="1"/>
  <c r="V158" i="1"/>
  <c r="V145" i="1"/>
  <c r="T145" i="1"/>
  <c r="V126" i="1"/>
  <c r="AA14" i="1"/>
  <c r="T50" i="1"/>
  <c r="U50" i="1"/>
  <c r="AG50" i="1" s="1"/>
  <c r="AH50" i="1" s="1"/>
  <c r="R130" i="1"/>
  <c r="S130" i="1"/>
  <c r="T104" i="1"/>
  <c r="U104" i="1" s="1"/>
  <c r="T92" i="1"/>
  <c r="U92" i="1"/>
  <c r="R69" i="1"/>
  <c r="S69" i="1"/>
  <c r="T67" i="1"/>
  <c r="AB67" i="1" s="1"/>
  <c r="U67" i="1"/>
  <c r="R65" i="1"/>
  <c r="S65" i="1" s="1"/>
  <c r="R52" i="1"/>
  <c r="S52" i="1"/>
  <c r="R48" i="1"/>
  <c r="S48" i="1"/>
  <c r="T46" i="1"/>
  <c r="U46" i="1"/>
  <c r="T38" i="1"/>
  <c r="U38" i="1" s="1"/>
  <c r="T22" i="1"/>
  <c r="U22" i="1"/>
  <c r="R20" i="1"/>
  <c r="S20" i="1"/>
  <c r="R128" i="1"/>
  <c r="S128" i="1"/>
  <c r="T126" i="1"/>
  <c r="AC126" i="1" s="1"/>
  <c r="AD126" i="1" s="1"/>
  <c r="R125" i="1"/>
  <c r="S125" i="1"/>
  <c r="T114" i="1"/>
  <c r="AC114" i="1" s="1"/>
  <c r="AD114" i="1" s="1"/>
  <c r="U114" i="1"/>
  <c r="R96" i="1"/>
  <c r="S96" i="1"/>
  <c r="R63" i="1"/>
  <c r="S63" i="1" s="1"/>
  <c r="R51" i="1"/>
  <c r="S51" i="1"/>
  <c r="R23" i="1"/>
  <c r="S23" i="1"/>
  <c r="AA18" i="1"/>
  <c r="R17" i="1"/>
  <c r="S17" i="1"/>
  <c r="T15" i="1"/>
  <c r="U15" i="1" s="1"/>
  <c r="R14" i="1"/>
  <c r="S14" i="1" s="1"/>
  <c r="AA103" i="1"/>
  <c r="AB103" i="1" s="1"/>
  <c r="AC103" i="1" s="1"/>
  <c r="AD103" i="1" s="1"/>
  <c r="R49" i="1"/>
  <c r="S49" i="1"/>
  <c r="AA17" i="1"/>
  <c r="AA81" i="1"/>
  <c r="AA89" i="1"/>
  <c r="T83" i="1"/>
  <c r="T53" i="1"/>
  <c r="U53" i="1"/>
  <c r="R115" i="1"/>
  <c r="S115" i="1"/>
  <c r="AA111" i="1"/>
  <c r="AA107" i="1"/>
  <c r="T95" i="1"/>
  <c r="U95" i="1" s="1"/>
  <c r="R88" i="1"/>
  <c r="S88" i="1"/>
  <c r="R84" i="1"/>
  <c r="S84" i="1"/>
  <c r="R75" i="1"/>
  <c r="S75" i="1" s="1"/>
  <c r="AA61" i="1"/>
  <c r="R45" i="1"/>
  <c r="S45" i="1"/>
  <c r="R21" i="1"/>
  <c r="S21" i="1"/>
  <c r="T79" i="1"/>
  <c r="AA125" i="1"/>
  <c r="AA109" i="1"/>
  <c r="AA118" i="1"/>
  <c r="R44" i="1"/>
  <c r="S44" i="1"/>
  <c r="T41" i="1"/>
  <c r="U41" i="1"/>
  <c r="T37" i="1"/>
  <c r="U37" i="1" s="1"/>
  <c r="R71" i="1"/>
  <c r="S71" i="1" s="1"/>
  <c r="T35" i="1"/>
  <c r="U35" i="1" s="1"/>
  <c r="R34" i="1"/>
  <c r="S34" i="1"/>
  <c r="R29" i="1"/>
  <c r="S29" i="1" s="1"/>
  <c r="T27" i="1"/>
  <c r="U27" i="1" s="1"/>
  <c r="AG27" i="1" s="1"/>
  <c r="AH27" i="1" s="1"/>
  <c r="T51" i="1"/>
  <c r="AC51" i="1" s="1"/>
  <c r="AD51" i="1" s="1"/>
  <c r="U51" i="1"/>
  <c r="AA131" i="1"/>
  <c r="T118" i="1"/>
  <c r="U118" i="1" s="1"/>
  <c r="R80" i="1"/>
  <c r="S80" i="1"/>
  <c r="AA77" i="1"/>
  <c r="T56" i="1"/>
  <c r="U56" i="1"/>
  <c r="AA47" i="1"/>
  <c r="AB47" i="1" s="1"/>
  <c r="AC47" i="1" s="1"/>
  <c r="AD47" i="1" s="1"/>
  <c r="T24" i="1"/>
  <c r="U24" i="1" s="1"/>
  <c r="AA117" i="1"/>
  <c r="AA99" i="1"/>
  <c r="AA95" i="1"/>
  <c r="AA91" i="1"/>
  <c r="AA66" i="1"/>
  <c r="AA136" i="1"/>
  <c r="AB136" i="1" s="1"/>
  <c r="T93" i="1"/>
  <c r="U93" i="1" s="1"/>
  <c r="R92" i="1"/>
  <c r="S92" i="1"/>
  <c r="T73" i="1"/>
  <c r="U73" i="1"/>
  <c r="AA70" i="1"/>
  <c r="R70" i="1"/>
  <c r="S70" i="1"/>
  <c r="R47" i="1"/>
  <c r="S47" i="1" s="1"/>
  <c r="R43" i="1"/>
  <c r="S43" i="1" s="1"/>
  <c r="AA39" i="1"/>
  <c r="R37" i="1"/>
  <c r="S37" i="1"/>
  <c r="T34" i="1"/>
  <c r="U34" i="1" s="1"/>
  <c r="R18" i="1"/>
  <c r="S18" i="1"/>
  <c r="T129" i="1"/>
  <c r="AC129" i="1" s="1"/>
  <c r="AD129" i="1" s="1"/>
  <c r="U129" i="1"/>
  <c r="T135" i="1"/>
  <c r="R133" i="1"/>
  <c r="S133" i="1"/>
  <c r="R121" i="1"/>
  <c r="S121" i="1" s="1"/>
  <c r="T119" i="1"/>
  <c r="U119" i="1" s="1"/>
  <c r="R118" i="1"/>
  <c r="S118" i="1"/>
  <c r="AA112" i="1"/>
  <c r="AB112" i="1" s="1"/>
  <c r="AC112" i="1" s="1"/>
  <c r="AD112" i="1" s="1"/>
  <c r="R110" i="1"/>
  <c r="S110" i="1" s="1"/>
  <c r="T107" i="1"/>
  <c r="U107" i="1"/>
  <c r="R100" i="1"/>
  <c r="S100" i="1"/>
  <c r="R99" i="1"/>
  <c r="S99" i="1"/>
  <c r="R98" i="1"/>
  <c r="S98" i="1" s="1"/>
  <c r="R90" i="1"/>
  <c r="S90" i="1"/>
  <c r="T68" i="1"/>
  <c r="U68" i="1"/>
  <c r="R62" i="1"/>
  <c r="S62" i="1"/>
  <c r="R61" i="1"/>
  <c r="S61" i="1" s="1"/>
  <c r="T59" i="1"/>
  <c r="U59" i="1"/>
  <c r="R57" i="1"/>
  <c r="S57" i="1"/>
  <c r="T55" i="1"/>
  <c r="AB55" i="1" s="1"/>
  <c r="AC55" i="1" s="1"/>
  <c r="AD55" i="1" s="1"/>
  <c r="U55" i="1"/>
  <c r="R54" i="1"/>
  <c r="S54" i="1" s="1"/>
  <c r="R53" i="1"/>
  <c r="S53" i="1"/>
  <c r="R46" i="1"/>
  <c r="S46" i="1"/>
  <c r="T42" i="1"/>
  <c r="U42" i="1"/>
  <c r="T40" i="1"/>
  <c r="AA33" i="1"/>
  <c r="R27" i="1"/>
  <c r="S27" i="1"/>
  <c r="R26" i="1"/>
  <c r="S26" i="1" s="1"/>
  <c r="AA105" i="1"/>
  <c r="AA38" i="1"/>
  <c r="T52" i="1"/>
  <c r="AC52" i="1" s="1"/>
  <c r="AD52" i="1" s="1"/>
  <c r="AF52" i="1" s="1"/>
  <c r="T60" i="1"/>
  <c r="U60" i="1"/>
  <c r="AA68" i="1"/>
  <c r="AB68" i="1" s="1"/>
  <c r="AC68" i="1" s="1"/>
  <c r="AD68" i="1" s="1"/>
  <c r="R50" i="1"/>
  <c r="S50" i="1" s="1"/>
  <c r="R42" i="1"/>
  <c r="S42" i="1"/>
  <c r="AA25" i="1"/>
  <c r="T127" i="1"/>
  <c r="U127" i="1"/>
  <c r="T16" i="1"/>
  <c r="U16" i="1"/>
  <c r="T82" i="1"/>
  <c r="U82" i="1" s="1"/>
  <c r="T39" i="1"/>
  <c r="U39" i="1" s="1"/>
  <c r="T141" i="1"/>
  <c r="U141" i="1"/>
  <c r="T139" i="1"/>
  <c r="U139" i="1"/>
  <c r="R138" i="1"/>
  <c r="S138" i="1" s="1"/>
  <c r="R122" i="1"/>
  <c r="S122" i="1"/>
  <c r="R120" i="1"/>
  <c r="S120" i="1"/>
  <c r="R116" i="1"/>
  <c r="S116" i="1"/>
  <c r="T109" i="1"/>
  <c r="U109" i="1" s="1"/>
  <c r="R108" i="1"/>
  <c r="S108" i="1"/>
  <c r="R106" i="1"/>
  <c r="S106" i="1" s="1"/>
  <c r="R102" i="1"/>
  <c r="S102" i="1"/>
  <c r="T100" i="1"/>
  <c r="U100" i="1" s="1"/>
  <c r="AA98" i="1"/>
  <c r="R91" i="1"/>
  <c r="S91" i="1"/>
  <c r="R89" i="1"/>
  <c r="S89" i="1" s="1"/>
  <c r="T87" i="1"/>
  <c r="U87" i="1" s="1"/>
  <c r="R87" i="1"/>
  <c r="S87" i="1"/>
  <c r="T84" i="1"/>
  <c r="R82" i="1"/>
  <c r="S82" i="1"/>
  <c r="T80" i="1"/>
  <c r="U80" i="1" s="1"/>
  <c r="AG80" i="1" s="1"/>
  <c r="AH80" i="1" s="1"/>
  <c r="T78" i="1"/>
  <c r="U78" i="1" s="1"/>
  <c r="R59" i="1"/>
  <c r="S59" i="1"/>
  <c r="T57" i="1"/>
  <c r="AC57" i="1" s="1"/>
  <c r="AD57" i="1" s="1"/>
  <c r="U57" i="1"/>
  <c r="T48" i="1"/>
  <c r="AB48" i="1" s="1"/>
  <c r="R38" i="1"/>
  <c r="S38" i="1" s="1"/>
  <c r="T33" i="1"/>
  <c r="U33" i="1" s="1"/>
  <c r="R32" i="1"/>
  <c r="S32" i="1"/>
  <c r="T29" i="1"/>
  <c r="U29" i="1"/>
  <c r="AA28" i="1"/>
  <c r="R28" i="1"/>
  <c r="S28" i="1"/>
  <c r="R22" i="1"/>
  <c r="S22" i="1"/>
  <c r="AA21" i="1"/>
  <c r="T20" i="1"/>
  <c r="U20" i="1"/>
  <c r="T13" i="1"/>
  <c r="U13" i="1" s="1"/>
  <c r="T75" i="1"/>
  <c r="U75" i="1"/>
  <c r="R73" i="1"/>
  <c r="S73" i="1"/>
  <c r="T66" i="1"/>
  <c r="U66" i="1"/>
  <c r="T45" i="1"/>
  <c r="U45" i="1" s="1"/>
  <c r="T130" i="1"/>
  <c r="U130" i="1"/>
  <c r="T61" i="1"/>
  <c r="T47" i="1"/>
  <c r="U47" i="1"/>
  <c r="T140" i="1"/>
  <c r="T28" i="1"/>
  <c r="U28" i="1"/>
  <c r="R131" i="1"/>
  <c r="S131" i="1"/>
  <c r="R117" i="1"/>
  <c r="S117" i="1"/>
  <c r="R78" i="1"/>
  <c r="S78" i="1" s="1"/>
  <c r="R76" i="1"/>
  <c r="S76" i="1"/>
  <c r="T65" i="1"/>
  <c r="AC65" i="1" s="1"/>
  <c r="AD65" i="1" s="1"/>
  <c r="AF65" i="1" s="1"/>
  <c r="U65" i="1"/>
  <c r="T26" i="1"/>
  <c r="T23" i="1"/>
  <c r="U23" i="1" s="1"/>
  <c r="AA154" i="1"/>
  <c r="AB154" i="1"/>
  <c r="AC154" i="1"/>
  <c r="AD154" i="1"/>
  <c r="AF154" i="1"/>
  <c r="AA94" i="1"/>
  <c r="AA90" i="1"/>
  <c r="AA86" i="1"/>
  <c r="AA82" i="1"/>
  <c r="AA56" i="1"/>
  <c r="V32" i="1"/>
  <c r="T32" i="1"/>
  <c r="AC32" i="1" s="1"/>
  <c r="AD32" i="1" s="1"/>
  <c r="AF32" i="1" s="1"/>
  <c r="U32" i="1"/>
  <c r="AA16" i="1"/>
  <c r="T138" i="1"/>
  <c r="U138" i="1" s="1"/>
  <c r="T110" i="1"/>
  <c r="U110" i="1"/>
  <c r="T164" i="1"/>
  <c r="AC164" i="1" s="1"/>
  <c r="AD164" i="1" s="1"/>
  <c r="V162" i="1"/>
  <c r="T162" i="1"/>
  <c r="AB162" i="1"/>
  <c r="AA115" i="1"/>
  <c r="R111" i="1"/>
  <c r="S111" i="1"/>
  <c r="AA74" i="1"/>
  <c r="V72" i="1"/>
  <c r="T72" i="1"/>
  <c r="AA67" i="1"/>
  <c r="AA53" i="1"/>
  <c r="AA44" i="1"/>
  <c r="V168" i="1"/>
  <c r="T168" i="1"/>
  <c r="AB168" i="1" s="1"/>
  <c r="AA124" i="1"/>
  <c r="V88" i="1"/>
  <c r="T88" i="1"/>
  <c r="U88" i="1" s="1"/>
  <c r="AA84" i="1"/>
  <c r="AA62" i="1"/>
  <c r="V14" i="1"/>
  <c r="T14" i="1"/>
  <c r="U14" i="1"/>
  <c r="T121" i="1"/>
  <c r="T58" i="1"/>
  <c r="U58" i="1"/>
  <c r="T98" i="1"/>
  <c r="AB98" i="1" s="1"/>
  <c r="AC98" i="1" s="1"/>
  <c r="AD98" i="1" s="1"/>
  <c r="AF98" i="1" s="1"/>
  <c r="U98" i="1"/>
  <c r="V133" i="1"/>
  <c r="T133" i="1"/>
  <c r="U133" i="1"/>
  <c r="V115" i="1"/>
  <c r="T115" i="1"/>
  <c r="V74" i="1"/>
  <c r="T74" i="1"/>
  <c r="U74" i="1"/>
  <c r="V69" i="1"/>
  <c r="T69" i="1"/>
  <c r="U69" i="1"/>
  <c r="T64" i="1"/>
  <c r="U64" i="1" s="1"/>
  <c r="V64" i="1"/>
  <c r="AA51" i="1"/>
  <c r="AA49" i="1"/>
  <c r="AB49" i="1" s="1"/>
  <c r="AC49" i="1" s="1"/>
  <c r="AD49" i="1" s="1"/>
  <c r="T43" i="1"/>
  <c r="U43" i="1" s="1"/>
  <c r="V43" i="1"/>
  <c r="AA43" i="1"/>
  <c r="AA37" i="1"/>
  <c r="R168" i="1"/>
  <c r="S168" i="1" s="1"/>
  <c r="AB164" i="1"/>
  <c r="T161" i="1"/>
  <c r="U161" i="1" s="1"/>
  <c r="R152" i="1"/>
  <c r="S152" i="1" s="1"/>
  <c r="AA149" i="1"/>
  <c r="R134" i="1"/>
  <c r="S134" i="1"/>
  <c r="R129" i="1"/>
  <c r="S129" i="1"/>
  <c r="R127" i="1"/>
  <c r="S127" i="1"/>
  <c r="R119" i="1"/>
  <c r="S119" i="1" s="1"/>
  <c r="AA113" i="1"/>
  <c r="R113" i="1"/>
  <c r="S113" i="1" s="1"/>
  <c r="T112" i="1"/>
  <c r="U112" i="1"/>
  <c r="R107" i="1"/>
  <c r="S107" i="1"/>
  <c r="R101" i="1"/>
  <c r="S101" i="1" s="1"/>
  <c r="R93" i="1"/>
  <c r="S93" i="1" s="1"/>
  <c r="R56" i="1"/>
  <c r="S56" i="1"/>
  <c r="AA48" i="1"/>
  <c r="R36" i="1"/>
  <c r="S36" i="1" s="1"/>
  <c r="T30" i="1"/>
  <c r="U30" i="1"/>
  <c r="R15" i="1"/>
  <c r="S15" i="1"/>
  <c r="R166" i="1"/>
  <c r="S166" i="1"/>
  <c r="AB165" i="1"/>
  <c r="R159" i="1"/>
  <c r="S159" i="1" s="1"/>
  <c r="T155" i="1"/>
  <c r="U155" i="1" s="1"/>
  <c r="R141" i="1"/>
  <c r="S141" i="1"/>
  <c r="T136" i="1"/>
  <c r="T134" i="1"/>
  <c r="T128" i="1"/>
  <c r="U128" i="1"/>
  <c r="R112" i="1"/>
  <c r="S112" i="1"/>
  <c r="R94" i="1"/>
  <c r="S94" i="1"/>
  <c r="R60" i="1"/>
  <c r="S60" i="1" s="1"/>
  <c r="R40" i="1"/>
  <c r="S40" i="1"/>
  <c r="R31" i="1"/>
  <c r="S31" i="1"/>
  <c r="T19" i="1"/>
  <c r="AC19" i="1" s="1"/>
  <c r="AD19" i="1" s="1"/>
  <c r="U19" i="1"/>
  <c r="U145" i="1"/>
  <c r="AC163" i="1"/>
  <c r="AD163" i="1"/>
  <c r="AF163" i="1" s="1"/>
  <c r="AG163" i="1" s="1"/>
  <c r="U166" i="1"/>
  <c r="AB166" i="1"/>
  <c r="AA157" i="1"/>
  <c r="AB157" i="1"/>
  <c r="AC157" i="1"/>
  <c r="AD157" i="1" s="1"/>
  <c r="AA108" i="1"/>
  <c r="V89" i="1"/>
  <c r="T89" i="1"/>
  <c r="U89" i="1" s="1"/>
  <c r="AB89" i="1"/>
  <c r="AC89" i="1"/>
  <c r="AD89" i="1" s="1"/>
  <c r="V86" i="1"/>
  <c r="T86" i="1"/>
  <c r="AB86" i="1" s="1"/>
  <c r="AC86" i="1" s="1"/>
  <c r="AC166" i="1"/>
  <c r="AD166" i="1"/>
  <c r="AG166" i="1" s="1"/>
  <c r="AH166" i="1" s="1"/>
  <c r="AA158" i="1"/>
  <c r="AB158" i="1" s="1"/>
  <c r="AC158" i="1"/>
  <c r="AD158" i="1" s="1"/>
  <c r="V87" i="1"/>
  <c r="U165" i="1"/>
  <c r="AC165" i="1"/>
  <c r="AD165" i="1"/>
  <c r="AF165" i="1" s="1"/>
  <c r="AA161" i="1"/>
  <c r="AB153" i="1"/>
  <c r="AC153" i="1"/>
  <c r="AD153" i="1"/>
  <c r="AF153" i="1"/>
  <c r="AA141" i="1"/>
  <c r="AA134" i="1"/>
  <c r="U168" i="1"/>
  <c r="AC168" i="1"/>
  <c r="AD168" i="1" s="1"/>
  <c r="AB163" i="1"/>
  <c r="T91" i="1"/>
  <c r="U91" i="1" s="1"/>
  <c r="AA78" i="1"/>
  <c r="V71" i="1"/>
  <c r="T71" i="1"/>
  <c r="AB71" i="1" s="1"/>
  <c r="U71" i="1"/>
  <c r="AA23" i="1"/>
  <c r="V18" i="1"/>
  <c r="T18" i="1"/>
  <c r="U18" i="1" s="1"/>
  <c r="V17" i="1"/>
  <c r="T17" i="1"/>
  <c r="V95" i="1"/>
  <c r="T97" i="1"/>
  <c r="U97" i="1"/>
  <c r="T76" i="1"/>
  <c r="U76" i="1" s="1"/>
  <c r="V155" i="1"/>
  <c r="V147" i="1"/>
  <c r="T147" i="1"/>
  <c r="AC147" i="1"/>
  <c r="AD147" i="1"/>
  <c r="AA137" i="1"/>
  <c r="AA135" i="1"/>
  <c r="AA129" i="1"/>
  <c r="AB129" i="1" s="1"/>
  <c r="V26" i="1"/>
  <c r="AA152" i="1"/>
  <c r="AA146" i="1"/>
  <c r="AA130" i="1"/>
  <c r="AA31" i="1"/>
  <c r="AA93" i="1"/>
  <c r="AA35" i="1"/>
  <c r="T159" i="1"/>
  <c r="AB159" i="1"/>
  <c r="R156" i="1"/>
  <c r="S156" i="1" s="1"/>
  <c r="AA148" i="1"/>
  <c r="AB148" i="1"/>
  <c r="AC148" i="1"/>
  <c r="AD148" i="1" s="1"/>
  <c r="R148" i="1"/>
  <c r="S148" i="1"/>
  <c r="R142" i="1"/>
  <c r="S142" i="1" s="1"/>
  <c r="T137" i="1"/>
  <c r="U137" i="1"/>
  <c r="R132" i="1"/>
  <c r="S132" i="1" s="1"/>
  <c r="R126" i="1"/>
  <c r="S126" i="1"/>
  <c r="AA116" i="1"/>
  <c r="R109" i="1"/>
  <c r="S109" i="1"/>
  <c r="R104" i="1"/>
  <c r="S104" i="1"/>
  <c r="R95" i="1"/>
  <c r="S95" i="1" s="1"/>
  <c r="R77" i="1"/>
  <c r="S77" i="1" s="1"/>
  <c r="R64" i="1"/>
  <c r="S64" i="1"/>
  <c r="R39" i="1"/>
  <c r="S39" i="1"/>
  <c r="R16" i="1"/>
  <c r="S16" i="1" s="1"/>
  <c r="AA156" i="1"/>
  <c r="R155" i="1"/>
  <c r="S155" i="1"/>
  <c r="AA150" i="1"/>
  <c r="AB150" i="1"/>
  <c r="AC150" i="1"/>
  <c r="AD150" i="1"/>
  <c r="AF150" i="1" s="1"/>
  <c r="T123" i="1"/>
  <c r="U123" i="1" s="1"/>
  <c r="R114" i="1"/>
  <c r="S114" i="1"/>
  <c r="R79" i="1"/>
  <c r="S79" i="1"/>
  <c r="R66" i="1"/>
  <c r="S66" i="1"/>
  <c r="AA59" i="1"/>
  <c r="AB59" i="1" s="1"/>
  <c r="AC59" i="1" s="1"/>
  <c r="AD59" i="1" s="1"/>
  <c r="R58" i="1"/>
  <c r="S58" i="1" s="1"/>
  <c r="AA45" i="1"/>
  <c r="R35" i="1"/>
  <c r="S35" i="1"/>
  <c r="V136" i="1"/>
  <c r="AA19" i="1"/>
  <c r="V80" i="1"/>
  <c r="R144" i="1"/>
  <c r="S144" i="1" s="1"/>
  <c r="AA140" i="1"/>
  <c r="AA133" i="1"/>
  <c r="V101" i="1"/>
  <c r="T101" i="1"/>
  <c r="AB101" i="1" s="1"/>
  <c r="U101" i="1"/>
  <c r="AB145" i="1"/>
  <c r="AC145" i="1"/>
  <c r="AD145" i="1" s="1"/>
  <c r="U135" i="1"/>
  <c r="T94" i="1"/>
  <c r="AA36" i="1"/>
  <c r="AB36" i="1" s="1"/>
  <c r="T85" i="1"/>
  <c r="V122" i="1"/>
  <c r="T122" i="1"/>
  <c r="U122" i="1"/>
  <c r="V102" i="1"/>
  <c r="T102" i="1"/>
  <c r="U102" i="1" s="1"/>
  <c r="V25" i="1"/>
  <c r="T25" i="1"/>
  <c r="AC144" i="1"/>
  <c r="AD144" i="1"/>
  <c r="AF144" i="1" s="1"/>
  <c r="AG144" i="1" s="1"/>
  <c r="R140" i="1"/>
  <c r="S140" i="1"/>
  <c r="R139" i="1"/>
  <c r="S139" i="1" s="1"/>
  <c r="R137" i="1"/>
  <c r="S137" i="1" s="1"/>
  <c r="T132" i="1"/>
  <c r="U132" i="1"/>
  <c r="R124" i="1"/>
  <c r="S124" i="1"/>
  <c r="AA121" i="1"/>
  <c r="AA120" i="1"/>
  <c r="AA110" i="1"/>
  <c r="R97" i="1"/>
  <c r="S97" i="1"/>
  <c r="T36" i="1"/>
  <c r="U36" i="1" s="1"/>
  <c r="AA27" i="1"/>
  <c r="AB27" i="1" s="1"/>
  <c r="AA22" i="1"/>
  <c r="AB22" i="1"/>
  <c r="AC22" i="1"/>
  <c r="AD22" i="1" s="1"/>
  <c r="AF22" i="1" s="1"/>
  <c r="AA15" i="1"/>
  <c r="R136" i="1"/>
  <c r="S136" i="1"/>
  <c r="R135" i="1"/>
  <c r="S135" i="1"/>
  <c r="T111" i="1"/>
  <c r="R105" i="1"/>
  <c r="S105" i="1" s="1"/>
  <c r="AA57" i="1"/>
  <c r="AA54" i="1"/>
  <c r="AA52" i="1"/>
  <c r="AA32" i="1"/>
  <c r="AA20" i="1"/>
  <c r="AA142" i="1"/>
  <c r="AB142" i="1"/>
  <c r="AC142" i="1"/>
  <c r="AD142" i="1" s="1"/>
  <c r="AF142" i="1" s="1"/>
  <c r="AG142" i="1" s="1"/>
  <c r="AH142" i="1" s="1"/>
  <c r="AA123" i="1"/>
  <c r="AA122" i="1"/>
  <c r="AA75" i="1"/>
  <c r="R72" i="1"/>
  <c r="S72" i="1"/>
  <c r="AA71" i="1"/>
  <c r="T63" i="1"/>
  <c r="U63" i="1" s="1"/>
  <c r="R25" i="1"/>
  <c r="S25" i="1"/>
  <c r="AA101" i="1"/>
  <c r="AA97" i="1"/>
  <c r="AA87" i="1"/>
  <c r="R86" i="1"/>
  <c r="S86" i="1" s="1"/>
  <c r="AA85" i="1"/>
  <c r="R83" i="1"/>
  <c r="S83" i="1"/>
  <c r="R55" i="1"/>
  <c r="S55" i="1" s="1"/>
  <c r="AA46" i="1"/>
  <c r="AB46" i="1"/>
  <c r="AA34" i="1"/>
  <c r="AA30" i="1"/>
  <c r="T21" i="1"/>
  <c r="AC21" i="1" s="1"/>
  <c r="AD21" i="1" s="1"/>
  <c r="T108" i="1"/>
  <c r="U108" i="1" s="1"/>
  <c r="T105" i="1"/>
  <c r="R103" i="1"/>
  <c r="S103" i="1"/>
  <c r="AA102" i="1"/>
  <c r="T90" i="1"/>
  <c r="AB90" i="1" s="1"/>
  <c r="U90" i="1"/>
  <c r="R85" i="1"/>
  <c r="S85" i="1" s="1"/>
  <c r="R81" i="1"/>
  <c r="S81" i="1" s="1"/>
  <c r="T77" i="1"/>
  <c r="R74" i="1"/>
  <c r="S74" i="1"/>
  <c r="R67" i="1"/>
  <c r="S67" i="1"/>
  <c r="T54" i="1"/>
  <c r="U54" i="1" s="1"/>
  <c r="AA42" i="1"/>
  <c r="R41" i="1"/>
  <c r="S41" i="1"/>
  <c r="R30" i="1"/>
  <c r="S30" i="1"/>
  <c r="R24" i="1"/>
  <c r="S24" i="1"/>
  <c r="AH144" i="1"/>
  <c r="AB152" i="1"/>
  <c r="AC152" i="1"/>
  <c r="AD152" i="1"/>
  <c r="T151" i="1"/>
  <c r="AB151" i="1"/>
  <c r="AA132" i="1"/>
  <c r="AB132" i="1" s="1"/>
  <c r="AA104" i="1"/>
  <c r="AE72" i="1"/>
  <c r="AA72" i="1"/>
  <c r="AE116" i="1"/>
  <c r="T44" i="1"/>
  <c r="U148" i="1"/>
  <c r="T117" i="1"/>
  <c r="AC117" i="1" s="1"/>
  <c r="AD117" i="1" s="1"/>
  <c r="AA114" i="1"/>
  <c r="AB114" i="1" s="1"/>
  <c r="V113" i="1"/>
  <c r="T113" i="1"/>
  <c r="T99" i="1"/>
  <c r="AC99" i="1" s="1"/>
  <c r="AD99" i="1" s="1"/>
  <c r="V99" i="1"/>
  <c r="AE83" i="1"/>
  <c r="AA83" i="1"/>
  <c r="V106" i="1"/>
  <c r="T106" i="1"/>
  <c r="AA50" i="1"/>
  <c r="AB50" i="1" s="1"/>
  <c r="V49" i="1"/>
  <c r="T49" i="1"/>
  <c r="AE41" i="1"/>
  <c r="AA41" i="1"/>
  <c r="T31" i="1"/>
  <c r="V31" i="1"/>
  <c r="U153" i="1"/>
  <c r="V132" i="1"/>
  <c r="U150" i="1"/>
  <c r="AE126" i="1"/>
  <c r="AA126" i="1"/>
  <c r="T125" i="1"/>
  <c r="AB125" i="1" s="1"/>
  <c r="T96" i="1"/>
  <c r="T143" i="1"/>
  <c r="U143" i="1" s="1"/>
  <c r="V143" i="1"/>
  <c r="AE106" i="1"/>
  <c r="AA106" i="1"/>
  <c r="AA76" i="1"/>
  <c r="AA73" i="1"/>
  <c r="T149" i="1"/>
  <c r="V149" i="1"/>
  <c r="AA127" i="1"/>
  <c r="V124" i="1"/>
  <c r="T124" i="1"/>
  <c r="AC124" i="1" s="1"/>
  <c r="AD124" i="1" s="1"/>
  <c r="AG124" i="1" s="1"/>
  <c r="AH124" i="1" s="1"/>
  <c r="AA119" i="1"/>
  <c r="V116" i="1"/>
  <c r="T116" i="1"/>
  <c r="AC116" i="1" s="1"/>
  <c r="AD116" i="1" s="1"/>
  <c r="AA96" i="1"/>
  <c r="AE92" i="1"/>
  <c r="AA92" i="1"/>
  <c r="AA63" i="1"/>
  <c r="V62" i="1"/>
  <c r="T62" i="1"/>
  <c r="V160" i="1"/>
  <c r="T160" i="1"/>
  <c r="AC160" i="1" s="1"/>
  <c r="AD160" i="1" s="1"/>
  <c r="R160" i="1"/>
  <c r="S160" i="1"/>
  <c r="R149" i="1"/>
  <c r="S149" i="1"/>
  <c r="T146" i="1"/>
  <c r="V146" i="1"/>
  <c r="V120" i="1"/>
  <c r="T120" i="1"/>
  <c r="AA100" i="1"/>
  <c r="AA79" i="1"/>
  <c r="V131" i="1"/>
  <c r="T131" i="1"/>
  <c r="AA128" i="1"/>
  <c r="R123" i="1"/>
  <c r="S123" i="1"/>
  <c r="V103" i="1"/>
  <c r="T103" i="1"/>
  <c r="V70" i="1"/>
  <c r="T70" i="1"/>
  <c r="U70" i="1" s="1"/>
  <c r="AA58" i="1"/>
  <c r="AA88" i="1"/>
  <c r="V81" i="1"/>
  <c r="T81" i="1"/>
  <c r="AA80" i="1"/>
  <c r="AA65" i="1"/>
  <c r="AB65" i="1" s="1"/>
  <c r="R33" i="1"/>
  <c r="S33" i="1"/>
  <c r="R19" i="1"/>
  <c r="S19" i="1" s="1"/>
  <c r="AA69" i="1"/>
  <c r="R68" i="1"/>
  <c r="S68" i="1"/>
  <c r="AA64" i="1"/>
  <c r="AA60" i="1"/>
  <c r="AA55" i="1"/>
  <c r="AA26" i="1"/>
  <c r="AA13" i="1"/>
  <c r="AA29" i="1"/>
  <c r="AA24" i="1"/>
  <c r="AC38" i="1"/>
  <c r="AD38" i="1"/>
  <c r="AF38" i="1"/>
  <c r="AC50" i="1"/>
  <c r="AD50" i="1"/>
  <c r="AF50" i="1"/>
  <c r="AC67" i="1"/>
  <c r="AD67" i="1"/>
  <c r="AB92" i="1"/>
  <c r="AC92" i="1" s="1"/>
  <c r="AD92" i="1" s="1"/>
  <c r="AB15" i="1"/>
  <c r="AC15" i="1"/>
  <c r="AD15" i="1"/>
  <c r="AF15" i="1"/>
  <c r="AB117" i="1"/>
  <c r="AB30" i="1"/>
  <c r="AC30" i="1"/>
  <c r="AD30" i="1"/>
  <c r="AB52" i="1"/>
  <c r="AB110" i="1"/>
  <c r="AC110" i="1"/>
  <c r="AD110" i="1" s="1"/>
  <c r="AB45" i="1"/>
  <c r="AB118" i="1"/>
  <c r="AC118" i="1"/>
  <c r="AD118" i="1" s="1"/>
  <c r="AB37" i="1"/>
  <c r="AB119" i="1"/>
  <c r="AC119" i="1"/>
  <c r="AD119" i="1" s="1"/>
  <c r="AB130" i="1"/>
  <c r="AC130" i="1"/>
  <c r="AD130" i="1"/>
  <c r="AF130" i="1"/>
  <c r="AG130" i="1"/>
  <c r="AH130" i="1"/>
  <c r="AB95" i="1"/>
  <c r="AC95" i="1" s="1"/>
  <c r="AD95" i="1" s="1"/>
  <c r="AB58" i="1"/>
  <c r="AC58" i="1"/>
  <c r="AD58" i="1" s="1"/>
  <c r="AC123" i="1"/>
  <c r="AD123" i="1" s="1"/>
  <c r="AB34" i="1"/>
  <c r="AC34" i="1"/>
  <c r="AD34" i="1"/>
  <c r="AF34" i="1"/>
  <c r="AC27" i="1"/>
  <c r="AD27" i="1"/>
  <c r="AF27" i="1"/>
  <c r="AB24" i="1"/>
  <c r="AB66" i="1"/>
  <c r="AC66" i="1"/>
  <c r="AD66" i="1"/>
  <c r="AF66" i="1" s="1"/>
  <c r="AB80" i="1"/>
  <c r="AC80" i="1"/>
  <c r="AD80" i="1"/>
  <c r="AB109" i="1"/>
  <c r="U61" i="1"/>
  <c r="AB93" i="1"/>
  <c r="AB107" i="1"/>
  <c r="AC107" i="1" s="1"/>
  <c r="AD107" i="1" s="1"/>
  <c r="AB75" i="1"/>
  <c r="AC75" i="1" s="1"/>
  <c r="AD75" i="1" s="1"/>
  <c r="AB57" i="1"/>
  <c r="AB115" i="1"/>
  <c r="AC115" i="1"/>
  <c r="AD115" i="1"/>
  <c r="AF115" i="1" s="1"/>
  <c r="AB100" i="1"/>
  <c r="AC100" i="1"/>
  <c r="AD100" i="1"/>
  <c r="AF100" i="1"/>
  <c r="AB73" i="1"/>
  <c r="AC73" i="1"/>
  <c r="AD73" i="1"/>
  <c r="AF73" i="1"/>
  <c r="AG73" i="1"/>
  <c r="AH73" i="1"/>
  <c r="AB87" i="1"/>
  <c r="AB23" i="1"/>
  <c r="AC23" i="1"/>
  <c r="AD23" i="1"/>
  <c r="AB33" i="1"/>
  <c r="AC33" i="1"/>
  <c r="AD33" i="1" s="1"/>
  <c r="AB82" i="1"/>
  <c r="AC82" i="1"/>
  <c r="AD82" i="1"/>
  <c r="AB28" i="1"/>
  <c r="AC28" i="1"/>
  <c r="AD28" i="1" s="1"/>
  <c r="AB140" i="1"/>
  <c r="AB39" i="1"/>
  <c r="AC39" i="1"/>
  <c r="AD39" i="1" s="1"/>
  <c r="U84" i="1"/>
  <c r="AB84" i="1"/>
  <c r="AC84" i="1"/>
  <c r="AD84" i="1"/>
  <c r="AB78" i="1"/>
  <c r="AB141" i="1"/>
  <c r="AC141" i="1"/>
  <c r="AD141" i="1" s="1"/>
  <c r="AB64" i="1"/>
  <c r="AC64" i="1"/>
  <c r="AD64" i="1"/>
  <c r="AF64" i="1"/>
  <c r="AG64" i="1"/>
  <c r="AH64" i="1" s="1"/>
  <c r="AB69" i="1"/>
  <c r="AB128" i="1"/>
  <c r="AC128" i="1"/>
  <c r="AD128" i="1" s="1"/>
  <c r="AB43" i="1"/>
  <c r="AB102" i="1"/>
  <c r="AC102" i="1"/>
  <c r="AD102" i="1"/>
  <c r="AF102" i="1" s="1"/>
  <c r="AB133" i="1"/>
  <c r="AC133" i="1"/>
  <c r="AD133" i="1"/>
  <c r="AF133" i="1" s="1"/>
  <c r="AB74" i="1"/>
  <c r="AC74" i="1" s="1"/>
  <c r="AD74" i="1" s="1"/>
  <c r="U164" i="1"/>
  <c r="AB88" i="1"/>
  <c r="AC88" i="1"/>
  <c r="AD88" i="1"/>
  <c r="AB147" i="1"/>
  <c r="U115" i="1"/>
  <c r="AB137" i="1"/>
  <c r="AC137" i="1"/>
  <c r="AD137" i="1"/>
  <c r="AC155" i="1"/>
  <c r="AD155" i="1"/>
  <c r="AF155" i="1"/>
  <c r="AG155" i="1"/>
  <c r="AH155" i="1"/>
  <c r="AB155" i="1"/>
  <c r="AB138" i="1"/>
  <c r="AC132" i="1"/>
  <c r="AD132" i="1" s="1"/>
  <c r="AF166" i="1"/>
  <c r="U86" i="1"/>
  <c r="AH163" i="1"/>
  <c r="AB18" i="1"/>
  <c r="AC18" i="1"/>
  <c r="AD18" i="1"/>
  <c r="AF18" i="1"/>
  <c r="U147" i="1"/>
  <c r="AB17" i="1"/>
  <c r="AC17" i="1"/>
  <c r="AD17" i="1"/>
  <c r="AF17" i="1"/>
  <c r="U17" i="1"/>
  <c r="AG17" i="1" s="1"/>
  <c r="AH17" i="1" s="1"/>
  <c r="AD86" i="1"/>
  <c r="AF86" i="1" s="1"/>
  <c r="AC101" i="1"/>
  <c r="AD101" i="1"/>
  <c r="AG101" i="1" s="1"/>
  <c r="AH101" i="1" s="1"/>
  <c r="AF101" i="1"/>
  <c r="AB91" i="1"/>
  <c r="U21" i="1"/>
  <c r="AB21" i="1"/>
  <c r="AB25" i="1"/>
  <c r="AC25" i="1"/>
  <c r="AD25" i="1"/>
  <c r="AF25" i="1" s="1"/>
  <c r="AG25" i="1" s="1"/>
  <c r="AH25" i="1" s="1"/>
  <c r="U25" i="1"/>
  <c r="AB96" i="1"/>
  <c r="AC96" i="1"/>
  <c r="AD96" i="1"/>
  <c r="AF96" i="1" s="1"/>
  <c r="AB85" i="1"/>
  <c r="AC85" i="1"/>
  <c r="AD85" i="1" s="1"/>
  <c r="AF85" i="1" s="1"/>
  <c r="U85" i="1"/>
  <c r="AB77" i="1"/>
  <c r="AC77" i="1"/>
  <c r="AD77" i="1"/>
  <c r="U77" i="1"/>
  <c r="AB122" i="1"/>
  <c r="AC122" i="1"/>
  <c r="AD122" i="1" s="1"/>
  <c r="AC36" i="1"/>
  <c r="AD36" i="1"/>
  <c r="U94" i="1"/>
  <c r="AB94" i="1"/>
  <c r="AC94" i="1"/>
  <c r="AD94" i="1"/>
  <c r="AF94" i="1"/>
  <c r="U81" i="1"/>
  <c r="AB81" i="1"/>
  <c r="AC81" i="1" s="1"/>
  <c r="AD81" i="1" s="1"/>
  <c r="U160" i="1"/>
  <c r="U124" i="1"/>
  <c r="AB124" i="1"/>
  <c r="AB149" i="1"/>
  <c r="AC149" i="1"/>
  <c r="AD149" i="1"/>
  <c r="U149" i="1"/>
  <c r="U49" i="1"/>
  <c r="U103" i="1"/>
  <c r="AB160" i="1"/>
  <c r="U146" i="1"/>
  <c r="AB146" i="1"/>
  <c r="AC146" i="1"/>
  <c r="AD146" i="1"/>
  <c r="AF146" i="1" s="1"/>
  <c r="U116" i="1"/>
  <c r="AB116" i="1"/>
  <c r="U96" i="1"/>
  <c r="AF67" i="1"/>
  <c r="AG67" i="1"/>
  <c r="AH67" i="1" s="1"/>
  <c r="U99" i="1"/>
  <c r="AB99" i="1"/>
  <c r="U151" i="1"/>
  <c r="AC151" i="1"/>
  <c r="AD151" i="1"/>
  <c r="AB120" i="1"/>
  <c r="AC120" i="1"/>
  <c r="AD120" i="1"/>
  <c r="AF120" i="1" s="1"/>
  <c r="U120" i="1"/>
  <c r="U62" i="1"/>
  <c r="AB62" i="1"/>
  <c r="AC62" i="1"/>
  <c r="AD62" i="1"/>
  <c r="U113" i="1"/>
  <c r="AB113" i="1"/>
  <c r="AC113" i="1" s="1"/>
  <c r="AD113" i="1" s="1"/>
  <c r="AF113" i="1" s="1"/>
  <c r="U117" i="1"/>
  <c r="U44" i="1"/>
  <c r="AB44" i="1"/>
  <c r="AC44" i="1" s="1"/>
  <c r="AD44" i="1" s="1"/>
  <c r="AF80" i="1"/>
  <c r="AC143" i="1"/>
  <c r="AD143" i="1"/>
  <c r="AB106" i="1"/>
  <c r="U106" i="1"/>
  <c r="AF147" i="1"/>
  <c r="AG147" i="1" s="1"/>
  <c r="AH147" i="1" s="1"/>
  <c r="AG94" i="1"/>
  <c r="AH94" i="1" s="1"/>
  <c r="AG18" i="1"/>
  <c r="AH18" i="1" s="1"/>
  <c r="AF132" i="1"/>
  <c r="AG120" i="1"/>
  <c r="AH120" i="1" s="1"/>
  <c r="AF62" i="1"/>
  <c r="AG62" i="1"/>
  <c r="AH62" i="1"/>
  <c r="AF116" i="1"/>
  <c r="AG116" i="1" s="1"/>
  <c r="AH116" i="1" s="1"/>
  <c r="AF124" i="1"/>
  <c r="AF160" i="1"/>
  <c r="AG160" i="1"/>
  <c r="AH160" i="1"/>
  <c r="AF99" i="1"/>
  <c r="AG99" i="1"/>
  <c r="AH99" i="1" s="1"/>
  <c r="AF143" i="1"/>
  <c r="AG143" i="1"/>
  <c r="AH143" i="1"/>
  <c r="AF19" i="1" l="1"/>
  <c r="AG19" i="1" s="1"/>
  <c r="AH19" i="1" s="1"/>
  <c r="AF126" i="1"/>
  <c r="AF74" i="1"/>
  <c r="AG74" i="1" s="1"/>
  <c r="AH74" i="1" s="1"/>
  <c r="AF128" i="1"/>
  <c r="AG128" i="1" s="1"/>
  <c r="AH128" i="1" s="1"/>
  <c r="AF141" i="1"/>
  <c r="AG141" i="1" s="1"/>
  <c r="AH141" i="1" s="1"/>
  <c r="AF57" i="1"/>
  <c r="AG57" i="1" s="1"/>
  <c r="AH57" i="1" s="1"/>
  <c r="AF429" i="1"/>
  <c r="AG429" i="1" s="1"/>
  <c r="AH429" i="1" s="1"/>
  <c r="AG353" i="1"/>
  <c r="AH353" i="1" s="1"/>
  <c r="AF353" i="1"/>
  <c r="AF374" i="1"/>
  <c r="AG374" i="1" s="1"/>
  <c r="AH374" i="1" s="1"/>
  <c r="AF956" i="1"/>
  <c r="AG956" i="1"/>
  <c r="AH956" i="1" s="1"/>
  <c r="AF21" i="1"/>
  <c r="AG21" i="1" s="1"/>
  <c r="AH21" i="1" s="1"/>
  <c r="AG49" i="1"/>
  <c r="AH49" i="1" s="1"/>
  <c r="AF49" i="1"/>
  <c r="AF173" i="1"/>
  <c r="AG173" i="1" s="1"/>
  <c r="AH173" i="1" s="1"/>
  <c r="AF112" i="1"/>
  <c r="AG112" i="1"/>
  <c r="AH112" i="1" s="1"/>
  <c r="AF501" i="1"/>
  <c r="AG501" i="1" s="1"/>
  <c r="AH501" i="1" s="1"/>
  <c r="AF420" i="1"/>
  <c r="AG420" i="1" s="1"/>
  <c r="AH420" i="1" s="1"/>
  <c r="AF185" i="1"/>
  <c r="AG185" i="1" s="1"/>
  <c r="AH185" i="1" s="1"/>
  <c r="AF171" i="1"/>
  <c r="AG171" i="1" s="1"/>
  <c r="AH171" i="1" s="1"/>
  <c r="AF174" i="1"/>
  <c r="AG174" i="1" s="1"/>
  <c r="AH174" i="1" s="1"/>
  <c r="AF402" i="1"/>
  <c r="AF264" i="1"/>
  <c r="AG264" i="1" s="1"/>
  <c r="AH264" i="1" s="1"/>
  <c r="AF270" i="1"/>
  <c r="AF103" i="1"/>
  <c r="AG103" i="1" s="1"/>
  <c r="AH103" i="1" s="1"/>
  <c r="AG308" i="1"/>
  <c r="AH308" i="1" s="1"/>
  <c r="AF308" i="1"/>
  <c r="AF554" i="1"/>
  <c r="AG554" i="1"/>
  <c r="AH554" i="1" s="1"/>
  <c r="AF913" i="1"/>
  <c r="AG913" i="1" s="1"/>
  <c r="AH913" i="1" s="1"/>
  <c r="AG30" i="1"/>
  <c r="AH30" i="1" s="1"/>
  <c r="AF81" i="1"/>
  <c r="AG81" i="1" s="1"/>
  <c r="AH81" i="1" s="1"/>
  <c r="AF122" i="1"/>
  <c r="AG122" i="1"/>
  <c r="AH122" i="1" s="1"/>
  <c r="AF511" i="1"/>
  <c r="AG511" i="1"/>
  <c r="AH511" i="1" s="1"/>
  <c r="AG512" i="1"/>
  <c r="AH512" i="1" s="1"/>
  <c r="AF312" i="1"/>
  <c r="AG312" i="1" s="1"/>
  <c r="AH312" i="1" s="1"/>
  <c r="AG95" i="1"/>
  <c r="AH95" i="1" s="1"/>
  <c r="AF95" i="1"/>
  <c r="AF168" i="1"/>
  <c r="AG168" i="1" s="1"/>
  <c r="AH168" i="1" s="1"/>
  <c r="AF47" i="1"/>
  <c r="AG47" i="1" s="1"/>
  <c r="AH47" i="1" s="1"/>
  <c r="AF51" i="1"/>
  <c r="AG51" i="1" s="1"/>
  <c r="AH51" i="1" s="1"/>
  <c r="AG360" i="1"/>
  <c r="AH360" i="1" s="1"/>
  <c r="AF360" i="1"/>
  <c r="AF44" i="1"/>
  <c r="AG44" i="1" s="1"/>
  <c r="AH44" i="1" s="1"/>
  <c r="AF295" i="1"/>
  <c r="AG295" i="1" s="1"/>
  <c r="AH295" i="1" s="1"/>
  <c r="AF92" i="1"/>
  <c r="AG92" i="1" s="1"/>
  <c r="AH92" i="1" s="1"/>
  <c r="AF28" i="1"/>
  <c r="AG28" i="1" s="1"/>
  <c r="AH28" i="1" s="1"/>
  <c r="AF164" i="1"/>
  <c r="AG164" i="1"/>
  <c r="AH164" i="1" s="1"/>
  <c r="AF68" i="1"/>
  <c r="AG68" i="1" s="1"/>
  <c r="AH68" i="1" s="1"/>
  <c r="AG59" i="1"/>
  <c r="AH59" i="1" s="1"/>
  <c r="AF59" i="1"/>
  <c r="AF458" i="1"/>
  <c r="AG458" i="1" s="1"/>
  <c r="AH458" i="1" s="1"/>
  <c r="AF303" i="1"/>
  <c r="AG303" i="1"/>
  <c r="AH303" i="1" s="1"/>
  <c r="AF55" i="1"/>
  <c r="AG55" i="1" s="1"/>
  <c r="AH55" i="1" s="1"/>
  <c r="AG361" i="1"/>
  <c r="AH361" i="1" s="1"/>
  <c r="AF361" i="1"/>
  <c r="AF33" i="1"/>
  <c r="AG33" i="1"/>
  <c r="AH33" i="1" s="1"/>
  <c r="AG148" i="1"/>
  <c r="AH148" i="1" s="1"/>
  <c r="AF148" i="1"/>
  <c r="AF469" i="1"/>
  <c r="AG469" i="1"/>
  <c r="AH469" i="1" s="1"/>
  <c r="AF330" i="1"/>
  <c r="AG330" i="1" s="1"/>
  <c r="AH330" i="1" s="1"/>
  <c r="AF291" i="1"/>
  <c r="AG291" i="1" s="1"/>
  <c r="AH291" i="1" s="1"/>
  <c r="AF576" i="1"/>
  <c r="AG576" i="1" s="1"/>
  <c r="AH576" i="1" s="1"/>
  <c r="AF88" i="1"/>
  <c r="AG88" i="1" s="1"/>
  <c r="AH88" i="1" s="1"/>
  <c r="AC178" i="1"/>
  <c r="AD178" i="1" s="1"/>
  <c r="U178" i="1"/>
  <c r="AB178" i="1"/>
  <c r="AG86" i="1"/>
  <c r="AH86" i="1" s="1"/>
  <c r="AG100" i="1"/>
  <c r="AH100" i="1" s="1"/>
  <c r="AB111" i="1"/>
  <c r="AC111" i="1" s="1"/>
  <c r="AD111" i="1" s="1"/>
  <c r="AG415" i="1"/>
  <c r="AH415" i="1" s="1"/>
  <c r="AF151" i="1"/>
  <c r="AG151" i="1"/>
  <c r="AH151" i="1" s="1"/>
  <c r="AF506" i="1"/>
  <c r="AG506" i="1" s="1"/>
  <c r="AH506" i="1" s="1"/>
  <c r="AG447" i="1"/>
  <c r="AH447" i="1" s="1"/>
  <c r="U512" i="1"/>
  <c r="AG85" i="1"/>
  <c r="AH85" i="1" s="1"/>
  <c r="AG150" i="1"/>
  <c r="AH150" i="1" s="1"/>
  <c r="AG132" i="1"/>
  <c r="AH132" i="1" s="1"/>
  <c r="AB108" i="1"/>
  <c r="AC108" i="1" s="1"/>
  <c r="AD108" i="1" s="1"/>
  <c r="AG65" i="1"/>
  <c r="AH65" i="1" s="1"/>
  <c r="AB127" i="1"/>
  <c r="AC127" i="1"/>
  <c r="AD127" i="1" s="1"/>
  <c r="AB53" i="1"/>
  <c r="AC53" i="1" s="1"/>
  <c r="AD53" i="1" s="1"/>
  <c r="AC212" i="1"/>
  <c r="AD212" i="1" s="1"/>
  <c r="AB512" i="1"/>
  <c r="AG421" i="1"/>
  <c r="AH421" i="1" s="1"/>
  <c r="AG251" i="1"/>
  <c r="AH251" i="1" s="1"/>
  <c r="AB224" i="1"/>
  <c r="AC224" i="1"/>
  <c r="AD224" i="1" s="1"/>
  <c r="AF137" i="1"/>
  <c r="AG137" i="1" s="1"/>
  <c r="AH137" i="1" s="1"/>
  <c r="AC93" i="1"/>
  <c r="AD93" i="1" s="1"/>
  <c r="AC24" i="1"/>
  <c r="AD24" i="1" s="1"/>
  <c r="AB19" i="1"/>
  <c r="AB56" i="1"/>
  <c r="AC56" i="1" s="1"/>
  <c r="AD56" i="1" s="1"/>
  <c r="AF118" i="1"/>
  <c r="AG118" i="1" s="1"/>
  <c r="AH118" i="1" s="1"/>
  <c r="AB51" i="1"/>
  <c r="AF30" i="1"/>
  <c r="AB161" i="1"/>
  <c r="U136" i="1"/>
  <c r="AC136" i="1"/>
  <c r="AD136" i="1" s="1"/>
  <c r="AB26" i="1"/>
  <c r="AC26" i="1"/>
  <c r="AD26" i="1" s="1"/>
  <c r="U48" i="1"/>
  <c r="AC135" i="1"/>
  <c r="AD135" i="1" s="1"/>
  <c r="AB135" i="1"/>
  <c r="AF251" i="1"/>
  <c r="AB420" i="1"/>
  <c r="AG502" i="1"/>
  <c r="AH502" i="1" s="1"/>
  <c r="AF459" i="1"/>
  <c r="AG459" i="1" s="1"/>
  <c r="AH459" i="1" s="1"/>
  <c r="AB448" i="1"/>
  <c r="AC448" i="1"/>
  <c r="AD448" i="1" s="1"/>
  <c r="AG411" i="1"/>
  <c r="AH411" i="1" s="1"/>
  <c r="AC220" i="1"/>
  <c r="AD220" i="1" s="1"/>
  <c r="AB220" i="1"/>
  <c r="U220" i="1"/>
  <c r="AG386" i="1"/>
  <c r="AH386" i="1" s="1"/>
  <c r="AG488" i="1"/>
  <c r="AH488" i="1" s="1"/>
  <c r="AF328" i="1"/>
  <c r="AG328" i="1" s="1"/>
  <c r="AH328" i="1" s="1"/>
  <c r="AC188" i="1"/>
  <c r="AD188" i="1" s="1"/>
  <c r="AB188" i="1"/>
  <c r="AG412" i="1"/>
  <c r="AH412" i="1" s="1"/>
  <c r="AG569" i="1"/>
  <c r="AH569" i="1" s="1"/>
  <c r="AF219" i="1"/>
  <c r="AG219" i="1"/>
  <c r="AH219" i="1" s="1"/>
  <c r="AF309" i="1"/>
  <c r="AG309" i="1" s="1"/>
  <c r="AH309" i="1" s="1"/>
  <c r="AG323" i="1"/>
  <c r="AH323" i="1" s="1"/>
  <c r="AF323" i="1"/>
  <c r="AC275" i="1"/>
  <c r="AD275" i="1" s="1"/>
  <c r="AB172" i="1"/>
  <c r="AG513" i="1"/>
  <c r="AH513" i="1" s="1"/>
  <c r="AF370" i="1"/>
  <c r="AG370" i="1" s="1"/>
  <c r="AH370" i="1" s="1"/>
  <c r="AG574" i="1"/>
  <c r="AH574" i="1" s="1"/>
  <c r="AG372" i="1"/>
  <c r="AH372" i="1" s="1"/>
  <c r="AF477" i="1"/>
  <c r="AG477" i="1" s="1"/>
  <c r="AH477" i="1" s="1"/>
  <c r="AF356" i="1"/>
  <c r="AG356" i="1"/>
  <c r="AH356" i="1" s="1"/>
  <c r="AC336" i="1"/>
  <c r="AD336" i="1" s="1"/>
  <c r="AB336" i="1"/>
  <c r="U336" i="1"/>
  <c r="U247" i="1"/>
  <c r="AC247" i="1"/>
  <c r="AD247" i="1" s="1"/>
  <c r="AB247" i="1"/>
  <c r="AF294" i="1"/>
  <c r="AG294" i="1" s="1"/>
  <c r="AH294" i="1" s="1"/>
  <c r="AB402" i="1"/>
  <c r="U402" i="1"/>
  <c r="AG402" i="1" s="1"/>
  <c r="AH402" i="1" s="1"/>
  <c r="U236" i="1"/>
  <c r="AG236" i="1" s="1"/>
  <c r="AH236" i="1" s="1"/>
  <c r="AB236" i="1"/>
  <c r="AF547" i="1"/>
  <c r="AG547" i="1" s="1"/>
  <c r="AH547" i="1" s="1"/>
  <c r="AF202" i="1"/>
  <c r="AC572" i="1"/>
  <c r="AD572" i="1" s="1"/>
  <c r="U572" i="1"/>
  <c r="U288" i="1"/>
  <c r="AC485" i="1"/>
  <c r="AD485" i="1" s="1"/>
  <c r="U485" i="1"/>
  <c r="AF940" i="1"/>
  <c r="AG940" i="1"/>
  <c r="AH940" i="1" s="1"/>
  <c r="AF835" i="1"/>
  <c r="AG835" i="1" s="1"/>
  <c r="AH835" i="1" s="1"/>
  <c r="AC989" i="1"/>
  <c r="AD989" i="1" s="1"/>
  <c r="U989" i="1"/>
  <c r="AC162" i="1"/>
  <c r="AD162" i="1" s="1"/>
  <c r="U162" i="1"/>
  <c r="AG359" i="1"/>
  <c r="AH359" i="1" s="1"/>
  <c r="U396" i="1"/>
  <c r="AC396" i="1"/>
  <c r="AD396" i="1" s="1"/>
  <c r="AB396" i="1"/>
  <c r="AB457" i="1"/>
  <c r="U457" i="1"/>
  <c r="AC457" i="1"/>
  <c r="AD457" i="1" s="1"/>
  <c r="U455" i="1"/>
  <c r="AB455" i="1"/>
  <c r="AC455" i="1"/>
  <c r="AD455" i="1" s="1"/>
  <c r="AG263" i="1"/>
  <c r="AH263" i="1" s="1"/>
  <c r="AF510" i="1"/>
  <c r="AG510" i="1" s="1"/>
  <c r="AH510" i="1" s="1"/>
  <c r="AF300" i="1"/>
  <c r="AG300" i="1" s="1"/>
  <c r="AH300" i="1" s="1"/>
  <c r="AB321" i="1"/>
  <c r="AC321" i="1"/>
  <c r="AD321" i="1" s="1"/>
  <c r="U321" i="1"/>
  <c r="U213" i="1"/>
  <c r="AB213" i="1"/>
  <c r="AB374" i="1"/>
  <c r="U192" i="1"/>
  <c r="AB192" i="1"/>
  <c r="AC192" i="1"/>
  <c r="AD192" i="1" s="1"/>
  <c r="AG204" i="1"/>
  <c r="AH204" i="1" s="1"/>
  <c r="AC180" i="1"/>
  <c r="AD180" i="1" s="1"/>
  <c r="AB180" i="1"/>
  <c r="AF293" i="1"/>
  <c r="AG293" i="1" s="1"/>
  <c r="AH293" i="1" s="1"/>
  <c r="AF521" i="1"/>
  <c r="AG521" i="1"/>
  <c r="AH521" i="1" s="1"/>
  <c r="U326" i="1"/>
  <c r="AC326" i="1"/>
  <c r="AD326" i="1" s="1"/>
  <c r="AC362" i="1"/>
  <c r="AD362" i="1" s="1"/>
  <c r="AB362" i="1"/>
  <c r="U241" i="1"/>
  <c r="AG241" i="1" s="1"/>
  <c r="AH241" i="1" s="1"/>
  <c r="AB432" i="1"/>
  <c r="U432" i="1"/>
  <c r="AG593" i="1"/>
  <c r="AH593" i="1" s="1"/>
  <c r="AF593" i="1"/>
  <c r="AF595" i="1"/>
  <c r="AG595" i="1" s="1"/>
  <c r="AH595" i="1" s="1"/>
  <c r="U374" i="1"/>
  <c r="AF297" i="1"/>
  <c r="AG297" i="1" s="1"/>
  <c r="AH297" i="1" s="1"/>
  <c r="AG177" i="1"/>
  <c r="AH177" i="1" s="1"/>
  <c r="AF177" i="1"/>
  <c r="AB203" i="1"/>
  <c r="AC203" i="1"/>
  <c r="AD203" i="1" s="1"/>
  <c r="AF349" i="1"/>
  <c r="AG349" i="1" s="1"/>
  <c r="AH349" i="1" s="1"/>
  <c r="AG395" i="1"/>
  <c r="AH395" i="1" s="1"/>
  <c r="AF395" i="1"/>
  <c r="AF449" i="1"/>
  <c r="AG449" i="1" s="1"/>
  <c r="AH449" i="1" s="1"/>
  <c r="AF487" i="1"/>
  <c r="AG487" i="1" s="1"/>
  <c r="AH487" i="1" s="1"/>
  <c r="U314" i="1"/>
  <c r="AC314" i="1"/>
  <c r="AD314" i="1" s="1"/>
  <c r="AC399" i="1"/>
  <c r="AD399" i="1" s="1"/>
  <c r="U399" i="1"/>
  <c r="AF520" i="1"/>
  <c r="AG520" i="1" s="1"/>
  <c r="AH520" i="1" s="1"/>
  <c r="AF662" i="1"/>
  <c r="AG662" i="1" s="1"/>
  <c r="AH662" i="1" s="1"/>
  <c r="AC441" i="1"/>
  <c r="AD441" i="1" s="1"/>
  <c r="AB441" i="1"/>
  <c r="U441" i="1"/>
  <c r="AG408" i="1"/>
  <c r="AH408" i="1" s="1"/>
  <c r="AF601" i="1"/>
  <c r="AG601" i="1"/>
  <c r="AH601" i="1" s="1"/>
  <c r="AF963" i="1"/>
  <c r="AG963" i="1"/>
  <c r="AH963" i="1" s="1"/>
  <c r="AG66" i="1"/>
  <c r="AH66" i="1" s="1"/>
  <c r="AF110" i="1"/>
  <c r="AG110" i="1" s="1"/>
  <c r="AH110" i="1" s="1"/>
  <c r="AF493" i="1"/>
  <c r="AG493" i="1" s="1"/>
  <c r="AH493" i="1" s="1"/>
  <c r="AG262" i="1"/>
  <c r="AH262" i="1" s="1"/>
  <c r="AF211" i="1"/>
  <c r="AG211" i="1"/>
  <c r="AH211" i="1" s="1"/>
  <c r="AC315" i="1"/>
  <c r="AD315" i="1" s="1"/>
  <c r="AB315" i="1"/>
  <c r="AC310" i="1"/>
  <c r="AD310" i="1" s="1"/>
  <c r="AB310" i="1"/>
  <c r="U310" i="1"/>
  <c r="U307" i="1"/>
  <c r="AB307" i="1"/>
  <c r="AC307" i="1"/>
  <c r="AD307" i="1" s="1"/>
  <c r="AB357" i="1"/>
  <c r="AC357" i="1"/>
  <c r="AD357" i="1" s="1"/>
  <c r="AC209" i="1"/>
  <c r="AD209" i="1" s="1"/>
  <c r="AB209" i="1"/>
  <c r="U209" i="1"/>
  <c r="AF552" i="1"/>
  <c r="AG552" i="1" s="1"/>
  <c r="AH552" i="1" s="1"/>
  <c r="AB472" i="1"/>
  <c r="AC472" i="1"/>
  <c r="AD472" i="1" s="1"/>
  <c r="AF932" i="1"/>
  <c r="AG932" i="1" s="1"/>
  <c r="AH932" i="1" s="1"/>
  <c r="AG154" i="1"/>
  <c r="AH154" i="1" s="1"/>
  <c r="AG129" i="1"/>
  <c r="AH129" i="1" s="1"/>
  <c r="AF129" i="1"/>
  <c r="AG133" i="1"/>
  <c r="AH133" i="1" s="1"/>
  <c r="AG165" i="1"/>
  <c r="AH165" i="1" s="1"/>
  <c r="U131" i="1"/>
  <c r="AB131" i="1"/>
  <c r="AC72" i="1"/>
  <c r="AD72" i="1" s="1"/>
  <c r="U72" i="1"/>
  <c r="AB72" i="1"/>
  <c r="AC20" i="1"/>
  <c r="AD20" i="1" s="1"/>
  <c r="AB20" i="1"/>
  <c r="AF311" i="1"/>
  <c r="AG311" i="1" s="1"/>
  <c r="AH311" i="1" s="1"/>
  <c r="AF499" i="1"/>
  <c r="AG499" i="1" s="1"/>
  <c r="AH499" i="1" s="1"/>
  <c r="AF276" i="1"/>
  <c r="AG276" i="1" s="1"/>
  <c r="AH276" i="1" s="1"/>
  <c r="AG113" i="1"/>
  <c r="AH113" i="1" s="1"/>
  <c r="AC40" i="1"/>
  <c r="AD40" i="1" s="1"/>
  <c r="AB40" i="1"/>
  <c r="AB126" i="1"/>
  <c r="U126" i="1"/>
  <c r="AG126" i="1" s="1"/>
  <c r="AH126" i="1" s="1"/>
  <c r="AF507" i="1"/>
  <c r="AG507" i="1" s="1"/>
  <c r="AH507" i="1" s="1"/>
  <c r="AG497" i="1"/>
  <c r="AH497" i="1" s="1"/>
  <c r="AB240" i="1"/>
  <c r="AF194" i="1"/>
  <c r="AG194" i="1" s="1"/>
  <c r="AH194" i="1" s="1"/>
  <c r="U347" i="1"/>
  <c r="AB347" i="1"/>
  <c r="AC347" i="1"/>
  <c r="AD347" i="1" s="1"/>
  <c r="AB143" i="1"/>
  <c r="AB31" i="1"/>
  <c r="AC31" i="1"/>
  <c r="AD31" i="1" s="1"/>
  <c r="U159" i="1"/>
  <c r="AC159" i="1"/>
  <c r="AD159" i="1" s="1"/>
  <c r="AC161" i="1"/>
  <c r="AD161" i="1" s="1"/>
  <c r="AG153" i="1"/>
  <c r="AH153" i="1" s="1"/>
  <c r="AF89" i="1"/>
  <c r="AG89" i="1" s="1"/>
  <c r="AH89" i="1" s="1"/>
  <c r="AB121" i="1"/>
  <c r="U121" i="1"/>
  <c r="AB41" i="1"/>
  <c r="AC41" i="1" s="1"/>
  <c r="AD41" i="1" s="1"/>
  <c r="AB83" i="1"/>
  <c r="AC83" i="1" s="1"/>
  <c r="AD83" i="1" s="1"/>
  <c r="AC46" i="1"/>
  <c r="AD46" i="1" s="1"/>
  <c r="AG468" i="1"/>
  <c r="AH468" i="1" s="1"/>
  <c r="AG196" i="1"/>
  <c r="AH196" i="1" s="1"/>
  <c r="AG218" i="1"/>
  <c r="AH218" i="1" s="1"/>
  <c r="AG186" i="1"/>
  <c r="AH186" i="1" s="1"/>
  <c r="AF262" i="1"/>
  <c r="AB212" i="1"/>
  <c r="AG417" i="1"/>
  <c r="AH417" i="1" s="1"/>
  <c r="U501" i="1"/>
  <c r="AF390" i="1"/>
  <c r="AG390" i="1" s="1"/>
  <c r="AH390" i="1" s="1"/>
  <c r="AG498" i="1"/>
  <c r="AH498" i="1" s="1"/>
  <c r="AF491" i="1"/>
  <c r="AG491" i="1"/>
  <c r="AH491" i="1" s="1"/>
  <c r="AG504" i="1"/>
  <c r="AH504" i="1" s="1"/>
  <c r="AG346" i="1"/>
  <c r="AH346" i="1" s="1"/>
  <c r="AF249" i="1"/>
  <c r="AG249" i="1" s="1"/>
  <c r="AH249" i="1" s="1"/>
  <c r="AB482" i="1"/>
  <c r="AC482" i="1"/>
  <c r="AD482" i="1" s="1"/>
  <c r="U482" i="1"/>
  <c r="AF277" i="1"/>
  <c r="AG277" i="1" s="1"/>
  <c r="AH277" i="1" s="1"/>
  <c r="U270" i="1"/>
  <c r="AG270" i="1" s="1"/>
  <c r="AH270" i="1" s="1"/>
  <c r="AG381" i="1"/>
  <c r="AH381" i="1" s="1"/>
  <c r="AF524" i="1"/>
  <c r="AG524" i="1" s="1"/>
  <c r="AH524" i="1" s="1"/>
  <c r="AF235" i="1"/>
  <c r="AG235" i="1"/>
  <c r="AH235" i="1" s="1"/>
  <c r="AF343" i="1"/>
  <c r="AG343" i="1"/>
  <c r="AH343" i="1" s="1"/>
  <c r="U315" i="1"/>
  <c r="AF278" i="1"/>
  <c r="AG278" i="1" s="1"/>
  <c r="AH278" i="1" s="1"/>
  <c r="AF490" i="1"/>
  <c r="AG490" i="1" s="1"/>
  <c r="AH490" i="1" s="1"/>
  <c r="AC559" i="1"/>
  <c r="AD559" i="1" s="1"/>
  <c r="AG345" i="1"/>
  <c r="AH345" i="1" s="1"/>
  <c r="AG344" i="1"/>
  <c r="AH344" i="1" s="1"/>
  <c r="AF344" i="1"/>
  <c r="AC540" i="1"/>
  <c r="AD540" i="1" s="1"/>
  <c r="AB540" i="1"/>
  <c r="AC526" i="1"/>
  <c r="AD526" i="1" s="1"/>
  <c r="AB526" i="1"/>
  <c r="U254" i="1"/>
  <c r="AC254" i="1"/>
  <c r="AD254" i="1" s="1"/>
  <c r="AB254" i="1"/>
  <c r="AF419" i="1"/>
  <c r="AG419" i="1"/>
  <c r="AH419" i="1" s="1"/>
  <c r="AC464" i="1"/>
  <c r="AD464" i="1" s="1"/>
  <c r="AB464" i="1"/>
  <c r="AF889" i="1"/>
  <c r="AG889" i="1" s="1"/>
  <c r="AH889" i="1" s="1"/>
  <c r="AG950" i="1"/>
  <c r="AH950" i="1" s="1"/>
  <c r="AF950" i="1"/>
  <c r="AF911" i="1"/>
  <c r="AG911" i="1" s="1"/>
  <c r="AH911" i="1" s="1"/>
  <c r="AF865" i="1"/>
  <c r="AG865" i="1"/>
  <c r="AH865" i="1" s="1"/>
  <c r="AF837" i="1"/>
  <c r="AG837" i="1" s="1"/>
  <c r="AH837" i="1" s="1"/>
  <c r="AG791" i="1"/>
  <c r="AH791" i="1" s="1"/>
  <c r="AF607" i="1"/>
  <c r="AG607" i="1"/>
  <c r="AH607" i="1" s="1"/>
  <c r="AF718" i="1"/>
  <c r="AG718" i="1" s="1"/>
  <c r="AH718" i="1" s="1"/>
  <c r="AB794" i="1"/>
  <c r="U794" i="1"/>
  <c r="AC794" i="1"/>
  <c r="AD794" i="1" s="1"/>
  <c r="AF149" i="1"/>
  <c r="AG149" i="1" s="1"/>
  <c r="AH149" i="1" s="1"/>
  <c r="AF39" i="1"/>
  <c r="AG39" i="1" s="1"/>
  <c r="AH39" i="1" s="1"/>
  <c r="AG473" i="1"/>
  <c r="AH473" i="1" s="1"/>
  <c r="AF404" i="1"/>
  <c r="AG404" i="1" s="1"/>
  <c r="AH404" i="1" s="1"/>
  <c r="AC885" i="1"/>
  <c r="AD885" i="1" s="1"/>
  <c r="U885" i="1"/>
  <c r="AB885" i="1"/>
  <c r="AF82" i="1"/>
  <c r="AG82" i="1" s="1"/>
  <c r="AH82" i="1" s="1"/>
  <c r="AG34" i="1"/>
  <c r="AH34" i="1" s="1"/>
  <c r="AG38" i="1"/>
  <c r="AH38" i="1" s="1"/>
  <c r="AB97" i="1"/>
  <c r="AC97" i="1" s="1"/>
  <c r="AD97" i="1" s="1"/>
  <c r="AF157" i="1"/>
  <c r="AG157" i="1"/>
  <c r="AH157" i="1" s="1"/>
  <c r="AF473" i="1"/>
  <c r="AC106" i="1"/>
  <c r="AD106" i="1" s="1"/>
  <c r="AB29" i="1"/>
  <c r="AC29" i="1"/>
  <c r="AD29" i="1" s="1"/>
  <c r="AC79" i="1"/>
  <c r="AD79" i="1" s="1"/>
  <c r="U79" i="1"/>
  <c r="AB79" i="1"/>
  <c r="AF465" i="1"/>
  <c r="AG465" i="1"/>
  <c r="AH465" i="1" s="1"/>
  <c r="AG189" i="1"/>
  <c r="AH189" i="1" s="1"/>
  <c r="AF189" i="1"/>
  <c r="AF200" i="1"/>
  <c r="AG200" i="1"/>
  <c r="AH200" i="1" s="1"/>
  <c r="AB70" i="1"/>
  <c r="AC70" i="1"/>
  <c r="AD70" i="1" s="1"/>
  <c r="U140" i="1"/>
  <c r="AC140" i="1"/>
  <c r="AD140" i="1" s="1"/>
  <c r="AB139" i="1"/>
  <c r="AC139" i="1"/>
  <c r="AD139" i="1" s="1"/>
  <c r="AG355" i="1"/>
  <c r="AH355" i="1" s="1"/>
  <c r="AG255" i="1"/>
  <c r="AH255" i="1" s="1"/>
  <c r="AF255" i="1"/>
  <c r="AG216" i="1"/>
  <c r="AH216" i="1" s="1"/>
  <c r="AF216" i="1"/>
  <c r="AF350" i="1"/>
  <c r="AG350" i="1" s="1"/>
  <c r="AH350" i="1" s="1"/>
  <c r="AG570" i="1"/>
  <c r="AH570" i="1" s="1"/>
  <c r="AB272" i="1"/>
  <c r="AC272" i="1"/>
  <c r="AD272" i="1" s="1"/>
  <c r="AG98" i="1"/>
  <c r="AH98" i="1" s="1"/>
  <c r="U40" i="1"/>
  <c r="AC104" i="1"/>
  <c r="AD104" i="1" s="1"/>
  <c r="AG22" i="1"/>
  <c r="AH22" i="1" s="1"/>
  <c r="AC90" i="1"/>
  <c r="AD90" i="1" s="1"/>
  <c r="AG32" i="1"/>
  <c r="AH32" i="1" s="1"/>
  <c r="AF158" i="1"/>
  <c r="AG158" i="1"/>
  <c r="AH158" i="1" s="1"/>
  <c r="AC42" i="1"/>
  <c r="AD42" i="1" s="1"/>
  <c r="AB42" i="1"/>
  <c r="AG494" i="1"/>
  <c r="AH494" i="1" s="1"/>
  <c r="AG398" i="1"/>
  <c r="AH398" i="1" s="1"/>
  <c r="AC240" i="1"/>
  <c r="AD240" i="1" s="1"/>
  <c r="AC213" i="1"/>
  <c r="AD213" i="1" s="1"/>
  <c r="AG305" i="1"/>
  <c r="AH305" i="1" s="1"/>
  <c r="AB483" i="1"/>
  <c r="U483" i="1"/>
  <c r="AC483" i="1"/>
  <c r="AD483" i="1" s="1"/>
  <c r="AC467" i="1"/>
  <c r="AD467" i="1" s="1"/>
  <c r="AF385" i="1"/>
  <c r="AG385" i="1" s="1"/>
  <c r="AH385" i="1" s="1"/>
  <c r="AG503" i="1"/>
  <c r="AH503" i="1" s="1"/>
  <c r="AF403" i="1"/>
  <c r="AG403" i="1" s="1"/>
  <c r="AH403" i="1" s="1"/>
  <c r="AB270" i="1"/>
  <c r="AG351" i="1"/>
  <c r="AH351" i="1" s="1"/>
  <c r="AF198" i="1"/>
  <c r="AG198" i="1" s="1"/>
  <c r="AH198" i="1" s="1"/>
  <c r="AG182" i="1"/>
  <c r="AH182" i="1" s="1"/>
  <c r="AB187" i="1"/>
  <c r="AC187" i="1"/>
  <c r="AD187" i="1" s="1"/>
  <c r="U187" i="1"/>
  <c r="AF210" i="1"/>
  <c r="AG210" i="1" s="1"/>
  <c r="AH210" i="1" s="1"/>
  <c r="U559" i="1"/>
  <c r="AG557" i="1"/>
  <c r="AH557" i="1" s="1"/>
  <c r="AG453" i="1"/>
  <c r="AH453" i="1" s="1"/>
  <c r="AF460" i="1"/>
  <c r="AG460" i="1" s="1"/>
  <c r="AH460" i="1" s="1"/>
  <c r="AG259" i="1"/>
  <c r="AH259" i="1" s="1"/>
  <c r="AF439" i="1"/>
  <c r="AG439" i="1" s="1"/>
  <c r="AH439" i="1" s="1"/>
  <c r="AG324" i="1"/>
  <c r="AH324" i="1" s="1"/>
  <c r="AF238" i="1"/>
  <c r="AG238" i="1" s="1"/>
  <c r="AH238" i="1" s="1"/>
  <c r="AG256" i="1"/>
  <c r="AH256" i="1" s="1"/>
  <c r="AB279" i="1"/>
  <c r="AC279" i="1"/>
  <c r="AD279" i="1" s="1"/>
  <c r="AB388" i="1"/>
  <c r="U388" i="1"/>
  <c r="AF250" i="1"/>
  <c r="AG250" i="1" s="1"/>
  <c r="AH250" i="1" s="1"/>
  <c r="AF531" i="1"/>
  <c r="AG531" i="1"/>
  <c r="AH531" i="1" s="1"/>
  <c r="AB578" i="1"/>
  <c r="AC578" i="1"/>
  <c r="AD578" i="1" s="1"/>
  <c r="U442" i="1"/>
  <c r="AC442" i="1"/>
  <c r="AD442" i="1" s="1"/>
  <c r="U486" i="1"/>
  <c r="AC486" i="1"/>
  <c r="AD486" i="1" s="1"/>
  <c r="AB486" i="1"/>
  <c r="AB413" i="1"/>
  <c r="AC413" i="1"/>
  <c r="AD413" i="1" s="1"/>
  <c r="AG894" i="1"/>
  <c r="AH894" i="1" s="1"/>
  <c r="AF916" i="1"/>
  <c r="AG916" i="1" s="1"/>
  <c r="AH916" i="1" s="1"/>
  <c r="AG931" i="1"/>
  <c r="AH931" i="1" s="1"/>
  <c r="AF931" i="1"/>
  <c r="AG898" i="1"/>
  <c r="AH898" i="1" s="1"/>
  <c r="AF898" i="1"/>
  <c r="AG102" i="1"/>
  <c r="AH102" i="1" s="1"/>
  <c r="AF58" i="1"/>
  <c r="AG58" i="1"/>
  <c r="AH58" i="1" s="1"/>
  <c r="AC43" i="1"/>
  <c r="AD43" i="1" s="1"/>
  <c r="AB35" i="1"/>
  <c r="AC35" i="1"/>
  <c r="AD35" i="1" s="1"/>
  <c r="AF471" i="1"/>
  <c r="AG471" i="1" s="1"/>
  <c r="AH471" i="1" s="1"/>
  <c r="AF193" i="1"/>
  <c r="AG193" i="1" s="1"/>
  <c r="AH193" i="1" s="1"/>
  <c r="AB365" i="1"/>
  <c r="AC365" i="1"/>
  <c r="AD365" i="1" s="1"/>
  <c r="AG329" i="1"/>
  <c r="AH329" i="1" s="1"/>
  <c r="AF527" i="1"/>
  <c r="AG527" i="1"/>
  <c r="AH527" i="1" s="1"/>
  <c r="AC273" i="1"/>
  <c r="AD273" i="1" s="1"/>
  <c r="U273" i="1"/>
  <c r="AC380" i="1"/>
  <c r="AD380" i="1" s="1"/>
  <c r="AB380" i="1"/>
  <c r="AF114" i="1"/>
  <c r="AG114" i="1" s="1"/>
  <c r="AH114" i="1" s="1"/>
  <c r="AF145" i="1"/>
  <c r="AG145" i="1" s="1"/>
  <c r="AH145" i="1" s="1"/>
  <c r="AC156" i="1"/>
  <c r="AD156" i="1" s="1"/>
  <c r="AB156" i="1"/>
  <c r="AF36" i="1"/>
  <c r="AG36" i="1" s="1"/>
  <c r="AH36" i="1" s="1"/>
  <c r="AF23" i="1"/>
  <c r="AG23" i="1" s="1"/>
  <c r="AH23" i="1" s="1"/>
  <c r="AF75" i="1"/>
  <c r="AG75" i="1" s="1"/>
  <c r="AH75" i="1" s="1"/>
  <c r="AF119" i="1"/>
  <c r="AG119" i="1" s="1"/>
  <c r="AH119" i="1" s="1"/>
  <c r="AB60" i="1"/>
  <c r="AC60" i="1" s="1"/>
  <c r="AD60" i="1" s="1"/>
  <c r="AF318" i="1"/>
  <c r="AG318" i="1" s="1"/>
  <c r="AH318" i="1" s="1"/>
  <c r="AG470" i="1"/>
  <c r="AH470" i="1" s="1"/>
  <c r="AF77" i="1"/>
  <c r="AG77" i="1"/>
  <c r="AH77" i="1" s="1"/>
  <c r="AB54" i="1"/>
  <c r="AC54" i="1" s="1"/>
  <c r="AD54" i="1" s="1"/>
  <c r="AC71" i="1"/>
  <c r="AD71" i="1" s="1"/>
  <c r="AB38" i="1"/>
  <c r="AF117" i="1"/>
  <c r="AG117" i="1"/>
  <c r="AH117" i="1" s="1"/>
  <c r="AF363" i="1"/>
  <c r="AG363" i="1" s="1"/>
  <c r="AH363" i="1" s="1"/>
  <c r="AF320" i="1"/>
  <c r="AG320" i="1"/>
  <c r="AH320" i="1" s="1"/>
  <c r="AF263" i="1"/>
  <c r="AB501" i="1"/>
  <c r="AF169" i="1"/>
  <c r="AG169" i="1"/>
  <c r="AH169" i="1" s="1"/>
  <c r="AF183" i="1"/>
  <c r="AG183" i="1"/>
  <c r="AH183" i="1" s="1"/>
  <c r="AF246" i="1"/>
  <c r="AG246" i="1" s="1"/>
  <c r="AH246" i="1" s="1"/>
  <c r="AG519" i="1"/>
  <c r="AH519" i="1" s="1"/>
  <c r="AG217" i="1"/>
  <c r="AH217" i="1" s="1"/>
  <c r="AF217" i="1"/>
  <c r="AF508" i="1"/>
  <c r="AG508" i="1"/>
  <c r="AH508" i="1" s="1"/>
  <c r="U232" i="1"/>
  <c r="AB232" i="1"/>
  <c r="AC232" i="1"/>
  <c r="AD232" i="1" s="1"/>
  <c r="AF301" i="1"/>
  <c r="AG301" i="1" s="1"/>
  <c r="AH301" i="1" s="1"/>
  <c r="U409" i="1"/>
  <c r="AB409" i="1"/>
  <c r="AC409" i="1"/>
  <c r="AD409" i="1" s="1"/>
  <c r="U539" i="1"/>
  <c r="AB539" i="1"/>
  <c r="AC539" i="1"/>
  <c r="AD539" i="1" s="1"/>
  <c r="AC536" i="1"/>
  <c r="AD536" i="1" s="1"/>
  <c r="AB536" i="1"/>
  <c r="AB476" i="1"/>
  <c r="AC476" i="1"/>
  <c r="AD476" i="1" s="1"/>
  <c r="U476" i="1"/>
  <c r="AF84" i="1"/>
  <c r="AG84" i="1" s="1"/>
  <c r="AH84" i="1" s="1"/>
  <c r="AF123" i="1"/>
  <c r="AG123" i="1" s="1"/>
  <c r="AH123" i="1" s="1"/>
  <c r="AG15" i="1"/>
  <c r="AH15" i="1" s="1"/>
  <c r="AG96" i="1"/>
  <c r="AH96" i="1" s="1"/>
  <c r="U31" i="1"/>
  <c r="AB16" i="1"/>
  <c r="AC16" i="1" s="1"/>
  <c r="AD16" i="1" s="1"/>
  <c r="AC121" i="1"/>
  <c r="AD121" i="1" s="1"/>
  <c r="AC48" i="1"/>
  <c r="AD48" i="1" s="1"/>
  <c r="AB123" i="1"/>
  <c r="AB104" i="1"/>
  <c r="AF152" i="1"/>
  <c r="AG152" i="1" s="1"/>
  <c r="AH152" i="1" s="1"/>
  <c r="AG146" i="1"/>
  <c r="AH146" i="1" s="1"/>
  <c r="AG115" i="1"/>
  <c r="AH115" i="1" s="1"/>
  <c r="AC125" i="1"/>
  <c r="AD125" i="1" s="1"/>
  <c r="AC131" i="1"/>
  <c r="AD131" i="1" s="1"/>
  <c r="U125" i="1"/>
  <c r="U111" i="1"/>
  <c r="AB32" i="1"/>
  <c r="AC87" i="1"/>
  <c r="AD87" i="1" s="1"/>
  <c r="AF107" i="1"/>
  <c r="AG107" i="1"/>
  <c r="AH107" i="1" s="1"/>
  <c r="AB76" i="1"/>
  <c r="AC76" i="1" s="1"/>
  <c r="AD76" i="1" s="1"/>
  <c r="AB105" i="1"/>
  <c r="AC105" i="1" s="1"/>
  <c r="AD105" i="1" s="1"/>
  <c r="U105" i="1"/>
  <c r="AC134" i="1"/>
  <c r="AD134" i="1" s="1"/>
  <c r="U134" i="1"/>
  <c r="AB134" i="1"/>
  <c r="AC69" i="1"/>
  <c r="AD69" i="1" s="1"/>
  <c r="AB14" i="1"/>
  <c r="AC14" i="1"/>
  <c r="AD14" i="1" s="1"/>
  <c r="U26" i="1"/>
  <c r="AC61" i="1"/>
  <c r="AD61" i="1" s="1"/>
  <c r="AB61" i="1"/>
  <c r="AG369" i="1"/>
  <c r="AH369" i="1" s="1"/>
  <c r="AG430" i="1"/>
  <c r="AH430" i="1" s="1"/>
  <c r="AG181" i="1"/>
  <c r="AH181" i="1" s="1"/>
  <c r="AB504" i="1"/>
  <c r="AG397" i="1"/>
  <c r="AH397" i="1" s="1"/>
  <c r="AF432" i="1"/>
  <c r="AG432" i="1" s="1"/>
  <c r="AH432" i="1" s="1"/>
  <c r="AG190" i="1"/>
  <c r="AH190" i="1" s="1"/>
  <c r="AC434" i="1"/>
  <c r="AD434" i="1" s="1"/>
  <c r="AB434" i="1"/>
  <c r="U434" i="1"/>
  <c r="AG418" i="1"/>
  <c r="AH418" i="1" s="1"/>
  <c r="AF423" i="1"/>
  <c r="AG423" i="1"/>
  <c r="AH423" i="1" s="1"/>
  <c r="AF299" i="1"/>
  <c r="AG299" i="1"/>
  <c r="AH299" i="1" s="1"/>
  <c r="AB341" i="1"/>
  <c r="U341" i="1"/>
  <c r="AC341" i="1"/>
  <c r="AD341" i="1" s="1"/>
  <c r="AG267" i="1"/>
  <c r="AH267" i="1" s="1"/>
  <c r="AB469" i="1"/>
  <c r="U467" i="1"/>
  <c r="AF382" i="1"/>
  <c r="AG382" i="1" s="1"/>
  <c r="AH382" i="1" s="1"/>
  <c r="AG450" i="1"/>
  <c r="AH450" i="1" s="1"/>
  <c r="U188" i="1"/>
  <c r="AG348" i="1"/>
  <c r="AH348" i="1" s="1"/>
  <c r="AG283" i="1"/>
  <c r="AH283" i="1" s="1"/>
  <c r="AF283" i="1"/>
  <c r="AF271" i="1"/>
  <c r="AG271" i="1" s="1"/>
  <c r="AH271" i="1" s="1"/>
  <c r="AC172" i="1"/>
  <c r="AD172" i="1" s="1"/>
  <c r="AF338" i="1"/>
  <c r="AG338" i="1"/>
  <c r="AH338" i="1" s="1"/>
  <c r="AG234" i="1"/>
  <c r="AH234" i="1" s="1"/>
  <c r="AB241" i="1"/>
  <c r="AG532" i="1"/>
  <c r="AH532" i="1" s="1"/>
  <c r="AC388" i="1"/>
  <c r="AD388" i="1" s="1"/>
  <c r="AF215" i="1"/>
  <c r="AG215" i="1"/>
  <c r="AH215" i="1" s="1"/>
  <c r="AF580" i="1"/>
  <c r="AG580" i="1"/>
  <c r="AH580" i="1" s="1"/>
  <c r="AF435" i="1"/>
  <c r="AG435" i="1"/>
  <c r="AH435" i="1" s="1"/>
  <c r="AG242" i="1"/>
  <c r="AH242" i="1" s="1"/>
  <c r="AG533" i="1"/>
  <c r="AH533" i="1" s="1"/>
  <c r="AF533" i="1"/>
  <c r="AG285" i="1"/>
  <c r="AH285" i="1" s="1"/>
  <c r="AF207" i="1"/>
  <c r="AG207" i="1" s="1"/>
  <c r="AH207" i="1" s="1"/>
  <c r="AB291" i="1"/>
  <c r="AB260" i="1"/>
  <c r="U260" i="1"/>
  <c r="AC260" i="1"/>
  <c r="AD260" i="1" s="1"/>
  <c r="AB258" i="1"/>
  <c r="U258" i="1"/>
  <c r="AG258" i="1" s="1"/>
  <c r="AH258" i="1" s="1"/>
  <c r="AG261" i="1"/>
  <c r="AH261" i="1" s="1"/>
  <c r="AB349" i="1"/>
  <c r="AC282" i="1"/>
  <c r="AD282" i="1" s="1"/>
  <c r="AB282" i="1"/>
  <c r="AB244" i="1"/>
  <c r="AC244" i="1"/>
  <c r="AD244" i="1" s="1"/>
  <c r="AB394" i="1"/>
  <c r="AC394" i="1"/>
  <c r="AD394" i="1" s="1"/>
  <c r="AC288" i="1"/>
  <c r="AD288" i="1" s="1"/>
  <c r="AB383" i="1"/>
  <c r="AC383" i="1"/>
  <c r="AD383" i="1" s="1"/>
  <c r="U515" i="1"/>
  <c r="AG515" i="1" s="1"/>
  <c r="AH515" i="1" s="1"/>
  <c r="AF516" i="1"/>
  <c r="AG516" i="1" s="1"/>
  <c r="AH516" i="1" s="1"/>
  <c r="U202" i="1"/>
  <c r="AG202" i="1" s="1"/>
  <c r="AH202" i="1" s="1"/>
  <c r="U525" i="1"/>
  <c r="AB525" i="1"/>
  <c r="AC525" i="1"/>
  <c r="AD525" i="1" s="1"/>
  <c r="AB577" i="1"/>
  <c r="AC577" i="1"/>
  <c r="AD577" i="1" s="1"/>
  <c r="AG910" i="1"/>
  <c r="AH910" i="1" s="1"/>
  <c r="AF959" i="1"/>
  <c r="AG959" i="1"/>
  <c r="AH959" i="1" s="1"/>
  <c r="AC825" i="1"/>
  <c r="AD825" i="1" s="1"/>
  <c r="AB825" i="1"/>
  <c r="U825" i="1"/>
  <c r="AG367" i="1"/>
  <c r="AH367" i="1" s="1"/>
  <c r="AF333" i="1"/>
  <c r="AG333" i="1"/>
  <c r="AH333" i="1" s="1"/>
  <c r="U331" i="1"/>
  <c r="AC331" i="1"/>
  <c r="AD331" i="1" s="1"/>
  <c r="U265" i="1"/>
  <c r="AC265" i="1"/>
  <c r="AD265" i="1" s="1"/>
  <c r="AB306" i="1"/>
  <c r="AC233" i="1"/>
  <c r="AD233" i="1" s="1"/>
  <c r="U233" i="1"/>
  <c r="AB210" i="1"/>
  <c r="U210" i="1"/>
  <c r="AB378" i="1"/>
  <c r="AC378" i="1"/>
  <c r="AD378" i="1" s="1"/>
  <c r="U378" i="1"/>
  <c r="AC462" i="1"/>
  <c r="AD462" i="1" s="1"/>
  <c r="U462" i="1"/>
  <c r="AB266" i="1"/>
  <c r="AC266" i="1"/>
  <c r="AD266" i="1" s="1"/>
  <c r="AF796" i="1"/>
  <c r="AG796" i="1" s="1"/>
  <c r="AH796" i="1" s="1"/>
  <c r="U873" i="1"/>
  <c r="AG873" i="1" s="1"/>
  <c r="AH873" i="1" s="1"/>
  <c r="AF686" i="1"/>
  <c r="AG686" i="1" s="1"/>
  <c r="AH686" i="1" s="1"/>
  <c r="AF903" i="1"/>
  <c r="AG903" i="1" s="1"/>
  <c r="AH903" i="1" s="1"/>
  <c r="AF614" i="1"/>
  <c r="AG614" i="1" s="1"/>
  <c r="AH614" i="1" s="1"/>
  <c r="U608" i="1"/>
  <c r="AG698" i="1"/>
  <c r="AH698" i="1" s="1"/>
  <c r="U809" i="1"/>
  <c r="AC809" i="1"/>
  <c r="AD809" i="1" s="1"/>
  <c r="AG986" i="1"/>
  <c r="AH986" i="1" s="1"/>
  <c r="AF986" i="1"/>
  <c r="AF704" i="1"/>
  <c r="AG704" i="1"/>
  <c r="AH704" i="1" s="1"/>
  <c r="T924" i="1"/>
  <c r="AB823" i="1"/>
  <c r="AC823" i="1"/>
  <c r="AD823" i="1" s="1"/>
  <c r="U823" i="1"/>
  <c r="AF553" i="1"/>
  <c r="AG553" i="1" s="1"/>
  <c r="AH553" i="1" s="1"/>
  <c r="AC997" i="1"/>
  <c r="AD997" i="1" s="1"/>
  <c r="AB997" i="1"/>
  <c r="U997" i="1"/>
  <c r="R984" i="1"/>
  <c r="S984" i="1" s="1"/>
  <c r="AF983" i="1"/>
  <c r="AG983" i="1" s="1"/>
  <c r="AH983" i="1" s="1"/>
  <c r="AB969" i="1"/>
  <c r="U969" i="1"/>
  <c r="AC969" i="1"/>
  <c r="AD969" i="1" s="1"/>
  <c r="AB858" i="1"/>
  <c r="AF643" i="1"/>
  <c r="AG643" i="1"/>
  <c r="AH643" i="1" s="1"/>
  <c r="AG736" i="1"/>
  <c r="AH736" i="1" s="1"/>
  <c r="U710" i="1"/>
  <c r="AC710" i="1"/>
  <c r="AD710" i="1" s="1"/>
  <c r="AB710" i="1"/>
  <c r="AF769" i="1"/>
  <c r="AG769" i="1"/>
  <c r="AH769" i="1" s="1"/>
  <c r="AB985" i="1"/>
  <c r="V954" i="1"/>
  <c r="T954" i="1"/>
  <c r="AC915" i="1"/>
  <c r="AD915" i="1" s="1"/>
  <c r="U915" i="1"/>
  <c r="AB915" i="1"/>
  <c r="U731" i="1"/>
  <c r="AC731" i="1"/>
  <c r="AD731" i="1" s="1"/>
  <c r="AB530" i="1"/>
  <c r="AG827" i="1"/>
  <c r="AH827" i="1" s="1"/>
  <c r="AF925" i="1"/>
  <c r="AG925" i="1" s="1"/>
  <c r="AH925" i="1" s="1"/>
  <c r="AF610" i="1"/>
  <c r="AG610" i="1" s="1"/>
  <c r="AH610" i="1" s="1"/>
  <c r="AF736" i="1"/>
  <c r="U943" i="1"/>
  <c r="AC943" i="1"/>
  <c r="AD943" i="1" s="1"/>
  <c r="U812" i="1"/>
  <c r="AB812" i="1"/>
  <c r="AC812" i="1"/>
  <c r="AD812" i="1" s="1"/>
  <c r="AG975" i="1"/>
  <c r="AH975" i="1" s="1"/>
  <c r="AF599" i="1"/>
  <c r="AG599" i="1" s="1"/>
  <c r="AH599" i="1" s="1"/>
  <c r="AF636" i="1"/>
  <c r="AG636" i="1"/>
  <c r="AH636" i="1" s="1"/>
  <c r="AF747" i="1"/>
  <c r="AG747" i="1" s="1"/>
  <c r="AH747" i="1" s="1"/>
  <c r="AF762" i="1"/>
  <c r="AG762" i="1" s="1"/>
  <c r="AH762" i="1" s="1"/>
  <c r="R979" i="1"/>
  <c r="S979" i="1" s="1"/>
  <c r="AB954" i="1"/>
  <c r="AF818" i="1"/>
  <c r="AG818" i="1"/>
  <c r="AH818" i="1" s="1"/>
  <c r="AG886" i="1"/>
  <c r="AH886" i="1" s="1"/>
  <c r="AF962" i="1"/>
  <c r="AG962" i="1" s="1"/>
  <c r="AH962" i="1" s="1"/>
  <c r="AF642" i="1"/>
  <c r="AG642" i="1"/>
  <c r="AH642" i="1" s="1"/>
  <c r="AF618" i="1"/>
  <c r="AG618" i="1" s="1"/>
  <c r="AH618" i="1" s="1"/>
  <c r="AF691" i="1"/>
  <c r="AG691" i="1"/>
  <c r="AH691" i="1" s="1"/>
  <c r="AF680" i="1"/>
  <c r="AG680" i="1"/>
  <c r="AH680" i="1" s="1"/>
  <c r="AB869" i="1"/>
  <c r="U869" i="1"/>
  <c r="AC869" i="1"/>
  <c r="AD869" i="1" s="1"/>
  <c r="AF668" i="1"/>
  <c r="AG668" i="1"/>
  <c r="AH668" i="1" s="1"/>
  <c r="AG976" i="1"/>
  <c r="AH976" i="1" s="1"/>
  <c r="AF976" i="1"/>
  <c r="AB631" i="1"/>
  <c r="AC631" i="1"/>
  <c r="AD631" i="1" s="1"/>
  <c r="AF730" i="1"/>
  <c r="AG730" i="1" s="1"/>
  <c r="AH730" i="1" s="1"/>
  <c r="AB766" i="1"/>
  <c r="AC766" i="1"/>
  <c r="AD766" i="1" s="1"/>
  <c r="AG600" i="1"/>
  <c r="AH600" i="1" s="1"/>
  <c r="AF600" i="1"/>
  <c r="U708" i="1"/>
  <c r="AC708" i="1"/>
  <c r="AD708" i="1" s="1"/>
  <c r="AB708" i="1"/>
  <c r="AC596" i="1"/>
  <c r="AD596" i="1" s="1"/>
  <c r="AB596" i="1"/>
  <c r="AB989" i="1"/>
  <c r="AB917" i="1"/>
  <c r="AC917" i="1"/>
  <c r="AD917" i="1" s="1"/>
  <c r="V838" i="1"/>
  <c r="T838" i="1"/>
  <c r="AF854" i="1"/>
  <c r="AG854" i="1" s="1"/>
  <c r="AH854" i="1" s="1"/>
  <c r="AF828" i="1"/>
  <c r="AG828" i="1"/>
  <c r="AH828" i="1" s="1"/>
  <c r="AF803" i="1"/>
  <c r="AG803" i="1" s="1"/>
  <c r="AH803" i="1" s="1"/>
  <c r="AF808" i="1"/>
  <c r="AG808" i="1"/>
  <c r="AH808" i="1" s="1"/>
  <c r="AF622" i="1"/>
  <c r="AG622" i="1"/>
  <c r="AH622" i="1" s="1"/>
  <c r="AC929" i="1"/>
  <c r="AD929" i="1" s="1"/>
  <c r="AB929" i="1"/>
  <c r="U933" i="1"/>
  <c r="AC933" i="1"/>
  <c r="AD933" i="1" s="1"/>
  <c r="AB933" i="1"/>
  <c r="AB901" i="1"/>
  <c r="AC901" i="1"/>
  <c r="AD901" i="1" s="1"/>
  <c r="U635" i="1"/>
  <c r="AC635" i="1"/>
  <c r="AD635" i="1" s="1"/>
  <c r="AB635" i="1"/>
  <c r="AB727" i="1"/>
  <c r="AC727" i="1"/>
  <c r="AD727" i="1" s="1"/>
  <c r="U727" i="1"/>
  <c r="AG771" i="1"/>
  <c r="AH771" i="1" s="1"/>
  <c r="V981" i="1"/>
  <c r="T981" i="1"/>
  <c r="V980" i="1"/>
  <c r="T980" i="1"/>
  <c r="T977" i="1"/>
  <c r="U52" i="1"/>
  <c r="AG52" i="1" s="1"/>
  <c r="AH52" i="1" s="1"/>
  <c r="U83" i="1"/>
  <c r="AG226" i="1"/>
  <c r="AH226" i="1" s="1"/>
  <c r="AC337" i="1"/>
  <c r="AD337" i="1" s="1"/>
  <c r="AB337" i="1"/>
  <c r="AB243" i="1"/>
  <c r="AC243" i="1"/>
  <c r="AD243" i="1" s="1"/>
  <c r="U274" i="1"/>
  <c r="AG274" i="1" s="1"/>
  <c r="AH274" i="1" s="1"/>
  <c r="AB199" i="1"/>
  <c r="AC560" i="1"/>
  <c r="AD560" i="1" s="1"/>
  <c r="U560" i="1"/>
  <c r="AC451" i="1"/>
  <c r="AD451" i="1" s="1"/>
  <c r="AB451" i="1"/>
  <c r="AB570" i="1"/>
  <c r="U570" i="1"/>
  <c r="AB429" i="1"/>
  <c r="AC530" i="1"/>
  <c r="AD530" i="1" s="1"/>
  <c r="U530" i="1"/>
  <c r="AB229" i="1"/>
  <c r="AC229" i="1"/>
  <c r="AD229" i="1" s="1"/>
  <c r="AB411" i="1"/>
  <c r="AG793" i="1"/>
  <c r="AH793" i="1" s="1"/>
  <c r="AG955" i="1"/>
  <c r="AH955" i="1" s="1"/>
  <c r="AG883" i="1"/>
  <c r="AH883" i="1" s="1"/>
  <c r="AG872" i="1"/>
  <c r="AH872" i="1" s="1"/>
  <c r="AG609" i="1"/>
  <c r="AH609" i="1" s="1"/>
  <c r="AG920" i="1"/>
  <c r="AH920" i="1" s="1"/>
  <c r="AG591" i="1"/>
  <c r="AH591" i="1" s="1"/>
  <c r="AF843" i="1"/>
  <c r="AG843" i="1"/>
  <c r="AH843" i="1" s="1"/>
  <c r="AF926" i="1"/>
  <c r="AF878" i="1"/>
  <c r="AG878" i="1"/>
  <c r="AH878" i="1" s="1"/>
  <c r="AG663" i="1"/>
  <c r="AH663" i="1" s="1"/>
  <c r="AF627" i="1"/>
  <c r="AG627" i="1"/>
  <c r="AH627" i="1" s="1"/>
  <c r="AF634" i="1"/>
  <c r="AG634" i="1" s="1"/>
  <c r="AH634" i="1" s="1"/>
  <c r="AF713" i="1"/>
  <c r="AG713" i="1"/>
  <c r="AH713" i="1" s="1"/>
  <c r="AF674" i="1"/>
  <c r="AG674" i="1" s="1"/>
  <c r="AH674" i="1" s="1"/>
  <c r="AG605" i="1"/>
  <c r="AH605" i="1" s="1"/>
  <c r="AF605" i="1"/>
  <c r="AF703" i="1"/>
  <c r="AG703" i="1" s="1"/>
  <c r="AH703" i="1" s="1"/>
  <c r="AF719" i="1"/>
  <c r="AG719" i="1"/>
  <c r="AH719" i="1" s="1"/>
  <c r="AC908" i="1"/>
  <c r="AD908" i="1" s="1"/>
  <c r="AB908" i="1"/>
  <c r="U908" i="1"/>
  <c r="AB923" i="1"/>
  <c r="U923" i="1"/>
  <c r="AG923" i="1" s="1"/>
  <c r="AH923" i="1" s="1"/>
  <c r="AG965" i="1"/>
  <c r="AH965" i="1" s="1"/>
  <c r="AF528" i="1"/>
  <c r="AG528" i="1"/>
  <c r="AH528" i="1" s="1"/>
  <c r="AC752" i="1"/>
  <c r="AD752" i="1" s="1"/>
  <c r="U995" i="1"/>
  <c r="AC995" i="1"/>
  <c r="AD995" i="1" s="1"/>
  <c r="R983" i="1"/>
  <c r="S983" i="1" s="1"/>
  <c r="AB218" i="1"/>
  <c r="AF514" i="1"/>
  <c r="AG514" i="1" s="1"/>
  <c r="AH514" i="1" s="1"/>
  <c r="AF446" i="1"/>
  <c r="AG446" i="1" s="1"/>
  <c r="AH446" i="1" s="1"/>
  <c r="AF436" i="1"/>
  <c r="AG436" i="1" s="1"/>
  <c r="AH436" i="1" s="1"/>
  <c r="AF478" i="1"/>
  <c r="AG478" i="1" s="1"/>
  <c r="AH478" i="1" s="1"/>
  <c r="AB332" i="1"/>
  <c r="AC332" i="1"/>
  <c r="AD332" i="1" s="1"/>
  <c r="U257" i="1"/>
  <c r="AC257" i="1"/>
  <c r="AD257" i="1" s="1"/>
  <c r="U567" i="1"/>
  <c r="AC567" i="1"/>
  <c r="AD567" i="1" s="1"/>
  <c r="AF545" i="1"/>
  <c r="AG545" i="1" s="1"/>
  <c r="AH545" i="1" s="1"/>
  <c r="AF582" i="1"/>
  <c r="AG582" i="1" s="1"/>
  <c r="AH582" i="1" s="1"/>
  <c r="AF542" i="1"/>
  <c r="AG542" i="1" s="1"/>
  <c r="AH542" i="1" s="1"/>
  <c r="AG425" i="1"/>
  <c r="AH425" i="1" s="1"/>
  <c r="AF425" i="1"/>
  <c r="AG555" i="1"/>
  <c r="AH555" i="1" s="1"/>
  <c r="AF867" i="1"/>
  <c r="AG867" i="1"/>
  <c r="AH867" i="1" s="1"/>
  <c r="AF859" i="1"/>
  <c r="AG859" i="1" s="1"/>
  <c r="AH859" i="1" s="1"/>
  <c r="AF948" i="1"/>
  <c r="AG948" i="1" s="1"/>
  <c r="AH948" i="1" s="1"/>
  <c r="AG941" i="1"/>
  <c r="AH941" i="1" s="1"/>
  <c r="AF941" i="1"/>
  <c r="AF905" i="1"/>
  <c r="AG905" i="1" s="1"/>
  <c r="AH905" i="1" s="1"/>
  <c r="U862" i="1"/>
  <c r="AF840" i="1"/>
  <c r="AG840" i="1"/>
  <c r="AH840" i="1" s="1"/>
  <c r="AF795" i="1"/>
  <c r="AG795" i="1"/>
  <c r="AH795" i="1" s="1"/>
  <c r="AF646" i="1"/>
  <c r="AG646" i="1"/>
  <c r="AH646" i="1" s="1"/>
  <c r="AF598" i="1"/>
  <c r="AG598" i="1"/>
  <c r="AH598" i="1" s="1"/>
  <c r="AF681" i="1"/>
  <c r="AG681" i="1"/>
  <c r="AH681" i="1" s="1"/>
  <c r="U766" i="1"/>
  <c r="AF695" i="1"/>
  <c r="AG695" i="1" s="1"/>
  <c r="AH695" i="1" s="1"/>
  <c r="U897" i="1"/>
  <c r="AB897" i="1"/>
  <c r="AC897" i="1"/>
  <c r="AD897" i="1" s="1"/>
  <c r="U939" i="1"/>
  <c r="AC939" i="1"/>
  <c r="AD939" i="1" s="1"/>
  <c r="AF774" i="1"/>
  <c r="AG774" i="1" s="1"/>
  <c r="AH774" i="1" s="1"/>
  <c r="AG741" i="1"/>
  <c r="AH741" i="1" s="1"/>
  <c r="AC738" i="1"/>
  <c r="AD738" i="1" s="1"/>
  <c r="AB738" i="1"/>
  <c r="U738" i="1"/>
  <c r="AF974" i="1"/>
  <c r="AG974" i="1"/>
  <c r="AH974" i="1" s="1"/>
  <c r="T942" i="1"/>
  <c r="AB942" i="1"/>
  <c r="AB852" i="1"/>
  <c r="AF841" i="1"/>
  <c r="AG841" i="1" s="1"/>
  <c r="AH841" i="1" s="1"/>
  <c r="AB63" i="1"/>
  <c r="AC63" i="1" s="1"/>
  <c r="AD63" i="1" s="1"/>
  <c r="AC91" i="1"/>
  <c r="AD91" i="1" s="1"/>
  <c r="AC138" i="1"/>
  <c r="AD138" i="1" s="1"/>
  <c r="AC78" i="1"/>
  <c r="AD78" i="1" s="1"/>
  <c r="AB13" i="1"/>
  <c r="AC13" i="1" s="1"/>
  <c r="AD13" i="1" s="1"/>
  <c r="AC109" i="1"/>
  <c r="AD109" i="1" s="1"/>
  <c r="AC37" i="1"/>
  <c r="AD37" i="1" s="1"/>
  <c r="AC45" i="1"/>
  <c r="AD45" i="1" s="1"/>
  <c r="AF316" i="1"/>
  <c r="AG316" i="1" s="1"/>
  <c r="AH316" i="1" s="1"/>
  <c r="AB257" i="1"/>
  <c r="AF376" i="1"/>
  <c r="AG376" i="1" s="1"/>
  <c r="AH376" i="1" s="1"/>
  <c r="AC302" i="1"/>
  <c r="AD302" i="1" s="1"/>
  <c r="U302" i="1"/>
  <c r="AB302" i="1"/>
  <c r="U352" i="1"/>
  <c r="AB352" i="1"/>
  <c r="AC352" i="1"/>
  <c r="AD352" i="1" s="1"/>
  <c r="U207" i="1"/>
  <c r="AC484" i="1"/>
  <c r="AD484" i="1" s="1"/>
  <c r="AB484" i="1"/>
  <c r="AF550" i="1"/>
  <c r="AG550" i="1"/>
  <c r="AH550" i="1" s="1"/>
  <c r="AG566" i="1"/>
  <c r="AH566" i="1" s="1"/>
  <c r="AB462" i="1"/>
  <c r="U197" i="1"/>
  <c r="AG197" i="1" s="1"/>
  <c r="AH197" i="1" s="1"/>
  <c r="AB221" i="1"/>
  <c r="AC221" i="1"/>
  <c r="AD221" i="1" s="1"/>
  <c r="AB379" i="1"/>
  <c r="AC379" i="1"/>
  <c r="AD379" i="1" s="1"/>
  <c r="AG546" i="1"/>
  <c r="AH546" i="1" s="1"/>
  <c r="AF546" i="1"/>
  <c r="U431" i="1"/>
  <c r="AC431" i="1"/>
  <c r="AD431" i="1" s="1"/>
  <c r="AB481" i="1"/>
  <c r="U481" i="1"/>
  <c r="AG481" i="1" s="1"/>
  <c r="AH481" i="1" s="1"/>
  <c r="U438" i="1"/>
  <c r="AG438" i="1" s="1"/>
  <c r="AH438" i="1" s="1"/>
  <c r="U266" i="1"/>
  <c r="AG926" i="1"/>
  <c r="AH926" i="1" s="1"/>
  <c r="AF953" i="1"/>
  <c r="AG953" i="1" s="1"/>
  <c r="AH953" i="1" s="1"/>
  <c r="AG862" i="1"/>
  <c r="AH862" i="1" s="1"/>
  <c r="AF920" i="1"/>
  <c r="AF591" i="1"/>
  <c r="AF663" i="1"/>
  <c r="AG918" i="1"/>
  <c r="AH918" i="1" s="1"/>
  <c r="U884" i="1"/>
  <c r="AG884" i="1" s="1"/>
  <c r="AH884" i="1" s="1"/>
  <c r="AG820" i="1"/>
  <c r="AH820" i="1" s="1"/>
  <c r="AF802" i="1"/>
  <c r="AG802" i="1"/>
  <c r="AH802" i="1" s="1"/>
  <c r="AG891" i="1"/>
  <c r="AH891" i="1" s="1"/>
  <c r="AF876" i="1"/>
  <c r="AG876" i="1"/>
  <c r="AH876" i="1" s="1"/>
  <c r="AC846" i="1"/>
  <c r="AD846" i="1" s="1"/>
  <c r="AF725" i="1"/>
  <c r="AG725" i="1" s="1"/>
  <c r="AH725" i="1" s="1"/>
  <c r="AG608" i="1"/>
  <c r="AH608" i="1" s="1"/>
  <c r="U657" i="1"/>
  <c r="AB657" i="1"/>
  <c r="AC657" i="1"/>
  <c r="AD657" i="1" s="1"/>
  <c r="AG673" i="1"/>
  <c r="AH673" i="1" s="1"/>
  <c r="AF701" i="1"/>
  <c r="AG701" i="1" s="1"/>
  <c r="AH701" i="1" s="1"/>
  <c r="AB731" i="1"/>
  <c r="AF683" i="1"/>
  <c r="AG683" i="1" s="1"/>
  <c r="AH683" i="1" s="1"/>
  <c r="AG723" i="1"/>
  <c r="AH723" i="1" s="1"/>
  <c r="AF723" i="1"/>
  <c r="AC805" i="1"/>
  <c r="AD805" i="1" s="1"/>
  <c r="U805" i="1"/>
  <c r="AB805" i="1"/>
  <c r="AB884" i="1"/>
  <c r="AC909" i="1"/>
  <c r="AD909" i="1" s="1"/>
  <c r="AB909" i="1"/>
  <c r="U909" i="1"/>
  <c r="AG728" i="1"/>
  <c r="AH728" i="1" s="1"/>
  <c r="V917" i="1"/>
  <c r="AB956" i="1"/>
  <c r="AB833" i="1"/>
  <c r="U833" i="1"/>
  <c r="AC833" i="1"/>
  <c r="AD833" i="1" s="1"/>
  <c r="AB822" i="1"/>
  <c r="AC822" i="1"/>
  <c r="AD822" i="1" s="1"/>
  <c r="U596" i="1"/>
  <c r="AC733" i="1"/>
  <c r="AD733" i="1" s="1"/>
  <c r="AF756" i="1"/>
  <c r="AG756" i="1"/>
  <c r="AH756" i="1" s="1"/>
  <c r="AF759" i="1"/>
  <c r="AG759" i="1"/>
  <c r="AH759" i="1" s="1"/>
  <c r="AF784" i="1"/>
  <c r="AG784" i="1" s="1"/>
  <c r="AH784" i="1" s="1"/>
  <c r="T985" i="1"/>
  <c r="AC689" i="1"/>
  <c r="AD689" i="1" s="1"/>
  <c r="AB689" i="1"/>
  <c r="U983" i="1"/>
  <c r="V968" i="1"/>
  <c r="T968" i="1"/>
  <c r="V858" i="1"/>
  <c r="T858" i="1"/>
  <c r="AG806" i="1"/>
  <c r="AH806" i="1" s="1"/>
  <c r="AG900" i="1"/>
  <c r="AH900" i="1" s="1"/>
  <c r="AG621" i="1"/>
  <c r="AH621" i="1" s="1"/>
  <c r="AF845" i="1"/>
  <c r="AG845" i="1" s="1"/>
  <c r="AH845" i="1" s="1"/>
  <c r="AF678" i="1"/>
  <c r="AG678" i="1" s="1"/>
  <c r="AH678" i="1" s="1"/>
  <c r="AG667" i="1"/>
  <c r="AH667" i="1" s="1"/>
  <c r="AG675" i="1"/>
  <c r="AH675" i="1" s="1"/>
  <c r="AB829" i="1"/>
  <c r="AB920" i="1"/>
  <c r="AC832" i="1"/>
  <c r="AD832" i="1" s="1"/>
  <c r="AB832" i="1"/>
  <c r="AB837" i="1"/>
  <c r="U837" i="1"/>
  <c r="AC855" i="1"/>
  <c r="AD855" i="1" s="1"/>
  <c r="U855" i="1"/>
  <c r="AF616" i="1"/>
  <c r="AG616" i="1"/>
  <c r="AH616" i="1" s="1"/>
  <c r="AC628" i="1"/>
  <c r="AD628" i="1" s="1"/>
  <c r="AB628" i="1"/>
  <c r="U628" i="1"/>
  <c r="AC734" i="1"/>
  <c r="AD734" i="1" s="1"/>
  <c r="AB734" i="1"/>
  <c r="U734" i="1"/>
  <c r="AF760" i="1"/>
  <c r="AG760" i="1"/>
  <c r="AH760" i="1" s="1"/>
  <c r="AC996" i="1"/>
  <c r="AD996" i="1" s="1"/>
  <c r="AB996" i="1"/>
  <c r="U996" i="1"/>
  <c r="AF702" i="1"/>
  <c r="AG702" i="1"/>
  <c r="AH702" i="1" s="1"/>
  <c r="AB967" i="1"/>
  <c r="AC967" i="1"/>
  <c r="AD967" i="1" s="1"/>
  <c r="T999" i="1"/>
  <c r="V999" i="1"/>
  <c r="R996" i="1"/>
  <c r="S996" i="1" s="1"/>
  <c r="AB983" i="1"/>
  <c r="T978" i="1"/>
  <c r="AB978" i="1"/>
  <c r="R971" i="1"/>
  <c r="S971" i="1" s="1"/>
  <c r="R924" i="1"/>
  <c r="S924" i="1" s="1"/>
  <c r="V907" i="1"/>
  <c r="T907" i="1"/>
  <c r="R907" i="1"/>
  <c r="S907" i="1" s="1"/>
  <c r="AC881" i="1"/>
  <c r="AD881" i="1" s="1"/>
  <c r="U881" i="1"/>
  <c r="V852" i="1"/>
  <c r="T852" i="1"/>
  <c r="R832" i="1"/>
  <c r="S832" i="1" s="1"/>
  <c r="V887" i="1"/>
  <c r="T887" i="1"/>
  <c r="V804" i="1"/>
  <c r="T804" i="1"/>
  <c r="T892" i="1"/>
  <c r="V892" i="1"/>
  <c r="R892" i="1"/>
  <c r="S892" i="1" s="1"/>
  <c r="AB887" i="1"/>
  <c r="R860" i="1"/>
  <c r="S860" i="1" s="1"/>
  <c r="R855" i="1"/>
  <c r="S855" i="1" s="1"/>
  <c r="T861" i="1"/>
  <c r="V861" i="1"/>
  <c r="AC779" i="1"/>
  <c r="AD779" i="1" s="1"/>
  <c r="U779" i="1"/>
  <c r="AB768" i="1"/>
  <c r="AG826" i="1"/>
  <c r="AH826" i="1" s="1"/>
  <c r="AF890" i="1"/>
  <c r="AG890" i="1" s="1"/>
  <c r="AH890" i="1" s="1"/>
  <c r="AG871" i="1"/>
  <c r="AH871" i="1" s="1"/>
  <c r="AF888" i="1"/>
  <c r="AF592" i="1"/>
  <c r="AG592" i="1"/>
  <c r="AH592" i="1" s="1"/>
  <c r="AF693" i="1"/>
  <c r="AG693" i="1" s="1"/>
  <c r="AH693" i="1" s="1"/>
  <c r="AG706" i="1"/>
  <c r="AH706" i="1" s="1"/>
  <c r="AF706" i="1"/>
  <c r="AF613" i="1"/>
  <c r="AG613" i="1"/>
  <c r="AH613" i="1" s="1"/>
  <c r="AF972" i="1"/>
  <c r="AG972" i="1" s="1"/>
  <c r="AH972" i="1" s="1"/>
  <c r="AB807" i="1"/>
  <c r="AC807" i="1"/>
  <c r="AD807" i="1" s="1"/>
  <c r="AB854" i="1"/>
  <c r="AC707" i="1"/>
  <c r="AD707" i="1" s="1"/>
  <c r="U707" i="1"/>
  <c r="AB707" i="1"/>
  <c r="AB741" i="1"/>
  <c r="U741" i="1"/>
  <c r="AC772" i="1"/>
  <c r="AD772" i="1" s="1"/>
  <c r="AB772" i="1"/>
  <c r="U694" i="1"/>
  <c r="AC694" i="1"/>
  <c r="AD694" i="1" s="1"/>
  <c r="AB976" i="1"/>
  <c r="U976" i="1"/>
  <c r="AB966" i="1"/>
  <c r="R951" i="1"/>
  <c r="S951" i="1" s="1"/>
  <c r="AB948" i="1"/>
  <c r="AB846" i="1"/>
  <c r="AG414" i="1"/>
  <c r="AH414" i="1" s="1"/>
  <c r="AG899" i="1"/>
  <c r="AH899" i="1" s="1"/>
  <c r="AG773" i="1"/>
  <c r="AH773" i="1" s="1"/>
  <c r="AF568" i="1"/>
  <c r="AG568" i="1"/>
  <c r="AH568" i="1" s="1"/>
  <c r="U633" i="1"/>
  <c r="AC633" i="1"/>
  <c r="AD633" i="1" s="1"/>
  <c r="AB957" i="1"/>
  <c r="AC957" i="1"/>
  <c r="AD957" i="1" s="1"/>
  <c r="U836" i="1"/>
  <c r="AB836" i="1"/>
  <c r="AC836" i="1"/>
  <c r="AD836" i="1" s="1"/>
  <c r="AB878" i="1"/>
  <c r="U878" i="1"/>
  <c r="AG744" i="1"/>
  <c r="AH744" i="1" s="1"/>
  <c r="AB650" i="1"/>
  <c r="AC650" i="1"/>
  <c r="AD650" i="1" s="1"/>
  <c r="U650" i="1"/>
  <c r="AC735" i="1"/>
  <c r="AD735" i="1" s="1"/>
  <c r="AB735" i="1"/>
  <c r="U735" i="1"/>
  <c r="AG753" i="1"/>
  <c r="AH753" i="1" s="1"/>
  <c r="AF753" i="1"/>
  <c r="AC676" i="1"/>
  <c r="AD676" i="1" s="1"/>
  <c r="AB676" i="1"/>
  <c r="U676" i="1"/>
  <c r="AC998" i="1"/>
  <c r="AD998" i="1" s="1"/>
  <c r="AB998" i="1"/>
  <c r="U998" i="1"/>
  <c r="AB611" i="1"/>
  <c r="AC611" i="1"/>
  <c r="AD611" i="1" s="1"/>
  <c r="V987" i="1"/>
  <c r="T987" i="1"/>
  <c r="T951" i="1"/>
  <c r="V951" i="1"/>
  <c r="AB913" i="1"/>
  <c r="AB898" i="1"/>
  <c r="U898" i="1"/>
  <c r="AC848" i="1"/>
  <c r="AD848" i="1" s="1"/>
  <c r="U848" i="1"/>
  <c r="V830" i="1"/>
  <c r="T830" i="1"/>
  <c r="AB529" i="1"/>
  <c r="AG888" i="1"/>
  <c r="AH888" i="1" s="1"/>
  <c r="AF821" i="1"/>
  <c r="AG821" i="1" s="1"/>
  <c r="AH821" i="1" s="1"/>
  <c r="AG717" i="1"/>
  <c r="AH717" i="1" s="1"/>
  <c r="AG914" i="1"/>
  <c r="AH914" i="1" s="1"/>
  <c r="AG641" i="1"/>
  <c r="AH641" i="1" s="1"/>
  <c r="AF677" i="1"/>
  <c r="AG677" i="1" s="1"/>
  <c r="AH677" i="1" s="1"/>
  <c r="AG654" i="1"/>
  <c r="AH654" i="1" s="1"/>
  <c r="U902" i="1"/>
  <c r="AC902" i="1"/>
  <c r="AD902" i="1" s="1"/>
  <c r="AF991" i="1"/>
  <c r="AG991" i="1" s="1"/>
  <c r="AH991" i="1" s="1"/>
  <c r="AF639" i="1"/>
  <c r="AG639" i="1"/>
  <c r="AH639" i="1" s="1"/>
  <c r="AF763" i="1"/>
  <c r="AG763" i="1" s="1"/>
  <c r="AH763" i="1" s="1"/>
  <c r="AC781" i="1"/>
  <c r="AD781" i="1" s="1"/>
  <c r="AB781" i="1"/>
  <c r="U781" i="1"/>
  <c r="AG739" i="1"/>
  <c r="AH739" i="1" s="1"/>
  <c r="AF739" i="1"/>
  <c r="U967" i="1"/>
  <c r="AB995" i="1"/>
  <c r="T993" i="1"/>
  <c r="AB993" i="1" s="1"/>
  <c r="R978" i="1"/>
  <c r="S978" i="1" s="1"/>
  <c r="V972" i="1"/>
  <c r="V934" i="1"/>
  <c r="T934" i="1"/>
  <c r="R929" i="1"/>
  <c r="S929" i="1" s="1"/>
  <c r="R915" i="1"/>
  <c r="S915" i="1" s="1"/>
  <c r="R904" i="1"/>
  <c r="S904" i="1" s="1"/>
  <c r="AG671" i="1"/>
  <c r="AH671" i="1" s="1"/>
  <c r="AG770" i="1"/>
  <c r="AH770" i="1" s="1"/>
  <c r="AF767" i="1"/>
  <c r="AG767" i="1" s="1"/>
  <c r="AH767" i="1" s="1"/>
  <c r="AB865" i="1"/>
  <c r="AF651" i="1"/>
  <c r="AG651" i="1"/>
  <c r="AH651" i="1" s="1"/>
  <c r="U603" i="1"/>
  <c r="AC603" i="1"/>
  <c r="AD603" i="1" s="1"/>
  <c r="T751" i="1"/>
  <c r="AB751" i="1" s="1"/>
  <c r="AB688" i="1"/>
  <c r="AC688" i="1"/>
  <c r="AD688" i="1" s="1"/>
  <c r="U720" i="1"/>
  <c r="AG720" i="1" s="1"/>
  <c r="AH720" i="1" s="1"/>
  <c r="AB720" i="1"/>
  <c r="R999" i="1"/>
  <c r="S999" i="1" s="1"/>
  <c r="R954" i="1"/>
  <c r="S954" i="1" s="1"/>
  <c r="AB949" i="1"/>
  <c r="T946" i="1"/>
  <c r="AB946" i="1" s="1"/>
  <c r="R932" i="1"/>
  <c r="S932" i="1" s="1"/>
  <c r="V922" i="1"/>
  <c r="T922" i="1"/>
  <c r="V849" i="1"/>
  <c r="T849" i="1"/>
  <c r="AB843" i="1"/>
  <c r="T709" i="1"/>
  <c r="V709" i="1"/>
  <c r="AB773" i="1"/>
  <c r="U754" i="1"/>
  <c r="AG754" i="1" s="1"/>
  <c r="AH754" i="1" s="1"/>
  <c r="AB754" i="1"/>
  <c r="AB856" i="1"/>
  <c r="AB603" i="1"/>
  <c r="U615" i="1"/>
  <c r="AG615" i="1" s="1"/>
  <c r="AH615" i="1" s="1"/>
  <c r="AB615" i="1"/>
  <c r="AF729" i="1"/>
  <c r="AG729" i="1" s="1"/>
  <c r="AH729" i="1" s="1"/>
  <c r="V944" i="1"/>
  <c r="T944" i="1"/>
  <c r="V834" i="1"/>
  <c r="T834" i="1"/>
  <c r="AF786" i="1"/>
  <c r="AG786" i="1" s="1"/>
  <c r="AH786" i="1" s="1"/>
  <c r="T780" i="1"/>
  <c r="V780" i="1"/>
  <c r="AG648" i="1"/>
  <c r="AH648" i="1" s="1"/>
  <c r="AB767" i="1"/>
  <c r="AB791" i="1"/>
  <c r="AC864" i="1"/>
  <c r="AD864" i="1" s="1"/>
  <c r="AB864" i="1"/>
  <c r="AB875" i="1"/>
  <c r="AB904" i="1"/>
  <c r="AB719" i="1"/>
  <c r="AB728" i="1"/>
  <c r="U994" i="1"/>
  <c r="AG994" i="1" s="1"/>
  <c r="AH994" i="1" s="1"/>
  <c r="T1000" i="1"/>
  <c r="T960" i="1"/>
  <c r="R911" i="1"/>
  <c r="S911" i="1" s="1"/>
  <c r="AB876" i="1"/>
  <c r="AB855" i="1"/>
  <c r="T797" i="1"/>
  <c r="V797" i="1"/>
  <c r="AF782" i="1"/>
  <c r="AG782" i="1" s="1"/>
  <c r="AH782" i="1" s="1"/>
  <c r="AB795" i="1"/>
  <c r="AC748" i="1"/>
  <c r="AD748" i="1" s="1"/>
  <c r="U748" i="1"/>
  <c r="AB687" i="1"/>
  <c r="U971" i="1"/>
  <c r="AG971" i="1" s="1"/>
  <c r="AH971" i="1" s="1"/>
  <c r="R992" i="1"/>
  <c r="S992" i="1" s="1"/>
  <c r="T988" i="1"/>
  <c r="U979" i="1"/>
  <c r="AG979" i="1" s="1"/>
  <c r="AH979" i="1" s="1"/>
  <c r="AB975" i="1"/>
  <c r="AB968" i="1"/>
  <c r="AB960" i="1"/>
  <c r="R836" i="1"/>
  <c r="S836" i="1" s="1"/>
  <c r="AB777" i="1"/>
  <c r="U777" i="1"/>
  <c r="AG777" i="1" s="1"/>
  <c r="AH777" i="1" s="1"/>
  <c r="AG743" i="1"/>
  <c r="AH743" i="1" s="1"/>
  <c r="T669" i="1"/>
  <c r="V669" i="1"/>
  <c r="T768" i="1"/>
  <c r="R706" i="1"/>
  <c r="S706" i="1" s="1"/>
  <c r="T775" i="1"/>
  <c r="R780" i="1"/>
  <c r="S780" i="1" s="1"/>
  <c r="R736" i="1"/>
  <c r="S736" i="1" s="1"/>
  <c r="R710" i="1"/>
  <c r="S710" i="1" s="1"/>
  <c r="T692" i="1"/>
  <c r="V692" i="1"/>
  <c r="T716" i="1"/>
  <c r="V716" i="1"/>
  <c r="T824" i="1"/>
  <c r="V717" i="1"/>
  <c r="AB659" i="1"/>
  <c r="R801" i="1"/>
  <c r="S801" i="1" s="1"/>
  <c r="R797" i="1"/>
  <c r="S797" i="1" s="1"/>
  <c r="R790" i="1"/>
  <c r="S790" i="1" s="1"/>
  <c r="R708" i="1"/>
  <c r="S708" i="1" s="1"/>
  <c r="T492" i="1"/>
  <c r="V492" i="1"/>
  <c r="V585" i="1"/>
  <c r="T585" i="1"/>
  <c r="AB548" i="1"/>
  <c r="R613" i="1"/>
  <c r="S613" i="1" s="1"/>
  <c r="AB568" i="1"/>
  <c r="R683" i="1"/>
  <c r="S683" i="1" s="1"/>
  <c r="R651" i="1"/>
  <c r="S651" i="1" s="1"/>
  <c r="V562" i="1"/>
  <c r="T562" i="1"/>
  <c r="T551" i="1"/>
  <c r="T660" i="1"/>
  <c r="V660" i="1"/>
  <c r="R734" i="1"/>
  <c r="S734" i="1" s="1"/>
  <c r="R728" i="1"/>
  <c r="S728" i="1" s="1"/>
  <c r="T684" i="1"/>
  <c r="T563" i="1"/>
  <c r="R492" i="1"/>
  <c r="S492" i="1" s="1"/>
  <c r="T463" i="1"/>
  <c r="T454" i="1"/>
  <c r="R501" i="1"/>
  <c r="S501" i="1" s="1"/>
  <c r="R418" i="1"/>
  <c r="S418" i="1" s="1"/>
  <c r="T584" i="1"/>
  <c r="R503" i="1"/>
  <c r="S503" i="1" s="1"/>
  <c r="R485" i="1"/>
  <c r="S485" i="1" s="1"/>
  <c r="R476" i="1"/>
  <c r="S476" i="1" s="1"/>
  <c r="R570" i="1"/>
  <c r="S570" i="1" s="1"/>
  <c r="V422" i="1"/>
  <c r="T422" i="1"/>
  <c r="T387" i="1"/>
  <c r="AB386" i="1"/>
  <c r="V366" i="1"/>
  <c r="T366" i="1"/>
  <c r="AB335" i="1"/>
  <c r="V387" i="1"/>
  <c r="V368" i="1"/>
  <c r="AB354" i="1"/>
  <c r="R328" i="1"/>
  <c r="S328" i="1" s="1"/>
  <c r="T280" i="1"/>
  <c r="T175" i="1"/>
  <c r="V175" i="1"/>
  <c r="T375" i="1"/>
  <c r="AB233" i="1"/>
  <c r="V340" i="1"/>
  <c r="T340" i="1"/>
  <c r="AB234" i="1"/>
  <c r="R383" i="1"/>
  <c r="S383" i="1" s="1"/>
  <c r="AB328" i="1"/>
  <c r="V171" i="1"/>
  <c r="V166" i="1"/>
  <c r="T167" i="1"/>
  <c r="AF105" i="1" l="1"/>
  <c r="AG105" i="1"/>
  <c r="AH105" i="1" s="1"/>
  <c r="AF108" i="1"/>
  <c r="AG108" i="1"/>
  <c r="AH108" i="1" s="1"/>
  <c r="AF76" i="1"/>
  <c r="AG76" i="1" s="1"/>
  <c r="AH76" i="1" s="1"/>
  <c r="AF16" i="1"/>
  <c r="AG16" i="1"/>
  <c r="AH16" i="1" s="1"/>
  <c r="AF54" i="1"/>
  <c r="AG54" i="1"/>
  <c r="AH54" i="1" s="1"/>
  <c r="AF56" i="1"/>
  <c r="AG56" i="1" s="1"/>
  <c r="AH56" i="1" s="1"/>
  <c r="AF41" i="1"/>
  <c r="AG41" i="1" s="1"/>
  <c r="AH41" i="1" s="1"/>
  <c r="AF111" i="1"/>
  <c r="AG111" i="1"/>
  <c r="AH111" i="1" s="1"/>
  <c r="AF97" i="1"/>
  <c r="AG97" i="1"/>
  <c r="AH97" i="1" s="1"/>
  <c r="AF53" i="1"/>
  <c r="AG53" i="1" s="1"/>
  <c r="AH53" i="1" s="1"/>
  <c r="AF60" i="1"/>
  <c r="AG60" i="1"/>
  <c r="AH60" i="1" s="1"/>
  <c r="U563" i="1"/>
  <c r="AB563" i="1"/>
  <c r="AC563" i="1"/>
  <c r="AD563" i="1" s="1"/>
  <c r="AF996" i="1"/>
  <c r="AG996" i="1" s="1"/>
  <c r="AH996" i="1" s="1"/>
  <c r="AC981" i="1"/>
  <c r="AD981" i="1" s="1"/>
  <c r="U981" i="1"/>
  <c r="AB981" i="1"/>
  <c r="U824" i="1"/>
  <c r="AC824" i="1"/>
  <c r="AD824" i="1" s="1"/>
  <c r="AB824" i="1"/>
  <c r="AF735" i="1"/>
  <c r="AG735" i="1"/>
  <c r="AH735" i="1" s="1"/>
  <c r="AF772" i="1"/>
  <c r="AG772" i="1"/>
  <c r="AH772" i="1" s="1"/>
  <c r="AG13" i="1"/>
  <c r="AH13" i="1" s="1"/>
  <c r="AF13" i="1"/>
  <c r="U492" i="1"/>
  <c r="AB492" i="1"/>
  <c r="AC492" i="1"/>
  <c r="AD492" i="1" s="1"/>
  <c r="AC942" i="1"/>
  <c r="AD942" i="1" s="1"/>
  <c r="U942" i="1"/>
  <c r="AF69" i="1"/>
  <c r="AG69" i="1"/>
  <c r="AH69" i="1" s="1"/>
  <c r="U387" i="1"/>
  <c r="AB387" i="1"/>
  <c r="AC387" i="1"/>
  <c r="AD387" i="1" s="1"/>
  <c r="AF957" i="1"/>
  <c r="AG957" i="1"/>
  <c r="AH957" i="1" s="1"/>
  <c r="AF484" i="1"/>
  <c r="AG484" i="1" s="1"/>
  <c r="AH484" i="1" s="1"/>
  <c r="AG530" i="1"/>
  <c r="AH530" i="1" s="1"/>
  <c r="AF530" i="1"/>
  <c r="AB375" i="1"/>
  <c r="U375" i="1"/>
  <c r="AC375" i="1"/>
  <c r="AD375" i="1" s="1"/>
  <c r="AB551" i="1"/>
  <c r="U551" i="1"/>
  <c r="AC551" i="1"/>
  <c r="AD551" i="1" s="1"/>
  <c r="U585" i="1"/>
  <c r="AB585" i="1"/>
  <c r="AC585" i="1"/>
  <c r="AD585" i="1" s="1"/>
  <c r="AB797" i="1"/>
  <c r="U797" i="1"/>
  <c r="AC797" i="1"/>
  <c r="AD797" i="1" s="1"/>
  <c r="AC887" i="1"/>
  <c r="AD887" i="1" s="1"/>
  <c r="U887" i="1"/>
  <c r="AC907" i="1"/>
  <c r="AD907" i="1" s="1"/>
  <c r="U907" i="1"/>
  <c r="AC968" i="1"/>
  <c r="AD968" i="1" s="1"/>
  <c r="U968" i="1"/>
  <c r="AF37" i="1"/>
  <c r="AG37" i="1"/>
  <c r="AH37" i="1" s="1"/>
  <c r="AF738" i="1"/>
  <c r="AG738" i="1"/>
  <c r="AH738" i="1" s="1"/>
  <c r="AG567" i="1"/>
  <c r="AH567" i="1" s="1"/>
  <c r="AF567" i="1"/>
  <c r="AF917" i="1"/>
  <c r="AG917" i="1" s="1"/>
  <c r="AH917" i="1" s="1"/>
  <c r="AC954" i="1"/>
  <c r="AD954" i="1" s="1"/>
  <c r="U954" i="1"/>
  <c r="AF809" i="1"/>
  <c r="AG809" i="1"/>
  <c r="AH809" i="1" s="1"/>
  <c r="AF331" i="1"/>
  <c r="AG331" i="1" s="1"/>
  <c r="AH331" i="1" s="1"/>
  <c r="AF825" i="1"/>
  <c r="AG825" i="1" s="1"/>
  <c r="AH825" i="1" s="1"/>
  <c r="AF536" i="1"/>
  <c r="AG536" i="1"/>
  <c r="AH536" i="1" s="1"/>
  <c r="AF273" i="1"/>
  <c r="AG273" i="1"/>
  <c r="AH273" i="1" s="1"/>
  <c r="AF413" i="1"/>
  <c r="AG413" i="1" s="1"/>
  <c r="AH413" i="1" s="1"/>
  <c r="AF187" i="1"/>
  <c r="AG187" i="1" s="1"/>
  <c r="AH187" i="1" s="1"/>
  <c r="AF254" i="1"/>
  <c r="AG254" i="1"/>
  <c r="AH254" i="1" s="1"/>
  <c r="AF31" i="1"/>
  <c r="AG31" i="1" s="1"/>
  <c r="AH31" i="1" s="1"/>
  <c r="AF485" i="1"/>
  <c r="AG485" i="1" s="1"/>
  <c r="AH485" i="1" s="1"/>
  <c r="AF247" i="1"/>
  <c r="AG247" i="1" s="1"/>
  <c r="AH247" i="1" s="1"/>
  <c r="AF823" i="1"/>
  <c r="AG823" i="1" s="1"/>
  <c r="AH823" i="1" s="1"/>
  <c r="AF244" i="1"/>
  <c r="AG244" i="1" s="1"/>
  <c r="AH244" i="1" s="1"/>
  <c r="AF260" i="1"/>
  <c r="AG260" i="1" s="1"/>
  <c r="AH260" i="1" s="1"/>
  <c r="AG388" i="1"/>
  <c r="AH388" i="1" s="1"/>
  <c r="AF388" i="1"/>
  <c r="AF14" i="1"/>
  <c r="AG14" i="1" s="1"/>
  <c r="AH14" i="1" s="1"/>
  <c r="AF131" i="1"/>
  <c r="AG131" i="1"/>
  <c r="AH131" i="1" s="1"/>
  <c r="AF539" i="1"/>
  <c r="AG539" i="1" s="1"/>
  <c r="AH539" i="1" s="1"/>
  <c r="AG232" i="1"/>
  <c r="AH232" i="1" s="1"/>
  <c r="AF232" i="1"/>
  <c r="AF156" i="1"/>
  <c r="AG156" i="1" s="1"/>
  <c r="AH156" i="1" s="1"/>
  <c r="AF213" i="1"/>
  <c r="AG213" i="1"/>
  <c r="AH213" i="1" s="1"/>
  <c r="AF79" i="1"/>
  <c r="AG79" i="1" s="1"/>
  <c r="AH79" i="1" s="1"/>
  <c r="AG885" i="1"/>
  <c r="AH885" i="1" s="1"/>
  <c r="AF885" i="1"/>
  <c r="AF559" i="1"/>
  <c r="AG559" i="1" s="1"/>
  <c r="AH559" i="1" s="1"/>
  <c r="AF482" i="1"/>
  <c r="AG482" i="1"/>
  <c r="AH482" i="1" s="1"/>
  <c r="AG441" i="1"/>
  <c r="AH441" i="1" s="1"/>
  <c r="AF441" i="1"/>
  <c r="AF399" i="1"/>
  <c r="AG399" i="1" s="1"/>
  <c r="AH399" i="1" s="1"/>
  <c r="AF989" i="1"/>
  <c r="AG989" i="1"/>
  <c r="AH989" i="1" s="1"/>
  <c r="AF188" i="1"/>
  <c r="AG188" i="1" s="1"/>
  <c r="AH188" i="1" s="1"/>
  <c r="AG448" i="1"/>
  <c r="AH448" i="1" s="1"/>
  <c r="AF448" i="1"/>
  <c r="AF135" i="1"/>
  <c r="AG135" i="1" s="1"/>
  <c r="AH135" i="1" s="1"/>
  <c r="AF224" i="1"/>
  <c r="AG224" i="1"/>
  <c r="AH224" i="1" s="1"/>
  <c r="AF127" i="1"/>
  <c r="AG127" i="1" s="1"/>
  <c r="AH127" i="1" s="1"/>
  <c r="AF781" i="1"/>
  <c r="AG781" i="1" s="1"/>
  <c r="AH781" i="1" s="1"/>
  <c r="AF266" i="1"/>
  <c r="AG266" i="1" s="1"/>
  <c r="AH266" i="1" s="1"/>
  <c r="AF125" i="1"/>
  <c r="AG125" i="1" s="1"/>
  <c r="AH125" i="1" s="1"/>
  <c r="AF48" i="1"/>
  <c r="AG48" i="1"/>
  <c r="AH48" i="1" s="1"/>
  <c r="AG35" i="1"/>
  <c r="AH35" i="1" s="1"/>
  <c r="AF35" i="1"/>
  <c r="AF240" i="1"/>
  <c r="AG240" i="1" s="1"/>
  <c r="AH240" i="1" s="1"/>
  <c r="AF90" i="1"/>
  <c r="AG90" i="1"/>
  <c r="AH90" i="1" s="1"/>
  <c r="AF29" i="1"/>
  <c r="AG29" i="1" s="1"/>
  <c r="AH29" i="1" s="1"/>
  <c r="AG794" i="1"/>
  <c r="AH794" i="1" s="1"/>
  <c r="AF794" i="1"/>
  <c r="AF72" i="1"/>
  <c r="AG72" i="1" s="1"/>
  <c r="AH72" i="1" s="1"/>
  <c r="AF314" i="1"/>
  <c r="AG314" i="1" s="1"/>
  <c r="AH314" i="1" s="1"/>
  <c r="AF752" i="1"/>
  <c r="AG752" i="1"/>
  <c r="AH752" i="1" s="1"/>
  <c r="AF121" i="1"/>
  <c r="AG121" i="1" s="1"/>
  <c r="AH121" i="1" s="1"/>
  <c r="AF486" i="1"/>
  <c r="AG486" i="1" s="1"/>
  <c r="AH486" i="1" s="1"/>
  <c r="AF139" i="1"/>
  <c r="AG139" i="1"/>
  <c r="AH139" i="1" s="1"/>
  <c r="AF526" i="1"/>
  <c r="AG526" i="1"/>
  <c r="AH526" i="1" s="1"/>
  <c r="AF347" i="1"/>
  <c r="AG347" i="1" s="1"/>
  <c r="AH347" i="1" s="1"/>
  <c r="AG396" i="1"/>
  <c r="AH396" i="1" s="1"/>
  <c r="AF396" i="1"/>
  <c r="AF572" i="1"/>
  <c r="AG572" i="1"/>
  <c r="AH572" i="1" s="1"/>
  <c r="AF26" i="1"/>
  <c r="AG26" i="1"/>
  <c r="AH26" i="1" s="1"/>
  <c r="AF282" i="1"/>
  <c r="AG282" i="1" s="1"/>
  <c r="AH282" i="1" s="1"/>
  <c r="AF106" i="1"/>
  <c r="AG106" i="1" s="1"/>
  <c r="AH106" i="1" s="1"/>
  <c r="AF464" i="1"/>
  <c r="AG464" i="1" s="1"/>
  <c r="AH464" i="1" s="1"/>
  <c r="AF46" i="1"/>
  <c r="AG46" i="1"/>
  <c r="AH46" i="1" s="1"/>
  <c r="AF209" i="1"/>
  <c r="AG209" i="1" s="1"/>
  <c r="AH209" i="1" s="1"/>
  <c r="AF310" i="1"/>
  <c r="AG310" i="1" s="1"/>
  <c r="AH310" i="1" s="1"/>
  <c r="AF203" i="1"/>
  <c r="AG203" i="1"/>
  <c r="AH203" i="1" s="1"/>
  <c r="AF362" i="1"/>
  <c r="AG362" i="1" s="1"/>
  <c r="AH362" i="1" s="1"/>
  <c r="AG180" i="1"/>
  <c r="AH180" i="1" s="1"/>
  <c r="AF180" i="1"/>
  <c r="AF455" i="1"/>
  <c r="AG455" i="1" s="1"/>
  <c r="AH455" i="1" s="1"/>
  <c r="AF336" i="1"/>
  <c r="AG336" i="1" s="1"/>
  <c r="AH336" i="1" s="1"/>
  <c r="AC562" i="1"/>
  <c r="AD562" i="1" s="1"/>
  <c r="U562" i="1"/>
  <c r="AB562" i="1"/>
  <c r="AC709" i="1"/>
  <c r="AD709" i="1" s="1"/>
  <c r="U709" i="1"/>
  <c r="AB709" i="1"/>
  <c r="AF902" i="1"/>
  <c r="AG902" i="1"/>
  <c r="AH902" i="1" s="1"/>
  <c r="AF832" i="1"/>
  <c r="AG832" i="1" s="1"/>
  <c r="AH832" i="1" s="1"/>
  <c r="AF833" i="1"/>
  <c r="AG833" i="1" s="1"/>
  <c r="AH833" i="1" s="1"/>
  <c r="AF109" i="1"/>
  <c r="AG109" i="1" s="1"/>
  <c r="AH109" i="1" s="1"/>
  <c r="AF995" i="1"/>
  <c r="AG995" i="1"/>
  <c r="AH995" i="1" s="1"/>
  <c r="AF229" i="1"/>
  <c r="AG229" i="1" s="1"/>
  <c r="AH229" i="1" s="1"/>
  <c r="U684" i="1"/>
  <c r="AC684" i="1"/>
  <c r="AD684" i="1" s="1"/>
  <c r="AB684" i="1"/>
  <c r="AF379" i="1"/>
  <c r="AG379" i="1" s="1"/>
  <c r="AH379" i="1" s="1"/>
  <c r="AF766" i="1"/>
  <c r="AG766" i="1" s="1"/>
  <c r="AH766" i="1" s="1"/>
  <c r="AF943" i="1"/>
  <c r="AG943" i="1" s="1"/>
  <c r="AH943" i="1" s="1"/>
  <c r="U584" i="1"/>
  <c r="AC584" i="1"/>
  <c r="AD584" i="1" s="1"/>
  <c r="AB584" i="1"/>
  <c r="AB834" i="1"/>
  <c r="AC834" i="1"/>
  <c r="AD834" i="1" s="1"/>
  <c r="U834" i="1"/>
  <c r="U849" i="1"/>
  <c r="AC849" i="1"/>
  <c r="AD849" i="1" s="1"/>
  <c r="AF967" i="1"/>
  <c r="AG967" i="1"/>
  <c r="AH967" i="1" s="1"/>
  <c r="AF846" i="1"/>
  <c r="AG846" i="1"/>
  <c r="AH846" i="1" s="1"/>
  <c r="AF78" i="1"/>
  <c r="AG78" i="1"/>
  <c r="AH78" i="1" s="1"/>
  <c r="AF939" i="1"/>
  <c r="AG939" i="1" s="1"/>
  <c r="AH939" i="1" s="1"/>
  <c r="AB716" i="1"/>
  <c r="U716" i="1"/>
  <c r="AC716" i="1"/>
  <c r="AD716" i="1" s="1"/>
  <c r="AF864" i="1"/>
  <c r="AG864" i="1" s="1"/>
  <c r="AH864" i="1" s="1"/>
  <c r="AF138" i="1"/>
  <c r="AG138" i="1"/>
  <c r="AH138" i="1" s="1"/>
  <c r="AG332" i="1"/>
  <c r="AH332" i="1" s="1"/>
  <c r="AF332" i="1"/>
  <c r="AF596" i="1"/>
  <c r="AG596" i="1" s="1"/>
  <c r="AH596" i="1" s="1"/>
  <c r="AF365" i="1"/>
  <c r="AG365" i="1" s="1"/>
  <c r="AH365" i="1" s="1"/>
  <c r="AF43" i="1"/>
  <c r="AG43" i="1"/>
  <c r="AH43" i="1" s="1"/>
  <c r="AF467" i="1"/>
  <c r="AG467" i="1" s="1"/>
  <c r="AH467" i="1" s="1"/>
  <c r="U422" i="1"/>
  <c r="AB422" i="1"/>
  <c r="AC422" i="1"/>
  <c r="AD422" i="1" s="1"/>
  <c r="AB944" i="1"/>
  <c r="U944" i="1"/>
  <c r="AC944" i="1"/>
  <c r="AD944" i="1" s="1"/>
  <c r="AB849" i="1"/>
  <c r="AB892" i="1"/>
  <c r="AC892" i="1"/>
  <c r="AD892" i="1" s="1"/>
  <c r="U892" i="1"/>
  <c r="U978" i="1"/>
  <c r="AC978" i="1"/>
  <c r="AD978" i="1" s="1"/>
  <c r="AF855" i="1"/>
  <c r="AG855" i="1"/>
  <c r="AH855" i="1" s="1"/>
  <c r="AC858" i="1"/>
  <c r="AD858" i="1" s="1"/>
  <c r="U858" i="1"/>
  <c r="AF689" i="1"/>
  <c r="AG689" i="1" s="1"/>
  <c r="AH689" i="1" s="1"/>
  <c r="AF733" i="1"/>
  <c r="AG733" i="1" s="1"/>
  <c r="AH733" i="1" s="1"/>
  <c r="AF805" i="1"/>
  <c r="AG805" i="1"/>
  <c r="AH805" i="1" s="1"/>
  <c r="AG91" i="1"/>
  <c r="AH91" i="1" s="1"/>
  <c r="AF91" i="1"/>
  <c r="AF897" i="1"/>
  <c r="AG897" i="1" s="1"/>
  <c r="AH897" i="1" s="1"/>
  <c r="AC977" i="1"/>
  <c r="AD977" i="1" s="1"/>
  <c r="U977" i="1"/>
  <c r="AF727" i="1"/>
  <c r="AG727" i="1" s="1"/>
  <c r="AH727" i="1" s="1"/>
  <c r="AG969" i="1"/>
  <c r="AH969" i="1" s="1"/>
  <c r="AF969" i="1"/>
  <c r="AF997" i="1"/>
  <c r="AG997" i="1" s="1"/>
  <c r="AH997" i="1" s="1"/>
  <c r="AF462" i="1"/>
  <c r="AG462" i="1" s="1"/>
  <c r="AH462" i="1" s="1"/>
  <c r="AF87" i="1"/>
  <c r="AG87" i="1"/>
  <c r="AH87" i="1" s="1"/>
  <c r="AF476" i="1"/>
  <c r="AG476" i="1" s="1"/>
  <c r="AH476" i="1" s="1"/>
  <c r="AG442" i="1"/>
  <c r="AH442" i="1" s="1"/>
  <c r="AF442" i="1"/>
  <c r="AF483" i="1"/>
  <c r="AG483" i="1"/>
  <c r="AH483" i="1" s="1"/>
  <c r="AF140" i="1"/>
  <c r="AG140" i="1"/>
  <c r="AH140" i="1" s="1"/>
  <c r="AG540" i="1"/>
  <c r="AH540" i="1" s="1"/>
  <c r="AF540" i="1"/>
  <c r="AG83" i="1"/>
  <c r="AH83" i="1" s="1"/>
  <c r="AF83" i="1"/>
  <c r="AF161" i="1"/>
  <c r="AG161" i="1" s="1"/>
  <c r="AH161" i="1" s="1"/>
  <c r="AF357" i="1"/>
  <c r="AG357" i="1"/>
  <c r="AH357" i="1" s="1"/>
  <c r="AG326" i="1"/>
  <c r="AH326" i="1" s="1"/>
  <c r="AF326" i="1"/>
  <c r="AG321" i="1"/>
  <c r="AH321" i="1" s="1"/>
  <c r="AF321" i="1"/>
  <c r="AF136" i="1"/>
  <c r="AG136" i="1"/>
  <c r="AH136" i="1" s="1"/>
  <c r="AC751" i="1"/>
  <c r="AD751" i="1" s="1"/>
  <c r="U751" i="1"/>
  <c r="AF909" i="1"/>
  <c r="AG909" i="1" s="1"/>
  <c r="AH909" i="1" s="1"/>
  <c r="AG337" i="1"/>
  <c r="AH337" i="1" s="1"/>
  <c r="AF337" i="1"/>
  <c r="U175" i="1"/>
  <c r="AB175" i="1"/>
  <c r="AC175" i="1"/>
  <c r="AD175" i="1" s="1"/>
  <c r="AC775" i="1"/>
  <c r="AD775" i="1" s="1"/>
  <c r="AB775" i="1"/>
  <c r="U775" i="1"/>
  <c r="AG998" i="1"/>
  <c r="AH998" i="1" s="1"/>
  <c r="AF998" i="1"/>
  <c r="U280" i="1"/>
  <c r="AB280" i="1"/>
  <c r="AC280" i="1"/>
  <c r="AD280" i="1" s="1"/>
  <c r="AC951" i="1"/>
  <c r="AD951" i="1" s="1"/>
  <c r="U951" i="1"/>
  <c r="AB951" i="1"/>
  <c r="U852" i="1"/>
  <c r="AC852" i="1"/>
  <c r="AD852" i="1" s="1"/>
  <c r="AF302" i="1"/>
  <c r="AG302" i="1"/>
  <c r="AH302" i="1" s="1"/>
  <c r="AF901" i="1"/>
  <c r="AG901" i="1"/>
  <c r="AH901" i="1" s="1"/>
  <c r="AG731" i="1"/>
  <c r="AH731" i="1" s="1"/>
  <c r="AF731" i="1"/>
  <c r="AB924" i="1"/>
  <c r="AC924" i="1"/>
  <c r="AD924" i="1" s="1"/>
  <c r="U924" i="1"/>
  <c r="AF748" i="1"/>
  <c r="AG748" i="1" s="1"/>
  <c r="AH748" i="1" s="1"/>
  <c r="U987" i="1"/>
  <c r="AB987" i="1"/>
  <c r="AC987" i="1"/>
  <c r="AD987" i="1" s="1"/>
  <c r="AF650" i="1"/>
  <c r="AG650" i="1" s="1"/>
  <c r="AH650" i="1" s="1"/>
  <c r="AF221" i="1"/>
  <c r="AG221" i="1" s="1"/>
  <c r="AH221" i="1" s="1"/>
  <c r="AF869" i="1"/>
  <c r="AG869" i="1" s="1"/>
  <c r="AH869" i="1" s="1"/>
  <c r="AF383" i="1"/>
  <c r="AG383" i="1" s="1"/>
  <c r="AH383" i="1" s="1"/>
  <c r="AF104" i="1"/>
  <c r="AG104" i="1" s="1"/>
  <c r="AH104" i="1" s="1"/>
  <c r="AC340" i="1"/>
  <c r="AD340" i="1" s="1"/>
  <c r="U340" i="1"/>
  <c r="AB340" i="1"/>
  <c r="U1000" i="1"/>
  <c r="AB1000" i="1"/>
  <c r="AC1000" i="1"/>
  <c r="AD1000" i="1" s="1"/>
  <c r="U922" i="1"/>
  <c r="AC922" i="1"/>
  <c r="AD922" i="1" s="1"/>
  <c r="AB922" i="1"/>
  <c r="AF676" i="1"/>
  <c r="AG676" i="1"/>
  <c r="AH676" i="1" s="1"/>
  <c r="U454" i="1"/>
  <c r="AB454" i="1"/>
  <c r="AC454" i="1"/>
  <c r="AD454" i="1" s="1"/>
  <c r="AC660" i="1"/>
  <c r="AD660" i="1" s="1"/>
  <c r="U660" i="1"/>
  <c r="AB660" i="1"/>
  <c r="U692" i="1"/>
  <c r="AC692" i="1"/>
  <c r="AD692" i="1" s="1"/>
  <c r="AB692" i="1"/>
  <c r="AB669" i="1"/>
  <c r="U669" i="1"/>
  <c r="AC669" i="1"/>
  <c r="AD669" i="1" s="1"/>
  <c r="AF848" i="1"/>
  <c r="AG848" i="1"/>
  <c r="AH848" i="1" s="1"/>
  <c r="AF611" i="1"/>
  <c r="AG611" i="1" s="1"/>
  <c r="AH611" i="1" s="1"/>
  <c r="AB804" i="1"/>
  <c r="U804" i="1"/>
  <c r="AC804" i="1"/>
  <c r="AD804" i="1" s="1"/>
  <c r="AG881" i="1"/>
  <c r="AH881" i="1" s="1"/>
  <c r="AF881" i="1"/>
  <c r="AF734" i="1"/>
  <c r="AG734" i="1"/>
  <c r="AH734" i="1" s="1"/>
  <c r="U985" i="1"/>
  <c r="AC985" i="1"/>
  <c r="AD985" i="1" s="1"/>
  <c r="AF657" i="1"/>
  <c r="AG657" i="1" s="1"/>
  <c r="AH657" i="1" s="1"/>
  <c r="AF431" i="1"/>
  <c r="AG431" i="1" s="1"/>
  <c r="AH431" i="1" s="1"/>
  <c r="AF352" i="1"/>
  <c r="AG352" i="1" s="1"/>
  <c r="AH352" i="1" s="1"/>
  <c r="AF63" i="1"/>
  <c r="AG63" i="1"/>
  <c r="AH63" i="1" s="1"/>
  <c r="AF243" i="1"/>
  <c r="AG243" i="1" s="1"/>
  <c r="AH243" i="1" s="1"/>
  <c r="AB977" i="1"/>
  <c r="AB838" i="1"/>
  <c r="AC838" i="1"/>
  <c r="AD838" i="1" s="1"/>
  <c r="U838" i="1"/>
  <c r="AF708" i="1"/>
  <c r="AG708" i="1" s="1"/>
  <c r="AH708" i="1" s="1"/>
  <c r="AF631" i="1"/>
  <c r="AG631" i="1" s="1"/>
  <c r="AH631" i="1" s="1"/>
  <c r="AG265" i="1"/>
  <c r="AH265" i="1" s="1"/>
  <c r="AF265" i="1"/>
  <c r="AF525" i="1"/>
  <c r="AG525" i="1"/>
  <c r="AH525" i="1" s="1"/>
  <c r="AF288" i="1"/>
  <c r="AG288" i="1"/>
  <c r="AH288" i="1" s="1"/>
  <c r="AG434" i="1"/>
  <c r="AH434" i="1" s="1"/>
  <c r="AF434" i="1"/>
  <c r="AF134" i="1"/>
  <c r="AG134" i="1" s="1"/>
  <c r="AH134" i="1" s="1"/>
  <c r="AF380" i="1"/>
  <c r="AG380" i="1"/>
  <c r="AH380" i="1" s="1"/>
  <c r="AF42" i="1"/>
  <c r="AG42" i="1"/>
  <c r="AH42" i="1" s="1"/>
  <c r="AG159" i="1"/>
  <c r="AH159" i="1" s="1"/>
  <c r="AF159" i="1"/>
  <c r="AG472" i="1"/>
  <c r="AH472" i="1" s="1"/>
  <c r="AF472" i="1"/>
  <c r="AF315" i="1"/>
  <c r="AG315" i="1"/>
  <c r="AH315" i="1" s="1"/>
  <c r="AF192" i="1"/>
  <c r="AG192" i="1"/>
  <c r="AH192" i="1" s="1"/>
  <c r="AF24" i="1"/>
  <c r="AG24" i="1" s="1"/>
  <c r="AH24" i="1" s="1"/>
  <c r="AF212" i="1"/>
  <c r="AG212" i="1" s="1"/>
  <c r="AH212" i="1" s="1"/>
  <c r="AF178" i="1"/>
  <c r="AG178" i="1" s="1"/>
  <c r="AH178" i="1" s="1"/>
  <c r="U366" i="1"/>
  <c r="AC366" i="1"/>
  <c r="AD366" i="1" s="1"/>
  <c r="AB366" i="1"/>
  <c r="AC780" i="1"/>
  <c r="AD780" i="1" s="1"/>
  <c r="AB780" i="1"/>
  <c r="U780" i="1"/>
  <c r="AC946" i="1"/>
  <c r="AD946" i="1" s="1"/>
  <c r="U946" i="1"/>
  <c r="AF836" i="1"/>
  <c r="AG836" i="1"/>
  <c r="AH836" i="1" s="1"/>
  <c r="AF807" i="1"/>
  <c r="AG807" i="1" s="1"/>
  <c r="AH807" i="1" s="1"/>
  <c r="AF628" i="1"/>
  <c r="AG628" i="1" s="1"/>
  <c r="AH628" i="1" s="1"/>
  <c r="AF451" i="1"/>
  <c r="AG451" i="1"/>
  <c r="AH451" i="1" s="1"/>
  <c r="AF635" i="1"/>
  <c r="AG635" i="1" s="1"/>
  <c r="AH635" i="1" s="1"/>
  <c r="AF603" i="1"/>
  <c r="AG603" i="1" s="1"/>
  <c r="AH603" i="1" s="1"/>
  <c r="AC999" i="1"/>
  <c r="AD999" i="1" s="1"/>
  <c r="U999" i="1"/>
  <c r="AF257" i="1"/>
  <c r="AG257" i="1"/>
  <c r="AH257" i="1" s="1"/>
  <c r="AF929" i="1"/>
  <c r="AG929" i="1"/>
  <c r="AH929" i="1" s="1"/>
  <c r="AC993" i="1"/>
  <c r="AD993" i="1" s="1"/>
  <c r="U993" i="1"/>
  <c r="AB830" i="1"/>
  <c r="U830" i="1"/>
  <c r="AC830" i="1"/>
  <c r="AD830" i="1" s="1"/>
  <c r="AB999" i="1"/>
  <c r="AF908" i="1"/>
  <c r="AG908" i="1"/>
  <c r="AH908" i="1" s="1"/>
  <c r="AG560" i="1"/>
  <c r="AH560" i="1" s="1"/>
  <c r="AF560" i="1"/>
  <c r="AC768" i="1"/>
  <c r="AD768" i="1" s="1"/>
  <c r="U768" i="1"/>
  <c r="AC960" i="1"/>
  <c r="AD960" i="1" s="1"/>
  <c r="U960" i="1"/>
  <c r="AF779" i="1"/>
  <c r="AG779" i="1" s="1"/>
  <c r="AH779" i="1" s="1"/>
  <c r="AG233" i="1"/>
  <c r="AH233" i="1" s="1"/>
  <c r="AF233" i="1"/>
  <c r="AF577" i="1"/>
  <c r="AG577" i="1" s="1"/>
  <c r="AH577" i="1" s="1"/>
  <c r="AF341" i="1"/>
  <c r="AG341" i="1"/>
  <c r="AH341" i="1" s="1"/>
  <c r="AF409" i="1"/>
  <c r="AG409" i="1"/>
  <c r="AH409" i="1" s="1"/>
  <c r="AC167" i="1"/>
  <c r="AD167" i="1" s="1"/>
  <c r="AB167" i="1"/>
  <c r="U167" i="1"/>
  <c r="U463" i="1"/>
  <c r="AC463" i="1"/>
  <c r="AD463" i="1" s="1"/>
  <c r="AB463" i="1"/>
  <c r="U988" i="1"/>
  <c r="AB988" i="1"/>
  <c r="AC988" i="1"/>
  <c r="AD988" i="1" s="1"/>
  <c r="AF688" i="1"/>
  <c r="AG688" i="1"/>
  <c r="AH688" i="1" s="1"/>
  <c r="AB934" i="1"/>
  <c r="U934" i="1"/>
  <c r="AC934" i="1"/>
  <c r="AD934" i="1" s="1"/>
  <c r="AF633" i="1"/>
  <c r="AG633" i="1"/>
  <c r="AH633" i="1" s="1"/>
  <c r="AG694" i="1"/>
  <c r="AH694" i="1" s="1"/>
  <c r="AF694" i="1"/>
  <c r="AF707" i="1"/>
  <c r="AG707" i="1" s="1"/>
  <c r="AH707" i="1" s="1"/>
  <c r="AC861" i="1"/>
  <c r="AD861" i="1" s="1"/>
  <c r="AB861" i="1"/>
  <c r="U861" i="1"/>
  <c r="AB907" i="1"/>
  <c r="AF822" i="1"/>
  <c r="AG822" i="1" s="1"/>
  <c r="AH822" i="1" s="1"/>
  <c r="AF45" i="1"/>
  <c r="AG45" i="1" s="1"/>
  <c r="AH45" i="1" s="1"/>
  <c r="AC980" i="1"/>
  <c r="AD980" i="1" s="1"/>
  <c r="U980" i="1"/>
  <c r="AB980" i="1"/>
  <c r="AF933" i="1"/>
  <c r="AG933" i="1"/>
  <c r="AH933" i="1" s="1"/>
  <c r="AF812" i="1"/>
  <c r="AG812" i="1"/>
  <c r="AH812" i="1" s="1"/>
  <c r="AF915" i="1"/>
  <c r="AG915" i="1" s="1"/>
  <c r="AH915" i="1" s="1"/>
  <c r="AF710" i="1"/>
  <c r="AG710" i="1"/>
  <c r="AH710" i="1" s="1"/>
  <c r="AF378" i="1"/>
  <c r="AG378" i="1" s="1"/>
  <c r="AH378" i="1" s="1"/>
  <c r="AF394" i="1"/>
  <c r="AG394" i="1"/>
  <c r="AH394" i="1" s="1"/>
  <c r="AF172" i="1"/>
  <c r="AG172" i="1"/>
  <c r="AH172" i="1" s="1"/>
  <c r="AF61" i="1"/>
  <c r="AG61" i="1" s="1"/>
  <c r="AH61" i="1" s="1"/>
  <c r="AF71" i="1"/>
  <c r="AG71" i="1"/>
  <c r="AH71" i="1" s="1"/>
  <c r="AF578" i="1"/>
  <c r="AG578" i="1" s="1"/>
  <c r="AH578" i="1" s="1"/>
  <c r="AF279" i="1"/>
  <c r="AG279" i="1" s="1"/>
  <c r="AH279" i="1" s="1"/>
  <c r="AF272" i="1"/>
  <c r="AG272" i="1" s="1"/>
  <c r="AH272" i="1" s="1"/>
  <c r="AF70" i="1"/>
  <c r="AG70" i="1"/>
  <c r="AH70" i="1" s="1"/>
  <c r="AF40" i="1"/>
  <c r="AG40" i="1"/>
  <c r="AH40" i="1" s="1"/>
  <c r="AF20" i="1"/>
  <c r="AG20" i="1"/>
  <c r="AH20" i="1" s="1"/>
  <c r="AF307" i="1"/>
  <c r="AG307" i="1"/>
  <c r="AH307" i="1" s="1"/>
  <c r="AF457" i="1"/>
  <c r="AG457" i="1"/>
  <c r="AH457" i="1" s="1"/>
  <c r="AF162" i="1"/>
  <c r="AG162" i="1"/>
  <c r="AH162" i="1" s="1"/>
  <c r="AF275" i="1"/>
  <c r="AG275" i="1"/>
  <c r="AH275" i="1" s="1"/>
  <c r="AF220" i="1"/>
  <c r="AG220" i="1"/>
  <c r="AH220" i="1" s="1"/>
  <c r="AF93" i="1"/>
  <c r="AG93" i="1" s="1"/>
  <c r="AH93" i="1" s="1"/>
  <c r="AF988" i="1" l="1"/>
  <c r="AG988" i="1"/>
  <c r="AH988" i="1" s="1"/>
  <c r="AF993" i="1"/>
  <c r="AG993" i="1"/>
  <c r="AH993" i="1" s="1"/>
  <c r="AF768" i="1"/>
  <c r="AG768" i="1" s="1"/>
  <c r="AH768" i="1" s="1"/>
  <c r="AF999" i="1"/>
  <c r="AG999" i="1" s="1"/>
  <c r="AH999" i="1" s="1"/>
  <c r="AF669" i="1"/>
  <c r="AG669" i="1"/>
  <c r="AH669" i="1" s="1"/>
  <c r="AF660" i="1"/>
  <c r="AG660" i="1"/>
  <c r="AH660" i="1" s="1"/>
  <c r="AF892" i="1"/>
  <c r="AG892" i="1"/>
  <c r="AH892" i="1" s="1"/>
  <c r="AG584" i="1"/>
  <c r="AH584" i="1" s="1"/>
  <c r="AF584" i="1"/>
  <c r="AF968" i="1"/>
  <c r="AG968" i="1" s="1"/>
  <c r="AH968" i="1" s="1"/>
  <c r="AF585" i="1"/>
  <c r="AG585" i="1" s="1"/>
  <c r="AH585" i="1" s="1"/>
  <c r="AF824" i="1"/>
  <c r="AG824" i="1" s="1"/>
  <c r="AH824" i="1" s="1"/>
  <c r="AF780" i="1"/>
  <c r="AG780" i="1" s="1"/>
  <c r="AH780" i="1" s="1"/>
  <c r="AF804" i="1"/>
  <c r="AG804" i="1"/>
  <c r="AH804" i="1" s="1"/>
  <c r="AF454" i="1"/>
  <c r="AG454" i="1" s="1"/>
  <c r="AH454" i="1" s="1"/>
  <c r="AF1000" i="1"/>
  <c r="AG1000" i="1"/>
  <c r="AH1000" i="1" s="1"/>
  <c r="AF987" i="1"/>
  <c r="AG987" i="1" s="1"/>
  <c r="AH987" i="1" s="1"/>
  <c r="AF684" i="1"/>
  <c r="AG684" i="1"/>
  <c r="AH684" i="1" s="1"/>
  <c r="AF709" i="1"/>
  <c r="AG709" i="1" s="1"/>
  <c r="AH709" i="1" s="1"/>
  <c r="AF167" i="1"/>
  <c r="AG167" i="1"/>
  <c r="AH167" i="1" s="1"/>
  <c r="AG849" i="1"/>
  <c r="AH849" i="1" s="1"/>
  <c r="AF849" i="1"/>
  <c r="AF951" i="1"/>
  <c r="AG951" i="1"/>
  <c r="AH951" i="1" s="1"/>
  <c r="AF944" i="1"/>
  <c r="AG944" i="1" s="1"/>
  <c r="AH944" i="1" s="1"/>
  <c r="AF551" i="1"/>
  <c r="AG551" i="1"/>
  <c r="AH551" i="1" s="1"/>
  <c r="AF692" i="1"/>
  <c r="AG692" i="1" s="1"/>
  <c r="AH692" i="1" s="1"/>
  <c r="AF175" i="1"/>
  <c r="AG175" i="1"/>
  <c r="AH175" i="1" s="1"/>
  <c r="AF981" i="1"/>
  <c r="AG981" i="1"/>
  <c r="AH981" i="1" s="1"/>
  <c r="AF978" i="1"/>
  <c r="AG978" i="1"/>
  <c r="AH978" i="1" s="1"/>
  <c r="AF834" i="1"/>
  <c r="AG834" i="1" s="1"/>
  <c r="AH834" i="1" s="1"/>
  <c r="AF797" i="1"/>
  <c r="AG797" i="1"/>
  <c r="AH797" i="1" s="1"/>
  <c r="AF942" i="1"/>
  <c r="AG942" i="1"/>
  <c r="AH942" i="1" s="1"/>
  <c r="AF858" i="1"/>
  <c r="AG858" i="1" s="1"/>
  <c r="AH858" i="1" s="1"/>
  <c r="AF907" i="1"/>
  <c r="AG907" i="1" s="1"/>
  <c r="AH907" i="1" s="1"/>
  <c r="AF366" i="1"/>
  <c r="AG366" i="1"/>
  <c r="AH366" i="1" s="1"/>
  <c r="AF985" i="1"/>
  <c r="AG985" i="1" s="1"/>
  <c r="AH985" i="1" s="1"/>
  <c r="AF775" i="1"/>
  <c r="AG775" i="1"/>
  <c r="AH775" i="1" s="1"/>
  <c r="AF280" i="1"/>
  <c r="AG280" i="1" s="1"/>
  <c r="AH280" i="1" s="1"/>
  <c r="AF562" i="1"/>
  <c r="AG562" i="1"/>
  <c r="AH562" i="1" s="1"/>
  <c r="AF887" i="1"/>
  <c r="AG887" i="1"/>
  <c r="AH887" i="1" s="1"/>
  <c r="AF934" i="1"/>
  <c r="AG934" i="1"/>
  <c r="AH934" i="1" s="1"/>
  <c r="AF463" i="1"/>
  <c r="AG463" i="1" s="1"/>
  <c r="AH463" i="1" s="1"/>
  <c r="AF340" i="1"/>
  <c r="AG340" i="1"/>
  <c r="AH340" i="1" s="1"/>
  <c r="AF977" i="1"/>
  <c r="AG977" i="1"/>
  <c r="AH977" i="1" s="1"/>
  <c r="AF422" i="1"/>
  <c r="AG422" i="1" s="1"/>
  <c r="AH422" i="1" s="1"/>
  <c r="AF954" i="1"/>
  <c r="AG954" i="1" s="1"/>
  <c r="AH954" i="1" s="1"/>
  <c r="AF375" i="1"/>
  <c r="AG375" i="1"/>
  <c r="AH375" i="1" s="1"/>
  <c r="AF492" i="1"/>
  <c r="AG492" i="1" s="1"/>
  <c r="AH492" i="1" s="1"/>
  <c r="AF751" i="1"/>
  <c r="AG751" i="1" s="1"/>
  <c r="AH751" i="1" s="1"/>
  <c r="AF980" i="1"/>
  <c r="AG980" i="1" s="1"/>
  <c r="AH980" i="1" s="1"/>
  <c r="AF861" i="1"/>
  <c r="AG861" i="1" s="1"/>
  <c r="AH861" i="1" s="1"/>
  <c r="AF960" i="1"/>
  <c r="AG960" i="1" s="1"/>
  <c r="AH960" i="1" s="1"/>
  <c r="AF830" i="1"/>
  <c r="AG830" i="1" s="1"/>
  <c r="AH830" i="1" s="1"/>
  <c r="AG946" i="1"/>
  <c r="AH946" i="1" s="1"/>
  <c r="AF946" i="1"/>
  <c r="AF838" i="1"/>
  <c r="AG838" i="1"/>
  <c r="AH838" i="1" s="1"/>
  <c r="AF922" i="1"/>
  <c r="AG922" i="1" s="1"/>
  <c r="AH922" i="1" s="1"/>
  <c r="AF924" i="1"/>
  <c r="AG924" i="1" s="1"/>
  <c r="AH924" i="1" s="1"/>
  <c r="AG852" i="1"/>
  <c r="AH852" i="1" s="1"/>
  <c r="AF852" i="1"/>
  <c r="AF716" i="1"/>
  <c r="AG716" i="1"/>
  <c r="AH716" i="1" s="1"/>
  <c r="AF387" i="1"/>
  <c r="AG387" i="1" s="1"/>
  <c r="AH387" i="1" s="1"/>
  <c r="AF563" i="1"/>
  <c r="AG563" i="1"/>
  <c r="AH563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<sst xmlns="http://schemas.openxmlformats.org/spreadsheetml/2006/main" count="126" uniqueCount="105">
  <si>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</si>
  <si>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</si>
  <si>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</si>
  <si>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</si>
  <si>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</si>
  <si>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</si>
  <si>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</si>
  <si>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</si>
  <si>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</si>
  <si>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</si>
  <si>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</si>
  <si>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</si>
  <si>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</si>
  <si>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</si>
  <si>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</si>
  <si>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</si>
  <si>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</si>
  <si>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</si>
  <si>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</si>
  <si>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</si>
  <si>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</si>
  <si>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</si>
  <si>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</si>
  <si>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</si>
  <si>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</si>
  <si>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</si>
  <si>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</si>
  <si>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</si>
  <si>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</si>
  <si>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</si>
  <si>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</si>
  <si>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</si>
  <si>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</si>
  <si>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</si>
  <si>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</si>
  <si>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</si>
  <si>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</si>
  <si>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</si>
  <si>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</si>
  <si>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</si>
  <si>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</si>
  <si>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</si>
  <si>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</si>
  <si>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</si>
  <si>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</si>
  <si>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</si>
  <si>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</si>
  <si>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</si>
  <si>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</si>
  <si>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</si>
  <si>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</si>
  <si>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</si>
  <si>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</si>
  <si>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</si>
  <si>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</si>
  <si>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</si>
  <si>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</si>
  <si>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</si>
  <si>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</si>
  <si>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</si>
  <si>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</si>
  <si>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</si>
  <si>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</si>
  <si>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</si>
  <si>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</si>
  <si>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</si>
  <si>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</si>
  <si>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</si>
  <si>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</si>
  <si>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</si>
  <si>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</si>
  <si>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</si>
  <si>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</si>
  <si>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</si>
  <si>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</si>
  <si>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</si>
  <si>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</si>
  <si>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</si>
  <si>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</si>
  <si>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</si>
  <si>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</si>
  <si>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</si>
  <si>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</si>
  <si>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</si>
  <si>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</si>
  <si>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</si>
  <si>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</si>
  <si>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</si>
  <si>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</si>
  <si>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</si>
  <si>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</si>
  <si>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</si>
  <si>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</si>
  <si>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</si>
  <si>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</si>
  <si>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</si>
  <si>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</si>
  <si>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</si>
  <si>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</si>
  <si>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</si>
  <si>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</si>
  <si>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</si>
  <si>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</si>
  <si>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data\100301\fr105911.bin</t>
  </si>
  <si>
    <t>測定日：2010/03/01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</si>
</sst>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1.8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2.7</c:v>
                </c:pt>
                <c:pt idx="34">
                  <c:v>3.6</c:v>
                </c:pt>
                <c:pt idx="35">
                  <c:v>2.7</c:v>
                </c:pt>
                <c:pt idx="36">
                  <c:v>3.6</c:v>
                </c:pt>
                <c:pt idx="37">
                  <c:v>3.6</c:v>
                </c:pt>
                <c:pt idx="38">
                  <c:v>3.6</c:v>
                </c:pt>
                <c:pt idx="39">
                  <c:v>3.6</c:v>
                </c:pt>
                <c:pt idx="40">
                  <c:v>3.6</c:v>
                </c:pt>
                <c:pt idx="41">
                  <c:v>3.6</c:v>
                </c:pt>
                <c:pt idx="42">
                  <c:v>3.6</c:v>
                </c:pt>
                <c:pt idx="43">
                  <c:v>3.6</c:v>
                </c:pt>
                <c:pt idx="44">
                  <c:v>3.6</c:v>
                </c:pt>
                <c:pt idx="45">
                  <c:v>3.6</c:v>
                </c:pt>
                <c:pt idx="46">
                  <c:v>3.6</c:v>
                </c:pt>
                <c:pt idx="47">
                  <c:v>3.6</c:v>
                </c:pt>
                <c:pt idx="48">
                  <c:v>4.5</c:v>
                </c:pt>
                <c:pt idx="49">
                  <c:v>4.5</c:v>
                </c:pt>
                <c:pt idx="50">
                  <c:v>4.5</c:v>
                </c:pt>
                <c:pt idx="51">
                  <c:v>4.5</c:v>
                </c:pt>
                <c:pt idx="52">
                  <c:v>4.5</c:v>
                </c:pt>
                <c:pt idx="53">
                  <c:v>4.5</c:v>
                </c:pt>
                <c:pt idx="54">
                  <c:v>5.4</c:v>
                </c:pt>
                <c:pt idx="55">
                  <c:v>4.5</c:v>
                </c:pt>
                <c:pt idx="56">
                  <c:v>5.4</c:v>
                </c:pt>
                <c:pt idx="57">
                  <c:v>5.4</c:v>
                </c:pt>
                <c:pt idx="58">
                  <c:v>5.4</c:v>
                </c:pt>
                <c:pt idx="59">
                  <c:v>6.3</c:v>
                </c:pt>
                <c:pt idx="60">
                  <c:v>6.3</c:v>
                </c:pt>
                <c:pt idx="61">
                  <c:v>6.3</c:v>
                </c:pt>
                <c:pt idx="62">
                  <c:v>6.3</c:v>
                </c:pt>
                <c:pt idx="63">
                  <c:v>7.2</c:v>
                </c:pt>
                <c:pt idx="64">
                  <c:v>7.2</c:v>
                </c:pt>
                <c:pt idx="65">
                  <c:v>7.2</c:v>
                </c:pt>
                <c:pt idx="66">
                  <c:v>8.1</c:v>
                </c:pt>
                <c:pt idx="67">
                  <c:v>8.1</c:v>
                </c:pt>
                <c:pt idx="68">
                  <c:v>9.1</c:v>
                </c:pt>
                <c:pt idx="69">
                  <c:v>9.1</c:v>
                </c:pt>
                <c:pt idx="70">
                  <c:v>9.1</c:v>
                </c:pt>
                <c:pt idx="71">
                  <c:v>10.9</c:v>
                </c:pt>
                <c:pt idx="72">
                  <c:v>10.9</c:v>
                </c:pt>
                <c:pt idx="73">
                  <c:v>11.8</c:v>
                </c:pt>
                <c:pt idx="74">
                  <c:v>12.7</c:v>
                </c:pt>
                <c:pt idx="75">
                  <c:v>12.7</c:v>
                </c:pt>
                <c:pt idx="76">
                  <c:v>13.6</c:v>
                </c:pt>
                <c:pt idx="77">
                  <c:v>14.5</c:v>
                </c:pt>
                <c:pt idx="78">
                  <c:v>15.4</c:v>
                </c:pt>
                <c:pt idx="79">
                  <c:v>17.2</c:v>
                </c:pt>
                <c:pt idx="80">
                  <c:v>17.2</c:v>
                </c:pt>
                <c:pt idx="81">
                  <c:v>19.899999999999999</c:v>
                </c:pt>
                <c:pt idx="82">
                  <c:v>19.899999999999999</c:v>
                </c:pt>
                <c:pt idx="83">
                  <c:v>21.7</c:v>
                </c:pt>
                <c:pt idx="84">
                  <c:v>22.6</c:v>
                </c:pt>
                <c:pt idx="85">
                  <c:v>24.4</c:v>
                </c:pt>
                <c:pt idx="86">
                  <c:v>27.2</c:v>
                </c:pt>
                <c:pt idx="87">
                  <c:v>27.2</c:v>
                </c:pt>
                <c:pt idx="88">
                  <c:v>29.9</c:v>
                </c:pt>
                <c:pt idx="89">
                  <c:v>30.8</c:v>
                </c:pt>
                <c:pt idx="90">
                  <c:v>35.299999999999997</c:v>
                </c:pt>
                <c:pt idx="91">
                  <c:v>35.299999999999997</c:v>
                </c:pt>
                <c:pt idx="92">
                  <c:v>40.700000000000003</c:v>
                </c:pt>
                <c:pt idx="93">
                  <c:v>39.799999999999997</c:v>
                </c:pt>
                <c:pt idx="94">
                  <c:v>45.3</c:v>
                </c:pt>
                <c:pt idx="95">
                  <c:v>48</c:v>
                </c:pt>
                <c:pt idx="96">
                  <c:v>49.8</c:v>
                </c:pt>
                <c:pt idx="97">
                  <c:v>57</c:v>
                </c:pt>
                <c:pt idx="98">
                  <c:v>57.9</c:v>
                </c:pt>
                <c:pt idx="99">
                  <c:v>63.4</c:v>
                </c:pt>
                <c:pt idx="100">
                  <c:v>70.599999999999994</c:v>
                </c:pt>
                <c:pt idx="101">
                  <c:v>69.7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164.5</c:v>
                </c:pt>
                <c:pt idx="1">
                  <c:v>164.6</c:v>
                </c:pt>
                <c:pt idx="2">
                  <c:v>164.3</c:v>
                </c:pt>
                <c:pt idx="3">
                  <c:v>163.4</c:v>
                </c:pt>
                <c:pt idx="4">
                  <c:v>162.30000000000001</c:v>
                </c:pt>
                <c:pt idx="5">
                  <c:v>161</c:v>
                </c:pt>
                <c:pt idx="6">
                  <c:v>159.9</c:v>
                </c:pt>
                <c:pt idx="7">
                  <c:v>158.6</c:v>
                </c:pt>
                <c:pt idx="8">
                  <c:v>157.69999999999999</c:v>
                </c:pt>
                <c:pt idx="9">
                  <c:v>156.4</c:v>
                </c:pt>
                <c:pt idx="10">
                  <c:v>155.19999999999999</c:v>
                </c:pt>
                <c:pt idx="11">
                  <c:v>153.9</c:v>
                </c:pt>
                <c:pt idx="12">
                  <c:v>152.80000000000001</c:v>
                </c:pt>
                <c:pt idx="13">
                  <c:v>151.30000000000001</c:v>
                </c:pt>
                <c:pt idx="14">
                  <c:v>149.9</c:v>
                </c:pt>
                <c:pt idx="15">
                  <c:v>148.6</c:v>
                </c:pt>
                <c:pt idx="16">
                  <c:v>147.19999999999999</c:v>
                </c:pt>
                <c:pt idx="17">
                  <c:v>146.1</c:v>
                </c:pt>
                <c:pt idx="18">
                  <c:v>144.80000000000001</c:v>
                </c:pt>
                <c:pt idx="19">
                  <c:v>143.5</c:v>
                </c:pt>
                <c:pt idx="20">
                  <c:v>142.1</c:v>
                </c:pt>
                <c:pt idx="21">
                  <c:v>140.80000000000001</c:v>
                </c:pt>
                <c:pt idx="22">
                  <c:v>139.69999999999999</c:v>
                </c:pt>
                <c:pt idx="23">
                  <c:v>138.4</c:v>
                </c:pt>
                <c:pt idx="24">
                  <c:v>137.1</c:v>
                </c:pt>
                <c:pt idx="25">
                  <c:v>135.69999999999999</c:v>
                </c:pt>
                <c:pt idx="26">
                  <c:v>134.4</c:v>
                </c:pt>
                <c:pt idx="27">
                  <c:v>133.30000000000001</c:v>
                </c:pt>
                <c:pt idx="28">
                  <c:v>131.9</c:v>
                </c:pt>
                <c:pt idx="29">
                  <c:v>130.6</c:v>
                </c:pt>
                <c:pt idx="30">
                  <c:v>129.30000000000001</c:v>
                </c:pt>
                <c:pt idx="31">
                  <c:v>128.19999999999999</c:v>
                </c:pt>
                <c:pt idx="32">
                  <c:v>126.9</c:v>
                </c:pt>
                <c:pt idx="33">
                  <c:v>125.7</c:v>
                </c:pt>
                <c:pt idx="34">
                  <c:v>124.4</c:v>
                </c:pt>
                <c:pt idx="35">
                  <c:v>123.5</c:v>
                </c:pt>
                <c:pt idx="36">
                  <c:v>122.2</c:v>
                </c:pt>
                <c:pt idx="37">
                  <c:v>120.9</c:v>
                </c:pt>
                <c:pt idx="38">
                  <c:v>119.7</c:v>
                </c:pt>
                <c:pt idx="39">
                  <c:v>118.2</c:v>
                </c:pt>
                <c:pt idx="40">
                  <c:v>116.9</c:v>
                </c:pt>
                <c:pt idx="41">
                  <c:v>115.6</c:v>
                </c:pt>
                <c:pt idx="42">
                  <c:v>114.4</c:v>
                </c:pt>
                <c:pt idx="43">
                  <c:v>112.9</c:v>
                </c:pt>
                <c:pt idx="44">
                  <c:v>111.8</c:v>
                </c:pt>
                <c:pt idx="45">
                  <c:v>110.5</c:v>
                </c:pt>
                <c:pt idx="46">
                  <c:v>109.3</c:v>
                </c:pt>
                <c:pt idx="47">
                  <c:v>107.8</c:v>
                </c:pt>
                <c:pt idx="48">
                  <c:v>106.7</c:v>
                </c:pt>
                <c:pt idx="49">
                  <c:v>105.3</c:v>
                </c:pt>
                <c:pt idx="50">
                  <c:v>104.2</c:v>
                </c:pt>
                <c:pt idx="51">
                  <c:v>102.7</c:v>
                </c:pt>
                <c:pt idx="52">
                  <c:v>101.4</c:v>
                </c:pt>
                <c:pt idx="53">
                  <c:v>100.2</c:v>
                </c:pt>
                <c:pt idx="54">
                  <c:v>98.9</c:v>
                </c:pt>
                <c:pt idx="55">
                  <c:v>97.8</c:v>
                </c:pt>
                <c:pt idx="56">
                  <c:v>96.3</c:v>
                </c:pt>
                <c:pt idx="57">
                  <c:v>95.3</c:v>
                </c:pt>
                <c:pt idx="58">
                  <c:v>93.8</c:v>
                </c:pt>
                <c:pt idx="59">
                  <c:v>92.5</c:v>
                </c:pt>
                <c:pt idx="60">
                  <c:v>91.4</c:v>
                </c:pt>
                <c:pt idx="61">
                  <c:v>90.2</c:v>
                </c:pt>
                <c:pt idx="62">
                  <c:v>88.9</c:v>
                </c:pt>
                <c:pt idx="63">
                  <c:v>87.6</c:v>
                </c:pt>
                <c:pt idx="64">
                  <c:v>86.3</c:v>
                </c:pt>
                <c:pt idx="65">
                  <c:v>85.2</c:v>
                </c:pt>
                <c:pt idx="66">
                  <c:v>83.8</c:v>
                </c:pt>
                <c:pt idx="67">
                  <c:v>82.7</c:v>
                </c:pt>
                <c:pt idx="68">
                  <c:v>81.2</c:v>
                </c:pt>
                <c:pt idx="69">
                  <c:v>80.3</c:v>
                </c:pt>
                <c:pt idx="70">
                  <c:v>78.900000000000006</c:v>
                </c:pt>
                <c:pt idx="71">
                  <c:v>77.599999999999994</c:v>
                </c:pt>
                <c:pt idx="72">
                  <c:v>76.3</c:v>
                </c:pt>
                <c:pt idx="73">
                  <c:v>75</c:v>
                </c:pt>
                <c:pt idx="74">
                  <c:v>73.8</c:v>
                </c:pt>
                <c:pt idx="75">
                  <c:v>72.5</c:v>
                </c:pt>
                <c:pt idx="76">
                  <c:v>71.2</c:v>
                </c:pt>
                <c:pt idx="77">
                  <c:v>69.900000000000006</c:v>
                </c:pt>
                <c:pt idx="78">
                  <c:v>68.5</c:v>
                </c:pt>
                <c:pt idx="79">
                  <c:v>67.400000000000006</c:v>
                </c:pt>
                <c:pt idx="80">
                  <c:v>66.5</c:v>
                </c:pt>
                <c:pt idx="81">
                  <c:v>65</c:v>
                </c:pt>
                <c:pt idx="82">
                  <c:v>63.9</c:v>
                </c:pt>
                <c:pt idx="83">
                  <c:v>62.5</c:v>
                </c:pt>
                <c:pt idx="84">
                  <c:v>61.6</c:v>
                </c:pt>
                <c:pt idx="85">
                  <c:v>60.1</c:v>
                </c:pt>
                <c:pt idx="86">
                  <c:v>59</c:v>
                </c:pt>
                <c:pt idx="87">
                  <c:v>57.7</c:v>
                </c:pt>
                <c:pt idx="88">
                  <c:v>56.8</c:v>
                </c:pt>
                <c:pt idx="89">
                  <c:v>55.5</c:v>
                </c:pt>
                <c:pt idx="90">
                  <c:v>54.5</c:v>
                </c:pt>
                <c:pt idx="91">
                  <c:v>53.4</c:v>
                </c:pt>
                <c:pt idx="92">
                  <c:v>52.1</c:v>
                </c:pt>
                <c:pt idx="93">
                  <c:v>51.5</c:v>
                </c:pt>
                <c:pt idx="94">
                  <c:v>49.9</c:v>
                </c:pt>
                <c:pt idx="95">
                  <c:v>49.2</c:v>
                </c:pt>
                <c:pt idx="96">
                  <c:v>47.7</c:v>
                </c:pt>
                <c:pt idx="97">
                  <c:v>46.6</c:v>
                </c:pt>
                <c:pt idx="98">
                  <c:v>45.5</c:v>
                </c:pt>
                <c:pt idx="99">
                  <c:v>44.1</c:v>
                </c:pt>
                <c:pt idx="100">
                  <c:v>43.3</c:v>
                </c:pt>
                <c:pt idx="101">
                  <c:v>41.9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93-FF46-8902-1AB47AC3C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8398240"/>
        <c:axId val="1"/>
      </c:scatterChart>
      <c:valAx>
        <c:axId val="186839824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83982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7.5566686253576099E-2</c:v>
                </c:pt>
                <c:pt idx="1">
                  <c:v>7.7224823749129132E-2</c:v>
                </c:pt>
                <c:pt idx="2">
                  <c:v>5.1904623384803145E-2</c:v>
                </c:pt>
                <c:pt idx="3">
                  <c:v>6.8608217278674569E-2</c:v>
                </c:pt>
                <c:pt idx="4">
                  <c:v>7.4709485188392141E-2</c:v>
                </c:pt>
                <c:pt idx="5">
                  <c:v>0</c:v>
                </c:pt>
                <c:pt idx="6">
                  <c:v>0</c:v>
                </c:pt>
                <c:pt idx="7">
                  <c:v>4.6188726771315532E-2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6.7909229700662474E-2</c:v>
                </c:pt>
                <c:pt idx="16">
                  <c:v>0</c:v>
                </c:pt>
                <c:pt idx="17">
                  <c:v>5.2400934433628005E-2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6.1773485967159043E-2</c:v>
                </c:pt>
                <c:pt idx="29">
                  <c:v>0</c:v>
                </c:pt>
                <c:pt idx="30">
                  <c:v>7.7318192932226679E-2</c:v>
                </c:pt>
                <c:pt idx="31">
                  <c:v>7.594683372798848E-2</c:v>
                </c:pt>
                <c:pt idx="32">
                  <c:v>0</c:v>
                </c:pt>
                <c:pt idx="33">
                  <c:v>9.0900065980675515E-2</c:v>
                </c:pt>
                <c:pt idx="34">
                  <c:v>8.7214968809925852E-2</c:v>
                </c:pt>
                <c:pt idx="35">
                  <c:v>6.9566935550690379E-2</c:v>
                </c:pt>
                <c:pt idx="36">
                  <c:v>9.0852678429516887E-2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0.1059495862979461</c:v>
                </c:pt>
                <c:pt idx="41">
                  <c:v>8.907469866327597E-2</c:v>
                </c:pt>
                <c:pt idx="42">
                  <c:v>0.10440101901610509</c:v>
                </c:pt>
                <c:pt idx="43">
                  <c:v>8.1145760520077631E-2</c:v>
                </c:pt>
                <c:pt idx="44">
                  <c:v>0.1023742083351826</c:v>
                </c:pt>
                <c:pt idx="45">
                  <c:v>0.11096631184734047</c:v>
                </c:pt>
                <c:pt idx="46">
                  <c:v>0.1189636404797173</c:v>
                </c:pt>
                <c:pt idx="47">
                  <c:v>0.13094430366103971</c:v>
                </c:pt>
                <c:pt idx="48">
                  <c:v>0.14986539401823978</c:v>
                </c:pt>
                <c:pt idx="49">
                  <c:v>0.18157193831121315</c:v>
                </c:pt>
                <c:pt idx="50">
                  <c:v>0.19194947684230187</c:v>
                </c:pt>
                <c:pt idx="51">
                  <c:v>0.19716412354036944</c:v>
                </c:pt>
                <c:pt idx="52">
                  <c:v>0.20833935276749163</c:v>
                </c:pt>
                <c:pt idx="53">
                  <c:v>0.19770814380434434</c:v>
                </c:pt>
                <c:pt idx="54">
                  <c:v>0.23151591778354877</c:v>
                </c:pt>
                <c:pt idx="55">
                  <c:v>0.17808637079369338</c:v>
                </c:pt>
                <c:pt idx="56">
                  <c:v>0.23574601693431119</c:v>
                </c:pt>
                <c:pt idx="57">
                  <c:v>0.24293272954913991</c:v>
                </c:pt>
                <c:pt idx="58">
                  <c:v>0.25417414648333003</c:v>
                </c:pt>
                <c:pt idx="59">
                  <c:v>0.28030487690596129</c:v>
                </c:pt>
                <c:pt idx="60">
                  <c:v>0.29273249041731314</c:v>
                </c:pt>
                <c:pt idx="61">
                  <c:v>0.25697335627190465</c:v>
                </c:pt>
                <c:pt idx="62">
                  <c:v>0.29152460743520303</c:v>
                </c:pt>
                <c:pt idx="63">
                  <c:v>0.31482128647687618</c:v>
                </c:pt>
                <c:pt idx="64">
                  <c:v>0.3551322227926943</c:v>
                </c:pt>
                <c:pt idx="65">
                  <c:v>0.34021071783734946</c:v>
                </c:pt>
                <c:pt idx="66">
                  <c:v>0.35340184032758831</c:v>
                </c:pt>
                <c:pt idx="67">
                  <c:v>0.41060073288377513</c:v>
                </c:pt>
                <c:pt idx="68">
                  <c:v>0.47225926899569959</c:v>
                </c:pt>
                <c:pt idx="69">
                  <c:v>0.461774620827618</c:v>
                </c:pt>
                <c:pt idx="70">
                  <c:v>0.42269184504876933</c:v>
                </c:pt>
                <c:pt idx="71">
                  <c:v>0.50206260624426824</c:v>
                </c:pt>
                <c:pt idx="72">
                  <c:v>0.52126936731110185</c:v>
                </c:pt>
                <c:pt idx="73">
                  <c:v>0.61450509357011263</c:v>
                </c:pt>
                <c:pt idx="74">
                  <c:v>0.62828930331302268</c:v>
                </c:pt>
                <c:pt idx="75">
                  <c:v>0.63139108185618498</c:v>
                </c:pt>
                <c:pt idx="76">
                  <c:v>0.68940514511043383</c:v>
                </c:pt>
                <c:pt idx="77">
                  <c:v>0.70499579566938075</c:v>
                </c:pt>
                <c:pt idx="78">
                  <c:v>0.7763946590015447</c:v>
                </c:pt>
                <c:pt idx="79">
                  <c:v>0.86852827333094851</c:v>
                </c:pt>
                <c:pt idx="80">
                  <c:v>0.84154024546674444</c:v>
                </c:pt>
                <c:pt idx="81">
                  <c:v>1.0526648703080668</c:v>
                </c:pt>
                <c:pt idx="82">
                  <c:v>1.0126544863215183</c:v>
                </c:pt>
                <c:pt idx="83">
                  <c:v>1.0808343086820771</c:v>
                </c:pt>
                <c:pt idx="84">
                  <c:v>1.065581905526428</c:v>
                </c:pt>
                <c:pt idx="85">
                  <c:v>1.2043827991319023</c:v>
                </c:pt>
                <c:pt idx="86">
                  <c:v>1.3476025703797545</c:v>
                </c:pt>
                <c:pt idx="87">
                  <c:v>1.3365094661331631</c:v>
                </c:pt>
                <c:pt idx="88">
                  <c:v>1.5514562823945328</c:v>
                </c:pt>
                <c:pt idx="89">
                  <c:v>1.5351833818153149</c:v>
                </c:pt>
                <c:pt idx="90">
                  <c:v>1.7761210806215295</c:v>
                </c:pt>
                <c:pt idx="91">
                  <c:v>1.785962283378161</c:v>
                </c:pt>
                <c:pt idx="92">
                  <c:v>2.0934898993686639</c:v>
                </c:pt>
                <c:pt idx="93">
                  <c:v>1.8772625971291046</c:v>
                </c:pt>
                <c:pt idx="94">
                  <c:v>2.2332048751105984</c:v>
                </c:pt>
                <c:pt idx="95">
                  <c:v>2.3287437799784465</c:v>
                </c:pt>
                <c:pt idx="96">
                  <c:v>2.3755709974468058</c:v>
                </c:pt>
                <c:pt idx="97">
                  <c:v>2.6394022157381825</c:v>
                </c:pt>
                <c:pt idx="98">
                  <c:v>2.7834317694304316</c:v>
                </c:pt>
                <c:pt idx="99">
                  <c:v>2.7652116333525547</c:v>
                </c:pt>
                <c:pt idx="100">
                  <c:v>2.9319818509721474</c:v>
                </c:pt>
                <c:pt idx="101">
                  <c:v>3.0248785019188071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164.5</c:v>
                </c:pt>
                <c:pt idx="1">
                  <c:v>164.6</c:v>
                </c:pt>
                <c:pt idx="2">
                  <c:v>164.3</c:v>
                </c:pt>
                <c:pt idx="3">
                  <c:v>163.4</c:v>
                </c:pt>
                <c:pt idx="4">
                  <c:v>162.30000000000001</c:v>
                </c:pt>
                <c:pt idx="5">
                  <c:v>161</c:v>
                </c:pt>
                <c:pt idx="6">
                  <c:v>159.9</c:v>
                </c:pt>
                <c:pt idx="7">
                  <c:v>158.6</c:v>
                </c:pt>
                <c:pt idx="8">
                  <c:v>157.69999999999999</c:v>
                </c:pt>
                <c:pt idx="9">
                  <c:v>156.4</c:v>
                </c:pt>
                <c:pt idx="10">
                  <c:v>155.19999999999999</c:v>
                </c:pt>
                <c:pt idx="11">
                  <c:v>153.9</c:v>
                </c:pt>
                <c:pt idx="12">
                  <c:v>152.80000000000001</c:v>
                </c:pt>
                <c:pt idx="13">
                  <c:v>151.30000000000001</c:v>
                </c:pt>
                <c:pt idx="14">
                  <c:v>149.9</c:v>
                </c:pt>
                <c:pt idx="15">
                  <c:v>148.6</c:v>
                </c:pt>
                <c:pt idx="16">
                  <c:v>147.19999999999999</c:v>
                </c:pt>
                <c:pt idx="17">
                  <c:v>146.1</c:v>
                </c:pt>
                <c:pt idx="18">
                  <c:v>144.80000000000001</c:v>
                </c:pt>
                <c:pt idx="19">
                  <c:v>143.5</c:v>
                </c:pt>
                <c:pt idx="20">
                  <c:v>142.1</c:v>
                </c:pt>
                <c:pt idx="21">
                  <c:v>140.80000000000001</c:v>
                </c:pt>
                <c:pt idx="22">
                  <c:v>139.69999999999999</c:v>
                </c:pt>
                <c:pt idx="23">
                  <c:v>138.4</c:v>
                </c:pt>
                <c:pt idx="24">
                  <c:v>137.1</c:v>
                </c:pt>
                <c:pt idx="25">
                  <c:v>135.69999999999999</c:v>
                </c:pt>
                <c:pt idx="26">
                  <c:v>134.4</c:v>
                </c:pt>
                <c:pt idx="27">
                  <c:v>133.30000000000001</c:v>
                </c:pt>
                <c:pt idx="28">
                  <c:v>131.9</c:v>
                </c:pt>
                <c:pt idx="29">
                  <c:v>130.6</c:v>
                </c:pt>
                <c:pt idx="30">
                  <c:v>129.30000000000001</c:v>
                </c:pt>
                <c:pt idx="31">
                  <c:v>128.19999999999999</c:v>
                </c:pt>
                <c:pt idx="32">
                  <c:v>126.9</c:v>
                </c:pt>
                <c:pt idx="33">
                  <c:v>125.7</c:v>
                </c:pt>
                <c:pt idx="34">
                  <c:v>124.4</c:v>
                </c:pt>
                <c:pt idx="35">
                  <c:v>123.5</c:v>
                </c:pt>
                <c:pt idx="36">
                  <c:v>122.2</c:v>
                </c:pt>
                <c:pt idx="37">
                  <c:v>120.9</c:v>
                </c:pt>
                <c:pt idx="38">
                  <c:v>119.7</c:v>
                </c:pt>
                <c:pt idx="39">
                  <c:v>118.2</c:v>
                </c:pt>
                <c:pt idx="40">
                  <c:v>116.9</c:v>
                </c:pt>
                <c:pt idx="41">
                  <c:v>115.6</c:v>
                </c:pt>
                <c:pt idx="42">
                  <c:v>114.4</c:v>
                </c:pt>
                <c:pt idx="43">
                  <c:v>112.9</c:v>
                </c:pt>
                <c:pt idx="44">
                  <c:v>111.8</c:v>
                </c:pt>
                <c:pt idx="45">
                  <c:v>110.5</c:v>
                </c:pt>
                <c:pt idx="46">
                  <c:v>109.3</c:v>
                </c:pt>
                <c:pt idx="47">
                  <c:v>107.8</c:v>
                </c:pt>
                <c:pt idx="48">
                  <c:v>106.7</c:v>
                </c:pt>
                <c:pt idx="49">
                  <c:v>105.3</c:v>
                </c:pt>
                <c:pt idx="50">
                  <c:v>104.2</c:v>
                </c:pt>
                <c:pt idx="51">
                  <c:v>102.7</c:v>
                </c:pt>
                <c:pt idx="52">
                  <c:v>101.4</c:v>
                </c:pt>
                <c:pt idx="53">
                  <c:v>100.2</c:v>
                </c:pt>
                <c:pt idx="54">
                  <c:v>98.9</c:v>
                </c:pt>
                <c:pt idx="55">
                  <c:v>97.8</c:v>
                </c:pt>
                <c:pt idx="56">
                  <c:v>96.3</c:v>
                </c:pt>
                <c:pt idx="57">
                  <c:v>95.3</c:v>
                </c:pt>
                <c:pt idx="58">
                  <c:v>93.8</c:v>
                </c:pt>
                <c:pt idx="59">
                  <c:v>92.5</c:v>
                </c:pt>
                <c:pt idx="60">
                  <c:v>91.4</c:v>
                </c:pt>
                <c:pt idx="61">
                  <c:v>90.2</c:v>
                </c:pt>
                <c:pt idx="62">
                  <c:v>88.9</c:v>
                </c:pt>
                <c:pt idx="63">
                  <c:v>87.6</c:v>
                </c:pt>
                <c:pt idx="64">
                  <c:v>86.3</c:v>
                </c:pt>
                <c:pt idx="65">
                  <c:v>85.2</c:v>
                </c:pt>
                <c:pt idx="66">
                  <c:v>83.8</c:v>
                </c:pt>
                <c:pt idx="67">
                  <c:v>82.7</c:v>
                </c:pt>
                <c:pt idx="68">
                  <c:v>81.2</c:v>
                </c:pt>
                <c:pt idx="69">
                  <c:v>80.3</c:v>
                </c:pt>
                <c:pt idx="70">
                  <c:v>78.900000000000006</c:v>
                </c:pt>
                <c:pt idx="71">
                  <c:v>77.599999999999994</c:v>
                </c:pt>
                <c:pt idx="72">
                  <c:v>76.3</c:v>
                </c:pt>
                <c:pt idx="73">
                  <c:v>75</c:v>
                </c:pt>
                <c:pt idx="74">
                  <c:v>73.8</c:v>
                </c:pt>
                <c:pt idx="75">
                  <c:v>72.5</c:v>
                </c:pt>
                <c:pt idx="76">
                  <c:v>71.2</c:v>
                </c:pt>
                <c:pt idx="77">
                  <c:v>69.900000000000006</c:v>
                </c:pt>
                <c:pt idx="78">
                  <c:v>68.5</c:v>
                </c:pt>
                <c:pt idx="79">
                  <c:v>67.400000000000006</c:v>
                </c:pt>
                <c:pt idx="80">
                  <c:v>66.5</c:v>
                </c:pt>
                <c:pt idx="81">
                  <c:v>65</c:v>
                </c:pt>
                <c:pt idx="82">
                  <c:v>63.9</c:v>
                </c:pt>
                <c:pt idx="83">
                  <c:v>62.5</c:v>
                </c:pt>
                <c:pt idx="84">
                  <c:v>61.6</c:v>
                </c:pt>
                <c:pt idx="85">
                  <c:v>60.1</c:v>
                </c:pt>
                <c:pt idx="86">
                  <c:v>59</c:v>
                </c:pt>
                <c:pt idx="87">
                  <c:v>57.7</c:v>
                </c:pt>
                <c:pt idx="88">
                  <c:v>56.8</c:v>
                </c:pt>
                <c:pt idx="89">
                  <c:v>55.5</c:v>
                </c:pt>
                <c:pt idx="90">
                  <c:v>54.5</c:v>
                </c:pt>
                <c:pt idx="91">
                  <c:v>53.4</c:v>
                </c:pt>
                <c:pt idx="92">
                  <c:v>52.1</c:v>
                </c:pt>
                <c:pt idx="93">
                  <c:v>51.5</c:v>
                </c:pt>
                <c:pt idx="94">
                  <c:v>49.9</c:v>
                </c:pt>
                <c:pt idx="95">
                  <c:v>49.2</c:v>
                </c:pt>
                <c:pt idx="96">
                  <c:v>47.7</c:v>
                </c:pt>
                <c:pt idx="97">
                  <c:v>46.6</c:v>
                </c:pt>
                <c:pt idx="98">
                  <c:v>45.5</c:v>
                </c:pt>
                <c:pt idx="99">
                  <c:v>44.1</c:v>
                </c:pt>
                <c:pt idx="100">
                  <c:v>43.3</c:v>
                </c:pt>
                <c:pt idx="101">
                  <c:v>41.9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A7-DC4E-8986-6E586F95F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8244400"/>
        <c:axId val="1"/>
      </c:scatterChart>
      <c:valAx>
        <c:axId val="1868244400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682444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-999</c:v>
                </c:pt>
                <c:pt idx="6">
                  <c:v>-999</c:v>
                </c:pt>
                <c:pt idx="7">
                  <c:v>0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0</c:v>
                </c:pt>
                <c:pt idx="16">
                  <c:v>-999</c:v>
                </c:pt>
                <c:pt idx="17">
                  <c:v>0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0</c:v>
                </c:pt>
                <c:pt idx="29">
                  <c:v>-999</c:v>
                </c:pt>
                <c:pt idx="30">
                  <c:v>0</c:v>
                </c:pt>
                <c:pt idx="31">
                  <c:v>0</c:v>
                </c:pt>
                <c:pt idx="32">
                  <c:v>-999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164.5</c:v>
                </c:pt>
                <c:pt idx="1">
                  <c:v>164.6</c:v>
                </c:pt>
                <c:pt idx="2">
                  <c:v>164.3</c:v>
                </c:pt>
                <c:pt idx="3">
                  <c:v>163.4</c:v>
                </c:pt>
                <c:pt idx="4">
                  <c:v>162.30000000000001</c:v>
                </c:pt>
                <c:pt idx="5">
                  <c:v>161</c:v>
                </c:pt>
                <c:pt idx="6">
                  <c:v>159.9</c:v>
                </c:pt>
                <c:pt idx="7">
                  <c:v>158.6</c:v>
                </c:pt>
                <c:pt idx="8">
                  <c:v>157.69999999999999</c:v>
                </c:pt>
                <c:pt idx="9">
                  <c:v>156.4</c:v>
                </c:pt>
                <c:pt idx="10">
                  <c:v>155.19999999999999</c:v>
                </c:pt>
                <c:pt idx="11">
                  <c:v>153.9</c:v>
                </c:pt>
                <c:pt idx="12">
                  <c:v>152.80000000000001</c:v>
                </c:pt>
                <c:pt idx="13">
                  <c:v>151.30000000000001</c:v>
                </c:pt>
                <c:pt idx="14">
                  <c:v>149.9</c:v>
                </c:pt>
                <c:pt idx="15">
                  <c:v>148.6</c:v>
                </c:pt>
                <c:pt idx="16">
                  <c:v>147.19999999999999</c:v>
                </c:pt>
                <c:pt idx="17">
                  <c:v>146.1</c:v>
                </c:pt>
                <c:pt idx="18">
                  <c:v>144.80000000000001</c:v>
                </c:pt>
                <c:pt idx="19">
                  <c:v>143.5</c:v>
                </c:pt>
                <c:pt idx="20">
                  <c:v>142.1</c:v>
                </c:pt>
                <c:pt idx="21">
                  <c:v>140.80000000000001</c:v>
                </c:pt>
                <c:pt idx="22">
                  <c:v>139.69999999999999</c:v>
                </c:pt>
                <c:pt idx="23">
                  <c:v>138.4</c:v>
                </c:pt>
                <c:pt idx="24">
                  <c:v>137.1</c:v>
                </c:pt>
                <c:pt idx="25">
                  <c:v>135.69999999999999</c:v>
                </c:pt>
                <c:pt idx="26">
                  <c:v>134.4</c:v>
                </c:pt>
                <c:pt idx="27">
                  <c:v>133.30000000000001</c:v>
                </c:pt>
                <c:pt idx="28">
                  <c:v>131.9</c:v>
                </c:pt>
                <c:pt idx="29">
                  <c:v>130.6</c:v>
                </c:pt>
                <c:pt idx="30">
                  <c:v>129.30000000000001</c:v>
                </c:pt>
                <c:pt idx="31">
                  <c:v>128.19999999999999</c:v>
                </c:pt>
                <c:pt idx="32">
                  <c:v>126.9</c:v>
                </c:pt>
                <c:pt idx="33">
                  <c:v>125.7</c:v>
                </c:pt>
                <c:pt idx="34">
                  <c:v>124.4</c:v>
                </c:pt>
                <c:pt idx="35">
                  <c:v>123.5</c:v>
                </c:pt>
                <c:pt idx="36">
                  <c:v>122.2</c:v>
                </c:pt>
                <c:pt idx="37">
                  <c:v>120.9</c:v>
                </c:pt>
                <c:pt idx="38">
                  <c:v>119.7</c:v>
                </c:pt>
                <c:pt idx="39">
                  <c:v>118.2</c:v>
                </c:pt>
                <c:pt idx="40">
                  <c:v>116.9</c:v>
                </c:pt>
                <c:pt idx="41">
                  <c:v>115.6</c:v>
                </c:pt>
                <c:pt idx="42">
                  <c:v>114.4</c:v>
                </c:pt>
                <c:pt idx="43">
                  <c:v>112.9</c:v>
                </c:pt>
                <c:pt idx="44">
                  <c:v>111.8</c:v>
                </c:pt>
                <c:pt idx="45">
                  <c:v>110.5</c:v>
                </c:pt>
                <c:pt idx="46">
                  <c:v>109.3</c:v>
                </c:pt>
                <c:pt idx="47">
                  <c:v>107.8</c:v>
                </c:pt>
                <c:pt idx="48">
                  <c:v>106.7</c:v>
                </c:pt>
                <c:pt idx="49">
                  <c:v>105.3</c:v>
                </c:pt>
                <c:pt idx="50">
                  <c:v>104.2</c:v>
                </c:pt>
                <c:pt idx="51">
                  <c:v>102.7</c:v>
                </c:pt>
                <c:pt idx="52">
                  <c:v>101.4</c:v>
                </c:pt>
                <c:pt idx="53">
                  <c:v>100.2</c:v>
                </c:pt>
                <c:pt idx="54">
                  <c:v>98.9</c:v>
                </c:pt>
                <c:pt idx="55">
                  <c:v>97.8</c:v>
                </c:pt>
                <c:pt idx="56">
                  <c:v>96.3</c:v>
                </c:pt>
                <c:pt idx="57">
                  <c:v>95.3</c:v>
                </c:pt>
                <c:pt idx="58">
                  <c:v>93.8</c:v>
                </c:pt>
                <c:pt idx="59">
                  <c:v>92.5</c:v>
                </c:pt>
                <c:pt idx="60">
                  <c:v>91.4</c:v>
                </c:pt>
                <c:pt idx="61">
                  <c:v>90.2</c:v>
                </c:pt>
                <c:pt idx="62">
                  <c:v>88.9</c:v>
                </c:pt>
                <c:pt idx="63">
                  <c:v>87.6</c:v>
                </c:pt>
                <c:pt idx="64">
                  <c:v>86.3</c:v>
                </c:pt>
                <c:pt idx="65">
                  <c:v>85.2</c:v>
                </c:pt>
                <c:pt idx="66">
                  <c:v>83.8</c:v>
                </c:pt>
                <c:pt idx="67">
                  <c:v>82.7</c:v>
                </c:pt>
                <c:pt idx="68">
                  <c:v>81.2</c:v>
                </c:pt>
                <c:pt idx="69">
                  <c:v>80.3</c:v>
                </c:pt>
                <c:pt idx="70">
                  <c:v>78.900000000000006</c:v>
                </c:pt>
                <c:pt idx="71">
                  <c:v>77.599999999999994</c:v>
                </c:pt>
                <c:pt idx="72">
                  <c:v>76.3</c:v>
                </c:pt>
                <c:pt idx="73">
                  <c:v>75</c:v>
                </c:pt>
                <c:pt idx="74">
                  <c:v>73.8</c:v>
                </c:pt>
                <c:pt idx="75">
                  <c:v>72.5</c:v>
                </c:pt>
                <c:pt idx="76">
                  <c:v>71.2</c:v>
                </c:pt>
                <c:pt idx="77">
                  <c:v>69.900000000000006</c:v>
                </c:pt>
                <c:pt idx="78">
                  <c:v>68.5</c:v>
                </c:pt>
                <c:pt idx="79">
                  <c:v>67.400000000000006</c:v>
                </c:pt>
                <c:pt idx="80">
                  <c:v>66.5</c:v>
                </c:pt>
                <c:pt idx="81">
                  <c:v>65</c:v>
                </c:pt>
                <c:pt idx="82">
                  <c:v>63.9</c:v>
                </c:pt>
                <c:pt idx="83">
                  <c:v>62.5</c:v>
                </c:pt>
                <c:pt idx="84">
                  <c:v>61.6</c:v>
                </c:pt>
                <c:pt idx="85">
                  <c:v>60.1</c:v>
                </c:pt>
                <c:pt idx="86">
                  <c:v>59</c:v>
                </c:pt>
                <c:pt idx="87">
                  <c:v>57.7</c:v>
                </c:pt>
                <c:pt idx="88">
                  <c:v>56.8</c:v>
                </c:pt>
                <c:pt idx="89">
                  <c:v>55.5</c:v>
                </c:pt>
                <c:pt idx="90">
                  <c:v>54.5</c:v>
                </c:pt>
                <c:pt idx="91">
                  <c:v>53.4</c:v>
                </c:pt>
                <c:pt idx="92">
                  <c:v>52.1</c:v>
                </c:pt>
                <c:pt idx="93">
                  <c:v>51.5</c:v>
                </c:pt>
                <c:pt idx="94">
                  <c:v>49.9</c:v>
                </c:pt>
                <c:pt idx="95">
                  <c:v>49.2</c:v>
                </c:pt>
                <c:pt idx="96">
                  <c:v>47.7</c:v>
                </c:pt>
                <c:pt idx="97">
                  <c:v>46.6</c:v>
                </c:pt>
                <c:pt idx="98">
                  <c:v>45.5</c:v>
                </c:pt>
                <c:pt idx="99">
                  <c:v>44.1</c:v>
                </c:pt>
                <c:pt idx="100">
                  <c:v>43.3</c:v>
                </c:pt>
                <c:pt idx="101">
                  <c:v>41.9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A8-7A4B-8181-F07AB6057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233456"/>
        <c:axId val="1"/>
      </c:scatterChart>
      <c:valAx>
        <c:axId val="1898233456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9823345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0.81713499999999994</c:v>
                </c:pt>
                <c:pt idx="1">
                  <c:v>0.81724600000000003</c:v>
                </c:pt>
                <c:pt idx="2">
                  <c:v>0.85224299999999997</c:v>
                </c:pt>
                <c:pt idx="3">
                  <c:v>0.824411</c:v>
                </c:pt>
                <c:pt idx="4">
                  <c:v>0.882019</c:v>
                </c:pt>
                <c:pt idx="5">
                  <c:v>0.79921500000000001</c:v>
                </c:pt>
                <c:pt idx="6">
                  <c:v>0.76528700000000005</c:v>
                </c:pt>
                <c:pt idx="7">
                  <c:v>0.83835899999999997</c:v>
                </c:pt>
                <c:pt idx="8">
                  <c:v>0.78129800000000005</c:v>
                </c:pt>
                <c:pt idx="9">
                  <c:v>0.79357800000000001</c:v>
                </c:pt>
                <c:pt idx="10">
                  <c:v>0.768007</c:v>
                </c:pt>
                <c:pt idx="11">
                  <c:v>0.73739299999999997</c:v>
                </c:pt>
                <c:pt idx="12">
                  <c:v>0.67386299999999999</c:v>
                </c:pt>
                <c:pt idx="13">
                  <c:v>0.79288999999999998</c:v>
                </c:pt>
                <c:pt idx="14">
                  <c:v>0.75648199999999999</c:v>
                </c:pt>
                <c:pt idx="15">
                  <c:v>0.81966300000000003</c:v>
                </c:pt>
                <c:pt idx="16">
                  <c:v>0.85073200000000004</c:v>
                </c:pt>
                <c:pt idx="17">
                  <c:v>0.80478000000000005</c:v>
                </c:pt>
                <c:pt idx="18">
                  <c:v>0.60150999999999999</c:v>
                </c:pt>
                <c:pt idx="19">
                  <c:v>0.73053100000000004</c:v>
                </c:pt>
                <c:pt idx="20">
                  <c:v>0.728155</c:v>
                </c:pt>
                <c:pt idx="21">
                  <c:v>0.70335800000000004</c:v>
                </c:pt>
                <c:pt idx="22">
                  <c:v>0.72833300000000001</c:v>
                </c:pt>
                <c:pt idx="23">
                  <c:v>0.75215600000000005</c:v>
                </c:pt>
                <c:pt idx="24">
                  <c:v>0.70427399999999996</c:v>
                </c:pt>
                <c:pt idx="25">
                  <c:v>0.75165499999999996</c:v>
                </c:pt>
                <c:pt idx="26">
                  <c:v>0.72675500000000004</c:v>
                </c:pt>
                <c:pt idx="27">
                  <c:v>0.78466100000000005</c:v>
                </c:pt>
                <c:pt idx="28">
                  <c:v>0.82041500000000001</c:v>
                </c:pt>
                <c:pt idx="29">
                  <c:v>0.74475100000000005</c:v>
                </c:pt>
                <c:pt idx="30">
                  <c:v>0.82174700000000001</c:v>
                </c:pt>
                <c:pt idx="31">
                  <c:v>0.892648</c:v>
                </c:pt>
                <c:pt idx="32">
                  <c:v>0.75448199999999999</c:v>
                </c:pt>
                <c:pt idx="33">
                  <c:v>0.81118800000000002</c:v>
                </c:pt>
                <c:pt idx="34">
                  <c:v>0.84546299999999996</c:v>
                </c:pt>
                <c:pt idx="35">
                  <c:v>0.88218700000000005</c:v>
                </c:pt>
                <c:pt idx="36">
                  <c:v>0.82066499999999998</c:v>
                </c:pt>
                <c:pt idx="37">
                  <c:v>0.76357699999999995</c:v>
                </c:pt>
                <c:pt idx="38">
                  <c:v>0.74919199999999997</c:v>
                </c:pt>
                <c:pt idx="39">
                  <c:v>0.79580200000000001</c:v>
                </c:pt>
                <c:pt idx="40">
                  <c:v>0.861093</c:v>
                </c:pt>
                <c:pt idx="41">
                  <c:v>0.90818699999999997</c:v>
                </c:pt>
                <c:pt idx="42">
                  <c:v>0.83087599999999995</c:v>
                </c:pt>
                <c:pt idx="43">
                  <c:v>0.88347799999999999</c:v>
                </c:pt>
                <c:pt idx="44">
                  <c:v>0.82130300000000001</c:v>
                </c:pt>
                <c:pt idx="45">
                  <c:v>0.91594900000000001</c:v>
                </c:pt>
                <c:pt idx="46">
                  <c:v>0.93339899999999998</c:v>
                </c:pt>
                <c:pt idx="47">
                  <c:v>0.93361799999999995</c:v>
                </c:pt>
                <c:pt idx="48">
                  <c:v>0.94737099999999996</c:v>
                </c:pt>
                <c:pt idx="49">
                  <c:v>0.96330499999999997</c:v>
                </c:pt>
                <c:pt idx="50">
                  <c:v>0.95509999999999995</c:v>
                </c:pt>
                <c:pt idx="51">
                  <c:v>0.968746</c:v>
                </c:pt>
                <c:pt idx="52">
                  <c:v>0.97766500000000001</c:v>
                </c:pt>
                <c:pt idx="53">
                  <c:v>0.96850400000000003</c:v>
                </c:pt>
                <c:pt idx="54">
                  <c:v>0.96462700000000001</c:v>
                </c:pt>
                <c:pt idx="55">
                  <c:v>0.98312699999999997</c:v>
                </c:pt>
                <c:pt idx="56">
                  <c:v>0.97630499999999998</c:v>
                </c:pt>
                <c:pt idx="57">
                  <c:v>0.97118700000000002</c:v>
                </c:pt>
                <c:pt idx="58">
                  <c:v>0.97379000000000004</c:v>
                </c:pt>
                <c:pt idx="59">
                  <c:v>0.98100900000000002</c:v>
                </c:pt>
                <c:pt idx="60">
                  <c:v>0.97795399999999999</c:v>
                </c:pt>
                <c:pt idx="61">
                  <c:v>0.98377300000000001</c:v>
                </c:pt>
                <c:pt idx="62">
                  <c:v>0.98502100000000004</c:v>
                </c:pt>
                <c:pt idx="63">
                  <c:v>0.97737799999999997</c:v>
                </c:pt>
                <c:pt idx="64">
                  <c:v>0.98442799999999997</c:v>
                </c:pt>
                <c:pt idx="65">
                  <c:v>0.98615699999999995</c:v>
                </c:pt>
                <c:pt idx="66">
                  <c:v>0.98990900000000004</c:v>
                </c:pt>
                <c:pt idx="67">
                  <c:v>0.97696400000000005</c:v>
                </c:pt>
                <c:pt idx="68">
                  <c:v>0.98437200000000002</c:v>
                </c:pt>
                <c:pt idx="69">
                  <c:v>0.98227900000000001</c:v>
                </c:pt>
                <c:pt idx="70">
                  <c:v>0.98047399999999996</c:v>
                </c:pt>
                <c:pt idx="71">
                  <c:v>0.98043100000000005</c:v>
                </c:pt>
                <c:pt idx="72">
                  <c:v>0.97827900000000001</c:v>
                </c:pt>
                <c:pt idx="73">
                  <c:v>0.98641800000000002</c:v>
                </c:pt>
                <c:pt idx="74">
                  <c:v>0.99108499999999999</c:v>
                </c:pt>
                <c:pt idx="75">
                  <c:v>0.98542600000000002</c:v>
                </c:pt>
                <c:pt idx="76">
                  <c:v>0.98602199999999995</c:v>
                </c:pt>
                <c:pt idx="77">
                  <c:v>0.98499300000000001</c:v>
                </c:pt>
                <c:pt idx="78">
                  <c:v>0.98551100000000003</c:v>
                </c:pt>
                <c:pt idx="79">
                  <c:v>0.99262300000000003</c:v>
                </c:pt>
                <c:pt idx="80">
                  <c:v>0.991093</c:v>
                </c:pt>
                <c:pt idx="81">
                  <c:v>0.98528199999999999</c:v>
                </c:pt>
                <c:pt idx="82">
                  <c:v>0.98339500000000002</c:v>
                </c:pt>
                <c:pt idx="83">
                  <c:v>0.98950000000000005</c:v>
                </c:pt>
                <c:pt idx="84">
                  <c:v>0.98694700000000002</c:v>
                </c:pt>
                <c:pt idx="85">
                  <c:v>0.98854500000000001</c:v>
                </c:pt>
                <c:pt idx="86">
                  <c:v>0.98572000000000004</c:v>
                </c:pt>
                <c:pt idx="87">
                  <c:v>0.98533999999999999</c:v>
                </c:pt>
                <c:pt idx="88">
                  <c:v>0.98899000000000004</c:v>
                </c:pt>
                <c:pt idx="89">
                  <c:v>0.99218399999999995</c:v>
                </c:pt>
                <c:pt idx="90">
                  <c:v>0.98895</c:v>
                </c:pt>
                <c:pt idx="91">
                  <c:v>0.98721099999999995</c:v>
                </c:pt>
                <c:pt idx="92">
                  <c:v>0.98753800000000003</c:v>
                </c:pt>
                <c:pt idx="93">
                  <c:v>0.98580400000000001</c:v>
                </c:pt>
                <c:pt idx="94">
                  <c:v>0.98395100000000002</c:v>
                </c:pt>
                <c:pt idx="95">
                  <c:v>0.99186700000000005</c:v>
                </c:pt>
                <c:pt idx="96">
                  <c:v>0.99066900000000002</c:v>
                </c:pt>
                <c:pt idx="97">
                  <c:v>0.99043700000000001</c:v>
                </c:pt>
                <c:pt idx="98">
                  <c:v>0.98664499999999999</c:v>
                </c:pt>
                <c:pt idx="99">
                  <c:v>0.99107000000000001</c:v>
                </c:pt>
                <c:pt idx="100">
                  <c:v>0.98704700000000001</c:v>
                </c:pt>
                <c:pt idx="101">
                  <c:v>0.992259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164.5</c:v>
                </c:pt>
                <c:pt idx="1">
                  <c:v>164.6</c:v>
                </c:pt>
                <c:pt idx="2">
                  <c:v>164.3</c:v>
                </c:pt>
                <c:pt idx="3">
                  <c:v>163.4</c:v>
                </c:pt>
                <c:pt idx="4">
                  <c:v>162.30000000000001</c:v>
                </c:pt>
                <c:pt idx="5">
                  <c:v>161</c:v>
                </c:pt>
                <c:pt idx="6">
                  <c:v>159.9</c:v>
                </c:pt>
                <c:pt idx="7">
                  <c:v>158.6</c:v>
                </c:pt>
                <c:pt idx="8">
                  <c:v>157.69999999999999</c:v>
                </c:pt>
                <c:pt idx="9">
                  <c:v>156.4</c:v>
                </c:pt>
                <c:pt idx="10">
                  <c:v>155.19999999999999</c:v>
                </c:pt>
                <c:pt idx="11">
                  <c:v>153.9</c:v>
                </c:pt>
                <c:pt idx="12">
                  <c:v>152.80000000000001</c:v>
                </c:pt>
                <c:pt idx="13">
                  <c:v>151.30000000000001</c:v>
                </c:pt>
                <c:pt idx="14">
                  <c:v>149.9</c:v>
                </c:pt>
                <c:pt idx="15">
                  <c:v>148.6</c:v>
                </c:pt>
                <c:pt idx="16">
                  <c:v>147.19999999999999</c:v>
                </c:pt>
                <c:pt idx="17">
                  <c:v>146.1</c:v>
                </c:pt>
                <c:pt idx="18">
                  <c:v>144.80000000000001</c:v>
                </c:pt>
                <c:pt idx="19">
                  <c:v>143.5</c:v>
                </c:pt>
                <c:pt idx="20">
                  <c:v>142.1</c:v>
                </c:pt>
                <c:pt idx="21">
                  <c:v>140.80000000000001</c:v>
                </c:pt>
                <c:pt idx="22">
                  <c:v>139.69999999999999</c:v>
                </c:pt>
                <c:pt idx="23">
                  <c:v>138.4</c:v>
                </c:pt>
                <c:pt idx="24">
                  <c:v>137.1</c:v>
                </c:pt>
                <c:pt idx="25">
                  <c:v>135.69999999999999</c:v>
                </c:pt>
                <c:pt idx="26">
                  <c:v>134.4</c:v>
                </c:pt>
                <c:pt idx="27">
                  <c:v>133.30000000000001</c:v>
                </c:pt>
                <c:pt idx="28">
                  <c:v>131.9</c:v>
                </c:pt>
                <c:pt idx="29">
                  <c:v>130.6</c:v>
                </c:pt>
                <c:pt idx="30">
                  <c:v>129.30000000000001</c:v>
                </c:pt>
                <c:pt idx="31">
                  <c:v>128.19999999999999</c:v>
                </c:pt>
                <c:pt idx="32">
                  <c:v>126.9</c:v>
                </c:pt>
                <c:pt idx="33">
                  <c:v>125.7</c:v>
                </c:pt>
                <c:pt idx="34">
                  <c:v>124.4</c:v>
                </c:pt>
                <c:pt idx="35">
                  <c:v>123.5</c:v>
                </c:pt>
                <c:pt idx="36">
                  <c:v>122.2</c:v>
                </c:pt>
                <c:pt idx="37">
                  <c:v>120.9</c:v>
                </c:pt>
                <c:pt idx="38">
                  <c:v>119.7</c:v>
                </c:pt>
                <c:pt idx="39">
                  <c:v>118.2</c:v>
                </c:pt>
                <c:pt idx="40">
                  <c:v>116.9</c:v>
                </c:pt>
                <c:pt idx="41">
                  <c:v>115.6</c:v>
                </c:pt>
                <c:pt idx="42">
                  <c:v>114.4</c:v>
                </c:pt>
                <c:pt idx="43">
                  <c:v>112.9</c:v>
                </c:pt>
                <c:pt idx="44">
                  <c:v>111.8</c:v>
                </c:pt>
                <c:pt idx="45">
                  <c:v>110.5</c:v>
                </c:pt>
                <c:pt idx="46">
                  <c:v>109.3</c:v>
                </c:pt>
                <c:pt idx="47">
                  <c:v>107.8</c:v>
                </c:pt>
                <c:pt idx="48">
                  <c:v>106.7</c:v>
                </c:pt>
                <c:pt idx="49">
                  <c:v>105.3</c:v>
                </c:pt>
                <c:pt idx="50">
                  <c:v>104.2</c:v>
                </c:pt>
                <c:pt idx="51">
                  <c:v>102.7</c:v>
                </c:pt>
                <c:pt idx="52">
                  <c:v>101.4</c:v>
                </c:pt>
                <c:pt idx="53">
                  <c:v>100.2</c:v>
                </c:pt>
                <c:pt idx="54">
                  <c:v>98.9</c:v>
                </c:pt>
                <c:pt idx="55">
                  <c:v>97.8</c:v>
                </c:pt>
                <c:pt idx="56">
                  <c:v>96.3</c:v>
                </c:pt>
                <c:pt idx="57">
                  <c:v>95.3</c:v>
                </c:pt>
                <c:pt idx="58">
                  <c:v>93.8</c:v>
                </c:pt>
                <c:pt idx="59">
                  <c:v>92.5</c:v>
                </c:pt>
                <c:pt idx="60">
                  <c:v>91.4</c:v>
                </c:pt>
                <c:pt idx="61">
                  <c:v>90.2</c:v>
                </c:pt>
                <c:pt idx="62">
                  <c:v>88.9</c:v>
                </c:pt>
                <c:pt idx="63">
                  <c:v>87.6</c:v>
                </c:pt>
                <c:pt idx="64">
                  <c:v>86.3</c:v>
                </c:pt>
                <c:pt idx="65">
                  <c:v>85.2</c:v>
                </c:pt>
                <c:pt idx="66">
                  <c:v>83.8</c:v>
                </c:pt>
                <c:pt idx="67">
                  <c:v>82.7</c:v>
                </c:pt>
                <c:pt idx="68">
                  <c:v>81.2</c:v>
                </c:pt>
                <c:pt idx="69">
                  <c:v>80.3</c:v>
                </c:pt>
                <c:pt idx="70">
                  <c:v>78.900000000000006</c:v>
                </c:pt>
                <c:pt idx="71">
                  <c:v>77.599999999999994</c:v>
                </c:pt>
                <c:pt idx="72">
                  <c:v>76.3</c:v>
                </c:pt>
                <c:pt idx="73">
                  <c:v>75</c:v>
                </c:pt>
                <c:pt idx="74">
                  <c:v>73.8</c:v>
                </c:pt>
                <c:pt idx="75">
                  <c:v>72.5</c:v>
                </c:pt>
                <c:pt idx="76">
                  <c:v>71.2</c:v>
                </c:pt>
                <c:pt idx="77">
                  <c:v>69.900000000000006</c:v>
                </c:pt>
                <c:pt idx="78">
                  <c:v>68.5</c:v>
                </c:pt>
                <c:pt idx="79">
                  <c:v>67.400000000000006</c:v>
                </c:pt>
                <c:pt idx="80">
                  <c:v>66.5</c:v>
                </c:pt>
                <c:pt idx="81">
                  <c:v>65</c:v>
                </c:pt>
                <c:pt idx="82">
                  <c:v>63.9</c:v>
                </c:pt>
                <c:pt idx="83">
                  <c:v>62.5</c:v>
                </c:pt>
                <c:pt idx="84">
                  <c:v>61.6</c:v>
                </c:pt>
                <c:pt idx="85">
                  <c:v>60.1</c:v>
                </c:pt>
                <c:pt idx="86">
                  <c:v>59</c:v>
                </c:pt>
                <c:pt idx="87">
                  <c:v>57.7</c:v>
                </c:pt>
                <c:pt idx="88">
                  <c:v>56.8</c:v>
                </c:pt>
                <c:pt idx="89">
                  <c:v>55.5</c:v>
                </c:pt>
                <c:pt idx="90">
                  <c:v>54.5</c:v>
                </c:pt>
                <c:pt idx="91">
                  <c:v>53.4</c:v>
                </c:pt>
                <c:pt idx="92">
                  <c:v>52.1</c:v>
                </c:pt>
                <c:pt idx="93">
                  <c:v>51.5</c:v>
                </c:pt>
                <c:pt idx="94">
                  <c:v>49.9</c:v>
                </c:pt>
                <c:pt idx="95">
                  <c:v>49.2</c:v>
                </c:pt>
                <c:pt idx="96">
                  <c:v>47.7</c:v>
                </c:pt>
                <c:pt idx="97">
                  <c:v>46.6</c:v>
                </c:pt>
                <c:pt idx="98">
                  <c:v>45.5</c:v>
                </c:pt>
                <c:pt idx="99">
                  <c:v>44.1</c:v>
                </c:pt>
                <c:pt idx="100">
                  <c:v>43.3</c:v>
                </c:pt>
                <c:pt idx="101">
                  <c:v>41.9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4A-494F-94D3-F1200109E86F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0.889625</c:v>
                </c:pt>
                <c:pt idx="1">
                  <c:v>0.87179499999999999</c:v>
                </c:pt>
                <c:pt idx="2">
                  <c:v>0.85559600000000002</c:v>
                </c:pt>
                <c:pt idx="3">
                  <c:v>0.84538800000000003</c:v>
                </c:pt>
                <c:pt idx="4">
                  <c:v>0.89868199999999998</c:v>
                </c:pt>
                <c:pt idx="5">
                  <c:v>0.91259999999999997</c:v>
                </c:pt>
                <c:pt idx="6">
                  <c:v>0.85507100000000003</c:v>
                </c:pt>
                <c:pt idx="7">
                  <c:v>0.841889</c:v>
                </c:pt>
                <c:pt idx="8">
                  <c:v>0.84804900000000005</c:v>
                </c:pt>
                <c:pt idx="9">
                  <c:v>0.847881</c:v>
                </c:pt>
                <c:pt idx="10">
                  <c:v>0.75266500000000003</c:v>
                </c:pt>
                <c:pt idx="11">
                  <c:v>0.82283499999999998</c:v>
                </c:pt>
                <c:pt idx="12">
                  <c:v>0.77422299999999999</c:v>
                </c:pt>
                <c:pt idx="13">
                  <c:v>0.758324</c:v>
                </c:pt>
                <c:pt idx="14">
                  <c:v>0.84903399999999996</c:v>
                </c:pt>
                <c:pt idx="15">
                  <c:v>0.828461</c:v>
                </c:pt>
                <c:pt idx="16">
                  <c:v>0.78012999999999999</c:v>
                </c:pt>
                <c:pt idx="17">
                  <c:v>0.844858</c:v>
                </c:pt>
                <c:pt idx="18">
                  <c:v>0.72000799999999998</c:v>
                </c:pt>
                <c:pt idx="19">
                  <c:v>0.72694099999999995</c:v>
                </c:pt>
                <c:pt idx="20">
                  <c:v>0.71690100000000001</c:v>
                </c:pt>
                <c:pt idx="21">
                  <c:v>0.84270900000000004</c:v>
                </c:pt>
                <c:pt idx="22">
                  <c:v>0.84582199999999996</c:v>
                </c:pt>
                <c:pt idx="23">
                  <c:v>0.76597800000000005</c:v>
                </c:pt>
                <c:pt idx="24">
                  <c:v>0.82616500000000004</c:v>
                </c:pt>
                <c:pt idx="25">
                  <c:v>0.79841200000000001</c:v>
                </c:pt>
                <c:pt idx="26">
                  <c:v>0.81127400000000005</c:v>
                </c:pt>
                <c:pt idx="27">
                  <c:v>0.86500699999999997</c:v>
                </c:pt>
                <c:pt idx="28">
                  <c:v>0.852352</c:v>
                </c:pt>
                <c:pt idx="29">
                  <c:v>0.85620300000000005</c:v>
                </c:pt>
                <c:pt idx="30">
                  <c:v>0.871035</c:v>
                </c:pt>
                <c:pt idx="31">
                  <c:v>0.87584799999999996</c:v>
                </c:pt>
                <c:pt idx="32">
                  <c:v>0.84863</c:v>
                </c:pt>
                <c:pt idx="33">
                  <c:v>0.95913999999999999</c:v>
                </c:pt>
                <c:pt idx="34">
                  <c:v>0.89179200000000003</c:v>
                </c:pt>
                <c:pt idx="35">
                  <c:v>0.88807999999999998</c:v>
                </c:pt>
                <c:pt idx="36">
                  <c:v>0.85019100000000003</c:v>
                </c:pt>
                <c:pt idx="37">
                  <c:v>0.86793200000000004</c:v>
                </c:pt>
                <c:pt idx="38">
                  <c:v>0.87728899999999999</c:v>
                </c:pt>
                <c:pt idx="39">
                  <c:v>0.86924299999999999</c:v>
                </c:pt>
                <c:pt idx="40">
                  <c:v>0.81972699999999998</c:v>
                </c:pt>
                <c:pt idx="41">
                  <c:v>0.873282</c:v>
                </c:pt>
                <c:pt idx="42">
                  <c:v>0.87594499999999997</c:v>
                </c:pt>
                <c:pt idx="43">
                  <c:v>0.89568400000000004</c:v>
                </c:pt>
                <c:pt idx="44">
                  <c:v>0.89431899999999998</c:v>
                </c:pt>
                <c:pt idx="45">
                  <c:v>0.92679299999999998</c:v>
                </c:pt>
                <c:pt idx="46">
                  <c:v>0.92995300000000003</c:v>
                </c:pt>
                <c:pt idx="47">
                  <c:v>0.96225700000000003</c:v>
                </c:pt>
                <c:pt idx="48">
                  <c:v>0.95114900000000002</c:v>
                </c:pt>
                <c:pt idx="49">
                  <c:v>0.95613800000000004</c:v>
                </c:pt>
                <c:pt idx="50">
                  <c:v>0.96376600000000001</c:v>
                </c:pt>
                <c:pt idx="51">
                  <c:v>0.97048100000000004</c:v>
                </c:pt>
                <c:pt idx="52">
                  <c:v>0.98001199999999999</c:v>
                </c:pt>
                <c:pt idx="53">
                  <c:v>0.97611599999999998</c:v>
                </c:pt>
                <c:pt idx="54">
                  <c:v>0.97872199999999998</c:v>
                </c:pt>
                <c:pt idx="55">
                  <c:v>0.97785999999999995</c:v>
                </c:pt>
                <c:pt idx="56">
                  <c:v>0.98573200000000005</c:v>
                </c:pt>
                <c:pt idx="57">
                  <c:v>0.98057000000000005</c:v>
                </c:pt>
                <c:pt idx="58">
                  <c:v>0.97875299999999998</c:v>
                </c:pt>
                <c:pt idx="59">
                  <c:v>0.98192500000000005</c:v>
                </c:pt>
                <c:pt idx="60">
                  <c:v>0.98561699999999997</c:v>
                </c:pt>
                <c:pt idx="61">
                  <c:v>0.97816000000000003</c:v>
                </c:pt>
                <c:pt idx="62">
                  <c:v>0.98349600000000004</c:v>
                </c:pt>
                <c:pt idx="63">
                  <c:v>0.978572</c:v>
                </c:pt>
                <c:pt idx="64">
                  <c:v>0.981213</c:v>
                </c:pt>
                <c:pt idx="65">
                  <c:v>0.98695699999999997</c:v>
                </c:pt>
                <c:pt idx="66">
                  <c:v>0.98429</c:v>
                </c:pt>
                <c:pt idx="67">
                  <c:v>0.98663699999999999</c:v>
                </c:pt>
                <c:pt idx="68">
                  <c:v>0.98673200000000005</c:v>
                </c:pt>
                <c:pt idx="69">
                  <c:v>0.98761600000000005</c:v>
                </c:pt>
                <c:pt idx="70">
                  <c:v>0.988205</c:v>
                </c:pt>
                <c:pt idx="71">
                  <c:v>0.98812199999999994</c:v>
                </c:pt>
                <c:pt idx="72">
                  <c:v>0.98888100000000001</c:v>
                </c:pt>
                <c:pt idx="73">
                  <c:v>0.98751999999999995</c:v>
                </c:pt>
                <c:pt idx="74">
                  <c:v>0.98949100000000001</c:v>
                </c:pt>
                <c:pt idx="75">
                  <c:v>0.99176299999999995</c:v>
                </c:pt>
                <c:pt idx="76">
                  <c:v>0.987294</c:v>
                </c:pt>
                <c:pt idx="77">
                  <c:v>0.98958299999999999</c:v>
                </c:pt>
                <c:pt idx="78">
                  <c:v>0.99173599999999995</c:v>
                </c:pt>
                <c:pt idx="79">
                  <c:v>0.99219100000000005</c:v>
                </c:pt>
                <c:pt idx="80">
                  <c:v>0.99055800000000005</c:v>
                </c:pt>
                <c:pt idx="81">
                  <c:v>0.98800600000000005</c:v>
                </c:pt>
                <c:pt idx="82">
                  <c:v>0.98491700000000004</c:v>
                </c:pt>
                <c:pt idx="83">
                  <c:v>0.98926000000000003</c:v>
                </c:pt>
                <c:pt idx="84">
                  <c:v>0.99249200000000004</c:v>
                </c:pt>
                <c:pt idx="85">
                  <c:v>0.98878299999999997</c:v>
                </c:pt>
                <c:pt idx="86">
                  <c:v>0.99209999999999998</c:v>
                </c:pt>
                <c:pt idx="87">
                  <c:v>0.98705600000000004</c:v>
                </c:pt>
                <c:pt idx="88">
                  <c:v>0.99329599999999996</c:v>
                </c:pt>
                <c:pt idx="89">
                  <c:v>0.99116599999999999</c:v>
                </c:pt>
                <c:pt idx="90">
                  <c:v>0.99136299999999999</c:v>
                </c:pt>
                <c:pt idx="91">
                  <c:v>0.99327600000000005</c:v>
                </c:pt>
                <c:pt idx="92">
                  <c:v>0.99227299999999996</c:v>
                </c:pt>
                <c:pt idx="93">
                  <c:v>0.99106799999999995</c:v>
                </c:pt>
                <c:pt idx="94">
                  <c:v>0.99499700000000002</c:v>
                </c:pt>
                <c:pt idx="95">
                  <c:v>0.993479</c:v>
                </c:pt>
                <c:pt idx="96">
                  <c:v>0.99353800000000003</c:v>
                </c:pt>
                <c:pt idx="97">
                  <c:v>0.99389499999999997</c:v>
                </c:pt>
                <c:pt idx="98">
                  <c:v>0.99471399999999999</c:v>
                </c:pt>
                <c:pt idx="99">
                  <c:v>0.99217500000000003</c:v>
                </c:pt>
                <c:pt idx="100">
                  <c:v>0.99200299999999997</c:v>
                </c:pt>
                <c:pt idx="101">
                  <c:v>0.99197100000000005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164.5</c:v>
                </c:pt>
                <c:pt idx="1">
                  <c:v>164.6</c:v>
                </c:pt>
                <c:pt idx="2">
                  <c:v>164.3</c:v>
                </c:pt>
                <c:pt idx="3">
                  <c:v>163.4</c:v>
                </c:pt>
                <c:pt idx="4">
                  <c:v>162.30000000000001</c:v>
                </c:pt>
                <c:pt idx="5">
                  <c:v>161</c:v>
                </c:pt>
                <c:pt idx="6">
                  <c:v>159.9</c:v>
                </c:pt>
                <c:pt idx="7">
                  <c:v>158.6</c:v>
                </c:pt>
                <c:pt idx="8">
                  <c:v>157.69999999999999</c:v>
                </c:pt>
                <c:pt idx="9">
                  <c:v>156.4</c:v>
                </c:pt>
                <c:pt idx="10">
                  <c:v>155.19999999999999</c:v>
                </c:pt>
                <c:pt idx="11">
                  <c:v>153.9</c:v>
                </c:pt>
                <c:pt idx="12">
                  <c:v>152.80000000000001</c:v>
                </c:pt>
                <c:pt idx="13">
                  <c:v>151.30000000000001</c:v>
                </c:pt>
                <c:pt idx="14">
                  <c:v>149.9</c:v>
                </c:pt>
                <c:pt idx="15">
                  <c:v>148.6</c:v>
                </c:pt>
                <c:pt idx="16">
                  <c:v>147.19999999999999</c:v>
                </c:pt>
                <c:pt idx="17">
                  <c:v>146.1</c:v>
                </c:pt>
                <c:pt idx="18">
                  <c:v>144.80000000000001</c:v>
                </c:pt>
                <c:pt idx="19">
                  <c:v>143.5</c:v>
                </c:pt>
                <c:pt idx="20">
                  <c:v>142.1</c:v>
                </c:pt>
                <c:pt idx="21">
                  <c:v>140.80000000000001</c:v>
                </c:pt>
                <c:pt idx="22">
                  <c:v>139.69999999999999</c:v>
                </c:pt>
                <c:pt idx="23">
                  <c:v>138.4</c:v>
                </c:pt>
                <c:pt idx="24">
                  <c:v>137.1</c:v>
                </c:pt>
                <c:pt idx="25">
                  <c:v>135.69999999999999</c:v>
                </c:pt>
                <c:pt idx="26">
                  <c:v>134.4</c:v>
                </c:pt>
                <c:pt idx="27">
                  <c:v>133.30000000000001</c:v>
                </c:pt>
                <c:pt idx="28">
                  <c:v>131.9</c:v>
                </c:pt>
                <c:pt idx="29">
                  <c:v>130.6</c:v>
                </c:pt>
                <c:pt idx="30">
                  <c:v>129.30000000000001</c:v>
                </c:pt>
                <c:pt idx="31">
                  <c:v>128.19999999999999</c:v>
                </c:pt>
                <c:pt idx="32">
                  <c:v>126.9</c:v>
                </c:pt>
                <c:pt idx="33">
                  <c:v>125.7</c:v>
                </c:pt>
                <c:pt idx="34">
                  <c:v>124.4</c:v>
                </c:pt>
                <c:pt idx="35">
                  <c:v>123.5</c:v>
                </c:pt>
                <c:pt idx="36">
                  <c:v>122.2</c:v>
                </c:pt>
                <c:pt idx="37">
                  <c:v>120.9</c:v>
                </c:pt>
                <c:pt idx="38">
                  <c:v>119.7</c:v>
                </c:pt>
                <c:pt idx="39">
                  <c:v>118.2</c:v>
                </c:pt>
                <c:pt idx="40">
                  <c:v>116.9</c:v>
                </c:pt>
                <c:pt idx="41">
                  <c:v>115.6</c:v>
                </c:pt>
                <c:pt idx="42">
                  <c:v>114.4</c:v>
                </c:pt>
                <c:pt idx="43">
                  <c:v>112.9</c:v>
                </c:pt>
                <c:pt idx="44">
                  <c:v>111.8</c:v>
                </c:pt>
                <c:pt idx="45">
                  <c:v>110.5</c:v>
                </c:pt>
                <c:pt idx="46">
                  <c:v>109.3</c:v>
                </c:pt>
                <c:pt idx="47">
                  <c:v>107.8</c:v>
                </c:pt>
                <c:pt idx="48">
                  <c:v>106.7</c:v>
                </c:pt>
                <c:pt idx="49">
                  <c:v>105.3</c:v>
                </c:pt>
                <c:pt idx="50">
                  <c:v>104.2</c:v>
                </c:pt>
                <c:pt idx="51">
                  <c:v>102.7</c:v>
                </c:pt>
                <c:pt idx="52">
                  <c:v>101.4</c:v>
                </c:pt>
                <c:pt idx="53">
                  <c:v>100.2</c:v>
                </c:pt>
                <c:pt idx="54">
                  <c:v>98.9</c:v>
                </c:pt>
                <c:pt idx="55">
                  <c:v>97.8</c:v>
                </c:pt>
                <c:pt idx="56">
                  <c:v>96.3</c:v>
                </c:pt>
                <c:pt idx="57">
                  <c:v>95.3</c:v>
                </c:pt>
                <c:pt idx="58">
                  <c:v>93.8</c:v>
                </c:pt>
                <c:pt idx="59">
                  <c:v>92.5</c:v>
                </c:pt>
                <c:pt idx="60">
                  <c:v>91.4</c:v>
                </c:pt>
                <c:pt idx="61">
                  <c:v>90.2</c:v>
                </c:pt>
                <c:pt idx="62">
                  <c:v>88.9</c:v>
                </c:pt>
                <c:pt idx="63">
                  <c:v>87.6</c:v>
                </c:pt>
                <c:pt idx="64">
                  <c:v>86.3</c:v>
                </c:pt>
                <c:pt idx="65">
                  <c:v>85.2</c:v>
                </c:pt>
                <c:pt idx="66">
                  <c:v>83.8</c:v>
                </c:pt>
                <c:pt idx="67">
                  <c:v>82.7</c:v>
                </c:pt>
                <c:pt idx="68">
                  <c:v>81.2</c:v>
                </c:pt>
                <c:pt idx="69">
                  <c:v>80.3</c:v>
                </c:pt>
                <c:pt idx="70">
                  <c:v>78.900000000000006</c:v>
                </c:pt>
                <c:pt idx="71">
                  <c:v>77.599999999999994</c:v>
                </c:pt>
                <c:pt idx="72">
                  <c:v>76.3</c:v>
                </c:pt>
                <c:pt idx="73">
                  <c:v>75</c:v>
                </c:pt>
                <c:pt idx="74">
                  <c:v>73.8</c:v>
                </c:pt>
                <c:pt idx="75">
                  <c:v>72.5</c:v>
                </c:pt>
                <c:pt idx="76">
                  <c:v>71.2</c:v>
                </c:pt>
                <c:pt idx="77">
                  <c:v>69.900000000000006</c:v>
                </c:pt>
                <c:pt idx="78">
                  <c:v>68.5</c:v>
                </c:pt>
                <c:pt idx="79">
                  <c:v>67.400000000000006</c:v>
                </c:pt>
                <c:pt idx="80">
                  <c:v>66.5</c:v>
                </c:pt>
                <c:pt idx="81">
                  <c:v>65</c:v>
                </c:pt>
                <c:pt idx="82">
                  <c:v>63.9</c:v>
                </c:pt>
                <c:pt idx="83">
                  <c:v>62.5</c:v>
                </c:pt>
                <c:pt idx="84">
                  <c:v>61.6</c:v>
                </c:pt>
                <c:pt idx="85">
                  <c:v>60.1</c:v>
                </c:pt>
                <c:pt idx="86">
                  <c:v>59</c:v>
                </c:pt>
                <c:pt idx="87">
                  <c:v>57.7</c:v>
                </c:pt>
                <c:pt idx="88">
                  <c:v>56.8</c:v>
                </c:pt>
                <c:pt idx="89">
                  <c:v>55.5</c:v>
                </c:pt>
                <c:pt idx="90">
                  <c:v>54.5</c:v>
                </c:pt>
                <c:pt idx="91">
                  <c:v>53.4</c:v>
                </c:pt>
                <c:pt idx="92">
                  <c:v>52.1</c:v>
                </c:pt>
                <c:pt idx="93">
                  <c:v>51.5</c:v>
                </c:pt>
                <c:pt idx="94">
                  <c:v>49.9</c:v>
                </c:pt>
                <c:pt idx="95">
                  <c:v>49.2</c:v>
                </c:pt>
                <c:pt idx="96">
                  <c:v>47.7</c:v>
                </c:pt>
                <c:pt idx="97">
                  <c:v>46.6</c:v>
                </c:pt>
                <c:pt idx="98">
                  <c:v>45.5</c:v>
                </c:pt>
                <c:pt idx="99">
                  <c:v>44.1</c:v>
                </c:pt>
                <c:pt idx="100">
                  <c:v>43.3</c:v>
                </c:pt>
                <c:pt idx="101">
                  <c:v>41.9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4A-494F-94D3-F1200109E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921264"/>
        <c:axId val="1"/>
      </c:scatterChart>
      <c:valAx>
        <c:axId val="1898921264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989212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0.14510193468301549</c:v>
                </c:pt>
                <c:pt idx="1">
                  <c:v>0.15183869445755047</c:v>
                </c:pt>
                <c:pt idx="2">
                  <c:v>0.16694038042043535</c:v>
                </c:pt>
                <c:pt idx="3">
                  <c:v>0.14989557882092791</c:v>
                </c:pt>
                <c:pt idx="4">
                  <c:v>0.15230037385336095</c:v>
                </c:pt>
                <c:pt idx="5">
                  <c:v>0</c:v>
                </c:pt>
                <c:pt idx="6">
                  <c:v>0</c:v>
                </c:pt>
                <c:pt idx="7">
                  <c:v>0.12252539322975767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0.13211156674229835</c:v>
                </c:pt>
                <c:pt idx="16">
                  <c:v>0</c:v>
                </c:pt>
                <c:pt idx="17">
                  <c:v>0.11548350567137575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0.11416551025352975</c:v>
                </c:pt>
                <c:pt idx="29">
                  <c:v>0</c:v>
                </c:pt>
                <c:pt idx="30">
                  <c:v>0.15714906464581971</c:v>
                </c:pt>
                <c:pt idx="31">
                  <c:v>0.16304642553580082</c:v>
                </c:pt>
                <c:pt idx="32">
                  <c:v>0</c:v>
                </c:pt>
                <c:pt idx="33">
                  <c:v>0.15035067766754714</c:v>
                </c:pt>
                <c:pt idx="34">
                  <c:v>0.16227387511638652</c:v>
                </c:pt>
                <c:pt idx="35">
                  <c:v>0.16659184872366126</c:v>
                </c:pt>
                <c:pt idx="36">
                  <c:v>0.16371034015569655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0.15587923204453005</c:v>
                </c:pt>
                <c:pt idx="41">
                  <c:v>0.16436074744465121</c:v>
                </c:pt>
                <c:pt idx="42">
                  <c:v>0.17600742421117768</c:v>
                </c:pt>
                <c:pt idx="43">
                  <c:v>0.15157581917055984</c:v>
                </c:pt>
                <c:pt idx="44">
                  <c:v>0.16180150776330224</c:v>
                </c:pt>
                <c:pt idx="45">
                  <c:v>0.19562730548299678</c:v>
                </c:pt>
                <c:pt idx="46">
                  <c:v>0.21718507398341863</c:v>
                </c:pt>
                <c:pt idx="47">
                  <c:v>0.22964281358939959</c:v>
                </c:pt>
                <c:pt idx="48">
                  <c:v>0.21972708617306508</c:v>
                </c:pt>
                <c:pt idx="49">
                  <c:v>0.26577337028267661</c:v>
                </c:pt>
                <c:pt idx="50">
                  <c:v>0.25321492794430983</c:v>
                </c:pt>
                <c:pt idx="51">
                  <c:v>0.27536624112898245</c:v>
                </c:pt>
                <c:pt idx="52">
                  <c:v>0.2850342723624254</c:v>
                </c:pt>
                <c:pt idx="53">
                  <c:v>0.27582715262830482</c:v>
                </c:pt>
                <c:pt idx="54">
                  <c:v>0.2741788705171595</c:v>
                </c:pt>
                <c:pt idx="55">
                  <c:v>0.27344996175365577</c:v>
                </c:pt>
                <c:pt idx="56">
                  <c:v>0.27071757945762914</c:v>
                </c:pt>
                <c:pt idx="57">
                  <c:v>0.29000070173691206</c:v>
                </c:pt>
                <c:pt idx="58">
                  <c:v>0.29326303215345978</c:v>
                </c:pt>
                <c:pt idx="59">
                  <c:v>0.2913401508456695</c:v>
                </c:pt>
                <c:pt idx="60">
                  <c:v>0.29952236631411117</c:v>
                </c:pt>
                <c:pt idx="61">
                  <c:v>0.3028247775918968</c:v>
                </c:pt>
                <c:pt idx="62">
                  <c:v>0.30776342647162591</c:v>
                </c:pt>
                <c:pt idx="63">
                  <c:v>0.30992017672215383</c:v>
                </c:pt>
                <c:pt idx="64">
                  <c:v>0.32846903692570423</c:v>
                </c:pt>
                <c:pt idx="65">
                  <c:v>0.31502045152195068</c:v>
                </c:pt>
                <c:pt idx="66">
                  <c:v>0.30949727202840177</c:v>
                </c:pt>
                <c:pt idx="67">
                  <c:v>0.32321529668999577</c:v>
                </c:pt>
                <c:pt idx="68">
                  <c:v>0.31723442098433763</c:v>
                </c:pt>
                <c:pt idx="69">
                  <c:v>0.3197085700172882</c:v>
                </c:pt>
                <c:pt idx="70">
                  <c:v>0.3310936710694164</c:v>
                </c:pt>
                <c:pt idx="71">
                  <c:v>0.31926894618070639</c:v>
                </c:pt>
                <c:pt idx="72">
                  <c:v>0.31702731170079085</c:v>
                </c:pt>
                <c:pt idx="73">
                  <c:v>0.32833881819490668</c:v>
                </c:pt>
                <c:pt idx="74">
                  <c:v>0.33296121875323781</c:v>
                </c:pt>
                <c:pt idx="75">
                  <c:v>0.32884944748523842</c:v>
                </c:pt>
                <c:pt idx="76">
                  <c:v>0.33454130554275474</c:v>
                </c:pt>
                <c:pt idx="77">
                  <c:v>0.32236813547514104</c:v>
                </c:pt>
                <c:pt idx="78">
                  <c:v>0.33756166887711792</c:v>
                </c:pt>
                <c:pt idx="79">
                  <c:v>0.33734163682621415</c:v>
                </c:pt>
                <c:pt idx="80">
                  <c:v>0.34179909811431225</c:v>
                </c:pt>
                <c:pt idx="81">
                  <c:v>0.34138140704692771</c:v>
                </c:pt>
                <c:pt idx="82">
                  <c:v>0.31992319140342557</c:v>
                </c:pt>
                <c:pt idx="83">
                  <c:v>0.33877737542775871</c:v>
                </c:pt>
                <c:pt idx="84">
                  <c:v>0.33442255767531504</c:v>
                </c:pt>
                <c:pt idx="85">
                  <c:v>0.33969901163770622</c:v>
                </c:pt>
                <c:pt idx="86">
                  <c:v>0.34390740825176203</c:v>
                </c:pt>
                <c:pt idx="87">
                  <c:v>0.35014684451247663</c:v>
                </c:pt>
                <c:pt idx="88">
                  <c:v>0.34023368491846606</c:v>
                </c:pt>
                <c:pt idx="89">
                  <c:v>0.34101363596524703</c:v>
                </c:pt>
                <c:pt idx="90">
                  <c:v>0.34269021143000383</c:v>
                </c:pt>
                <c:pt idx="91">
                  <c:v>0.32983273305745792</c:v>
                </c:pt>
                <c:pt idx="92">
                  <c:v>0.33247445921929197</c:v>
                </c:pt>
                <c:pt idx="93">
                  <c:v>0.33097851394844774</c:v>
                </c:pt>
                <c:pt idx="94">
                  <c:v>0.31626969050742149</c:v>
                </c:pt>
                <c:pt idx="95">
                  <c:v>0.33136219048442561</c:v>
                </c:pt>
                <c:pt idx="96">
                  <c:v>0.32713298539334146</c:v>
                </c:pt>
                <c:pt idx="97">
                  <c:v>0.31203142342510148</c:v>
                </c:pt>
                <c:pt idx="98">
                  <c:v>0.31395577462884466</c:v>
                </c:pt>
                <c:pt idx="99">
                  <c:v>0.31159734241869275</c:v>
                </c:pt>
                <c:pt idx="100">
                  <c:v>0.30757266639464276</c:v>
                </c:pt>
                <c:pt idx="101">
                  <c:v>0.3019395283524986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164.5</c:v>
                </c:pt>
                <c:pt idx="1">
                  <c:v>164.6</c:v>
                </c:pt>
                <c:pt idx="2">
                  <c:v>164.3</c:v>
                </c:pt>
                <c:pt idx="3">
                  <c:v>163.4</c:v>
                </c:pt>
                <c:pt idx="4">
                  <c:v>162.30000000000001</c:v>
                </c:pt>
                <c:pt idx="5">
                  <c:v>161</c:v>
                </c:pt>
                <c:pt idx="6">
                  <c:v>159.9</c:v>
                </c:pt>
                <c:pt idx="7">
                  <c:v>158.6</c:v>
                </c:pt>
                <c:pt idx="8">
                  <c:v>157.69999999999999</c:v>
                </c:pt>
                <c:pt idx="9">
                  <c:v>156.4</c:v>
                </c:pt>
                <c:pt idx="10">
                  <c:v>155.19999999999999</c:v>
                </c:pt>
                <c:pt idx="11">
                  <c:v>153.9</c:v>
                </c:pt>
                <c:pt idx="12">
                  <c:v>152.80000000000001</c:v>
                </c:pt>
                <c:pt idx="13">
                  <c:v>151.30000000000001</c:v>
                </c:pt>
                <c:pt idx="14">
                  <c:v>149.9</c:v>
                </c:pt>
                <c:pt idx="15">
                  <c:v>148.6</c:v>
                </c:pt>
                <c:pt idx="16">
                  <c:v>147.19999999999999</c:v>
                </c:pt>
                <c:pt idx="17">
                  <c:v>146.1</c:v>
                </c:pt>
                <c:pt idx="18">
                  <c:v>144.80000000000001</c:v>
                </c:pt>
                <c:pt idx="19">
                  <c:v>143.5</c:v>
                </c:pt>
                <c:pt idx="20">
                  <c:v>142.1</c:v>
                </c:pt>
                <c:pt idx="21">
                  <c:v>140.80000000000001</c:v>
                </c:pt>
                <c:pt idx="22">
                  <c:v>139.69999999999999</c:v>
                </c:pt>
                <c:pt idx="23">
                  <c:v>138.4</c:v>
                </c:pt>
                <c:pt idx="24">
                  <c:v>137.1</c:v>
                </c:pt>
                <c:pt idx="25">
                  <c:v>135.69999999999999</c:v>
                </c:pt>
                <c:pt idx="26">
                  <c:v>134.4</c:v>
                </c:pt>
                <c:pt idx="27">
                  <c:v>133.30000000000001</c:v>
                </c:pt>
                <c:pt idx="28">
                  <c:v>131.9</c:v>
                </c:pt>
                <c:pt idx="29">
                  <c:v>130.6</c:v>
                </c:pt>
                <c:pt idx="30">
                  <c:v>129.30000000000001</c:v>
                </c:pt>
                <c:pt idx="31">
                  <c:v>128.19999999999999</c:v>
                </c:pt>
                <c:pt idx="32">
                  <c:v>126.9</c:v>
                </c:pt>
                <c:pt idx="33">
                  <c:v>125.7</c:v>
                </c:pt>
                <c:pt idx="34">
                  <c:v>124.4</c:v>
                </c:pt>
                <c:pt idx="35">
                  <c:v>123.5</c:v>
                </c:pt>
                <c:pt idx="36">
                  <c:v>122.2</c:v>
                </c:pt>
                <c:pt idx="37">
                  <c:v>120.9</c:v>
                </c:pt>
                <c:pt idx="38">
                  <c:v>119.7</c:v>
                </c:pt>
                <c:pt idx="39">
                  <c:v>118.2</c:v>
                </c:pt>
                <c:pt idx="40">
                  <c:v>116.9</c:v>
                </c:pt>
                <c:pt idx="41">
                  <c:v>115.6</c:v>
                </c:pt>
                <c:pt idx="42">
                  <c:v>114.4</c:v>
                </c:pt>
                <c:pt idx="43">
                  <c:v>112.9</c:v>
                </c:pt>
                <c:pt idx="44">
                  <c:v>111.8</c:v>
                </c:pt>
                <c:pt idx="45">
                  <c:v>110.5</c:v>
                </c:pt>
                <c:pt idx="46">
                  <c:v>109.3</c:v>
                </c:pt>
                <c:pt idx="47">
                  <c:v>107.8</c:v>
                </c:pt>
                <c:pt idx="48">
                  <c:v>106.7</c:v>
                </c:pt>
                <c:pt idx="49">
                  <c:v>105.3</c:v>
                </c:pt>
                <c:pt idx="50">
                  <c:v>104.2</c:v>
                </c:pt>
                <c:pt idx="51">
                  <c:v>102.7</c:v>
                </c:pt>
                <c:pt idx="52">
                  <c:v>101.4</c:v>
                </c:pt>
                <c:pt idx="53">
                  <c:v>100.2</c:v>
                </c:pt>
                <c:pt idx="54">
                  <c:v>98.9</c:v>
                </c:pt>
                <c:pt idx="55">
                  <c:v>97.8</c:v>
                </c:pt>
                <c:pt idx="56">
                  <c:v>96.3</c:v>
                </c:pt>
                <c:pt idx="57">
                  <c:v>95.3</c:v>
                </c:pt>
                <c:pt idx="58">
                  <c:v>93.8</c:v>
                </c:pt>
                <c:pt idx="59">
                  <c:v>92.5</c:v>
                </c:pt>
                <c:pt idx="60">
                  <c:v>91.4</c:v>
                </c:pt>
                <c:pt idx="61">
                  <c:v>90.2</c:v>
                </c:pt>
                <c:pt idx="62">
                  <c:v>88.9</c:v>
                </c:pt>
                <c:pt idx="63">
                  <c:v>87.6</c:v>
                </c:pt>
                <c:pt idx="64">
                  <c:v>86.3</c:v>
                </c:pt>
                <c:pt idx="65">
                  <c:v>85.2</c:v>
                </c:pt>
                <c:pt idx="66">
                  <c:v>83.8</c:v>
                </c:pt>
                <c:pt idx="67">
                  <c:v>82.7</c:v>
                </c:pt>
                <c:pt idx="68">
                  <c:v>81.2</c:v>
                </c:pt>
                <c:pt idx="69">
                  <c:v>80.3</c:v>
                </c:pt>
                <c:pt idx="70">
                  <c:v>78.900000000000006</c:v>
                </c:pt>
                <c:pt idx="71">
                  <c:v>77.599999999999994</c:v>
                </c:pt>
                <c:pt idx="72">
                  <c:v>76.3</c:v>
                </c:pt>
                <c:pt idx="73">
                  <c:v>75</c:v>
                </c:pt>
                <c:pt idx="74">
                  <c:v>73.8</c:v>
                </c:pt>
                <c:pt idx="75">
                  <c:v>72.5</c:v>
                </c:pt>
                <c:pt idx="76">
                  <c:v>71.2</c:v>
                </c:pt>
                <c:pt idx="77">
                  <c:v>69.900000000000006</c:v>
                </c:pt>
                <c:pt idx="78">
                  <c:v>68.5</c:v>
                </c:pt>
                <c:pt idx="79">
                  <c:v>67.400000000000006</c:v>
                </c:pt>
                <c:pt idx="80">
                  <c:v>66.5</c:v>
                </c:pt>
                <c:pt idx="81">
                  <c:v>65</c:v>
                </c:pt>
                <c:pt idx="82">
                  <c:v>63.9</c:v>
                </c:pt>
                <c:pt idx="83">
                  <c:v>62.5</c:v>
                </c:pt>
                <c:pt idx="84">
                  <c:v>61.6</c:v>
                </c:pt>
                <c:pt idx="85">
                  <c:v>60.1</c:v>
                </c:pt>
                <c:pt idx="86">
                  <c:v>59</c:v>
                </c:pt>
                <c:pt idx="87">
                  <c:v>57.7</c:v>
                </c:pt>
                <c:pt idx="88">
                  <c:v>56.8</c:v>
                </c:pt>
                <c:pt idx="89">
                  <c:v>55.5</c:v>
                </c:pt>
                <c:pt idx="90">
                  <c:v>54.5</c:v>
                </c:pt>
                <c:pt idx="91">
                  <c:v>53.4</c:v>
                </c:pt>
                <c:pt idx="92">
                  <c:v>52.1</c:v>
                </c:pt>
                <c:pt idx="93">
                  <c:v>51.5</c:v>
                </c:pt>
                <c:pt idx="94">
                  <c:v>49.9</c:v>
                </c:pt>
                <c:pt idx="95">
                  <c:v>49.2</c:v>
                </c:pt>
                <c:pt idx="96">
                  <c:v>47.7</c:v>
                </c:pt>
                <c:pt idx="97">
                  <c:v>46.6</c:v>
                </c:pt>
                <c:pt idx="98">
                  <c:v>45.5</c:v>
                </c:pt>
                <c:pt idx="99">
                  <c:v>44.1</c:v>
                </c:pt>
                <c:pt idx="100">
                  <c:v>43.3</c:v>
                </c:pt>
                <c:pt idx="101">
                  <c:v>41.9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BA-7A4E-97D6-BD4A6F4704C0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0.2063456089076009</c:v>
                </c:pt>
                <c:pt idx="1">
                  <c:v>0.18904867129325911</c:v>
                </c:pt>
                <c:pt idx="2">
                  <c:v>0.1738436169324539</c:v>
                </c:pt>
                <c:pt idx="3">
                  <c:v>0.16801680346794975</c:v>
                </c:pt>
                <c:pt idx="4">
                  <c:v>0.19885327801799699</c:v>
                </c:pt>
                <c:pt idx="5">
                  <c:v>0</c:v>
                </c:pt>
                <c:pt idx="6">
                  <c:v>0</c:v>
                </c:pt>
                <c:pt idx="7">
                  <c:v>0.1487619187057338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0.1492701287472738</c:v>
                </c:pt>
                <c:pt idx="16">
                  <c:v>0</c:v>
                </c:pt>
                <c:pt idx="17">
                  <c:v>0.15245865585432442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0.16367487907157702</c:v>
                </c:pt>
                <c:pt idx="29">
                  <c:v>0</c:v>
                </c:pt>
                <c:pt idx="30">
                  <c:v>0.18952888829332029</c:v>
                </c:pt>
                <c:pt idx="31">
                  <c:v>0.17018437466640232</c:v>
                </c:pt>
                <c:pt idx="32">
                  <c:v>0</c:v>
                </c:pt>
                <c:pt idx="33">
                  <c:v>0.25327259898485532</c:v>
                </c:pt>
                <c:pt idx="34">
                  <c:v>0.19166842647000182</c:v>
                </c:pt>
                <c:pt idx="35">
                  <c:v>0.18309150654611567</c:v>
                </c:pt>
                <c:pt idx="36">
                  <c:v>0.16325646759353371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0.18755053763764676</c:v>
                </c:pt>
                <c:pt idx="41">
                  <c:v>0.18416442392548987</c:v>
                </c:pt>
                <c:pt idx="42">
                  <c:v>0.17958045617160381</c:v>
                </c:pt>
                <c:pt idx="43">
                  <c:v>0.17796083956785511</c:v>
                </c:pt>
                <c:pt idx="44">
                  <c:v>0.19089495203980389</c:v>
                </c:pt>
                <c:pt idx="45">
                  <c:v>0.22111329040320754</c:v>
                </c:pt>
                <c:pt idx="46">
                  <c:v>0.23668610809018645</c:v>
                </c:pt>
                <c:pt idx="47">
                  <c:v>0.24942566204949418</c:v>
                </c:pt>
                <c:pt idx="48">
                  <c:v>0.25533574775896972</c:v>
                </c:pt>
                <c:pt idx="49">
                  <c:v>0.28113687572975532</c:v>
                </c:pt>
                <c:pt idx="50">
                  <c:v>0.29503895362714699</c:v>
                </c:pt>
                <c:pt idx="51">
                  <c:v>0.30059757111847751</c:v>
                </c:pt>
                <c:pt idx="52">
                  <c:v>0.32177715292946291</c:v>
                </c:pt>
                <c:pt idx="53">
                  <c:v>0.31390814333235673</c:v>
                </c:pt>
                <c:pt idx="54">
                  <c:v>0.31460126581775311</c:v>
                </c:pt>
                <c:pt idx="55">
                  <c:v>0.30239806861507307</c:v>
                </c:pt>
                <c:pt idx="56">
                  <c:v>0.31374117872973711</c:v>
                </c:pt>
                <c:pt idx="57">
                  <c:v>0.31211197449535716</c:v>
                </c:pt>
                <c:pt idx="58">
                  <c:v>0.33263775734461648</c:v>
                </c:pt>
                <c:pt idx="59">
                  <c:v>0.31641573453613014</c:v>
                </c:pt>
                <c:pt idx="60">
                  <c:v>0.31781145482132084</c:v>
                </c:pt>
                <c:pt idx="61">
                  <c:v>0.30281787287295298</c:v>
                </c:pt>
                <c:pt idx="62">
                  <c:v>0.32931799274143447</c:v>
                </c:pt>
                <c:pt idx="63">
                  <c:v>0.3181914938907574</c:v>
                </c:pt>
                <c:pt idx="64">
                  <c:v>0.33094843419699888</c:v>
                </c:pt>
                <c:pt idx="65">
                  <c:v>0.33491425068197461</c:v>
                </c:pt>
                <c:pt idx="66">
                  <c:v>0.33771181726535521</c:v>
                </c:pt>
                <c:pt idx="67">
                  <c:v>0.35077300685425111</c:v>
                </c:pt>
                <c:pt idx="68">
                  <c:v>0.35330199203573731</c:v>
                </c:pt>
                <c:pt idx="69">
                  <c:v>0.35800998927787997</c:v>
                </c:pt>
                <c:pt idx="70">
                  <c:v>0.35223627031956933</c:v>
                </c:pt>
                <c:pt idx="71">
                  <c:v>0.3570688197187476</c:v>
                </c:pt>
                <c:pt idx="72">
                  <c:v>0.35323826258458629</c:v>
                </c:pt>
                <c:pt idx="73">
                  <c:v>0.36702824647332244</c:v>
                </c:pt>
                <c:pt idx="74">
                  <c:v>0.36581840453559816</c:v>
                </c:pt>
                <c:pt idx="75">
                  <c:v>0.36446011162960523</c:v>
                </c:pt>
                <c:pt idx="76">
                  <c:v>0.37039834449188846</c:v>
                </c:pt>
                <c:pt idx="77">
                  <c:v>0.37749235233927975</c:v>
                </c:pt>
                <c:pt idx="78">
                  <c:v>0.37510267577425993</c:v>
                </c:pt>
                <c:pt idx="79">
                  <c:v>0.36842667938601714</c:v>
                </c:pt>
                <c:pt idx="80">
                  <c:v>0.37884646547621104</c:v>
                </c:pt>
                <c:pt idx="81">
                  <c:v>0.39497129497079969</c:v>
                </c:pt>
                <c:pt idx="82">
                  <c:v>0.37957092306870527</c:v>
                </c:pt>
                <c:pt idx="83">
                  <c:v>0.38692345329390593</c:v>
                </c:pt>
                <c:pt idx="84">
                  <c:v>0.38552771318682827</c:v>
                </c:pt>
                <c:pt idx="85">
                  <c:v>0.36995284135252016</c:v>
                </c:pt>
                <c:pt idx="86">
                  <c:v>0.38929303236903801</c:v>
                </c:pt>
                <c:pt idx="87">
                  <c:v>0.38855952082117001</c:v>
                </c:pt>
                <c:pt idx="88">
                  <c:v>0.40392916186322342</c:v>
                </c:pt>
                <c:pt idx="89">
                  <c:v>0.39474365956158097</c:v>
                </c:pt>
                <c:pt idx="90">
                  <c:v>0.40356656912464872</c:v>
                </c:pt>
                <c:pt idx="91">
                  <c:v>0.40038220871341429</c:v>
                </c:pt>
                <c:pt idx="92">
                  <c:v>0.40056393519795258</c:v>
                </c:pt>
                <c:pt idx="93">
                  <c:v>0.39384036057270083</c:v>
                </c:pt>
                <c:pt idx="94">
                  <c:v>0.39634280609259692</c:v>
                </c:pt>
                <c:pt idx="95">
                  <c:v>0.40535735178592319</c:v>
                </c:pt>
                <c:pt idx="96">
                  <c:v>0.40256426030472914</c:v>
                </c:pt>
                <c:pt idx="97">
                  <c:v>0.41503532851819308</c:v>
                </c:pt>
                <c:pt idx="98">
                  <c:v>0.40603107551391704</c:v>
                </c:pt>
                <c:pt idx="99">
                  <c:v>0.39964537502396646</c:v>
                </c:pt>
                <c:pt idx="100">
                  <c:v>0.39612574893106445</c:v>
                </c:pt>
                <c:pt idx="101">
                  <c:v>0.4067393166394867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164.5</c:v>
                </c:pt>
                <c:pt idx="1">
                  <c:v>164.6</c:v>
                </c:pt>
                <c:pt idx="2">
                  <c:v>164.3</c:v>
                </c:pt>
                <c:pt idx="3">
                  <c:v>163.4</c:v>
                </c:pt>
                <c:pt idx="4">
                  <c:v>162.30000000000001</c:v>
                </c:pt>
                <c:pt idx="5">
                  <c:v>161</c:v>
                </c:pt>
                <c:pt idx="6">
                  <c:v>159.9</c:v>
                </c:pt>
                <c:pt idx="7">
                  <c:v>158.6</c:v>
                </c:pt>
                <c:pt idx="8">
                  <c:v>157.69999999999999</c:v>
                </c:pt>
                <c:pt idx="9">
                  <c:v>156.4</c:v>
                </c:pt>
                <c:pt idx="10">
                  <c:v>155.19999999999999</c:v>
                </c:pt>
                <c:pt idx="11">
                  <c:v>153.9</c:v>
                </c:pt>
                <c:pt idx="12">
                  <c:v>152.80000000000001</c:v>
                </c:pt>
                <c:pt idx="13">
                  <c:v>151.30000000000001</c:v>
                </c:pt>
                <c:pt idx="14">
                  <c:v>149.9</c:v>
                </c:pt>
                <c:pt idx="15">
                  <c:v>148.6</c:v>
                </c:pt>
                <c:pt idx="16">
                  <c:v>147.19999999999999</c:v>
                </c:pt>
                <c:pt idx="17">
                  <c:v>146.1</c:v>
                </c:pt>
                <c:pt idx="18">
                  <c:v>144.80000000000001</c:v>
                </c:pt>
                <c:pt idx="19">
                  <c:v>143.5</c:v>
                </c:pt>
                <c:pt idx="20">
                  <c:v>142.1</c:v>
                </c:pt>
                <c:pt idx="21">
                  <c:v>140.80000000000001</c:v>
                </c:pt>
                <c:pt idx="22">
                  <c:v>139.69999999999999</c:v>
                </c:pt>
                <c:pt idx="23">
                  <c:v>138.4</c:v>
                </c:pt>
                <c:pt idx="24">
                  <c:v>137.1</c:v>
                </c:pt>
                <c:pt idx="25">
                  <c:v>135.69999999999999</c:v>
                </c:pt>
                <c:pt idx="26">
                  <c:v>134.4</c:v>
                </c:pt>
                <c:pt idx="27">
                  <c:v>133.30000000000001</c:v>
                </c:pt>
                <c:pt idx="28">
                  <c:v>131.9</c:v>
                </c:pt>
                <c:pt idx="29">
                  <c:v>130.6</c:v>
                </c:pt>
                <c:pt idx="30">
                  <c:v>129.30000000000001</c:v>
                </c:pt>
                <c:pt idx="31">
                  <c:v>128.19999999999999</c:v>
                </c:pt>
                <c:pt idx="32">
                  <c:v>126.9</c:v>
                </c:pt>
                <c:pt idx="33">
                  <c:v>125.7</c:v>
                </c:pt>
                <c:pt idx="34">
                  <c:v>124.4</c:v>
                </c:pt>
                <c:pt idx="35">
                  <c:v>123.5</c:v>
                </c:pt>
                <c:pt idx="36">
                  <c:v>122.2</c:v>
                </c:pt>
                <c:pt idx="37">
                  <c:v>120.9</c:v>
                </c:pt>
                <c:pt idx="38">
                  <c:v>119.7</c:v>
                </c:pt>
                <c:pt idx="39">
                  <c:v>118.2</c:v>
                </c:pt>
                <c:pt idx="40">
                  <c:v>116.9</c:v>
                </c:pt>
                <c:pt idx="41">
                  <c:v>115.6</c:v>
                </c:pt>
                <c:pt idx="42">
                  <c:v>114.4</c:v>
                </c:pt>
                <c:pt idx="43">
                  <c:v>112.9</c:v>
                </c:pt>
                <c:pt idx="44">
                  <c:v>111.8</c:v>
                </c:pt>
                <c:pt idx="45">
                  <c:v>110.5</c:v>
                </c:pt>
                <c:pt idx="46">
                  <c:v>109.3</c:v>
                </c:pt>
                <c:pt idx="47">
                  <c:v>107.8</c:v>
                </c:pt>
                <c:pt idx="48">
                  <c:v>106.7</c:v>
                </c:pt>
                <c:pt idx="49">
                  <c:v>105.3</c:v>
                </c:pt>
                <c:pt idx="50">
                  <c:v>104.2</c:v>
                </c:pt>
                <c:pt idx="51">
                  <c:v>102.7</c:v>
                </c:pt>
                <c:pt idx="52">
                  <c:v>101.4</c:v>
                </c:pt>
                <c:pt idx="53">
                  <c:v>100.2</c:v>
                </c:pt>
                <c:pt idx="54">
                  <c:v>98.9</c:v>
                </c:pt>
                <c:pt idx="55">
                  <c:v>97.8</c:v>
                </c:pt>
                <c:pt idx="56">
                  <c:v>96.3</c:v>
                </c:pt>
                <c:pt idx="57">
                  <c:v>95.3</c:v>
                </c:pt>
                <c:pt idx="58">
                  <c:v>93.8</c:v>
                </c:pt>
                <c:pt idx="59">
                  <c:v>92.5</c:v>
                </c:pt>
                <c:pt idx="60">
                  <c:v>91.4</c:v>
                </c:pt>
                <c:pt idx="61">
                  <c:v>90.2</c:v>
                </c:pt>
                <c:pt idx="62">
                  <c:v>88.9</c:v>
                </c:pt>
                <c:pt idx="63">
                  <c:v>87.6</c:v>
                </c:pt>
                <c:pt idx="64">
                  <c:v>86.3</c:v>
                </c:pt>
                <c:pt idx="65">
                  <c:v>85.2</c:v>
                </c:pt>
                <c:pt idx="66">
                  <c:v>83.8</c:v>
                </c:pt>
                <c:pt idx="67">
                  <c:v>82.7</c:v>
                </c:pt>
                <c:pt idx="68">
                  <c:v>81.2</c:v>
                </c:pt>
                <c:pt idx="69">
                  <c:v>80.3</c:v>
                </c:pt>
                <c:pt idx="70">
                  <c:v>78.900000000000006</c:v>
                </c:pt>
                <c:pt idx="71">
                  <c:v>77.599999999999994</c:v>
                </c:pt>
                <c:pt idx="72">
                  <c:v>76.3</c:v>
                </c:pt>
                <c:pt idx="73">
                  <c:v>75</c:v>
                </c:pt>
                <c:pt idx="74">
                  <c:v>73.8</c:v>
                </c:pt>
                <c:pt idx="75">
                  <c:v>72.5</c:v>
                </c:pt>
                <c:pt idx="76">
                  <c:v>71.2</c:v>
                </c:pt>
                <c:pt idx="77">
                  <c:v>69.900000000000006</c:v>
                </c:pt>
                <c:pt idx="78">
                  <c:v>68.5</c:v>
                </c:pt>
                <c:pt idx="79">
                  <c:v>67.400000000000006</c:v>
                </c:pt>
                <c:pt idx="80">
                  <c:v>66.5</c:v>
                </c:pt>
                <c:pt idx="81">
                  <c:v>65</c:v>
                </c:pt>
                <c:pt idx="82">
                  <c:v>63.9</c:v>
                </c:pt>
                <c:pt idx="83">
                  <c:v>62.5</c:v>
                </c:pt>
                <c:pt idx="84">
                  <c:v>61.6</c:v>
                </c:pt>
                <c:pt idx="85">
                  <c:v>60.1</c:v>
                </c:pt>
                <c:pt idx="86">
                  <c:v>59</c:v>
                </c:pt>
                <c:pt idx="87">
                  <c:v>57.7</c:v>
                </c:pt>
                <c:pt idx="88">
                  <c:v>56.8</c:v>
                </c:pt>
                <c:pt idx="89">
                  <c:v>55.5</c:v>
                </c:pt>
                <c:pt idx="90">
                  <c:v>54.5</c:v>
                </c:pt>
                <c:pt idx="91">
                  <c:v>53.4</c:v>
                </c:pt>
                <c:pt idx="92">
                  <c:v>52.1</c:v>
                </c:pt>
                <c:pt idx="93">
                  <c:v>51.5</c:v>
                </c:pt>
                <c:pt idx="94">
                  <c:v>49.9</c:v>
                </c:pt>
                <c:pt idx="95">
                  <c:v>49.2</c:v>
                </c:pt>
                <c:pt idx="96">
                  <c:v>47.7</c:v>
                </c:pt>
                <c:pt idx="97">
                  <c:v>46.6</c:v>
                </c:pt>
                <c:pt idx="98">
                  <c:v>45.5</c:v>
                </c:pt>
                <c:pt idx="99">
                  <c:v>44.1</c:v>
                </c:pt>
                <c:pt idx="100">
                  <c:v>43.3</c:v>
                </c:pt>
                <c:pt idx="101">
                  <c:v>41.9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BA-7A4E-97D6-BD4A6F470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899488"/>
        <c:axId val="1"/>
      </c:scatterChart>
      <c:valAx>
        <c:axId val="1898899488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9889948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613.70000000000005</c:v>
                </c:pt>
                <c:pt idx="1">
                  <c:v>684.1</c:v>
                </c:pt>
                <c:pt idx="2">
                  <c:v>750.8</c:v>
                </c:pt>
                <c:pt idx="3">
                  <c:v>679.9</c:v>
                </c:pt>
                <c:pt idx="4">
                  <c:v>624.5</c:v>
                </c:pt>
                <c:pt idx="5">
                  <c:v>-999</c:v>
                </c:pt>
                <c:pt idx="6">
                  <c:v>-999</c:v>
                </c:pt>
                <c:pt idx="7">
                  <c:v>519.79999999999995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763.7</c:v>
                </c:pt>
                <c:pt idx="16">
                  <c:v>-999</c:v>
                </c:pt>
                <c:pt idx="17">
                  <c:v>571.9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635</c:v>
                </c:pt>
                <c:pt idx="29">
                  <c:v>-999</c:v>
                </c:pt>
                <c:pt idx="30">
                  <c:v>684</c:v>
                </c:pt>
                <c:pt idx="31">
                  <c:v>744.7</c:v>
                </c:pt>
                <c:pt idx="32">
                  <c:v>-999</c:v>
                </c:pt>
                <c:pt idx="33">
                  <c:v>597.20000000000005</c:v>
                </c:pt>
                <c:pt idx="34">
                  <c:v>574.1</c:v>
                </c:pt>
                <c:pt idx="35">
                  <c:v>687.6</c:v>
                </c:pt>
                <c:pt idx="36">
                  <c:v>705.2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709</c:v>
                </c:pt>
                <c:pt idx="41">
                  <c:v>604.29999999999995</c:v>
                </c:pt>
                <c:pt idx="42">
                  <c:v>727.4</c:v>
                </c:pt>
                <c:pt idx="43">
                  <c:v>575.5</c:v>
                </c:pt>
                <c:pt idx="44">
                  <c:v>671.6</c:v>
                </c:pt>
                <c:pt idx="45">
                  <c:v>629.29999999999995</c:v>
                </c:pt>
                <c:pt idx="46">
                  <c:v>627.9</c:v>
                </c:pt>
                <c:pt idx="47">
                  <c:v>654.6</c:v>
                </c:pt>
                <c:pt idx="48">
                  <c:v>589.4</c:v>
                </c:pt>
                <c:pt idx="49">
                  <c:v>649.6</c:v>
                </c:pt>
                <c:pt idx="50">
                  <c:v>651.4</c:v>
                </c:pt>
                <c:pt idx="51">
                  <c:v>654.4</c:v>
                </c:pt>
                <c:pt idx="52">
                  <c:v>648.4</c:v>
                </c:pt>
                <c:pt idx="53">
                  <c:v>630.29999999999995</c:v>
                </c:pt>
                <c:pt idx="54">
                  <c:v>615.79999999999995</c:v>
                </c:pt>
                <c:pt idx="55">
                  <c:v>591.1</c:v>
                </c:pt>
                <c:pt idx="56">
                  <c:v>629.4</c:v>
                </c:pt>
                <c:pt idx="57">
                  <c:v>648.70000000000005</c:v>
                </c:pt>
                <c:pt idx="58">
                  <c:v>637.9</c:v>
                </c:pt>
                <c:pt idx="59">
                  <c:v>631.70000000000005</c:v>
                </c:pt>
                <c:pt idx="60">
                  <c:v>661.5</c:v>
                </c:pt>
                <c:pt idx="61">
                  <c:v>607.79999999999995</c:v>
                </c:pt>
                <c:pt idx="62">
                  <c:v>637.70000000000005</c:v>
                </c:pt>
                <c:pt idx="63">
                  <c:v>622.29999999999995</c:v>
                </c:pt>
                <c:pt idx="64">
                  <c:v>674.6</c:v>
                </c:pt>
                <c:pt idx="65">
                  <c:v>637.5</c:v>
                </c:pt>
                <c:pt idx="66">
                  <c:v>583.70000000000005</c:v>
                </c:pt>
                <c:pt idx="67">
                  <c:v>653.79999999999995</c:v>
                </c:pt>
                <c:pt idx="68">
                  <c:v>666</c:v>
                </c:pt>
                <c:pt idx="69">
                  <c:v>644.9</c:v>
                </c:pt>
                <c:pt idx="70">
                  <c:v>600.5</c:v>
                </c:pt>
                <c:pt idx="71">
                  <c:v>590.29999999999995</c:v>
                </c:pt>
                <c:pt idx="72">
                  <c:v>619.20000000000005</c:v>
                </c:pt>
                <c:pt idx="73">
                  <c:v>649.79999999999995</c:v>
                </c:pt>
                <c:pt idx="74">
                  <c:v>615.70000000000005</c:v>
                </c:pt>
                <c:pt idx="75">
                  <c:v>626.29999999999995</c:v>
                </c:pt>
                <c:pt idx="76">
                  <c:v>623.5</c:v>
                </c:pt>
                <c:pt idx="77">
                  <c:v>587.4</c:v>
                </c:pt>
                <c:pt idx="78">
                  <c:v>624.6</c:v>
                </c:pt>
                <c:pt idx="79">
                  <c:v>630</c:v>
                </c:pt>
                <c:pt idx="80">
                  <c:v>593.29999999999995</c:v>
                </c:pt>
                <c:pt idx="81">
                  <c:v>620.1</c:v>
                </c:pt>
                <c:pt idx="82">
                  <c:v>614</c:v>
                </c:pt>
                <c:pt idx="83">
                  <c:v>593.4</c:v>
                </c:pt>
                <c:pt idx="84">
                  <c:v>561.5</c:v>
                </c:pt>
                <c:pt idx="85">
                  <c:v>615</c:v>
                </c:pt>
                <c:pt idx="86">
                  <c:v>589.1</c:v>
                </c:pt>
                <c:pt idx="87">
                  <c:v>593</c:v>
                </c:pt>
                <c:pt idx="88">
                  <c:v>597.5</c:v>
                </c:pt>
                <c:pt idx="89">
                  <c:v>589.1</c:v>
                </c:pt>
                <c:pt idx="90">
                  <c:v>585.9</c:v>
                </c:pt>
                <c:pt idx="91">
                  <c:v>597.20000000000005</c:v>
                </c:pt>
                <c:pt idx="92">
                  <c:v>608.70000000000005</c:v>
                </c:pt>
                <c:pt idx="93">
                  <c:v>570.4</c:v>
                </c:pt>
                <c:pt idx="94">
                  <c:v>590</c:v>
                </c:pt>
                <c:pt idx="95">
                  <c:v>562.6</c:v>
                </c:pt>
                <c:pt idx="96">
                  <c:v>570.70000000000005</c:v>
                </c:pt>
                <c:pt idx="97">
                  <c:v>544.1</c:v>
                </c:pt>
                <c:pt idx="98">
                  <c:v>554.29999999999995</c:v>
                </c:pt>
                <c:pt idx="99">
                  <c:v>536.5</c:v>
                </c:pt>
                <c:pt idx="100">
                  <c:v>518.6</c:v>
                </c:pt>
                <c:pt idx="101">
                  <c:v>510.1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164.5</c:v>
                </c:pt>
                <c:pt idx="1">
                  <c:v>164.6</c:v>
                </c:pt>
                <c:pt idx="2">
                  <c:v>164.3</c:v>
                </c:pt>
                <c:pt idx="3">
                  <c:v>163.4</c:v>
                </c:pt>
                <c:pt idx="4">
                  <c:v>162.30000000000001</c:v>
                </c:pt>
                <c:pt idx="5">
                  <c:v>161</c:v>
                </c:pt>
                <c:pt idx="6">
                  <c:v>159.9</c:v>
                </c:pt>
                <c:pt idx="7">
                  <c:v>158.6</c:v>
                </c:pt>
                <c:pt idx="8">
                  <c:v>157.69999999999999</c:v>
                </c:pt>
                <c:pt idx="9">
                  <c:v>156.4</c:v>
                </c:pt>
                <c:pt idx="10">
                  <c:v>155.19999999999999</c:v>
                </c:pt>
                <c:pt idx="11">
                  <c:v>153.9</c:v>
                </c:pt>
                <c:pt idx="12">
                  <c:v>152.80000000000001</c:v>
                </c:pt>
                <c:pt idx="13">
                  <c:v>151.30000000000001</c:v>
                </c:pt>
                <c:pt idx="14">
                  <c:v>149.9</c:v>
                </c:pt>
                <c:pt idx="15">
                  <c:v>148.6</c:v>
                </c:pt>
                <c:pt idx="16">
                  <c:v>147.19999999999999</c:v>
                </c:pt>
                <c:pt idx="17">
                  <c:v>146.1</c:v>
                </c:pt>
                <c:pt idx="18">
                  <c:v>144.80000000000001</c:v>
                </c:pt>
                <c:pt idx="19">
                  <c:v>143.5</c:v>
                </c:pt>
                <c:pt idx="20">
                  <c:v>142.1</c:v>
                </c:pt>
                <c:pt idx="21">
                  <c:v>140.80000000000001</c:v>
                </c:pt>
                <c:pt idx="22">
                  <c:v>139.69999999999999</c:v>
                </c:pt>
                <c:pt idx="23">
                  <c:v>138.4</c:v>
                </c:pt>
                <c:pt idx="24">
                  <c:v>137.1</c:v>
                </c:pt>
                <c:pt idx="25">
                  <c:v>135.69999999999999</c:v>
                </c:pt>
                <c:pt idx="26">
                  <c:v>134.4</c:v>
                </c:pt>
                <c:pt idx="27">
                  <c:v>133.30000000000001</c:v>
                </c:pt>
                <c:pt idx="28">
                  <c:v>131.9</c:v>
                </c:pt>
                <c:pt idx="29">
                  <c:v>130.6</c:v>
                </c:pt>
                <c:pt idx="30">
                  <c:v>129.30000000000001</c:v>
                </c:pt>
                <c:pt idx="31">
                  <c:v>128.19999999999999</c:v>
                </c:pt>
                <c:pt idx="32">
                  <c:v>126.9</c:v>
                </c:pt>
                <c:pt idx="33">
                  <c:v>125.7</c:v>
                </c:pt>
                <c:pt idx="34">
                  <c:v>124.4</c:v>
                </c:pt>
                <c:pt idx="35">
                  <c:v>123.5</c:v>
                </c:pt>
                <c:pt idx="36">
                  <c:v>122.2</c:v>
                </c:pt>
                <c:pt idx="37">
                  <c:v>120.9</c:v>
                </c:pt>
                <c:pt idx="38">
                  <c:v>119.7</c:v>
                </c:pt>
                <c:pt idx="39">
                  <c:v>118.2</c:v>
                </c:pt>
                <c:pt idx="40">
                  <c:v>116.9</c:v>
                </c:pt>
                <c:pt idx="41">
                  <c:v>115.6</c:v>
                </c:pt>
                <c:pt idx="42">
                  <c:v>114.4</c:v>
                </c:pt>
                <c:pt idx="43">
                  <c:v>112.9</c:v>
                </c:pt>
                <c:pt idx="44">
                  <c:v>111.8</c:v>
                </c:pt>
                <c:pt idx="45">
                  <c:v>110.5</c:v>
                </c:pt>
                <c:pt idx="46">
                  <c:v>109.3</c:v>
                </c:pt>
                <c:pt idx="47">
                  <c:v>107.8</c:v>
                </c:pt>
                <c:pt idx="48">
                  <c:v>106.7</c:v>
                </c:pt>
                <c:pt idx="49">
                  <c:v>105.3</c:v>
                </c:pt>
                <c:pt idx="50">
                  <c:v>104.2</c:v>
                </c:pt>
                <c:pt idx="51">
                  <c:v>102.7</c:v>
                </c:pt>
                <c:pt idx="52">
                  <c:v>101.4</c:v>
                </c:pt>
                <c:pt idx="53">
                  <c:v>100.2</c:v>
                </c:pt>
                <c:pt idx="54">
                  <c:v>98.9</c:v>
                </c:pt>
                <c:pt idx="55">
                  <c:v>97.8</c:v>
                </c:pt>
                <c:pt idx="56">
                  <c:v>96.3</c:v>
                </c:pt>
                <c:pt idx="57">
                  <c:v>95.3</c:v>
                </c:pt>
                <c:pt idx="58">
                  <c:v>93.8</c:v>
                </c:pt>
                <c:pt idx="59">
                  <c:v>92.5</c:v>
                </c:pt>
                <c:pt idx="60">
                  <c:v>91.4</c:v>
                </c:pt>
                <c:pt idx="61">
                  <c:v>90.2</c:v>
                </c:pt>
                <c:pt idx="62">
                  <c:v>88.9</c:v>
                </c:pt>
                <c:pt idx="63">
                  <c:v>87.6</c:v>
                </c:pt>
                <c:pt idx="64">
                  <c:v>86.3</c:v>
                </c:pt>
                <c:pt idx="65">
                  <c:v>85.2</c:v>
                </c:pt>
                <c:pt idx="66">
                  <c:v>83.8</c:v>
                </c:pt>
                <c:pt idx="67">
                  <c:v>82.7</c:v>
                </c:pt>
                <c:pt idx="68">
                  <c:v>81.2</c:v>
                </c:pt>
                <c:pt idx="69">
                  <c:v>80.3</c:v>
                </c:pt>
                <c:pt idx="70">
                  <c:v>78.900000000000006</c:v>
                </c:pt>
                <c:pt idx="71">
                  <c:v>77.599999999999994</c:v>
                </c:pt>
                <c:pt idx="72">
                  <c:v>76.3</c:v>
                </c:pt>
                <c:pt idx="73">
                  <c:v>75</c:v>
                </c:pt>
                <c:pt idx="74">
                  <c:v>73.8</c:v>
                </c:pt>
                <c:pt idx="75">
                  <c:v>72.5</c:v>
                </c:pt>
                <c:pt idx="76">
                  <c:v>71.2</c:v>
                </c:pt>
                <c:pt idx="77">
                  <c:v>69.900000000000006</c:v>
                </c:pt>
                <c:pt idx="78">
                  <c:v>68.5</c:v>
                </c:pt>
                <c:pt idx="79">
                  <c:v>67.400000000000006</c:v>
                </c:pt>
                <c:pt idx="80">
                  <c:v>66.5</c:v>
                </c:pt>
                <c:pt idx="81">
                  <c:v>65</c:v>
                </c:pt>
                <c:pt idx="82">
                  <c:v>63.9</c:v>
                </c:pt>
                <c:pt idx="83">
                  <c:v>62.5</c:v>
                </c:pt>
                <c:pt idx="84">
                  <c:v>61.6</c:v>
                </c:pt>
                <c:pt idx="85">
                  <c:v>60.1</c:v>
                </c:pt>
                <c:pt idx="86">
                  <c:v>59</c:v>
                </c:pt>
                <c:pt idx="87">
                  <c:v>57.7</c:v>
                </c:pt>
                <c:pt idx="88">
                  <c:v>56.8</c:v>
                </c:pt>
                <c:pt idx="89">
                  <c:v>55.5</c:v>
                </c:pt>
                <c:pt idx="90">
                  <c:v>54.5</c:v>
                </c:pt>
                <c:pt idx="91">
                  <c:v>53.4</c:v>
                </c:pt>
                <c:pt idx="92">
                  <c:v>52.1</c:v>
                </c:pt>
                <c:pt idx="93">
                  <c:v>51.5</c:v>
                </c:pt>
                <c:pt idx="94">
                  <c:v>49.9</c:v>
                </c:pt>
                <c:pt idx="95">
                  <c:v>49.2</c:v>
                </c:pt>
                <c:pt idx="96">
                  <c:v>47.7</c:v>
                </c:pt>
                <c:pt idx="97">
                  <c:v>46.6</c:v>
                </c:pt>
                <c:pt idx="98">
                  <c:v>45.5</c:v>
                </c:pt>
                <c:pt idx="99">
                  <c:v>44.1</c:v>
                </c:pt>
                <c:pt idx="100">
                  <c:v>43.3</c:v>
                </c:pt>
                <c:pt idx="101">
                  <c:v>41.9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6C-1642-AC44-FBCAE1F56E46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783.9</c:v>
                </c:pt>
                <c:pt idx="1">
                  <c:v>800</c:v>
                </c:pt>
                <c:pt idx="2">
                  <c:v>616.9</c:v>
                </c:pt>
                <c:pt idx="3">
                  <c:v>781.6</c:v>
                </c:pt>
                <c:pt idx="4">
                  <c:v>800</c:v>
                </c:pt>
                <c:pt idx="5">
                  <c:v>-999</c:v>
                </c:pt>
                <c:pt idx="6">
                  <c:v>-999</c:v>
                </c:pt>
                <c:pt idx="7">
                  <c:v>703.7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693.1</c:v>
                </c:pt>
                <c:pt idx="16">
                  <c:v>-999</c:v>
                </c:pt>
                <c:pt idx="17">
                  <c:v>623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665.6</c:v>
                </c:pt>
                <c:pt idx="29">
                  <c:v>-999</c:v>
                </c:pt>
                <c:pt idx="30">
                  <c:v>737.9</c:v>
                </c:pt>
                <c:pt idx="31">
                  <c:v>682.9</c:v>
                </c:pt>
                <c:pt idx="32">
                  <c:v>-999</c:v>
                </c:pt>
                <c:pt idx="33">
                  <c:v>800</c:v>
                </c:pt>
                <c:pt idx="34">
                  <c:v>735</c:v>
                </c:pt>
                <c:pt idx="35">
                  <c:v>754</c:v>
                </c:pt>
                <c:pt idx="36">
                  <c:v>718.5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800</c:v>
                </c:pt>
                <c:pt idx="41">
                  <c:v>730.3</c:v>
                </c:pt>
                <c:pt idx="42">
                  <c:v>751.1</c:v>
                </c:pt>
                <c:pt idx="43">
                  <c:v>653</c:v>
                </c:pt>
                <c:pt idx="44">
                  <c:v>706.2</c:v>
                </c:pt>
                <c:pt idx="45">
                  <c:v>718.4</c:v>
                </c:pt>
                <c:pt idx="46">
                  <c:v>789.3</c:v>
                </c:pt>
                <c:pt idx="47">
                  <c:v>721.6</c:v>
                </c:pt>
                <c:pt idx="48">
                  <c:v>676.3</c:v>
                </c:pt>
                <c:pt idx="49">
                  <c:v>662.4</c:v>
                </c:pt>
                <c:pt idx="50">
                  <c:v>750.9</c:v>
                </c:pt>
                <c:pt idx="51">
                  <c:v>727.4</c:v>
                </c:pt>
                <c:pt idx="52">
                  <c:v>707.6</c:v>
                </c:pt>
                <c:pt idx="53">
                  <c:v>650.9</c:v>
                </c:pt>
                <c:pt idx="54">
                  <c:v>714.9</c:v>
                </c:pt>
                <c:pt idx="55">
                  <c:v>665.7</c:v>
                </c:pt>
                <c:pt idx="56">
                  <c:v>701.4</c:v>
                </c:pt>
                <c:pt idx="57">
                  <c:v>726.6</c:v>
                </c:pt>
                <c:pt idx="58">
                  <c:v>688.9</c:v>
                </c:pt>
                <c:pt idx="59">
                  <c:v>659.3</c:v>
                </c:pt>
                <c:pt idx="60">
                  <c:v>666.4</c:v>
                </c:pt>
                <c:pt idx="61">
                  <c:v>682.3</c:v>
                </c:pt>
                <c:pt idx="62">
                  <c:v>757.5</c:v>
                </c:pt>
                <c:pt idx="63">
                  <c:v>723.2</c:v>
                </c:pt>
                <c:pt idx="64">
                  <c:v>681.5</c:v>
                </c:pt>
                <c:pt idx="65">
                  <c:v>661.2</c:v>
                </c:pt>
                <c:pt idx="66">
                  <c:v>686</c:v>
                </c:pt>
                <c:pt idx="67">
                  <c:v>668.9</c:v>
                </c:pt>
                <c:pt idx="68">
                  <c:v>648.4</c:v>
                </c:pt>
                <c:pt idx="69">
                  <c:v>679.2</c:v>
                </c:pt>
                <c:pt idx="70">
                  <c:v>674.5</c:v>
                </c:pt>
                <c:pt idx="71">
                  <c:v>665.7</c:v>
                </c:pt>
                <c:pt idx="72">
                  <c:v>667.4</c:v>
                </c:pt>
                <c:pt idx="73">
                  <c:v>700.5</c:v>
                </c:pt>
                <c:pt idx="74">
                  <c:v>675</c:v>
                </c:pt>
                <c:pt idx="75">
                  <c:v>699</c:v>
                </c:pt>
                <c:pt idx="76">
                  <c:v>674.1</c:v>
                </c:pt>
                <c:pt idx="77">
                  <c:v>645.29999999999995</c:v>
                </c:pt>
                <c:pt idx="78">
                  <c:v>670</c:v>
                </c:pt>
                <c:pt idx="79">
                  <c:v>615.1</c:v>
                </c:pt>
                <c:pt idx="80">
                  <c:v>602</c:v>
                </c:pt>
                <c:pt idx="81">
                  <c:v>618.6</c:v>
                </c:pt>
                <c:pt idx="82">
                  <c:v>621.5</c:v>
                </c:pt>
                <c:pt idx="83">
                  <c:v>644</c:v>
                </c:pt>
                <c:pt idx="84">
                  <c:v>583.79999999999995</c:v>
                </c:pt>
                <c:pt idx="85">
                  <c:v>648.70000000000005</c:v>
                </c:pt>
                <c:pt idx="86">
                  <c:v>584.79999999999995</c:v>
                </c:pt>
                <c:pt idx="87">
                  <c:v>643.1</c:v>
                </c:pt>
                <c:pt idx="88">
                  <c:v>575.9</c:v>
                </c:pt>
                <c:pt idx="89">
                  <c:v>636.9</c:v>
                </c:pt>
                <c:pt idx="90">
                  <c:v>556.29999999999995</c:v>
                </c:pt>
                <c:pt idx="91">
                  <c:v>586.20000000000005</c:v>
                </c:pt>
                <c:pt idx="92">
                  <c:v>559</c:v>
                </c:pt>
                <c:pt idx="93">
                  <c:v>564.4</c:v>
                </c:pt>
                <c:pt idx="94">
                  <c:v>606.6</c:v>
                </c:pt>
                <c:pt idx="95">
                  <c:v>536.5</c:v>
                </c:pt>
                <c:pt idx="96">
                  <c:v>573.29999999999995</c:v>
                </c:pt>
                <c:pt idx="97">
                  <c:v>531.4</c:v>
                </c:pt>
                <c:pt idx="98">
                  <c:v>551.5</c:v>
                </c:pt>
                <c:pt idx="99">
                  <c:v>550.20000000000005</c:v>
                </c:pt>
                <c:pt idx="100">
                  <c:v>482.5</c:v>
                </c:pt>
                <c:pt idx="101">
                  <c:v>567.20000000000005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164.5</c:v>
                </c:pt>
                <c:pt idx="1">
                  <c:v>164.6</c:v>
                </c:pt>
                <c:pt idx="2">
                  <c:v>164.3</c:v>
                </c:pt>
                <c:pt idx="3">
                  <c:v>163.4</c:v>
                </c:pt>
                <c:pt idx="4">
                  <c:v>162.30000000000001</c:v>
                </c:pt>
                <c:pt idx="5">
                  <c:v>161</c:v>
                </c:pt>
                <c:pt idx="6">
                  <c:v>159.9</c:v>
                </c:pt>
                <c:pt idx="7">
                  <c:v>158.6</c:v>
                </c:pt>
                <c:pt idx="8">
                  <c:v>157.69999999999999</c:v>
                </c:pt>
                <c:pt idx="9">
                  <c:v>156.4</c:v>
                </c:pt>
                <c:pt idx="10">
                  <c:v>155.19999999999999</c:v>
                </c:pt>
                <c:pt idx="11">
                  <c:v>153.9</c:v>
                </c:pt>
                <c:pt idx="12">
                  <c:v>152.80000000000001</c:v>
                </c:pt>
                <c:pt idx="13">
                  <c:v>151.30000000000001</c:v>
                </c:pt>
                <c:pt idx="14">
                  <c:v>149.9</c:v>
                </c:pt>
                <c:pt idx="15">
                  <c:v>148.6</c:v>
                </c:pt>
                <c:pt idx="16">
                  <c:v>147.19999999999999</c:v>
                </c:pt>
                <c:pt idx="17">
                  <c:v>146.1</c:v>
                </c:pt>
                <c:pt idx="18">
                  <c:v>144.80000000000001</c:v>
                </c:pt>
                <c:pt idx="19">
                  <c:v>143.5</c:v>
                </c:pt>
                <c:pt idx="20">
                  <c:v>142.1</c:v>
                </c:pt>
                <c:pt idx="21">
                  <c:v>140.80000000000001</c:v>
                </c:pt>
                <c:pt idx="22">
                  <c:v>139.69999999999999</c:v>
                </c:pt>
                <c:pt idx="23">
                  <c:v>138.4</c:v>
                </c:pt>
                <c:pt idx="24">
                  <c:v>137.1</c:v>
                </c:pt>
                <c:pt idx="25">
                  <c:v>135.69999999999999</c:v>
                </c:pt>
                <c:pt idx="26">
                  <c:v>134.4</c:v>
                </c:pt>
                <c:pt idx="27">
                  <c:v>133.30000000000001</c:v>
                </c:pt>
                <c:pt idx="28">
                  <c:v>131.9</c:v>
                </c:pt>
                <c:pt idx="29">
                  <c:v>130.6</c:v>
                </c:pt>
                <c:pt idx="30">
                  <c:v>129.30000000000001</c:v>
                </c:pt>
                <c:pt idx="31">
                  <c:v>128.19999999999999</c:v>
                </c:pt>
                <c:pt idx="32">
                  <c:v>126.9</c:v>
                </c:pt>
                <c:pt idx="33">
                  <c:v>125.7</c:v>
                </c:pt>
                <c:pt idx="34">
                  <c:v>124.4</c:v>
                </c:pt>
                <c:pt idx="35">
                  <c:v>123.5</c:v>
                </c:pt>
                <c:pt idx="36">
                  <c:v>122.2</c:v>
                </c:pt>
                <c:pt idx="37">
                  <c:v>120.9</c:v>
                </c:pt>
                <c:pt idx="38">
                  <c:v>119.7</c:v>
                </c:pt>
                <c:pt idx="39">
                  <c:v>118.2</c:v>
                </c:pt>
                <c:pt idx="40">
                  <c:v>116.9</c:v>
                </c:pt>
                <c:pt idx="41">
                  <c:v>115.6</c:v>
                </c:pt>
                <c:pt idx="42">
                  <c:v>114.4</c:v>
                </c:pt>
                <c:pt idx="43">
                  <c:v>112.9</c:v>
                </c:pt>
                <c:pt idx="44">
                  <c:v>111.8</c:v>
                </c:pt>
                <c:pt idx="45">
                  <c:v>110.5</c:v>
                </c:pt>
                <c:pt idx="46">
                  <c:v>109.3</c:v>
                </c:pt>
                <c:pt idx="47">
                  <c:v>107.8</c:v>
                </c:pt>
                <c:pt idx="48">
                  <c:v>106.7</c:v>
                </c:pt>
                <c:pt idx="49">
                  <c:v>105.3</c:v>
                </c:pt>
                <c:pt idx="50">
                  <c:v>104.2</c:v>
                </c:pt>
                <c:pt idx="51">
                  <c:v>102.7</c:v>
                </c:pt>
                <c:pt idx="52">
                  <c:v>101.4</c:v>
                </c:pt>
                <c:pt idx="53">
                  <c:v>100.2</c:v>
                </c:pt>
                <c:pt idx="54">
                  <c:v>98.9</c:v>
                </c:pt>
                <c:pt idx="55">
                  <c:v>97.8</c:v>
                </c:pt>
                <c:pt idx="56">
                  <c:v>96.3</c:v>
                </c:pt>
                <c:pt idx="57">
                  <c:v>95.3</c:v>
                </c:pt>
                <c:pt idx="58">
                  <c:v>93.8</c:v>
                </c:pt>
                <c:pt idx="59">
                  <c:v>92.5</c:v>
                </c:pt>
                <c:pt idx="60">
                  <c:v>91.4</c:v>
                </c:pt>
                <c:pt idx="61">
                  <c:v>90.2</c:v>
                </c:pt>
                <c:pt idx="62">
                  <c:v>88.9</c:v>
                </c:pt>
                <c:pt idx="63">
                  <c:v>87.6</c:v>
                </c:pt>
                <c:pt idx="64">
                  <c:v>86.3</c:v>
                </c:pt>
                <c:pt idx="65">
                  <c:v>85.2</c:v>
                </c:pt>
                <c:pt idx="66">
                  <c:v>83.8</c:v>
                </c:pt>
                <c:pt idx="67">
                  <c:v>82.7</c:v>
                </c:pt>
                <c:pt idx="68">
                  <c:v>81.2</c:v>
                </c:pt>
                <c:pt idx="69">
                  <c:v>80.3</c:v>
                </c:pt>
                <c:pt idx="70">
                  <c:v>78.900000000000006</c:v>
                </c:pt>
                <c:pt idx="71">
                  <c:v>77.599999999999994</c:v>
                </c:pt>
                <c:pt idx="72">
                  <c:v>76.3</c:v>
                </c:pt>
                <c:pt idx="73">
                  <c:v>75</c:v>
                </c:pt>
                <c:pt idx="74">
                  <c:v>73.8</c:v>
                </c:pt>
                <c:pt idx="75">
                  <c:v>72.5</c:v>
                </c:pt>
                <c:pt idx="76">
                  <c:v>71.2</c:v>
                </c:pt>
                <c:pt idx="77">
                  <c:v>69.900000000000006</c:v>
                </c:pt>
                <c:pt idx="78">
                  <c:v>68.5</c:v>
                </c:pt>
                <c:pt idx="79">
                  <c:v>67.400000000000006</c:v>
                </c:pt>
                <c:pt idx="80">
                  <c:v>66.5</c:v>
                </c:pt>
                <c:pt idx="81">
                  <c:v>65</c:v>
                </c:pt>
                <c:pt idx="82">
                  <c:v>63.9</c:v>
                </c:pt>
                <c:pt idx="83">
                  <c:v>62.5</c:v>
                </c:pt>
                <c:pt idx="84">
                  <c:v>61.6</c:v>
                </c:pt>
                <c:pt idx="85">
                  <c:v>60.1</c:v>
                </c:pt>
                <c:pt idx="86">
                  <c:v>59</c:v>
                </c:pt>
                <c:pt idx="87">
                  <c:v>57.7</c:v>
                </c:pt>
                <c:pt idx="88">
                  <c:v>56.8</c:v>
                </c:pt>
                <c:pt idx="89">
                  <c:v>55.5</c:v>
                </c:pt>
                <c:pt idx="90">
                  <c:v>54.5</c:v>
                </c:pt>
                <c:pt idx="91">
                  <c:v>53.4</c:v>
                </c:pt>
                <c:pt idx="92">
                  <c:v>52.1</c:v>
                </c:pt>
                <c:pt idx="93">
                  <c:v>51.5</c:v>
                </c:pt>
                <c:pt idx="94">
                  <c:v>49.9</c:v>
                </c:pt>
                <c:pt idx="95">
                  <c:v>49.2</c:v>
                </c:pt>
                <c:pt idx="96">
                  <c:v>47.7</c:v>
                </c:pt>
                <c:pt idx="97">
                  <c:v>46.6</c:v>
                </c:pt>
                <c:pt idx="98">
                  <c:v>45.5</c:v>
                </c:pt>
                <c:pt idx="99">
                  <c:v>44.1</c:v>
                </c:pt>
                <c:pt idx="100">
                  <c:v>43.3</c:v>
                </c:pt>
                <c:pt idx="101">
                  <c:v>41.9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6C-1642-AC44-FBCAE1F56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851120"/>
        <c:axId val="1"/>
      </c:scatterChart>
      <c:valAx>
        <c:axId val="189885112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9885112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1392</c:v>
                </c:pt>
                <c:pt idx="1">
                  <c:v>1189</c:v>
                </c:pt>
                <c:pt idx="2">
                  <c:v>1754</c:v>
                </c:pt>
                <c:pt idx="3">
                  <c:v>667</c:v>
                </c:pt>
                <c:pt idx="4">
                  <c:v>559</c:v>
                </c:pt>
                <c:pt idx="5">
                  <c:v>-999</c:v>
                </c:pt>
                <c:pt idx="6">
                  <c:v>-999</c:v>
                </c:pt>
                <c:pt idx="7">
                  <c:v>1525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1259</c:v>
                </c:pt>
                <c:pt idx="16">
                  <c:v>-999</c:v>
                </c:pt>
                <c:pt idx="17">
                  <c:v>721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1738</c:v>
                </c:pt>
                <c:pt idx="29">
                  <c:v>-999</c:v>
                </c:pt>
                <c:pt idx="30">
                  <c:v>1297</c:v>
                </c:pt>
                <c:pt idx="31">
                  <c:v>795</c:v>
                </c:pt>
                <c:pt idx="32">
                  <c:v>-999</c:v>
                </c:pt>
                <c:pt idx="33">
                  <c:v>693</c:v>
                </c:pt>
                <c:pt idx="34">
                  <c:v>1429</c:v>
                </c:pt>
                <c:pt idx="35">
                  <c:v>8490</c:v>
                </c:pt>
                <c:pt idx="36">
                  <c:v>1455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810</c:v>
                </c:pt>
                <c:pt idx="41">
                  <c:v>602</c:v>
                </c:pt>
                <c:pt idx="42">
                  <c:v>592</c:v>
                </c:pt>
                <c:pt idx="43">
                  <c:v>1455</c:v>
                </c:pt>
                <c:pt idx="44">
                  <c:v>703</c:v>
                </c:pt>
                <c:pt idx="45">
                  <c:v>847</c:v>
                </c:pt>
                <c:pt idx="46">
                  <c:v>570</c:v>
                </c:pt>
                <c:pt idx="47">
                  <c:v>413</c:v>
                </c:pt>
                <c:pt idx="48">
                  <c:v>789</c:v>
                </c:pt>
                <c:pt idx="49">
                  <c:v>808</c:v>
                </c:pt>
                <c:pt idx="50">
                  <c:v>545</c:v>
                </c:pt>
                <c:pt idx="51">
                  <c:v>341</c:v>
                </c:pt>
                <c:pt idx="52">
                  <c:v>559</c:v>
                </c:pt>
                <c:pt idx="53">
                  <c:v>534</c:v>
                </c:pt>
                <c:pt idx="54">
                  <c:v>627</c:v>
                </c:pt>
                <c:pt idx="55">
                  <c:v>756</c:v>
                </c:pt>
                <c:pt idx="56">
                  <c:v>663</c:v>
                </c:pt>
                <c:pt idx="57">
                  <c:v>402</c:v>
                </c:pt>
                <c:pt idx="58">
                  <c:v>490</c:v>
                </c:pt>
                <c:pt idx="59">
                  <c:v>278</c:v>
                </c:pt>
                <c:pt idx="60">
                  <c:v>552</c:v>
                </c:pt>
                <c:pt idx="61">
                  <c:v>482</c:v>
                </c:pt>
                <c:pt idx="62">
                  <c:v>701</c:v>
                </c:pt>
                <c:pt idx="63">
                  <c:v>547</c:v>
                </c:pt>
                <c:pt idx="64">
                  <c:v>488</c:v>
                </c:pt>
                <c:pt idx="65">
                  <c:v>453</c:v>
                </c:pt>
                <c:pt idx="66">
                  <c:v>436</c:v>
                </c:pt>
                <c:pt idx="67">
                  <c:v>432</c:v>
                </c:pt>
                <c:pt idx="68">
                  <c:v>438</c:v>
                </c:pt>
                <c:pt idx="69">
                  <c:v>553</c:v>
                </c:pt>
                <c:pt idx="70">
                  <c:v>620</c:v>
                </c:pt>
                <c:pt idx="71">
                  <c:v>656</c:v>
                </c:pt>
                <c:pt idx="72">
                  <c:v>612</c:v>
                </c:pt>
                <c:pt idx="73">
                  <c:v>568</c:v>
                </c:pt>
                <c:pt idx="74">
                  <c:v>429</c:v>
                </c:pt>
                <c:pt idx="75">
                  <c:v>602</c:v>
                </c:pt>
                <c:pt idx="76">
                  <c:v>409</c:v>
                </c:pt>
                <c:pt idx="77">
                  <c:v>428</c:v>
                </c:pt>
                <c:pt idx="78">
                  <c:v>714</c:v>
                </c:pt>
                <c:pt idx="79">
                  <c:v>460</c:v>
                </c:pt>
                <c:pt idx="80">
                  <c:v>479</c:v>
                </c:pt>
                <c:pt idx="81">
                  <c:v>505</c:v>
                </c:pt>
                <c:pt idx="82">
                  <c:v>357</c:v>
                </c:pt>
                <c:pt idx="83">
                  <c:v>425</c:v>
                </c:pt>
                <c:pt idx="84">
                  <c:v>377</c:v>
                </c:pt>
                <c:pt idx="85">
                  <c:v>364</c:v>
                </c:pt>
                <c:pt idx="86">
                  <c:v>386</c:v>
                </c:pt>
                <c:pt idx="87">
                  <c:v>523</c:v>
                </c:pt>
                <c:pt idx="88">
                  <c:v>393</c:v>
                </c:pt>
                <c:pt idx="89">
                  <c:v>416</c:v>
                </c:pt>
                <c:pt idx="90">
                  <c:v>426</c:v>
                </c:pt>
                <c:pt idx="91">
                  <c:v>465</c:v>
                </c:pt>
                <c:pt idx="92">
                  <c:v>417</c:v>
                </c:pt>
                <c:pt idx="93">
                  <c:v>492</c:v>
                </c:pt>
                <c:pt idx="94">
                  <c:v>391</c:v>
                </c:pt>
                <c:pt idx="95">
                  <c:v>328</c:v>
                </c:pt>
                <c:pt idx="96">
                  <c:v>463</c:v>
                </c:pt>
                <c:pt idx="97">
                  <c:v>497</c:v>
                </c:pt>
                <c:pt idx="98">
                  <c:v>254</c:v>
                </c:pt>
                <c:pt idx="99">
                  <c:v>496</c:v>
                </c:pt>
                <c:pt idx="100">
                  <c:v>492</c:v>
                </c:pt>
                <c:pt idx="101">
                  <c:v>333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164.5</c:v>
                </c:pt>
                <c:pt idx="1">
                  <c:v>164.6</c:v>
                </c:pt>
                <c:pt idx="2">
                  <c:v>164.3</c:v>
                </c:pt>
                <c:pt idx="3">
                  <c:v>163.4</c:v>
                </c:pt>
                <c:pt idx="4">
                  <c:v>162.30000000000001</c:v>
                </c:pt>
                <c:pt idx="5">
                  <c:v>161</c:v>
                </c:pt>
                <c:pt idx="6">
                  <c:v>159.9</c:v>
                </c:pt>
                <c:pt idx="7">
                  <c:v>158.6</c:v>
                </c:pt>
                <c:pt idx="8">
                  <c:v>157.69999999999999</c:v>
                </c:pt>
                <c:pt idx="9">
                  <c:v>156.4</c:v>
                </c:pt>
                <c:pt idx="10">
                  <c:v>155.19999999999999</c:v>
                </c:pt>
                <c:pt idx="11">
                  <c:v>153.9</c:v>
                </c:pt>
                <c:pt idx="12">
                  <c:v>152.80000000000001</c:v>
                </c:pt>
                <c:pt idx="13">
                  <c:v>151.30000000000001</c:v>
                </c:pt>
                <c:pt idx="14">
                  <c:v>149.9</c:v>
                </c:pt>
                <c:pt idx="15">
                  <c:v>148.6</c:v>
                </c:pt>
                <c:pt idx="16">
                  <c:v>147.19999999999999</c:v>
                </c:pt>
                <c:pt idx="17">
                  <c:v>146.1</c:v>
                </c:pt>
                <c:pt idx="18">
                  <c:v>144.80000000000001</c:v>
                </c:pt>
                <c:pt idx="19">
                  <c:v>143.5</c:v>
                </c:pt>
                <c:pt idx="20">
                  <c:v>142.1</c:v>
                </c:pt>
                <c:pt idx="21">
                  <c:v>140.80000000000001</c:v>
                </c:pt>
                <c:pt idx="22">
                  <c:v>139.69999999999999</c:v>
                </c:pt>
                <c:pt idx="23">
                  <c:v>138.4</c:v>
                </c:pt>
                <c:pt idx="24">
                  <c:v>137.1</c:v>
                </c:pt>
                <c:pt idx="25">
                  <c:v>135.69999999999999</c:v>
                </c:pt>
                <c:pt idx="26">
                  <c:v>134.4</c:v>
                </c:pt>
                <c:pt idx="27">
                  <c:v>133.30000000000001</c:v>
                </c:pt>
                <c:pt idx="28">
                  <c:v>131.9</c:v>
                </c:pt>
                <c:pt idx="29">
                  <c:v>130.6</c:v>
                </c:pt>
                <c:pt idx="30">
                  <c:v>129.30000000000001</c:v>
                </c:pt>
                <c:pt idx="31">
                  <c:v>128.19999999999999</c:v>
                </c:pt>
                <c:pt idx="32">
                  <c:v>126.9</c:v>
                </c:pt>
                <c:pt idx="33">
                  <c:v>125.7</c:v>
                </c:pt>
                <c:pt idx="34">
                  <c:v>124.4</c:v>
                </c:pt>
                <c:pt idx="35">
                  <c:v>123.5</c:v>
                </c:pt>
                <c:pt idx="36">
                  <c:v>122.2</c:v>
                </c:pt>
                <c:pt idx="37">
                  <c:v>120.9</c:v>
                </c:pt>
                <c:pt idx="38">
                  <c:v>119.7</c:v>
                </c:pt>
                <c:pt idx="39">
                  <c:v>118.2</c:v>
                </c:pt>
                <c:pt idx="40">
                  <c:v>116.9</c:v>
                </c:pt>
                <c:pt idx="41">
                  <c:v>115.6</c:v>
                </c:pt>
                <c:pt idx="42">
                  <c:v>114.4</c:v>
                </c:pt>
                <c:pt idx="43">
                  <c:v>112.9</c:v>
                </c:pt>
                <c:pt idx="44">
                  <c:v>111.8</c:v>
                </c:pt>
                <c:pt idx="45">
                  <c:v>110.5</c:v>
                </c:pt>
                <c:pt idx="46">
                  <c:v>109.3</c:v>
                </c:pt>
                <c:pt idx="47">
                  <c:v>107.8</c:v>
                </c:pt>
                <c:pt idx="48">
                  <c:v>106.7</c:v>
                </c:pt>
                <c:pt idx="49">
                  <c:v>105.3</c:v>
                </c:pt>
                <c:pt idx="50">
                  <c:v>104.2</c:v>
                </c:pt>
                <c:pt idx="51">
                  <c:v>102.7</c:v>
                </c:pt>
                <c:pt idx="52">
                  <c:v>101.4</c:v>
                </c:pt>
                <c:pt idx="53">
                  <c:v>100.2</c:v>
                </c:pt>
                <c:pt idx="54">
                  <c:v>98.9</c:v>
                </c:pt>
                <c:pt idx="55">
                  <c:v>97.8</c:v>
                </c:pt>
                <c:pt idx="56">
                  <c:v>96.3</c:v>
                </c:pt>
                <c:pt idx="57">
                  <c:v>95.3</c:v>
                </c:pt>
                <c:pt idx="58">
                  <c:v>93.8</c:v>
                </c:pt>
                <c:pt idx="59">
                  <c:v>92.5</c:v>
                </c:pt>
                <c:pt idx="60">
                  <c:v>91.4</c:v>
                </c:pt>
                <c:pt idx="61">
                  <c:v>90.2</c:v>
                </c:pt>
                <c:pt idx="62">
                  <c:v>88.9</c:v>
                </c:pt>
                <c:pt idx="63">
                  <c:v>87.6</c:v>
                </c:pt>
                <c:pt idx="64">
                  <c:v>86.3</c:v>
                </c:pt>
                <c:pt idx="65">
                  <c:v>85.2</c:v>
                </c:pt>
                <c:pt idx="66">
                  <c:v>83.8</c:v>
                </c:pt>
                <c:pt idx="67">
                  <c:v>82.7</c:v>
                </c:pt>
                <c:pt idx="68">
                  <c:v>81.2</c:v>
                </c:pt>
                <c:pt idx="69">
                  <c:v>80.3</c:v>
                </c:pt>
                <c:pt idx="70">
                  <c:v>78.900000000000006</c:v>
                </c:pt>
                <c:pt idx="71">
                  <c:v>77.599999999999994</c:v>
                </c:pt>
                <c:pt idx="72">
                  <c:v>76.3</c:v>
                </c:pt>
                <c:pt idx="73">
                  <c:v>75</c:v>
                </c:pt>
                <c:pt idx="74">
                  <c:v>73.8</c:v>
                </c:pt>
                <c:pt idx="75">
                  <c:v>72.5</c:v>
                </c:pt>
                <c:pt idx="76">
                  <c:v>71.2</c:v>
                </c:pt>
                <c:pt idx="77">
                  <c:v>69.900000000000006</c:v>
                </c:pt>
                <c:pt idx="78">
                  <c:v>68.5</c:v>
                </c:pt>
                <c:pt idx="79">
                  <c:v>67.400000000000006</c:v>
                </c:pt>
                <c:pt idx="80">
                  <c:v>66.5</c:v>
                </c:pt>
                <c:pt idx="81">
                  <c:v>65</c:v>
                </c:pt>
                <c:pt idx="82">
                  <c:v>63.9</c:v>
                </c:pt>
                <c:pt idx="83">
                  <c:v>62.5</c:v>
                </c:pt>
                <c:pt idx="84">
                  <c:v>61.6</c:v>
                </c:pt>
                <c:pt idx="85">
                  <c:v>60.1</c:v>
                </c:pt>
                <c:pt idx="86">
                  <c:v>59</c:v>
                </c:pt>
                <c:pt idx="87">
                  <c:v>57.7</c:v>
                </c:pt>
                <c:pt idx="88">
                  <c:v>56.8</c:v>
                </c:pt>
                <c:pt idx="89">
                  <c:v>55.5</c:v>
                </c:pt>
                <c:pt idx="90">
                  <c:v>54.5</c:v>
                </c:pt>
                <c:pt idx="91">
                  <c:v>53.4</c:v>
                </c:pt>
                <c:pt idx="92">
                  <c:v>52.1</c:v>
                </c:pt>
                <c:pt idx="93">
                  <c:v>51.5</c:v>
                </c:pt>
                <c:pt idx="94">
                  <c:v>49.9</c:v>
                </c:pt>
                <c:pt idx="95">
                  <c:v>49.2</c:v>
                </c:pt>
                <c:pt idx="96">
                  <c:v>47.7</c:v>
                </c:pt>
                <c:pt idx="97">
                  <c:v>46.6</c:v>
                </c:pt>
                <c:pt idx="98">
                  <c:v>45.5</c:v>
                </c:pt>
                <c:pt idx="99">
                  <c:v>44.1</c:v>
                </c:pt>
                <c:pt idx="100">
                  <c:v>43.3</c:v>
                </c:pt>
                <c:pt idx="101">
                  <c:v>41.9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66-5744-B218-CDEB0AD9DC15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1810</c:v>
                </c:pt>
                <c:pt idx="1">
                  <c:v>460</c:v>
                </c:pt>
                <c:pt idx="2">
                  <c:v>1275</c:v>
                </c:pt>
                <c:pt idx="3">
                  <c:v>1265</c:v>
                </c:pt>
                <c:pt idx="4">
                  <c:v>1004</c:v>
                </c:pt>
                <c:pt idx="5">
                  <c:v>-999</c:v>
                </c:pt>
                <c:pt idx="6">
                  <c:v>-999</c:v>
                </c:pt>
                <c:pt idx="7">
                  <c:v>1322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2123</c:v>
                </c:pt>
                <c:pt idx="16">
                  <c:v>-999</c:v>
                </c:pt>
                <c:pt idx="17">
                  <c:v>1013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779</c:v>
                </c:pt>
                <c:pt idx="29">
                  <c:v>-999</c:v>
                </c:pt>
                <c:pt idx="30">
                  <c:v>1445</c:v>
                </c:pt>
                <c:pt idx="31">
                  <c:v>923</c:v>
                </c:pt>
                <c:pt idx="32">
                  <c:v>-999</c:v>
                </c:pt>
                <c:pt idx="33">
                  <c:v>856</c:v>
                </c:pt>
                <c:pt idx="34">
                  <c:v>503</c:v>
                </c:pt>
                <c:pt idx="35">
                  <c:v>2075</c:v>
                </c:pt>
                <c:pt idx="36">
                  <c:v>592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1070</c:v>
                </c:pt>
                <c:pt idx="41">
                  <c:v>1030</c:v>
                </c:pt>
                <c:pt idx="42">
                  <c:v>622</c:v>
                </c:pt>
                <c:pt idx="43">
                  <c:v>579</c:v>
                </c:pt>
                <c:pt idx="44">
                  <c:v>670</c:v>
                </c:pt>
                <c:pt idx="45">
                  <c:v>807</c:v>
                </c:pt>
                <c:pt idx="46">
                  <c:v>474</c:v>
                </c:pt>
                <c:pt idx="47">
                  <c:v>645</c:v>
                </c:pt>
                <c:pt idx="48">
                  <c:v>731</c:v>
                </c:pt>
                <c:pt idx="49">
                  <c:v>562</c:v>
                </c:pt>
                <c:pt idx="50">
                  <c:v>506</c:v>
                </c:pt>
                <c:pt idx="51">
                  <c:v>587</c:v>
                </c:pt>
                <c:pt idx="52">
                  <c:v>530</c:v>
                </c:pt>
                <c:pt idx="53">
                  <c:v>419</c:v>
                </c:pt>
                <c:pt idx="54">
                  <c:v>654</c:v>
                </c:pt>
                <c:pt idx="55">
                  <c:v>541</c:v>
                </c:pt>
                <c:pt idx="56">
                  <c:v>570</c:v>
                </c:pt>
                <c:pt idx="57">
                  <c:v>539</c:v>
                </c:pt>
                <c:pt idx="58">
                  <c:v>435</c:v>
                </c:pt>
                <c:pt idx="59">
                  <c:v>382</c:v>
                </c:pt>
                <c:pt idx="60">
                  <c:v>605</c:v>
                </c:pt>
                <c:pt idx="61">
                  <c:v>491</c:v>
                </c:pt>
                <c:pt idx="62">
                  <c:v>496</c:v>
                </c:pt>
                <c:pt idx="63">
                  <c:v>422</c:v>
                </c:pt>
                <c:pt idx="64">
                  <c:v>529</c:v>
                </c:pt>
                <c:pt idx="65">
                  <c:v>454</c:v>
                </c:pt>
                <c:pt idx="66">
                  <c:v>611</c:v>
                </c:pt>
                <c:pt idx="67">
                  <c:v>516</c:v>
                </c:pt>
                <c:pt idx="68">
                  <c:v>598</c:v>
                </c:pt>
                <c:pt idx="69">
                  <c:v>591</c:v>
                </c:pt>
                <c:pt idx="70">
                  <c:v>283</c:v>
                </c:pt>
                <c:pt idx="71">
                  <c:v>491</c:v>
                </c:pt>
                <c:pt idx="72">
                  <c:v>449</c:v>
                </c:pt>
                <c:pt idx="73">
                  <c:v>313</c:v>
                </c:pt>
                <c:pt idx="74">
                  <c:v>375</c:v>
                </c:pt>
                <c:pt idx="75">
                  <c:v>295</c:v>
                </c:pt>
                <c:pt idx="76">
                  <c:v>434</c:v>
                </c:pt>
                <c:pt idx="77">
                  <c:v>302</c:v>
                </c:pt>
                <c:pt idx="78">
                  <c:v>587</c:v>
                </c:pt>
                <c:pt idx="79">
                  <c:v>519</c:v>
                </c:pt>
                <c:pt idx="80">
                  <c:v>431</c:v>
                </c:pt>
                <c:pt idx="81">
                  <c:v>384</c:v>
                </c:pt>
                <c:pt idx="82">
                  <c:v>429</c:v>
                </c:pt>
                <c:pt idx="83">
                  <c:v>621</c:v>
                </c:pt>
                <c:pt idx="84">
                  <c:v>363</c:v>
                </c:pt>
                <c:pt idx="85">
                  <c:v>412</c:v>
                </c:pt>
                <c:pt idx="86">
                  <c:v>432</c:v>
                </c:pt>
                <c:pt idx="87">
                  <c:v>369</c:v>
                </c:pt>
                <c:pt idx="88">
                  <c:v>413</c:v>
                </c:pt>
                <c:pt idx="89">
                  <c:v>387</c:v>
                </c:pt>
                <c:pt idx="90">
                  <c:v>370</c:v>
                </c:pt>
                <c:pt idx="91">
                  <c:v>295</c:v>
                </c:pt>
                <c:pt idx="92">
                  <c:v>327</c:v>
                </c:pt>
                <c:pt idx="93">
                  <c:v>365</c:v>
                </c:pt>
                <c:pt idx="94">
                  <c:v>308</c:v>
                </c:pt>
                <c:pt idx="95">
                  <c:v>394</c:v>
                </c:pt>
                <c:pt idx="96">
                  <c:v>341</c:v>
                </c:pt>
                <c:pt idx="97">
                  <c:v>472</c:v>
                </c:pt>
                <c:pt idx="98">
                  <c:v>435</c:v>
                </c:pt>
                <c:pt idx="99">
                  <c:v>419</c:v>
                </c:pt>
                <c:pt idx="100">
                  <c:v>389</c:v>
                </c:pt>
                <c:pt idx="101">
                  <c:v>355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164.5</c:v>
                </c:pt>
                <c:pt idx="1">
                  <c:v>164.6</c:v>
                </c:pt>
                <c:pt idx="2">
                  <c:v>164.3</c:v>
                </c:pt>
                <c:pt idx="3">
                  <c:v>163.4</c:v>
                </c:pt>
                <c:pt idx="4">
                  <c:v>162.30000000000001</c:v>
                </c:pt>
                <c:pt idx="5">
                  <c:v>161</c:v>
                </c:pt>
                <c:pt idx="6">
                  <c:v>159.9</c:v>
                </c:pt>
                <c:pt idx="7">
                  <c:v>158.6</c:v>
                </c:pt>
                <c:pt idx="8">
                  <c:v>157.69999999999999</c:v>
                </c:pt>
                <c:pt idx="9">
                  <c:v>156.4</c:v>
                </c:pt>
                <c:pt idx="10">
                  <c:v>155.19999999999999</c:v>
                </c:pt>
                <c:pt idx="11">
                  <c:v>153.9</c:v>
                </c:pt>
                <c:pt idx="12">
                  <c:v>152.80000000000001</c:v>
                </c:pt>
                <c:pt idx="13">
                  <c:v>151.30000000000001</c:v>
                </c:pt>
                <c:pt idx="14">
                  <c:v>149.9</c:v>
                </c:pt>
                <c:pt idx="15">
                  <c:v>148.6</c:v>
                </c:pt>
                <c:pt idx="16">
                  <c:v>147.19999999999999</c:v>
                </c:pt>
                <c:pt idx="17">
                  <c:v>146.1</c:v>
                </c:pt>
                <c:pt idx="18">
                  <c:v>144.80000000000001</c:v>
                </c:pt>
                <c:pt idx="19">
                  <c:v>143.5</c:v>
                </c:pt>
                <c:pt idx="20">
                  <c:v>142.1</c:v>
                </c:pt>
                <c:pt idx="21">
                  <c:v>140.80000000000001</c:v>
                </c:pt>
                <c:pt idx="22">
                  <c:v>139.69999999999999</c:v>
                </c:pt>
                <c:pt idx="23">
                  <c:v>138.4</c:v>
                </c:pt>
                <c:pt idx="24">
                  <c:v>137.1</c:v>
                </c:pt>
                <c:pt idx="25">
                  <c:v>135.69999999999999</c:v>
                </c:pt>
                <c:pt idx="26">
                  <c:v>134.4</c:v>
                </c:pt>
                <c:pt idx="27">
                  <c:v>133.30000000000001</c:v>
                </c:pt>
                <c:pt idx="28">
                  <c:v>131.9</c:v>
                </c:pt>
                <c:pt idx="29">
                  <c:v>130.6</c:v>
                </c:pt>
                <c:pt idx="30">
                  <c:v>129.30000000000001</c:v>
                </c:pt>
                <c:pt idx="31">
                  <c:v>128.19999999999999</c:v>
                </c:pt>
                <c:pt idx="32">
                  <c:v>126.9</c:v>
                </c:pt>
                <c:pt idx="33">
                  <c:v>125.7</c:v>
                </c:pt>
                <c:pt idx="34">
                  <c:v>124.4</c:v>
                </c:pt>
                <c:pt idx="35">
                  <c:v>123.5</c:v>
                </c:pt>
                <c:pt idx="36">
                  <c:v>122.2</c:v>
                </c:pt>
                <c:pt idx="37">
                  <c:v>120.9</c:v>
                </c:pt>
                <c:pt idx="38">
                  <c:v>119.7</c:v>
                </c:pt>
                <c:pt idx="39">
                  <c:v>118.2</c:v>
                </c:pt>
                <c:pt idx="40">
                  <c:v>116.9</c:v>
                </c:pt>
                <c:pt idx="41">
                  <c:v>115.6</c:v>
                </c:pt>
                <c:pt idx="42">
                  <c:v>114.4</c:v>
                </c:pt>
                <c:pt idx="43">
                  <c:v>112.9</c:v>
                </c:pt>
                <c:pt idx="44">
                  <c:v>111.8</c:v>
                </c:pt>
                <c:pt idx="45">
                  <c:v>110.5</c:v>
                </c:pt>
                <c:pt idx="46">
                  <c:v>109.3</c:v>
                </c:pt>
                <c:pt idx="47">
                  <c:v>107.8</c:v>
                </c:pt>
                <c:pt idx="48">
                  <c:v>106.7</c:v>
                </c:pt>
                <c:pt idx="49">
                  <c:v>105.3</c:v>
                </c:pt>
                <c:pt idx="50">
                  <c:v>104.2</c:v>
                </c:pt>
                <c:pt idx="51">
                  <c:v>102.7</c:v>
                </c:pt>
                <c:pt idx="52">
                  <c:v>101.4</c:v>
                </c:pt>
                <c:pt idx="53">
                  <c:v>100.2</c:v>
                </c:pt>
                <c:pt idx="54">
                  <c:v>98.9</c:v>
                </c:pt>
                <c:pt idx="55">
                  <c:v>97.8</c:v>
                </c:pt>
                <c:pt idx="56">
                  <c:v>96.3</c:v>
                </c:pt>
                <c:pt idx="57">
                  <c:v>95.3</c:v>
                </c:pt>
                <c:pt idx="58">
                  <c:v>93.8</c:v>
                </c:pt>
                <c:pt idx="59">
                  <c:v>92.5</c:v>
                </c:pt>
                <c:pt idx="60">
                  <c:v>91.4</c:v>
                </c:pt>
                <c:pt idx="61">
                  <c:v>90.2</c:v>
                </c:pt>
                <c:pt idx="62">
                  <c:v>88.9</c:v>
                </c:pt>
                <c:pt idx="63">
                  <c:v>87.6</c:v>
                </c:pt>
                <c:pt idx="64">
                  <c:v>86.3</c:v>
                </c:pt>
                <c:pt idx="65">
                  <c:v>85.2</c:v>
                </c:pt>
                <c:pt idx="66">
                  <c:v>83.8</c:v>
                </c:pt>
                <c:pt idx="67">
                  <c:v>82.7</c:v>
                </c:pt>
                <c:pt idx="68">
                  <c:v>81.2</c:v>
                </c:pt>
                <c:pt idx="69">
                  <c:v>80.3</c:v>
                </c:pt>
                <c:pt idx="70">
                  <c:v>78.900000000000006</c:v>
                </c:pt>
                <c:pt idx="71">
                  <c:v>77.599999999999994</c:v>
                </c:pt>
                <c:pt idx="72">
                  <c:v>76.3</c:v>
                </c:pt>
                <c:pt idx="73">
                  <c:v>75</c:v>
                </c:pt>
                <c:pt idx="74">
                  <c:v>73.8</c:v>
                </c:pt>
                <c:pt idx="75">
                  <c:v>72.5</c:v>
                </c:pt>
                <c:pt idx="76">
                  <c:v>71.2</c:v>
                </c:pt>
                <c:pt idx="77">
                  <c:v>69.900000000000006</c:v>
                </c:pt>
                <c:pt idx="78">
                  <c:v>68.5</c:v>
                </c:pt>
                <c:pt idx="79">
                  <c:v>67.400000000000006</c:v>
                </c:pt>
                <c:pt idx="80">
                  <c:v>66.5</c:v>
                </c:pt>
                <c:pt idx="81">
                  <c:v>65</c:v>
                </c:pt>
                <c:pt idx="82">
                  <c:v>63.9</c:v>
                </c:pt>
                <c:pt idx="83">
                  <c:v>62.5</c:v>
                </c:pt>
                <c:pt idx="84">
                  <c:v>61.6</c:v>
                </c:pt>
                <c:pt idx="85">
                  <c:v>60.1</c:v>
                </c:pt>
                <c:pt idx="86">
                  <c:v>59</c:v>
                </c:pt>
                <c:pt idx="87">
                  <c:v>57.7</c:v>
                </c:pt>
                <c:pt idx="88">
                  <c:v>56.8</c:v>
                </c:pt>
                <c:pt idx="89">
                  <c:v>55.5</c:v>
                </c:pt>
                <c:pt idx="90">
                  <c:v>54.5</c:v>
                </c:pt>
                <c:pt idx="91">
                  <c:v>53.4</c:v>
                </c:pt>
                <c:pt idx="92">
                  <c:v>52.1</c:v>
                </c:pt>
                <c:pt idx="93">
                  <c:v>51.5</c:v>
                </c:pt>
                <c:pt idx="94">
                  <c:v>49.9</c:v>
                </c:pt>
                <c:pt idx="95">
                  <c:v>49.2</c:v>
                </c:pt>
                <c:pt idx="96">
                  <c:v>47.7</c:v>
                </c:pt>
                <c:pt idx="97">
                  <c:v>46.6</c:v>
                </c:pt>
                <c:pt idx="98">
                  <c:v>45.5</c:v>
                </c:pt>
                <c:pt idx="99">
                  <c:v>44.1</c:v>
                </c:pt>
                <c:pt idx="100">
                  <c:v>43.3</c:v>
                </c:pt>
                <c:pt idx="101">
                  <c:v>41.9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66-5744-B218-CDEB0AD9D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786080"/>
        <c:axId val="1"/>
      </c:scatterChart>
      <c:valAx>
        <c:axId val="1898786080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9878608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0.98630485033185167</c:v>
                </c:pt>
                <c:pt idx="1">
                  <c:v>0.98695159127250764</c:v>
                </c:pt>
                <c:pt idx="2">
                  <c:v>0.98593080383457865</c:v>
                </c:pt>
                <c:pt idx="3">
                  <c:v>0.99268285516248778</c:v>
                </c:pt>
                <c:pt idx="4">
                  <c:v>0.99435781661015654</c:v>
                </c:pt>
                <c:pt idx="5">
                  <c:v>-999</c:v>
                </c:pt>
                <c:pt idx="6">
                  <c:v>-999</c:v>
                </c:pt>
                <c:pt idx="7">
                  <c:v>0.987279433162223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0.98461228875857554</c:v>
                </c:pt>
                <c:pt idx="16">
                  <c:v>-999</c:v>
                </c:pt>
                <c:pt idx="17">
                  <c:v>0.99334244733336197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0.98237771363728577</c:v>
                </c:pt>
                <c:pt idx="29">
                  <c:v>-999</c:v>
                </c:pt>
                <c:pt idx="30">
                  <c:v>0.98578526862112359</c:v>
                </c:pt>
                <c:pt idx="31">
                  <c:v>0.99046875750638086</c:v>
                </c:pt>
                <c:pt idx="32">
                  <c:v>-999</c:v>
                </c:pt>
                <c:pt idx="33">
                  <c:v>0.99331807453188969</c:v>
                </c:pt>
                <c:pt idx="34">
                  <c:v>0.98253111917110003</c:v>
                </c:pt>
                <c:pt idx="35">
                  <c:v>0.91333679105744447</c:v>
                </c:pt>
                <c:pt idx="36">
                  <c:v>0.97824682096602433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0.98770698612897301</c:v>
                </c:pt>
                <c:pt idx="41">
                  <c:v>0.9921776451143175</c:v>
                </c:pt>
                <c:pt idx="42">
                  <c:v>0.99075387469146758</c:v>
                </c:pt>
                <c:pt idx="43">
                  <c:v>0.98217634434183809</c:v>
                </c:pt>
                <c:pt idx="44">
                  <c:v>0.98987153018494212</c:v>
                </c:pt>
                <c:pt idx="45">
                  <c:v>0.98858036782195913</c:v>
                </c:pt>
                <c:pt idx="46">
                  <c:v>0.99230322600992182</c:v>
                </c:pt>
                <c:pt idx="47">
                  <c:v>0.99417510730225611</c:v>
                </c:pt>
                <c:pt idx="48">
                  <c:v>0.98755888964229555</c:v>
                </c:pt>
                <c:pt idx="49">
                  <c:v>0.9859804305198937</c:v>
                </c:pt>
                <c:pt idx="50">
                  <c:v>0.99047430927607016</c:v>
                </c:pt>
                <c:pt idx="51">
                  <c:v>0.99399117984910135</c:v>
                </c:pt>
                <c:pt idx="52">
                  <c:v>0.9902765515795946</c:v>
                </c:pt>
                <c:pt idx="53">
                  <c:v>0.99096442834143716</c:v>
                </c:pt>
                <c:pt idx="54">
                  <c:v>0.98760403525999363</c:v>
                </c:pt>
                <c:pt idx="55">
                  <c:v>0.98803904471016379</c:v>
                </c:pt>
                <c:pt idx="56">
                  <c:v>0.98661622061120169</c:v>
                </c:pt>
                <c:pt idx="57">
                  <c:v>0.99159390966515171</c:v>
                </c:pt>
                <c:pt idx="58">
                  <c:v>0.98994115048600906</c:v>
                </c:pt>
                <c:pt idx="59">
                  <c:v>0.99338378241698611</c:v>
                </c:pt>
                <c:pt idx="60">
                  <c:v>0.98634056109919566</c:v>
                </c:pt>
                <c:pt idx="61">
                  <c:v>0.9890113072219644</c:v>
                </c:pt>
                <c:pt idx="62">
                  <c:v>0.98332867267563273</c:v>
                </c:pt>
                <c:pt idx="63">
                  <c:v>0.98546030652080885</c:v>
                </c:pt>
                <c:pt idx="64">
                  <c:v>0.98593168862730407</c:v>
                </c:pt>
                <c:pt idx="65">
                  <c:v>0.98763753807516275</c:v>
                </c:pt>
                <c:pt idx="66">
                  <c:v>0.98774251305988803</c:v>
                </c:pt>
                <c:pt idx="67">
                  <c:v>0.9864146853236635</c:v>
                </c:pt>
                <c:pt idx="68">
                  <c:v>0.98427100711852489</c:v>
                </c:pt>
                <c:pt idx="69">
                  <c:v>0.98083748763675838</c:v>
                </c:pt>
                <c:pt idx="70">
                  <c:v>0.98001179082409107</c:v>
                </c:pt>
                <c:pt idx="71">
                  <c:v>0.97521994941651602</c:v>
                </c:pt>
                <c:pt idx="72">
                  <c:v>0.97573734699029591</c:v>
                </c:pt>
                <c:pt idx="73">
                  <c:v>0.97445142187974831</c:v>
                </c:pt>
                <c:pt idx="74">
                  <c:v>0.98020553319973558</c:v>
                </c:pt>
                <c:pt idx="75">
                  <c:v>0.97198198704592809</c:v>
                </c:pt>
                <c:pt idx="76">
                  <c:v>0.97954868714835996</c:v>
                </c:pt>
                <c:pt idx="77">
                  <c:v>0.97852592135077887</c:v>
                </c:pt>
                <c:pt idx="78">
                  <c:v>0.96029703053910898</c:v>
                </c:pt>
                <c:pt idx="79">
                  <c:v>0.9708671400209925</c:v>
                </c:pt>
                <c:pt idx="80">
                  <c:v>0.97141490993256541</c:v>
                </c:pt>
                <c:pt idx="81">
                  <c:v>0.96384166908378932</c:v>
                </c:pt>
                <c:pt idx="82">
                  <c:v>0.97441243421914847</c:v>
                </c:pt>
                <c:pt idx="83">
                  <c:v>0.96810552941024053</c:v>
                </c:pt>
                <c:pt idx="84">
                  <c:v>0.97200599820244404</c:v>
                </c:pt>
                <c:pt idx="85">
                  <c:v>0.96816447899041125</c:v>
                </c:pt>
                <c:pt idx="86">
                  <c:v>0.96410244202174666</c:v>
                </c:pt>
                <c:pt idx="87">
                  <c:v>0.95167091486609412</c:v>
                </c:pt>
                <c:pt idx="88">
                  <c:v>0.95944734571175361</c:v>
                </c:pt>
                <c:pt idx="89">
                  <c:v>0.95653588619757701</c:v>
                </c:pt>
                <c:pt idx="90">
                  <c:v>0.94963145723586362</c:v>
                </c:pt>
                <c:pt idx="91">
                  <c:v>0.94427592528035253</c:v>
                </c:pt>
                <c:pt idx="92">
                  <c:v>0.9414499216154959</c:v>
                </c:pt>
                <c:pt idx="93">
                  <c:v>0.93699684317833398</c:v>
                </c:pt>
                <c:pt idx="94">
                  <c:v>0.94081294299950746</c:v>
                </c:pt>
                <c:pt idx="95">
                  <c:v>0.94937676454021191</c:v>
                </c:pt>
                <c:pt idx="96">
                  <c:v>0.92659828774150754</c:v>
                </c:pt>
                <c:pt idx="97">
                  <c:v>0.91508795499297935</c:v>
                </c:pt>
                <c:pt idx="98">
                  <c:v>0.95322137803149576</c:v>
                </c:pt>
                <c:pt idx="99">
                  <c:v>0.90780069201621183</c:v>
                </c:pt>
                <c:pt idx="100">
                  <c:v>0.902166924087767</c:v>
                </c:pt>
                <c:pt idx="101">
                  <c:v>0.93346833146102381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164.5</c:v>
                </c:pt>
                <c:pt idx="1">
                  <c:v>164.6</c:v>
                </c:pt>
                <c:pt idx="2">
                  <c:v>164.3</c:v>
                </c:pt>
                <c:pt idx="3">
                  <c:v>163.4</c:v>
                </c:pt>
                <c:pt idx="4">
                  <c:v>162.30000000000001</c:v>
                </c:pt>
                <c:pt idx="5">
                  <c:v>161</c:v>
                </c:pt>
                <c:pt idx="6">
                  <c:v>159.9</c:v>
                </c:pt>
                <c:pt idx="7">
                  <c:v>158.6</c:v>
                </c:pt>
                <c:pt idx="8">
                  <c:v>157.69999999999999</c:v>
                </c:pt>
                <c:pt idx="9">
                  <c:v>156.4</c:v>
                </c:pt>
                <c:pt idx="10">
                  <c:v>155.19999999999999</c:v>
                </c:pt>
                <c:pt idx="11">
                  <c:v>153.9</c:v>
                </c:pt>
                <c:pt idx="12">
                  <c:v>152.80000000000001</c:v>
                </c:pt>
                <c:pt idx="13">
                  <c:v>151.30000000000001</c:v>
                </c:pt>
                <c:pt idx="14">
                  <c:v>149.9</c:v>
                </c:pt>
                <c:pt idx="15">
                  <c:v>148.6</c:v>
                </c:pt>
                <c:pt idx="16">
                  <c:v>147.19999999999999</c:v>
                </c:pt>
                <c:pt idx="17">
                  <c:v>146.1</c:v>
                </c:pt>
                <c:pt idx="18">
                  <c:v>144.80000000000001</c:v>
                </c:pt>
                <c:pt idx="19">
                  <c:v>143.5</c:v>
                </c:pt>
                <c:pt idx="20">
                  <c:v>142.1</c:v>
                </c:pt>
                <c:pt idx="21">
                  <c:v>140.80000000000001</c:v>
                </c:pt>
                <c:pt idx="22">
                  <c:v>139.69999999999999</c:v>
                </c:pt>
                <c:pt idx="23">
                  <c:v>138.4</c:v>
                </c:pt>
                <c:pt idx="24">
                  <c:v>137.1</c:v>
                </c:pt>
                <c:pt idx="25">
                  <c:v>135.69999999999999</c:v>
                </c:pt>
                <c:pt idx="26">
                  <c:v>134.4</c:v>
                </c:pt>
                <c:pt idx="27">
                  <c:v>133.30000000000001</c:v>
                </c:pt>
                <c:pt idx="28">
                  <c:v>131.9</c:v>
                </c:pt>
                <c:pt idx="29">
                  <c:v>130.6</c:v>
                </c:pt>
                <c:pt idx="30">
                  <c:v>129.30000000000001</c:v>
                </c:pt>
                <c:pt idx="31">
                  <c:v>128.19999999999999</c:v>
                </c:pt>
                <c:pt idx="32">
                  <c:v>126.9</c:v>
                </c:pt>
                <c:pt idx="33">
                  <c:v>125.7</c:v>
                </c:pt>
                <c:pt idx="34">
                  <c:v>124.4</c:v>
                </c:pt>
                <c:pt idx="35">
                  <c:v>123.5</c:v>
                </c:pt>
                <c:pt idx="36">
                  <c:v>122.2</c:v>
                </c:pt>
                <c:pt idx="37">
                  <c:v>120.9</c:v>
                </c:pt>
                <c:pt idx="38">
                  <c:v>119.7</c:v>
                </c:pt>
                <c:pt idx="39">
                  <c:v>118.2</c:v>
                </c:pt>
                <c:pt idx="40">
                  <c:v>116.9</c:v>
                </c:pt>
                <c:pt idx="41">
                  <c:v>115.6</c:v>
                </c:pt>
                <c:pt idx="42">
                  <c:v>114.4</c:v>
                </c:pt>
                <c:pt idx="43">
                  <c:v>112.9</c:v>
                </c:pt>
                <c:pt idx="44">
                  <c:v>111.8</c:v>
                </c:pt>
                <c:pt idx="45">
                  <c:v>110.5</c:v>
                </c:pt>
                <c:pt idx="46">
                  <c:v>109.3</c:v>
                </c:pt>
                <c:pt idx="47">
                  <c:v>107.8</c:v>
                </c:pt>
                <c:pt idx="48">
                  <c:v>106.7</c:v>
                </c:pt>
                <c:pt idx="49">
                  <c:v>105.3</c:v>
                </c:pt>
                <c:pt idx="50">
                  <c:v>104.2</c:v>
                </c:pt>
                <c:pt idx="51">
                  <c:v>102.7</c:v>
                </c:pt>
                <c:pt idx="52">
                  <c:v>101.4</c:v>
                </c:pt>
                <c:pt idx="53">
                  <c:v>100.2</c:v>
                </c:pt>
                <c:pt idx="54">
                  <c:v>98.9</c:v>
                </c:pt>
                <c:pt idx="55">
                  <c:v>97.8</c:v>
                </c:pt>
                <c:pt idx="56">
                  <c:v>96.3</c:v>
                </c:pt>
                <c:pt idx="57">
                  <c:v>95.3</c:v>
                </c:pt>
                <c:pt idx="58">
                  <c:v>93.8</c:v>
                </c:pt>
                <c:pt idx="59">
                  <c:v>92.5</c:v>
                </c:pt>
                <c:pt idx="60">
                  <c:v>91.4</c:v>
                </c:pt>
                <c:pt idx="61">
                  <c:v>90.2</c:v>
                </c:pt>
                <c:pt idx="62">
                  <c:v>88.9</c:v>
                </c:pt>
                <c:pt idx="63">
                  <c:v>87.6</c:v>
                </c:pt>
                <c:pt idx="64">
                  <c:v>86.3</c:v>
                </c:pt>
                <c:pt idx="65">
                  <c:v>85.2</c:v>
                </c:pt>
                <c:pt idx="66">
                  <c:v>83.8</c:v>
                </c:pt>
                <c:pt idx="67">
                  <c:v>82.7</c:v>
                </c:pt>
                <c:pt idx="68">
                  <c:v>81.2</c:v>
                </c:pt>
                <c:pt idx="69">
                  <c:v>80.3</c:v>
                </c:pt>
                <c:pt idx="70">
                  <c:v>78.900000000000006</c:v>
                </c:pt>
                <c:pt idx="71">
                  <c:v>77.599999999999994</c:v>
                </c:pt>
                <c:pt idx="72">
                  <c:v>76.3</c:v>
                </c:pt>
                <c:pt idx="73">
                  <c:v>75</c:v>
                </c:pt>
                <c:pt idx="74">
                  <c:v>73.8</c:v>
                </c:pt>
                <c:pt idx="75">
                  <c:v>72.5</c:v>
                </c:pt>
                <c:pt idx="76">
                  <c:v>71.2</c:v>
                </c:pt>
                <c:pt idx="77">
                  <c:v>69.900000000000006</c:v>
                </c:pt>
                <c:pt idx="78">
                  <c:v>68.5</c:v>
                </c:pt>
                <c:pt idx="79">
                  <c:v>67.400000000000006</c:v>
                </c:pt>
                <c:pt idx="80">
                  <c:v>66.5</c:v>
                </c:pt>
                <c:pt idx="81">
                  <c:v>65</c:v>
                </c:pt>
                <c:pt idx="82">
                  <c:v>63.9</c:v>
                </c:pt>
                <c:pt idx="83">
                  <c:v>62.5</c:v>
                </c:pt>
                <c:pt idx="84">
                  <c:v>61.6</c:v>
                </c:pt>
                <c:pt idx="85">
                  <c:v>60.1</c:v>
                </c:pt>
                <c:pt idx="86">
                  <c:v>59</c:v>
                </c:pt>
                <c:pt idx="87">
                  <c:v>57.7</c:v>
                </c:pt>
                <c:pt idx="88">
                  <c:v>56.8</c:v>
                </c:pt>
                <c:pt idx="89">
                  <c:v>55.5</c:v>
                </c:pt>
                <c:pt idx="90">
                  <c:v>54.5</c:v>
                </c:pt>
                <c:pt idx="91">
                  <c:v>53.4</c:v>
                </c:pt>
                <c:pt idx="92">
                  <c:v>52.1</c:v>
                </c:pt>
                <c:pt idx="93">
                  <c:v>51.5</c:v>
                </c:pt>
                <c:pt idx="94">
                  <c:v>49.9</c:v>
                </c:pt>
                <c:pt idx="95">
                  <c:v>49.2</c:v>
                </c:pt>
                <c:pt idx="96">
                  <c:v>47.7</c:v>
                </c:pt>
                <c:pt idx="97">
                  <c:v>46.6</c:v>
                </c:pt>
                <c:pt idx="98">
                  <c:v>45.5</c:v>
                </c:pt>
                <c:pt idx="99">
                  <c:v>44.1</c:v>
                </c:pt>
                <c:pt idx="100">
                  <c:v>43.3</c:v>
                </c:pt>
                <c:pt idx="101">
                  <c:v>41.9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A8-AA4E-B77E-B432C714E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762432"/>
        <c:axId val="1"/>
      </c:scatterChart>
      <c:valAx>
        <c:axId val="189876243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9876243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841" name="グラフ 1">
          <a:extLst>
            <a:ext uri="{FF2B5EF4-FFF2-40B4-BE49-F238E27FC236}">
              <a16:creationId xmlns:a16="http://schemas.microsoft.com/office/drawing/2014/main" id="{24C23E63-870F-DCDA-ED06-90FF482A2A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842" name="グラフ 2">
          <a:extLst>
            <a:ext uri="{FF2B5EF4-FFF2-40B4-BE49-F238E27FC236}">
              <a16:creationId xmlns:a16="http://schemas.microsoft.com/office/drawing/2014/main" id="{21309887-503A-CFA1-95F4-ECB18A49A2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843" name="グラフ 3">
          <a:extLst>
            <a:ext uri="{FF2B5EF4-FFF2-40B4-BE49-F238E27FC236}">
              <a16:creationId xmlns:a16="http://schemas.microsoft.com/office/drawing/2014/main" id="{75BB3291-D147-16D4-4B32-9D814FA38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844" name="グラフ 4">
          <a:extLst>
            <a:ext uri="{FF2B5EF4-FFF2-40B4-BE49-F238E27FC236}">
              <a16:creationId xmlns:a16="http://schemas.microsoft.com/office/drawing/2014/main" id="{D18DB17B-DCD9-F6FA-67C6-9133B9D20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845" name="グラフ 5">
          <a:extLst>
            <a:ext uri="{FF2B5EF4-FFF2-40B4-BE49-F238E27FC236}">
              <a16:creationId xmlns:a16="http://schemas.microsoft.com/office/drawing/2014/main" id="{6580A9B4-AD53-5CE3-0213-432AB32E20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846" name="グラフ 6">
          <a:extLst>
            <a:ext uri="{FF2B5EF4-FFF2-40B4-BE49-F238E27FC236}">
              <a16:creationId xmlns:a16="http://schemas.microsoft.com/office/drawing/2014/main" id="{7A55CA4E-EDF9-C52D-B6FF-3484CB9FDA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847" name="グラフ 7">
          <a:extLst>
            <a:ext uri="{FF2B5EF4-FFF2-40B4-BE49-F238E27FC236}">
              <a16:creationId xmlns:a16="http://schemas.microsoft.com/office/drawing/2014/main" id="{5EAB2654-057A-DC66-58E8-7EA8AB21F1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848" name="グラフ 8">
          <a:extLst>
            <a:ext uri="{FF2B5EF4-FFF2-40B4-BE49-F238E27FC236}">
              <a16:creationId xmlns:a16="http://schemas.microsoft.com/office/drawing/2014/main" id="{50E00558-1B34-B34E-D803-BC2563E40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B2" sqref="B2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40238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164.5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0.60329900000000003</v>
      </c>
      <c r="F13" s="9">
        <f>IF(Raw!$G13&gt;$C$8,IF(Raw!$Q13&gt;$C$8,IF(Raw!$N13&gt;$C$9,IF(Raw!$N13&lt;$A$9,IF(Raw!$X13&gt;$C$9,IF(Raw!$X13&lt;$A$9,Raw!I13,-999),-999),-999),-999),-999),-999)</f>
        <v>0.70569700000000002</v>
      </c>
      <c r="G13" s="9">
        <f>Raw!G13</f>
        <v>0.81713499999999994</v>
      </c>
      <c r="H13" s="9">
        <f>IF(Raw!$G13&gt;$C$8,IF(Raw!$Q13&gt;$C$8,IF(Raw!$N13&gt;$C$9,IF(Raw!$N13&lt;$A$9,IF(Raw!$X13&gt;$C$9,IF(Raw!$X13&lt;$A$9,Raw!L13,-999),-999),-999),-999),-999),-999)</f>
        <v>613.70000000000005</v>
      </c>
      <c r="I13" s="9">
        <f>IF(Raw!$G13&gt;$C$8,IF(Raw!$Q13&gt;$C$8,IF(Raw!$N13&gt;$C$9,IF(Raw!$N13&lt;$A$9,IF(Raw!$X13&gt;$C$9,IF(Raw!$X13&lt;$A$9,Raw!M13,-999),-999),-999),-999),-999),-999)</f>
        <v>6.0044E-2</v>
      </c>
      <c r="J13" s="9">
        <f>IF(Raw!$G13&gt;$C$8,IF(Raw!$Q13&gt;$C$8,IF(Raw!$N13&gt;$C$9,IF(Raw!$N13&lt;$A$9,IF(Raw!$X13&gt;$C$9,IF(Raw!$X13&lt;$A$9,Raw!N13,-999),-999),-999),-999),-999),-999)</f>
        <v>1392</v>
      </c>
      <c r="K13" s="9">
        <f>IF(Raw!$G13&gt;$C$8,IF(Raw!$Q13&gt;$C$8,IF(Raw!$N13&gt;$C$9,IF(Raw!$N13&lt;$A$9,IF(Raw!$X13&gt;$C$9,IF(Raw!$X13&lt;$A$9,Raw!R13,-999),-999),-999),-999),-999),-999)</f>
        <v>0.570801</v>
      </c>
      <c r="L13" s="9">
        <f>IF(Raw!$G13&gt;$C$8,IF(Raw!$Q13&gt;$C$8,IF(Raw!$N13&gt;$C$9,IF(Raw!$N13&lt;$A$9,IF(Raw!$X13&gt;$C$9,IF(Raw!$X13&lt;$A$9,Raw!S13,-999),-999),-999),-999),-999),-999)</f>
        <v>0.71920600000000001</v>
      </c>
      <c r="M13" s="9">
        <f>Raw!Q13</f>
        <v>0.889625</v>
      </c>
      <c r="N13" s="9">
        <f>IF(Raw!$G13&gt;$C$8,IF(Raw!$Q13&gt;$C$8,IF(Raw!$N13&gt;$C$9,IF(Raw!$N13&lt;$A$9,IF(Raw!$X13&gt;$C$9,IF(Raw!$X13&lt;$A$9,Raw!V13,-999),-999),-999),-999),-999),-999)</f>
        <v>783.9</v>
      </c>
      <c r="O13" s="9">
        <f>IF(Raw!$G13&gt;$C$8,IF(Raw!$Q13&gt;$C$8,IF(Raw!$N13&gt;$C$9,IF(Raw!$N13&lt;$A$9,IF(Raw!$X13&gt;$C$9,IF(Raw!$X13&lt;$A$9,Raw!W13,-999),-999),-999),-999),-999),-999)</f>
        <v>9.0000000000000002E-6</v>
      </c>
      <c r="P13" s="9">
        <f>IF(Raw!$G13&gt;$C$8,IF(Raw!$Q13&gt;$C$8,IF(Raw!$N13&gt;$C$9,IF(Raw!$N13&lt;$A$9,IF(Raw!$X13&gt;$C$9,IF(Raw!$X13&lt;$A$9,Raw!X13,-999),-999),-999),-999),-999),-999)</f>
        <v>1810</v>
      </c>
      <c r="R13" s="9">
        <f>F13-E13</f>
        <v>0.10239799999999999</v>
      </c>
      <c r="S13" s="9">
        <f>R13/F13</f>
        <v>0.14510193468301549</v>
      </c>
      <c r="T13" s="9">
        <f>L13-K13</f>
        <v>0.14840500000000001</v>
      </c>
      <c r="U13" s="9">
        <f>T13/L13</f>
        <v>0.2063456089076009</v>
      </c>
      <c r="V13" s="15">
        <f t="shared" ref="V13:V76" si="0">IF(L13&gt;0,L13*V$8+V$10,-999)</f>
        <v>0</v>
      </c>
      <c r="X13" s="11">
        <f>D13*6.02*10^23*10^(-6)</f>
        <v>1.6254E+18</v>
      </c>
      <c r="Y13" s="11">
        <f>H13*10^(-20)</f>
        <v>6.1369999999999998E-18</v>
      </c>
      <c r="Z13" s="11">
        <f>J13*10^(-6)</f>
        <v>1.392E-3</v>
      </c>
      <c r="AA13" s="16">
        <f>IF(Z13&gt;0,(X13*Y13/(X13*Y13+1/Z13)),1)</f>
        <v>1.3695149668148684E-2</v>
      </c>
      <c r="AB13" s="9">
        <f t="shared" ref="AB13:AB76" si="1">K13+T13*AA13</f>
        <v>0.57283342868650156</v>
      </c>
      <c r="AC13" s="9">
        <f t="shared" ref="AC13:AC76" si="2">IF(T13&gt;0,(L13-AB13)/T13,-999)</f>
        <v>0.98630485033185167</v>
      </c>
      <c r="AD13" s="15">
        <f t="shared" ref="AD13:AD76" si="3">IF(AC13&gt;0,X13*Y13*AC13,-999)</f>
        <v>9.8384695891872767</v>
      </c>
      <c r="AE13" s="3">
        <f>AE$9*Y13</f>
        <v>738.8947999999998</v>
      </c>
      <c r="AF13" s="2">
        <f>IF(AD13&lt;=AE13,AF$6,AF$6/(AD13/AE13))</f>
        <v>0.25</v>
      </c>
      <c r="AG13" s="9">
        <f>AD13*AF13*$AG$6*U13/AG$8</f>
        <v>1.5616346139228942E-3</v>
      </c>
      <c r="AH13" s="2">
        <f>((AG13*12.01)/893.5)*3600</f>
        <v>7.5566686253576099E-2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164.6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0.61120200000000002</v>
      </c>
      <c r="F14" s="9">
        <f>IF(Raw!$G14&gt;$C$8,IF(Raw!$Q14&gt;$C$8,IF(Raw!$N14&gt;$C$9,IF(Raw!$N14&lt;$A$9,IF(Raw!$X14&gt;$C$9,IF(Raw!$X14&lt;$A$9,Raw!I14,-999),-999),-999),-999),-999),-999)</f>
        <v>0.72062000000000004</v>
      </c>
      <c r="G14" s="9">
        <f>Raw!G14</f>
        <v>0.81724600000000003</v>
      </c>
      <c r="H14" s="9">
        <f>IF(Raw!$G14&gt;$C$8,IF(Raw!$Q14&gt;$C$8,IF(Raw!$N14&gt;$C$9,IF(Raw!$N14&lt;$A$9,IF(Raw!$X14&gt;$C$9,IF(Raw!$X14&lt;$A$9,Raw!L14,-999),-999),-999),-999),-999),-999)</f>
        <v>684.1</v>
      </c>
      <c r="I14" s="9">
        <f>IF(Raw!$G14&gt;$C$8,IF(Raw!$Q14&gt;$C$8,IF(Raw!$N14&gt;$C$9,IF(Raw!$N14&lt;$A$9,IF(Raw!$X14&gt;$C$9,IF(Raw!$X14&lt;$A$9,Raw!M14,-999),-999),-999),-999),-999),-999)</f>
        <v>9.8779000000000006E-2</v>
      </c>
      <c r="J14" s="9">
        <f>IF(Raw!$G14&gt;$C$8,IF(Raw!$Q14&gt;$C$8,IF(Raw!$N14&gt;$C$9,IF(Raw!$N14&lt;$A$9,IF(Raw!$X14&gt;$C$9,IF(Raw!$X14&lt;$A$9,Raw!N14,-999),-999),-999),-999),-999),-999)</f>
        <v>1189</v>
      </c>
      <c r="K14" s="9">
        <f>IF(Raw!$G14&gt;$C$8,IF(Raw!$Q14&gt;$C$8,IF(Raw!$N14&gt;$C$9,IF(Raw!$N14&lt;$A$9,IF(Raw!$X14&gt;$C$9,IF(Raw!$X14&lt;$A$9,Raw!R14,-999),-999),-999),-999),-999),-999)</f>
        <v>0.56370200000000004</v>
      </c>
      <c r="L14" s="9">
        <f>IF(Raw!$G14&gt;$C$8,IF(Raw!$Q14&gt;$C$8,IF(Raw!$N14&gt;$C$9,IF(Raw!$N14&lt;$A$9,IF(Raw!$X14&gt;$C$9,IF(Raw!$X14&lt;$A$9,Raw!S14,-999),-999),-999),-999),-999),-999)</f>
        <v>0.69511199999999995</v>
      </c>
      <c r="M14" s="9">
        <f>Raw!Q14</f>
        <v>0.87179499999999999</v>
      </c>
      <c r="N14" s="9">
        <f>IF(Raw!$G14&gt;$C$8,IF(Raw!$Q14&gt;$C$8,IF(Raw!$N14&gt;$C$9,IF(Raw!$N14&lt;$A$9,IF(Raw!$X14&gt;$C$9,IF(Raw!$X14&lt;$A$9,Raw!V14,-999),-999),-999),-999),-999),-999)</f>
        <v>800</v>
      </c>
      <c r="O14" s="9">
        <f>IF(Raw!$G14&gt;$C$8,IF(Raw!$Q14&gt;$C$8,IF(Raw!$N14&gt;$C$9,IF(Raw!$N14&lt;$A$9,IF(Raw!$X14&gt;$C$9,IF(Raw!$X14&lt;$A$9,Raw!W14,-999),-999),-999),-999),-999),-999)</f>
        <v>0.229099</v>
      </c>
      <c r="P14" s="9">
        <f>IF(Raw!$G14&gt;$C$8,IF(Raw!$Q14&gt;$C$8,IF(Raw!$N14&gt;$C$9,IF(Raw!$N14&lt;$A$9,IF(Raw!$X14&gt;$C$9,IF(Raw!$X14&lt;$A$9,Raw!X14,-999),-999),-999),-999),-999),-999)</f>
        <v>460</v>
      </c>
      <c r="R14" s="9">
        <f t="shared" ref="R14:R77" si="4">F14-E14</f>
        <v>0.10941800000000002</v>
      </c>
      <c r="S14" s="9">
        <f t="shared" ref="S14:S77" si="5">R14/F14</f>
        <v>0.15183869445755047</v>
      </c>
      <c r="T14" s="9">
        <f t="shared" ref="T14:T77" si="6">L14-K14</f>
        <v>0.13140999999999992</v>
      </c>
      <c r="U14" s="9">
        <f t="shared" ref="U14:U77" si="7">T14/L14</f>
        <v>0.18904867129325911</v>
      </c>
      <c r="V14" s="15">
        <f t="shared" si="0"/>
        <v>0</v>
      </c>
      <c r="X14" s="11">
        <f t="shared" ref="X14:X77" si="8">D14*6.02*10^23*10^(-6)</f>
        <v>1.6254E+18</v>
      </c>
      <c r="Y14" s="11">
        <f t="shared" ref="Y14:Y77" si="9">H14*10^(-20)</f>
        <v>6.841E-18</v>
      </c>
      <c r="Z14" s="11">
        <f t="shared" ref="Z14:Z77" si="10">J14*10^(-6)</f>
        <v>1.189E-3</v>
      </c>
      <c r="AA14" s="16">
        <f t="shared" ref="AA14:AA77" si="11">IF(Z14&gt;0,(X14*Y14/(X14*Y14+1/Z14)),1)</f>
        <v>1.3048408727492609E-2</v>
      </c>
      <c r="AB14" s="9">
        <f t="shared" si="1"/>
        <v>0.5654166913908798</v>
      </c>
      <c r="AC14" s="9">
        <f t="shared" si="2"/>
        <v>0.98695159127250764</v>
      </c>
      <c r="AD14" s="15">
        <f t="shared" si="3"/>
        <v>10.9742714276641</v>
      </c>
      <c r="AE14" s="3">
        <f t="shared" ref="AE14:AE77" si="12">AE$9*Y14</f>
        <v>823.65639999999973</v>
      </c>
      <c r="AF14" s="2">
        <f t="shared" ref="AF14:AF77" si="13">IF(AD14&lt;=AE14,AF$6,AF$6/(AD14/AE14))</f>
        <v>0.25</v>
      </c>
      <c r="AG14" s="9">
        <f t="shared" ref="AG14:AG77" si="14">AD14*AF14*$AG$6*U14/AG$8</f>
        <v>1.5959011013934427E-3</v>
      </c>
      <c r="AH14" s="2">
        <f t="shared" ref="AH14:AH77" si="15">((AG14*12.01)/893.5)*3600</f>
        <v>7.7224823749129132E-2</v>
      </c>
    </row>
    <row r="15" spans="1:34">
      <c r="A15" s="1">
        <f>Raw!A15</f>
        <v>2</v>
      </c>
      <c r="B15" s="14">
        <f>Raw!B15</f>
        <v>0.45787037037037037</v>
      </c>
      <c r="C15" s="15">
        <f>Raw!C15</f>
        <v>164.3</v>
      </c>
      <c r="D15" s="15">
        <f>IF(C15&gt;0.5,Raw!D15*D$11,-999)</f>
        <v>1.8</v>
      </c>
      <c r="E15" s="9">
        <f>IF(Raw!$G15&gt;$C$8,IF(Raw!$Q15&gt;$C$8,IF(Raw!$N15&gt;$C$9,IF(Raw!$N15&lt;$A$9,IF(Raw!$X15&gt;$C$9,IF(Raw!$X15&lt;$A$9,Raw!H15,-999),-999),-999),-999),-999),-999)</f>
        <v>0.59957800000000006</v>
      </c>
      <c r="F15" s="9">
        <f>IF(Raw!$G15&gt;$C$8,IF(Raw!$Q15&gt;$C$8,IF(Raw!$N15&gt;$C$9,IF(Raw!$N15&lt;$A$9,IF(Raw!$X15&gt;$C$9,IF(Raw!$X15&lt;$A$9,Raw!I15,-999),-999),-999),-999),-999),-999)</f>
        <v>0.71972999999999998</v>
      </c>
      <c r="G15" s="9">
        <f>Raw!G15</f>
        <v>0.85224299999999997</v>
      </c>
      <c r="H15" s="9">
        <f>IF(Raw!$G15&gt;$C$8,IF(Raw!$Q15&gt;$C$8,IF(Raw!$N15&gt;$C$9,IF(Raw!$N15&lt;$A$9,IF(Raw!$X15&gt;$C$9,IF(Raw!$X15&lt;$A$9,Raw!L15,-999),-999),-999),-999),-999),-999)</f>
        <v>750.8</v>
      </c>
      <c r="I15" s="9">
        <f>IF(Raw!$G15&gt;$C$8,IF(Raw!$Q15&gt;$C$8,IF(Raw!$N15&gt;$C$9,IF(Raw!$N15&lt;$A$9,IF(Raw!$X15&gt;$C$9,IF(Raw!$X15&lt;$A$9,Raw!M15,-999),-999),-999),-999),-999),-999)</f>
        <v>2.9E-5</v>
      </c>
      <c r="J15" s="9">
        <f>IF(Raw!$G15&gt;$C$8,IF(Raw!$Q15&gt;$C$8,IF(Raw!$N15&gt;$C$9,IF(Raw!$N15&lt;$A$9,IF(Raw!$X15&gt;$C$9,IF(Raw!$X15&lt;$A$9,Raw!N15,-999),-999),-999),-999),-999),-999)</f>
        <v>1754</v>
      </c>
      <c r="K15" s="9">
        <f>IF(Raw!$G15&gt;$C$8,IF(Raw!$Q15&gt;$C$8,IF(Raw!$N15&gt;$C$9,IF(Raw!$N15&lt;$A$9,IF(Raw!$X15&gt;$C$9,IF(Raw!$X15&lt;$A$9,Raw!R15,-999),-999),-999),-999),-999),-999)</f>
        <v>0.55411299999999997</v>
      </c>
      <c r="L15" s="9">
        <f>IF(Raw!$G15&gt;$C$8,IF(Raw!$Q15&gt;$C$8,IF(Raw!$N15&gt;$C$9,IF(Raw!$N15&lt;$A$9,IF(Raw!$X15&gt;$C$9,IF(Raw!$X15&lt;$A$9,Raw!S15,-999),-999),-999),-999),-999),-999)</f>
        <v>0.67071199999999997</v>
      </c>
      <c r="M15" s="9">
        <f>Raw!Q15</f>
        <v>0.85559600000000002</v>
      </c>
      <c r="N15" s="9">
        <f>IF(Raw!$G15&gt;$C$8,IF(Raw!$Q15&gt;$C$8,IF(Raw!$N15&gt;$C$9,IF(Raw!$N15&lt;$A$9,IF(Raw!$X15&gt;$C$9,IF(Raw!$X15&lt;$A$9,Raw!V15,-999),-999),-999),-999),-999),-999)</f>
        <v>616.9</v>
      </c>
      <c r="O15" s="9">
        <f>IF(Raw!$G15&gt;$C$8,IF(Raw!$Q15&gt;$C$8,IF(Raw!$N15&gt;$C$9,IF(Raw!$N15&lt;$A$9,IF(Raw!$X15&gt;$C$9,IF(Raw!$X15&lt;$A$9,Raw!W15,-999),-999),-999),-999),-999),-999)</f>
        <v>3.1999999999999999E-5</v>
      </c>
      <c r="P15" s="9">
        <f>IF(Raw!$G15&gt;$C$8,IF(Raw!$Q15&gt;$C$8,IF(Raw!$N15&gt;$C$9,IF(Raw!$N15&lt;$A$9,IF(Raw!$X15&gt;$C$9,IF(Raw!$X15&lt;$A$9,Raw!X15,-999),-999),-999),-999),-999),-999)</f>
        <v>1275</v>
      </c>
      <c r="R15" s="9">
        <f t="shared" si="4"/>
        <v>0.12015199999999993</v>
      </c>
      <c r="S15" s="9">
        <f t="shared" si="5"/>
        <v>0.16694038042043535</v>
      </c>
      <c r="T15" s="9">
        <f t="shared" si="6"/>
        <v>0.11659900000000001</v>
      </c>
      <c r="U15" s="9">
        <f t="shared" si="7"/>
        <v>0.1738436169324539</v>
      </c>
      <c r="V15" s="15">
        <f t="shared" si="0"/>
        <v>0</v>
      </c>
      <c r="X15" s="11">
        <f t="shared" si="8"/>
        <v>1.0835999999999999E+18</v>
      </c>
      <c r="Y15" s="11">
        <f t="shared" si="9"/>
        <v>7.5079999999999989E-18</v>
      </c>
      <c r="Z15" s="11">
        <f t="shared" si="10"/>
        <v>1.7539999999999999E-3</v>
      </c>
      <c r="AA15" s="16">
        <f t="shared" si="11"/>
        <v>1.4069196165421682E-2</v>
      </c>
      <c r="AB15" s="9">
        <f t="shared" si="1"/>
        <v>0.55575345420369193</v>
      </c>
      <c r="AC15" s="9">
        <f t="shared" si="2"/>
        <v>0.98593080383457865</v>
      </c>
      <c r="AD15" s="15">
        <f t="shared" si="3"/>
        <v>8.0212064797159002</v>
      </c>
      <c r="AE15" s="3">
        <f t="shared" si="12"/>
        <v>903.96319999999957</v>
      </c>
      <c r="AF15" s="2">
        <f t="shared" si="13"/>
        <v>0.25</v>
      </c>
      <c r="AG15" s="9">
        <f t="shared" si="14"/>
        <v>1.0726427281506524E-3</v>
      </c>
      <c r="AH15" s="2">
        <f t="shared" si="15"/>
        <v>5.1904623384803145E-2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163.4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0.62279499999999999</v>
      </c>
      <c r="F16" s="9">
        <f>IF(Raw!$G16&gt;$C$8,IF(Raw!$Q16&gt;$C$8,IF(Raw!$N16&gt;$C$9,IF(Raw!$N16&lt;$A$9,IF(Raw!$X16&gt;$C$9,IF(Raw!$X16&lt;$A$9,Raw!I16,-999),-999),-999),-999),-999),-999)</f>
        <v>0.73260999999999998</v>
      </c>
      <c r="G16" s="9">
        <f>Raw!G16</f>
        <v>0.824411</v>
      </c>
      <c r="H16" s="9">
        <f>IF(Raw!$G16&gt;$C$8,IF(Raw!$Q16&gt;$C$8,IF(Raw!$N16&gt;$C$9,IF(Raw!$N16&lt;$A$9,IF(Raw!$X16&gt;$C$9,IF(Raw!$X16&lt;$A$9,Raw!L16,-999),-999),-999),-999),-999),-999)</f>
        <v>679.9</v>
      </c>
      <c r="I16" s="9">
        <f>IF(Raw!$G16&gt;$C$8,IF(Raw!$Q16&gt;$C$8,IF(Raw!$N16&gt;$C$9,IF(Raw!$N16&lt;$A$9,IF(Raw!$X16&gt;$C$9,IF(Raw!$X16&lt;$A$9,Raw!M16,-999),-999),-999),-999),-999),-999)</f>
        <v>0.22495299999999999</v>
      </c>
      <c r="J16" s="9">
        <f>IF(Raw!$G16&gt;$C$8,IF(Raw!$Q16&gt;$C$8,IF(Raw!$N16&gt;$C$9,IF(Raw!$N16&lt;$A$9,IF(Raw!$X16&gt;$C$9,IF(Raw!$X16&lt;$A$9,Raw!N16,-999),-999),-999),-999),-999),-999)</f>
        <v>667</v>
      </c>
      <c r="K16" s="9">
        <f>IF(Raw!$G16&gt;$C$8,IF(Raw!$Q16&gt;$C$8,IF(Raw!$N16&gt;$C$9,IF(Raw!$N16&lt;$A$9,IF(Raw!$X16&gt;$C$9,IF(Raw!$X16&lt;$A$9,Raw!R16,-999),-999),-999),-999),-999),-999)</f>
        <v>0.55850200000000005</v>
      </c>
      <c r="L16" s="9">
        <f>IF(Raw!$G16&gt;$C$8,IF(Raw!$Q16&gt;$C$8,IF(Raw!$N16&gt;$C$9,IF(Raw!$N16&lt;$A$9,IF(Raw!$X16&gt;$C$9,IF(Raw!$X16&lt;$A$9,Raw!S16,-999),-999),-999),-999),-999),-999)</f>
        <v>0.67129000000000005</v>
      </c>
      <c r="M16" s="9">
        <f>Raw!Q16</f>
        <v>0.84538800000000003</v>
      </c>
      <c r="N16" s="9">
        <f>IF(Raw!$G16&gt;$C$8,IF(Raw!$Q16&gt;$C$8,IF(Raw!$N16&gt;$C$9,IF(Raw!$N16&lt;$A$9,IF(Raw!$X16&gt;$C$9,IF(Raw!$X16&lt;$A$9,Raw!V16,-999),-999),-999),-999),-999),-999)</f>
        <v>781.6</v>
      </c>
      <c r="O16" s="9">
        <f>IF(Raw!$G16&gt;$C$8,IF(Raw!$Q16&gt;$C$8,IF(Raw!$N16&gt;$C$9,IF(Raw!$N16&lt;$A$9,IF(Raw!$X16&gt;$C$9,IF(Raw!$X16&lt;$A$9,Raw!W16,-999),-999),-999),-999),-999),-999)</f>
        <v>2.1982999999999999E-2</v>
      </c>
      <c r="P16" s="9">
        <f>IF(Raw!$G16&gt;$C$8,IF(Raw!$Q16&gt;$C$8,IF(Raw!$N16&gt;$C$9,IF(Raw!$N16&lt;$A$9,IF(Raw!$X16&gt;$C$9,IF(Raw!$X16&lt;$A$9,Raw!X16,-999),-999),-999),-999),-999),-999)</f>
        <v>1265</v>
      </c>
      <c r="R16" s="9">
        <f t="shared" si="4"/>
        <v>0.109815</v>
      </c>
      <c r="S16" s="9">
        <f t="shared" si="5"/>
        <v>0.14989557882092791</v>
      </c>
      <c r="T16" s="9">
        <f t="shared" si="6"/>
        <v>0.112788</v>
      </c>
      <c r="U16" s="9">
        <f t="shared" si="7"/>
        <v>0.16801680346794975</v>
      </c>
      <c r="V16" s="15">
        <f t="shared" si="0"/>
        <v>0</v>
      </c>
      <c r="X16" s="11">
        <f t="shared" si="8"/>
        <v>1.6254E+18</v>
      </c>
      <c r="Y16" s="11">
        <f t="shared" si="9"/>
        <v>6.798999999999999E-18</v>
      </c>
      <c r="Z16" s="11">
        <f t="shared" si="10"/>
        <v>6.6699999999999995E-4</v>
      </c>
      <c r="AA16" s="16">
        <f t="shared" si="11"/>
        <v>7.317144837512563E-3</v>
      </c>
      <c r="AB16" s="9">
        <f t="shared" si="1"/>
        <v>0.55932728613193339</v>
      </c>
      <c r="AC16" s="9">
        <f t="shared" si="2"/>
        <v>0.99268285516248778</v>
      </c>
      <c r="AD16" s="15">
        <f t="shared" si="3"/>
        <v>10.97023214019875</v>
      </c>
      <c r="AE16" s="3">
        <f t="shared" si="12"/>
        <v>818.59959999999967</v>
      </c>
      <c r="AF16" s="2">
        <f t="shared" si="13"/>
        <v>0.25</v>
      </c>
      <c r="AG16" s="9">
        <f t="shared" si="14"/>
        <v>1.4178333365365838E-3</v>
      </c>
      <c r="AH16" s="2">
        <f t="shared" si="15"/>
        <v>6.8608217278674569E-2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162.30000000000001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0.60926800000000003</v>
      </c>
      <c r="F17" s="9">
        <f>IF(Raw!$G17&gt;$C$8,IF(Raw!$Q17&gt;$C$8,IF(Raw!$N17&gt;$C$9,IF(Raw!$N17&lt;$A$9,IF(Raw!$X17&gt;$C$9,IF(Raw!$X17&lt;$A$9,Raw!I17,-999),-999),-999),-999),-999),-999)</f>
        <v>0.71873100000000001</v>
      </c>
      <c r="G17" s="9">
        <f>Raw!G17</f>
        <v>0.882019</v>
      </c>
      <c r="H17" s="9">
        <f>IF(Raw!$G17&gt;$C$8,IF(Raw!$Q17&gt;$C$8,IF(Raw!$N17&gt;$C$9,IF(Raw!$N17&lt;$A$9,IF(Raw!$X17&gt;$C$9,IF(Raw!$X17&lt;$A$9,Raw!L17,-999),-999),-999),-999),-999),-999)</f>
        <v>624.5</v>
      </c>
      <c r="I17" s="9">
        <f>IF(Raw!$G17&gt;$C$8,IF(Raw!$Q17&gt;$C$8,IF(Raw!$N17&gt;$C$9,IF(Raw!$N17&lt;$A$9,IF(Raw!$X17&gt;$C$9,IF(Raw!$X17&lt;$A$9,Raw!M17,-999),-999),-999),-999),-999),-999)</f>
        <v>1.2899999999999999E-4</v>
      </c>
      <c r="J17" s="9">
        <f>IF(Raw!$G17&gt;$C$8,IF(Raw!$Q17&gt;$C$8,IF(Raw!$N17&gt;$C$9,IF(Raw!$N17&lt;$A$9,IF(Raw!$X17&gt;$C$9,IF(Raw!$X17&lt;$A$9,Raw!N17,-999),-999),-999),-999),-999),-999)</f>
        <v>559</v>
      </c>
      <c r="K17" s="9">
        <f>IF(Raw!$G17&gt;$C$8,IF(Raw!$Q17&gt;$C$8,IF(Raw!$N17&gt;$C$9,IF(Raw!$N17&lt;$A$9,IF(Raw!$X17&gt;$C$9,IF(Raw!$X17&lt;$A$9,Raw!R17,-999),-999),-999),-999),-999),-999)</f>
        <v>0.54843299999999995</v>
      </c>
      <c r="L17" s="9">
        <f>IF(Raw!$G17&gt;$C$8,IF(Raw!$Q17&gt;$C$8,IF(Raw!$N17&gt;$C$9,IF(Raw!$N17&lt;$A$9,IF(Raw!$X17&gt;$C$9,IF(Raw!$X17&lt;$A$9,Raw!S17,-999),-999),-999),-999),-999),-999)</f>
        <v>0.68455999999999995</v>
      </c>
      <c r="M17" s="9">
        <f>Raw!Q17</f>
        <v>0.89868199999999998</v>
      </c>
      <c r="N17" s="9">
        <f>IF(Raw!$G17&gt;$C$8,IF(Raw!$Q17&gt;$C$8,IF(Raw!$N17&gt;$C$9,IF(Raw!$N17&lt;$A$9,IF(Raw!$X17&gt;$C$9,IF(Raw!$X17&lt;$A$9,Raw!V17,-999),-999),-999),-999),-999),-999)</f>
        <v>800</v>
      </c>
      <c r="O17" s="9">
        <f>IF(Raw!$G17&gt;$C$8,IF(Raw!$Q17&gt;$C$8,IF(Raw!$N17&gt;$C$9,IF(Raw!$N17&lt;$A$9,IF(Raw!$X17&gt;$C$9,IF(Raw!$X17&lt;$A$9,Raw!W17,-999),-999),-999),-999),-999),-999)</f>
        <v>1.0000000000000001E-5</v>
      </c>
      <c r="P17" s="9">
        <f>IF(Raw!$G17&gt;$C$8,IF(Raw!$Q17&gt;$C$8,IF(Raw!$N17&gt;$C$9,IF(Raw!$N17&lt;$A$9,IF(Raw!$X17&gt;$C$9,IF(Raw!$X17&lt;$A$9,Raw!X17,-999),-999),-999),-999),-999),-999)</f>
        <v>1004</v>
      </c>
      <c r="R17" s="9">
        <f t="shared" si="4"/>
        <v>0.10946299999999998</v>
      </c>
      <c r="S17" s="9">
        <f t="shared" si="5"/>
        <v>0.15230037385336095</v>
      </c>
      <c r="T17" s="9">
        <f t="shared" si="6"/>
        <v>0.136127</v>
      </c>
      <c r="U17" s="9">
        <f t="shared" si="7"/>
        <v>0.19885327801799699</v>
      </c>
      <c r="V17" s="15">
        <f t="shared" si="0"/>
        <v>0</v>
      </c>
      <c r="X17" s="11">
        <f t="shared" si="8"/>
        <v>1.6254E+18</v>
      </c>
      <c r="Y17" s="11">
        <f t="shared" si="9"/>
        <v>6.2449999999999995E-18</v>
      </c>
      <c r="Z17" s="11">
        <f t="shared" si="10"/>
        <v>5.5899999999999993E-4</v>
      </c>
      <c r="AA17" s="16">
        <f t="shared" si="11"/>
        <v>5.6421833898436741E-3</v>
      </c>
      <c r="AB17" s="9">
        <f t="shared" si="1"/>
        <v>0.54920105349830917</v>
      </c>
      <c r="AC17" s="9">
        <f t="shared" si="2"/>
        <v>0.99435781661015654</v>
      </c>
      <c r="AD17" s="15">
        <f t="shared" si="3"/>
        <v>10.093351323512836</v>
      </c>
      <c r="AE17" s="3">
        <f t="shared" si="12"/>
        <v>751.89799999999968</v>
      </c>
      <c r="AF17" s="2">
        <f t="shared" si="13"/>
        <v>0.25</v>
      </c>
      <c r="AG17" s="9">
        <f t="shared" si="14"/>
        <v>1.5439199975906277E-3</v>
      </c>
      <c r="AH17" s="2">
        <f t="shared" si="15"/>
        <v>7.4709485188392141E-2</v>
      </c>
    </row>
    <row r="18" spans="1:34">
      <c r="A18" s="1">
        <f>Raw!A18</f>
        <v>5</v>
      </c>
      <c r="B18" s="14">
        <f>Raw!B18</f>
        <v>0.45803240740740742</v>
      </c>
      <c r="C18" s="15">
        <f>Raw!C18</f>
        <v>161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0.79921500000000001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0.91259999999999997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159.9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0.76528700000000005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0.85507100000000003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158.6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0.591503</v>
      </c>
      <c r="F20" s="9">
        <f>IF(Raw!$G20&gt;$C$8,IF(Raw!$Q20&gt;$C$8,IF(Raw!$N20&gt;$C$9,IF(Raw!$N20&lt;$A$9,IF(Raw!$X20&gt;$C$9,IF(Raw!$X20&lt;$A$9,Raw!I20,-999),-999),-999),-999),-999),-999)</f>
        <v>0.67409699999999995</v>
      </c>
      <c r="G20" s="9">
        <f>Raw!G20</f>
        <v>0.83835899999999997</v>
      </c>
      <c r="H20" s="9">
        <f>IF(Raw!$G20&gt;$C$8,IF(Raw!$Q20&gt;$C$8,IF(Raw!$N20&gt;$C$9,IF(Raw!$N20&lt;$A$9,IF(Raw!$X20&gt;$C$9,IF(Raw!$X20&lt;$A$9,Raw!L20,-999),-999),-999),-999),-999),-999)</f>
        <v>519.79999999999995</v>
      </c>
      <c r="I20" s="9">
        <f>IF(Raw!$G20&gt;$C$8,IF(Raw!$Q20&gt;$C$8,IF(Raw!$N20&gt;$C$9,IF(Raw!$N20&lt;$A$9,IF(Raw!$X20&gt;$C$9,IF(Raw!$X20&lt;$A$9,Raw!M20,-999),-999),-999),-999),-999),-999)</f>
        <v>6.0000000000000002E-6</v>
      </c>
      <c r="J20" s="9">
        <f>IF(Raw!$G20&gt;$C$8,IF(Raw!$Q20&gt;$C$8,IF(Raw!$N20&gt;$C$9,IF(Raw!$N20&lt;$A$9,IF(Raw!$X20&gt;$C$9,IF(Raw!$X20&lt;$A$9,Raw!N20,-999),-999),-999),-999),-999),-999)</f>
        <v>1525</v>
      </c>
      <c r="K20" s="9">
        <f>IF(Raw!$G20&gt;$C$8,IF(Raw!$Q20&gt;$C$8,IF(Raw!$N20&gt;$C$9,IF(Raw!$N20&lt;$A$9,IF(Raw!$X20&gt;$C$9,IF(Raw!$X20&lt;$A$9,Raw!R20,-999),-999),-999),-999),-999),-999)</f>
        <v>0.55815000000000003</v>
      </c>
      <c r="L20" s="9">
        <f>IF(Raw!$G20&gt;$C$8,IF(Raw!$Q20&gt;$C$8,IF(Raw!$N20&gt;$C$9,IF(Raw!$N20&lt;$A$9,IF(Raw!$X20&gt;$C$9,IF(Raw!$X20&lt;$A$9,Raw!S20,-999),-999),-999),-999),-999),-999)</f>
        <v>0.65569200000000005</v>
      </c>
      <c r="M20" s="9">
        <f>Raw!Q20</f>
        <v>0.841889</v>
      </c>
      <c r="N20" s="9">
        <f>IF(Raw!$G20&gt;$C$8,IF(Raw!$Q20&gt;$C$8,IF(Raw!$N20&gt;$C$9,IF(Raw!$N20&lt;$A$9,IF(Raw!$X20&gt;$C$9,IF(Raw!$X20&lt;$A$9,Raw!V20,-999),-999),-999),-999),-999),-999)</f>
        <v>703.7</v>
      </c>
      <c r="O20" s="9">
        <f>IF(Raw!$G20&gt;$C$8,IF(Raw!$Q20&gt;$C$8,IF(Raw!$N20&gt;$C$9,IF(Raw!$N20&lt;$A$9,IF(Raw!$X20&gt;$C$9,IF(Raw!$X20&lt;$A$9,Raw!W20,-999),-999),-999),-999),-999),-999)</f>
        <v>2.0999999999999999E-5</v>
      </c>
      <c r="P20" s="9">
        <f>IF(Raw!$G20&gt;$C$8,IF(Raw!$Q20&gt;$C$8,IF(Raw!$N20&gt;$C$9,IF(Raw!$N20&lt;$A$9,IF(Raw!$X20&gt;$C$9,IF(Raw!$X20&lt;$A$9,Raw!X20,-999),-999),-999),-999),-999),-999)</f>
        <v>1322</v>
      </c>
      <c r="R20" s="9">
        <f t="shared" si="4"/>
        <v>8.2593999999999945E-2</v>
      </c>
      <c r="S20" s="9">
        <f t="shared" si="5"/>
        <v>0.12252539322975767</v>
      </c>
      <c r="T20" s="9">
        <f t="shared" si="6"/>
        <v>9.7542000000000018E-2</v>
      </c>
      <c r="U20" s="9">
        <f t="shared" si="7"/>
        <v>0.1487619187057338</v>
      </c>
      <c r="V20" s="15">
        <f t="shared" si="0"/>
        <v>0</v>
      </c>
      <c r="X20" s="11">
        <f t="shared" si="8"/>
        <v>1.6254E+18</v>
      </c>
      <c r="Y20" s="11">
        <f t="shared" si="9"/>
        <v>5.1979999999999996E-18</v>
      </c>
      <c r="Z20" s="11">
        <f t="shared" si="10"/>
        <v>1.5249999999999999E-3</v>
      </c>
      <c r="AA20" s="16">
        <f t="shared" si="11"/>
        <v>1.2720566837777164E-2</v>
      </c>
      <c r="AB20" s="9">
        <f t="shared" si="1"/>
        <v>0.55939078953049048</v>
      </c>
      <c r="AC20" s="9">
        <f t="shared" si="2"/>
        <v>0.987279433162223</v>
      </c>
      <c r="AD20" s="15">
        <f t="shared" si="3"/>
        <v>8.3413553034604373</v>
      </c>
      <c r="AE20" s="3">
        <f t="shared" si="12"/>
        <v>625.83919999999978</v>
      </c>
      <c r="AF20" s="2">
        <f t="shared" si="13"/>
        <v>0.25</v>
      </c>
      <c r="AG20" s="9">
        <f t="shared" si="14"/>
        <v>9.5452001503771005E-4</v>
      </c>
      <c r="AH20" s="2">
        <f t="shared" si="15"/>
        <v>4.6188726771315532E-2</v>
      </c>
    </row>
    <row r="21" spans="1:34">
      <c r="A21" s="1">
        <f>Raw!A21</f>
        <v>8</v>
      </c>
      <c r="B21" s="14">
        <f>Raw!B21</f>
        <v>0.4581944444444444</v>
      </c>
      <c r="C21" s="15">
        <f>Raw!C21</f>
        <v>157.69999999999999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0.78129800000000005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0.84804900000000005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1.6254E+18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156.4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0.79357800000000001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0.847881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1.6254E+18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0.45831018518518518</v>
      </c>
      <c r="C23" s="15">
        <f>Raw!C23</f>
        <v>155.19999999999999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0.768007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0.75266500000000003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1.6254E+18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0.4583564814814815</v>
      </c>
      <c r="C24" s="15">
        <f>Raw!C24</f>
        <v>153.9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0.73739299999999997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0.82283499999999998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1.6254E+18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152.80000000000001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0.67386299999999999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0.77422299999999999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1.6254E+18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0.45847222222222223</v>
      </c>
      <c r="C26" s="15">
        <f>Raw!C26</f>
        <v>151.30000000000001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0.79288999999999998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0.758324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1.6254E+18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0.45851851851851855</v>
      </c>
      <c r="C27" s="15">
        <f>Raw!C27</f>
        <v>149.9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0.75648199999999999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0.84903399999999996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1.6254E+18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148.6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0.56572699999999998</v>
      </c>
      <c r="F28" s="9">
        <f>IF(Raw!$G28&gt;$C$8,IF(Raw!$Q28&gt;$C$8,IF(Raw!$N28&gt;$C$9,IF(Raw!$N28&lt;$A$9,IF(Raw!$X28&gt;$C$9,IF(Raw!$X28&lt;$A$9,Raw!I28,-999),-999),-999),-999),-999),-999)</f>
        <v>0.65184299999999995</v>
      </c>
      <c r="G28" s="9">
        <f>Raw!G28</f>
        <v>0.81966300000000003</v>
      </c>
      <c r="H28" s="9">
        <f>IF(Raw!$G28&gt;$C$8,IF(Raw!$Q28&gt;$C$8,IF(Raw!$N28&gt;$C$9,IF(Raw!$N28&lt;$A$9,IF(Raw!$X28&gt;$C$9,IF(Raw!$X28&lt;$A$9,Raw!L28,-999),-999),-999),-999),-999),-999)</f>
        <v>763.7</v>
      </c>
      <c r="I28" s="9">
        <f>IF(Raw!$G28&gt;$C$8,IF(Raw!$Q28&gt;$C$8,IF(Raw!$N28&gt;$C$9,IF(Raw!$N28&lt;$A$9,IF(Raw!$X28&gt;$C$9,IF(Raw!$X28&lt;$A$9,Raw!M28,-999),-999),-999),-999),-999),-999)</f>
        <v>3.4999999999999997E-5</v>
      </c>
      <c r="J28" s="9">
        <f>IF(Raw!$G28&gt;$C$8,IF(Raw!$Q28&gt;$C$8,IF(Raw!$N28&gt;$C$9,IF(Raw!$N28&lt;$A$9,IF(Raw!$X28&gt;$C$9,IF(Raw!$X28&lt;$A$9,Raw!N28,-999),-999),-999),-999),-999),-999)</f>
        <v>1259</v>
      </c>
      <c r="K28" s="9">
        <f>IF(Raw!$G28&gt;$C$8,IF(Raw!$Q28&gt;$C$8,IF(Raw!$N28&gt;$C$9,IF(Raw!$N28&lt;$A$9,IF(Raw!$X28&gt;$C$9,IF(Raw!$X28&lt;$A$9,Raw!R28,-999),-999),-999),-999),-999),-999)</f>
        <v>0.52346599999999999</v>
      </c>
      <c r="L28" s="9">
        <f>IF(Raw!$G28&gt;$C$8,IF(Raw!$Q28&gt;$C$8,IF(Raw!$N28&gt;$C$9,IF(Raw!$N28&lt;$A$9,IF(Raw!$X28&gt;$C$9,IF(Raw!$X28&lt;$A$9,Raw!S28,-999),-999),-999),-999),-999),-999)</f>
        <v>0.61531400000000003</v>
      </c>
      <c r="M28" s="9">
        <f>Raw!Q28</f>
        <v>0.828461</v>
      </c>
      <c r="N28" s="9">
        <f>IF(Raw!$G28&gt;$C$8,IF(Raw!$Q28&gt;$C$8,IF(Raw!$N28&gt;$C$9,IF(Raw!$N28&lt;$A$9,IF(Raw!$X28&gt;$C$9,IF(Raw!$X28&lt;$A$9,Raw!V28,-999),-999),-999),-999),-999),-999)</f>
        <v>693.1</v>
      </c>
      <c r="O28" s="9">
        <f>IF(Raw!$G28&gt;$C$8,IF(Raw!$Q28&gt;$C$8,IF(Raw!$N28&gt;$C$9,IF(Raw!$N28&lt;$A$9,IF(Raw!$X28&gt;$C$9,IF(Raw!$X28&lt;$A$9,Raw!W28,-999),-999),-999),-999),-999),-999)</f>
        <v>2.5000000000000001E-5</v>
      </c>
      <c r="P28" s="9">
        <f>IF(Raw!$G28&gt;$C$8,IF(Raw!$Q28&gt;$C$8,IF(Raw!$N28&gt;$C$9,IF(Raw!$N28&lt;$A$9,IF(Raw!$X28&gt;$C$9,IF(Raw!$X28&lt;$A$9,Raw!X28,-999),-999),-999),-999),-999),-999)</f>
        <v>2123</v>
      </c>
      <c r="R28" s="9">
        <f t="shared" si="4"/>
        <v>8.611599999999997E-2</v>
      </c>
      <c r="S28" s="9">
        <f t="shared" si="5"/>
        <v>0.13211156674229835</v>
      </c>
      <c r="T28" s="9">
        <f t="shared" si="6"/>
        <v>9.1848000000000041E-2</v>
      </c>
      <c r="U28" s="9">
        <f t="shared" si="7"/>
        <v>0.1492701287472738</v>
      </c>
      <c r="V28" s="15">
        <f t="shared" si="0"/>
        <v>0</v>
      </c>
      <c r="X28" s="11">
        <f t="shared" si="8"/>
        <v>1.6254E+18</v>
      </c>
      <c r="Y28" s="11">
        <f t="shared" si="9"/>
        <v>7.6370000000000003E-18</v>
      </c>
      <c r="Z28" s="11">
        <f t="shared" si="10"/>
        <v>1.2589999999999999E-3</v>
      </c>
      <c r="AA28" s="16">
        <f t="shared" si="11"/>
        <v>1.5387711241424986E-2</v>
      </c>
      <c r="AB28" s="9">
        <f t="shared" si="1"/>
        <v>0.52487933050210234</v>
      </c>
      <c r="AC28" s="9">
        <f t="shared" si="2"/>
        <v>0.98461228875857554</v>
      </c>
      <c r="AD28" s="15">
        <f t="shared" si="3"/>
        <v>12.222169373649717</v>
      </c>
      <c r="AE28" s="3">
        <f t="shared" si="12"/>
        <v>919.49479999999983</v>
      </c>
      <c r="AF28" s="2">
        <f t="shared" si="13"/>
        <v>0.25</v>
      </c>
      <c r="AG28" s="9">
        <f t="shared" si="14"/>
        <v>1.4033883045966769E-3</v>
      </c>
      <c r="AH28" s="2">
        <f t="shared" si="15"/>
        <v>6.7909229700662474E-2</v>
      </c>
    </row>
    <row r="29" spans="1:34">
      <c r="A29" s="1">
        <f>Raw!A29</f>
        <v>16</v>
      </c>
      <c r="B29" s="14">
        <f>Raw!B29</f>
        <v>0.45862268518518517</v>
      </c>
      <c r="C29" s="15">
        <f>Raw!C29</f>
        <v>147.19999999999999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0.85073200000000004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0.78012999999999999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1.6254E+18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0.45868055555555554</v>
      </c>
      <c r="C30" s="15">
        <f>Raw!C30</f>
        <v>146.1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0.57175500000000001</v>
      </c>
      <c r="F30" s="9">
        <f>IF(Raw!$G30&gt;$C$8,IF(Raw!$Q30&gt;$C$8,IF(Raw!$N30&gt;$C$9,IF(Raw!$N30&lt;$A$9,IF(Raw!$X30&gt;$C$9,IF(Raw!$X30&lt;$A$9,Raw!I30,-999),-999),-999),-999),-999),-999)</f>
        <v>0.64640399999999998</v>
      </c>
      <c r="G30" s="9">
        <f>Raw!G30</f>
        <v>0.80478000000000005</v>
      </c>
      <c r="H30" s="9">
        <f>IF(Raw!$G30&gt;$C$8,IF(Raw!$Q30&gt;$C$8,IF(Raw!$N30&gt;$C$9,IF(Raw!$N30&lt;$A$9,IF(Raw!$X30&gt;$C$9,IF(Raw!$X30&lt;$A$9,Raw!L30,-999),-999),-999),-999),-999),-999)</f>
        <v>571.9</v>
      </c>
      <c r="I30" s="9">
        <f>IF(Raw!$G30&gt;$C$8,IF(Raw!$Q30&gt;$C$8,IF(Raw!$N30&gt;$C$9,IF(Raw!$N30&lt;$A$9,IF(Raw!$X30&gt;$C$9,IF(Raw!$X30&lt;$A$9,Raw!M30,-999),-999),-999),-999),-999),-999)</f>
        <v>1.789E-3</v>
      </c>
      <c r="J30" s="9">
        <f>IF(Raw!$G30&gt;$C$8,IF(Raw!$Q30&gt;$C$8,IF(Raw!$N30&gt;$C$9,IF(Raw!$N30&lt;$A$9,IF(Raw!$X30&gt;$C$9,IF(Raw!$X30&lt;$A$9,Raw!N30,-999),-999),-999),-999),-999),-999)</f>
        <v>721</v>
      </c>
      <c r="K30" s="9">
        <f>IF(Raw!$G30&gt;$C$8,IF(Raw!$Q30&gt;$C$8,IF(Raw!$N30&gt;$C$9,IF(Raw!$N30&lt;$A$9,IF(Raw!$X30&gt;$C$9,IF(Raw!$X30&lt;$A$9,Raw!R30,-999),-999),-999),-999),-999),-999)</f>
        <v>0.51254299999999997</v>
      </c>
      <c r="L30" s="9">
        <f>IF(Raw!$G30&gt;$C$8,IF(Raw!$Q30&gt;$C$8,IF(Raw!$N30&gt;$C$9,IF(Raw!$N30&lt;$A$9,IF(Raw!$X30&gt;$C$9,IF(Raw!$X30&lt;$A$9,Raw!S30,-999),-999),-999),-999),-999),-999)</f>
        <v>0.60474099999999997</v>
      </c>
      <c r="M30" s="9">
        <f>Raw!Q30</f>
        <v>0.844858</v>
      </c>
      <c r="N30" s="9">
        <f>IF(Raw!$G30&gt;$C$8,IF(Raw!$Q30&gt;$C$8,IF(Raw!$N30&gt;$C$9,IF(Raw!$N30&lt;$A$9,IF(Raw!$X30&gt;$C$9,IF(Raw!$X30&lt;$A$9,Raw!V30,-999),-999),-999),-999),-999),-999)</f>
        <v>623</v>
      </c>
      <c r="O30" s="9">
        <f>IF(Raw!$G30&gt;$C$8,IF(Raw!$Q30&gt;$C$8,IF(Raw!$N30&gt;$C$9,IF(Raw!$N30&lt;$A$9,IF(Raw!$X30&gt;$C$9,IF(Raw!$X30&lt;$A$9,Raw!W30,-999),-999),-999),-999),-999),-999)</f>
        <v>0.110504</v>
      </c>
      <c r="P30" s="9">
        <f>IF(Raw!$G30&gt;$C$8,IF(Raw!$Q30&gt;$C$8,IF(Raw!$N30&gt;$C$9,IF(Raw!$N30&lt;$A$9,IF(Raw!$X30&gt;$C$9,IF(Raw!$X30&lt;$A$9,Raw!X30,-999),-999),-999),-999),-999),-999)</f>
        <v>1013</v>
      </c>
      <c r="R30" s="9">
        <f t="shared" si="4"/>
        <v>7.4648999999999965E-2</v>
      </c>
      <c r="S30" s="9">
        <f t="shared" si="5"/>
        <v>0.11548350567137575</v>
      </c>
      <c r="T30" s="9">
        <f t="shared" si="6"/>
        <v>9.2198000000000002E-2</v>
      </c>
      <c r="U30" s="9">
        <f t="shared" si="7"/>
        <v>0.15245865585432442</v>
      </c>
      <c r="V30" s="15">
        <f t="shared" si="0"/>
        <v>0</v>
      </c>
      <c r="X30" s="11">
        <f t="shared" si="8"/>
        <v>1.6254E+18</v>
      </c>
      <c r="Y30" s="11">
        <f t="shared" si="9"/>
        <v>5.7189999999999994E-18</v>
      </c>
      <c r="Z30" s="11">
        <f t="shared" si="10"/>
        <v>7.2099999999999996E-4</v>
      </c>
      <c r="AA30" s="16">
        <f t="shared" si="11"/>
        <v>6.6575526666384898E-3</v>
      </c>
      <c r="AB30" s="9">
        <f t="shared" si="1"/>
        <v>0.51315681304075866</v>
      </c>
      <c r="AC30" s="9">
        <f t="shared" si="2"/>
        <v>0.99334244733336197</v>
      </c>
      <c r="AD30" s="15">
        <f t="shared" si="3"/>
        <v>9.2337762366692004</v>
      </c>
      <c r="AE30" s="3">
        <f t="shared" si="12"/>
        <v>688.56759999999974</v>
      </c>
      <c r="AF30" s="2">
        <f t="shared" si="13"/>
        <v>0.25</v>
      </c>
      <c r="AG30" s="9">
        <f t="shared" si="14"/>
        <v>1.0828993180786064E-3</v>
      </c>
      <c r="AH30" s="2">
        <f t="shared" si="15"/>
        <v>5.2400934433628005E-2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144.80000000000001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0.60150999999999999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0.72000799999999998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1.6254E+18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0.45879629629629631</v>
      </c>
      <c r="C32" s="15">
        <f>Raw!C32</f>
        <v>143.5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0.73053100000000004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0.72694099999999995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1.6254E+18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142.1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0.728155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0.71690100000000001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1.6254E+18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140.80000000000001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0.70335800000000004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0.84270900000000004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1.6254E+18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0.45894675925925926</v>
      </c>
      <c r="C35" s="15">
        <f>Raw!C35</f>
        <v>139.69999999999999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0.72833300000000001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0.84582199999999996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1.6254E+18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138.4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0.75215600000000005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0.76597800000000005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1.6254E+18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0.45906249999999998</v>
      </c>
      <c r="C37" s="15">
        <f>Raw!C37</f>
        <v>137.1</v>
      </c>
      <c r="D37" s="15">
        <f>IF(C37&gt;0.5,Raw!D37*D$11,-999)</f>
        <v>2.7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0.70427399999999996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0.82616500000000004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1.6254E+18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0.45910879629629631</v>
      </c>
      <c r="C38" s="15">
        <f>Raw!C38</f>
        <v>135.69999999999999</v>
      </c>
      <c r="D38" s="15">
        <f>IF(C38&gt;0.5,Raw!D38*D$11,-999)</f>
        <v>2.7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0.75165499999999996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0.79841200000000001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1.6254E+18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0.45916666666666667</v>
      </c>
      <c r="C39" s="15">
        <f>Raw!C39</f>
        <v>134.4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0.72675500000000004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0.81127400000000005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1.6254E+18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0.45922453703703708</v>
      </c>
      <c r="C40" s="15">
        <f>Raw!C40</f>
        <v>133.30000000000001</v>
      </c>
      <c r="D40" s="15">
        <f>IF(C40&gt;0.5,Raw!D40*D$11,-999)</f>
        <v>2.7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0.78466100000000005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0.86500699999999997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1.6254E+18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0.45927083333333335</v>
      </c>
      <c r="C41" s="15">
        <f>Raw!C41</f>
        <v>131.9</v>
      </c>
      <c r="D41" s="15">
        <f>IF(C41&gt;0.5,Raw!D41*D$11,-999)</f>
        <v>2.7</v>
      </c>
      <c r="E41" s="9">
        <f>IF(Raw!$G41&gt;$C$8,IF(Raw!$Q41&gt;$C$8,IF(Raw!$N41&gt;$C$9,IF(Raw!$N41&lt;$A$9,IF(Raw!$X41&gt;$C$9,IF(Raw!$X41&lt;$A$9,Raw!H41,-999),-999),-999),-999),-999),-999)</f>
        <v>0.60324</v>
      </c>
      <c r="F41" s="9">
        <f>IF(Raw!$G41&gt;$C$8,IF(Raw!$Q41&gt;$C$8,IF(Raw!$N41&gt;$C$9,IF(Raw!$N41&lt;$A$9,IF(Raw!$X41&gt;$C$9,IF(Raw!$X41&lt;$A$9,Raw!I41,-999),-999),-999),-999),-999),-999)</f>
        <v>0.68098499999999995</v>
      </c>
      <c r="G41" s="9">
        <f>Raw!G41</f>
        <v>0.82041500000000001</v>
      </c>
      <c r="H41" s="9">
        <f>IF(Raw!$G41&gt;$C$8,IF(Raw!$Q41&gt;$C$8,IF(Raw!$N41&gt;$C$9,IF(Raw!$N41&lt;$A$9,IF(Raw!$X41&gt;$C$9,IF(Raw!$X41&lt;$A$9,Raw!L41,-999),-999),-999),-999),-999),-999)</f>
        <v>635</v>
      </c>
      <c r="I41" s="9">
        <f>IF(Raw!$G41&gt;$C$8,IF(Raw!$Q41&gt;$C$8,IF(Raw!$N41&gt;$C$9,IF(Raw!$N41&lt;$A$9,IF(Raw!$X41&gt;$C$9,IF(Raw!$X41&lt;$A$9,Raw!M41,-999),-999),-999),-999),-999),-999)</f>
        <v>0.59998300000000004</v>
      </c>
      <c r="J41" s="9">
        <f>IF(Raw!$G41&gt;$C$8,IF(Raw!$Q41&gt;$C$8,IF(Raw!$N41&gt;$C$9,IF(Raw!$N41&lt;$A$9,IF(Raw!$X41&gt;$C$9,IF(Raw!$X41&lt;$A$9,Raw!N41,-999),-999),-999),-999),-999),-999)</f>
        <v>1738</v>
      </c>
      <c r="K41" s="9">
        <f>IF(Raw!$G41&gt;$C$8,IF(Raw!$Q41&gt;$C$8,IF(Raw!$N41&gt;$C$9,IF(Raw!$N41&lt;$A$9,IF(Raw!$X41&gt;$C$9,IF(Raw!$X41&lt;$A$9,Raw!R41,-999),-999),-999),-999),-999),-999)</f>
        <v>0.52232100000000004</v>
      </c>
      <c r="L41" s="9">
        <f>IF(Raw!$G41&gt;$C$8,IF(Raw!$Q41&gt;$C$8,IF(Raw!$N41&gt;$C$9,IF(Raw!$N41&lt;$A$9,IF(Raw!$X41&gt;$C$9,IF(Raw!$X41&lt;$A$9,Raw!S41,-999),-999),-999),-999),-999),-999)</f>
        <v>0.62454299999999996</v>
      </c>
      <c r="M41" s="9">
        <f>Raw!Q41</f>
        <v>0.852352</v>
      </c>
      <c r="N41" s="9">
        <f>IF(Raw!$G41&gt;$C$8,IF(Raw!$Q41&gt;$C$8,IF(Raw!$N41&gt;$C$9,IF(Raw!$N41&lt;$A$9,IF(Raw!$X41&gt;$C$9,IF(Raw!$X41&lt;$A$9,Raw!V41,-999),-999),-999),-999),-999),-999)</f>
        <v>665.6</v>
      </c>
      <c r="O41" s="9">
        <f>IF(Raw!$G41&gt;$C$8,IF(Raw!$Q41&gt;$C$8,IF(Raw!$N41&gt;$C$9,IF(Raw!$N41&lt;$A$9,IF(Raw!$X41&gt;$C$9,IF(Raw!$X41&lt;$A$9,Raw!W41,-999),-999),-999),-999),-999),-999)</f>
        <v>2.9744E-2</v>
      </c>
      <c r="P41" s="9">
        <f>IF(Raw!$G41&gt;$C$8,IF(Raw!$Q41&gt;$C$8,IF(Raw!$N41&gt;$C$9,IF(Raw!$N41&lt;$A$9,IF(Raw!$X41&gt;$C$9,IF(Raw!$X41&lt;$A$9,Raw!X41,-999),-999),-999),-999),-999),-999)</f>
        <v>779</v>
      </c>
      <c r="R41" s="9">
        <f t="shared" si="4"/>
        <v>7.7744999999999953E-2</v>
      </c>
      <c r="S41" s="9">
        <f t="shared" si="5"/>
        <v>0.11416551025352975</v>
      </c>
      <c r="T41" s="9">
        <f t="shared" si="6"/>
        <v>0.10222199999999992</v>
      </c>
      <c r="U41" s="9">
        <f t="shared" si="7"/>
        <v>0.16367487907157702</v>
      </c>
      <c r="V41" s="15">
        <f t="shared" si="0"/>
        <v>0</v>
      </c>
      <c r="X41" s="11">
        <f t="shared" si="8"/>
        <v>1.6254E+18</v>
      </c>
      <c r="Y41" s="11">
        <f t="shared" si="9"/>
        <v>6.3499999999999993E-18</v>
      </c>
      <c r="Z41" s="11">
        <f t="shared" si="10"/>
        <v>1.738E-3</v>
      </c>
      <c r="AA41" s="16">
        <f t="shared" si="11"/>
        <v>1.7622286362714071E-2</v>
      </c>
      <c r="AB41" s="9">
        <f t="shared" si="1"/>
        <v>0.52412238535656941</v>
      </c>
      <c r="AC41" s="9">
        <f t="shared" si="2"/>
        <v>0.98237771363728577</v>
      </c>
      <c r="AD41" s="15">
        <f t="shared" si="3"/>
        <v>10.13940527198738</v>
      </c>
      <c r="AE41" s="3">
        <f t="shared" si="12"/>
        <v>764.53999999999974</v>
      </c>
      <c r="AF41" s="2">
        <f t="shared" si="13"/>
        <v>0.25</v>
      </c>
      <c r="AG41" s="9">
        <f t="shared" si="14"/>
        <v>1.2765891782694193E-3</v>
      </c>
      <c r="AH41" s="2">
        <f t="shared" si="15"/>
        <v>6.1773485967159043E-2</v>
      </c>
    </row>
    <row r="42" spans="1:34">
      <c r="A42" s="1">
        <f>Raw!A42</f>
        <v>29</v>
      </c>
      <c r="B42" s="14">
        <f>Raw!B42</f>
        <v>0.45932870370370371</v>
      </c>
      <c r="C42" s="15">
        <f>Raw!C42</f>
        <v>130.6</v>
      </c>
      <c r="D42" s="15">
        <f>IF(C42&gt;0.5,Raw!D42*D$11,-999)</f>
        <v>2.7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0.74475100000000005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0.85620300000000005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1.6254E+18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0.45938657407407407</v>
      </c>
      <c r="C43" s="15">
        <f>Raw!C43</f>
        <v>129.30000000000001</v>
      </c>
      <c r="D43" s="15">
        <f>IF(C43&gt;0.5,Raw!D43*D$11,-999)</f>
        <v>2.7</v>
      </c>
      <c r="E43" s="9">
        <f>IF(Raw!$G43&gt;$C$8,IF(Raw!$Q43&gt;$C$8,IF(Raw!$N43&gt;$C$9,IF(Raw!$N43&lt;$A$9,IF(Raw!$X43&gt;$C$9,IF(Raw!$X43&lt;$A$9,Raw!H43,-999),-999),-999),-999),-999),-999)</f>
        <v>0.59936900000000004</v>
      </c>
      <c r="F43" s="9">
        <f>IF(Raw!$G43&gt;$C$8,IF(Raw!$Q43&gt;$C$8,IF(Raw!$N43&gt;$C$9,IF(Raw!$N43&lt;$A$9,IF(Raw!$X43&gt;$C$9,IF(Raw!$X43&lt;$A$9,Raw!I43,-999),-999),-999),-999),-999),-999)</f>
        <v>0.711121</v>
      </c>
      <c r="G43" s="9">
        <f>Raw!G43</f>
        <v>0.82174700000000001</v>
      </c>
      <c r="H43" s="9">
        <f>IF(Raw!$G43&gt;$C$8,IF(Raw!$Q43&gt;$C$8,IF(Raw!$N43&gt;$C$9,IF(Raw!$N43&lt;$A$9,IF(Raw!$X43&gt;$C$9,IF(Raw!$X43&lt;$A$9,Raw!L43,-999),-999),-999),-999),-999),-999)</f>
        <v>684</v>
      </c>
      <c r="I43" s="9">
        <f>IF(Raw!$G43&gt;$C$8,IF(Raw!$Q43&gt;$C$8,IF(Raw!$N43&gt;$C$9,IF(Raw!$N43&lt;$A$9,IF(Raw!$X43&gt;$C$9,IF(Raw!$X43&lt;$A$9,Raw!M43,-999),-999),-999),-999),-999),-999)</f>
        <v>1.4E-5</v>
      </c>
      <c r="J43" s="9">
        <f>IF(Raw!$G43&gt;$C$8,IF(Raw!$Q43&gt;$C$8,IF(Raw!$N43&gt;$C$9,IF(Raw!$N43&lt;$A$9,IF(Raw!$X43&gt;$C$9,IF(Raw!$X43&lt;$A$9,Raw!N43,-999),-999),-999),-999),-999),-999)</f>
        <v>1297</v>
      </c>
      <c r="K43" s="9">
        <f>IF(Raw!$G43&gt;$C$8,IF(Raw!$Q43&gt;$C$8,IF(Raw!$N43&gt;$C$9,IF(Raw!$N43&lt;$A$9,IF(Raw!$X43&gt;$C$9,IF(Raw!$X43&lt;$A$9,Raw!R43,-999),-999),-999),-999),-999),-999)</f>
        <v>0.53223799999999999</v>
      </c>
      <c r="L43" s="9">
        <f>IF(Raw!$G43&gt;$C$8,IF(Raw!$Q43&gt;$C$8,IF(Raw!$N43&gt;$C$9,IF(Raw!$N43&lt;$A$9,IF(Raw!$X43&gt;$C$9,IF(Raw!$X43&lt;$A$9,Raw!S43,-999),-999),-999),-999),-999),-999)</f>
        <v>0.65670200000000001</v>
      </c>
      <c r="M43" s="9">
        <f>Raw!Q43</f>
        <v>0.871035</v>
      </c>
      <c r="N43" s="9">
        <f>IF(Raw!$G43&gt;$C$8,IF(Raw!$Q43&gt;$C$8,IF(Raw!$N43&gt;$C$9,IF(Raw!$N43&lt;$A$9,IF(Raw!$X43&gt;$C$9,IF(Raw!$X43&lt;$A$9,Raw!V43,-999),-999),-999),-999),-999),-999)</f>
        <v>737.9</v>
      </c>
      <c r="O43" s="9">
        <f>IF(Raw!$G43&gt;$C$8,IF(Raw!$Q43&gt;$C$8,IF(Raw!$N43&gt;$C$9,IF(Raw!$N43&lt;$A$9,IF(Raw!$X43&gt;$C$9,IF(Raw!$X43&lt;$A$9,Raw!W43,-999),-999),-999),-999),-999),-999)</f>
        <v>0.22917299999999999</v>
      </c>
      <c r="P43" s="9">
        <f>IF(Raw!$G43&gt;$C$8,IF(Raw!$Q43&gt;$C$8,IF(Raw!$N43&gt;$C$9,IF(Raw!$N43&lt;$A$9,IF(Raw!$X43&gt;$C$9,IF(Raw!$X43&lt;$A$9,Raw!X43,-999),-999),-999),-999),-999),-999)</f>
        <v>1445</v>
      </c>
      <c r="R43" s="9">
        <f t="shared" si="4"/>
        <v>0.11175199999999996</v>
      </c>
      <c r="S43" s="9">
        <f t="shared" si="5"/>
        <v>0.15714906464581971</v>
      </c>
      <c r="T43" s="9">
        <f t="shared" si="6"/>
        <v>0.12446400000000002</v>
      </c>
      <c r="U43" s="9">
        <f t="shared" si="7"/>
        <v>0.18952888829332029</v>
      </c>
      <c r="V43" s="15">
        <f t="shared" si="0"/>
        <v>0</v>
      </c>
      <c r="X43" s="11">
        <f t="shared" si="8"/>
        <v>1.6254E+18</v>
      </c>
      <c r="Y43" s="11">
        <f t="shared" si="9"/>
        <v>6.8399999999999998E-18</v>
      </c>
      <c r="Z43" s="11">
        <f t="shared" si="10"/>
        <v>1.297E-3</v>
      </c>
      <c r="AA43" s="16">
        <f t="shared" si="11"/>
        <v>1.4214731378876693E-2</v>
      </c>
      <c r="AB43" s="9">
        <f t="shared" si="1"/>
        <v>0.53400722232634046</v>
      </c>
      <c r="AC43" s="9">
        <f t="shared" si="2"/>
        <v>0.98578526862112359</v>
      </c>
      <c r="AD43" s="15">
        <f t="shared" si="3"/>
        <v>10.959700369218735</v>
      </c>
      <c r="AE43" s="3">
        <f t="shared" si="12"/>
        <v>823.53599999999972</v>
      </c>
      <c r="AF43" s="2">
        <f t="shared" si="13"/>
        <v>0.25</v>
      </c>
      <c r="AG43" s="9">
        <f t="shared" si="14"/>
        <v>1.5978306361583989E-3</v>
      </c>
      <c r="AH43" s="2">
        <f t="shared" si="15"/>
        <v>7.7318192932226679E-2</v>
      </c>
    </row>
    <row r="44" spans="1:34">
      <c r="A44" s="1">
        <f>Raw!A44</f>
        <v>31</v>
      </c>
      <c r="B44" s="14">
        <f>Raw!B44</f>
        <v>0.45943287037037034</v>
      </c>
      <c r="C44" s="15">
        <f>Raw!C44</f>
        <v>128.19999999999999</v>
      </c>
      <c r="D44" s="15">
        <f>IF(C44&gt;0.5,Raw!D44*D$11,-999)</f>
        <v>2.7</v>
      </c>
      <c r="E44" s="9">
        <f>IF(Raw!$G44&gt;$C$8,IF(Raw!$Q44&gt;$C$8,IF(Raw!$N44&gt;$C$9,IF(Raw!$N44&lt;$A$9,IF(Raw!$X44&gt;$C$9,IF(Raw!$X44&lt;$A$9,Raw!H44,-999),-999),-999),-999),-999),-999)</f>
        <v>0.59573100000000001</v>
      </c>
      <c r="F44" s="9">
        <f>IF(Raw!$G44&gt;$C$8,IF(Raw!$Q44&gt;$C$8,IF(Raw!$N44&gt;$C$9,IF(Raw!$N44&lt;$A$9,IF(Raw!$X44&gt;$C$9,IF(Raw!$X44&lt;$A$9,Raw!I44,-999),-999),-999),-999),-999),-999)</f>
        <v>0.711785</v>
      </c>
      <c r="G44" s="9">
        <f>Raw!G44</f>
        <v>0.892648</v>
      </c>
      <c r="H44" s="9">
        <f>IF(Raw!$G44&gt;$C$8,IF(Raw!$Q44&gt;$C$8,IF(Raw!$N44&gt;$C$9,IF(Raw!$N44&lt;$A$9,IF(Raw!$X44&gt;$C$9,IF(Raw!$X44&lt;$A$9,Raw!L44,-999),-999),-999),-999),-999),-999)</f>
        <v>744.7</v>
      </c>
      <c r="I44" s="9">
        <f>IF(Raw!$G44&gt;$C$8,IF(Raw!$Q44&gt;$C$8,IF(Raw!$N44&gt;$C$9,IF(Raw!$N44&lt;$A$9,IF(Raw!$X44&gt;$C$9,IF(Raw!$X44&lt;$A$9,Raw!M44,-999),-999),-999),-999),-999),-999)</f>
        <v>9.6697000000000005E-2</v>
      </c>
      <c r="J44" s="9">
        <f>IF(Raw!$G44&gt;$C$8,IF(Raw!$Q44&gt;$C$8,IF(Raw!$N44&gt;$C$9,IF(Raw!$N44&lt;$A$9,IF(Raw!$X44&gt;$C$9,IF(Raw!$X44&lt;$A$9,Raw!N44,-999),-999),-999),-999),-999),-999)</f>
        <v>795</v>
      </c>
      <c r="K44" s="9">
        <f>IF(Raw!$G44&gt;$C$8,IF(Raw!$Q44&gt;$C$8,IF(Raw!$N44&gt;$C$9,IF(Raw!$N44&lt;$A$9,IF(Raw!$X44&gt;$C$9,IF(Raw!$X44&lt;$A$9,Raw!R44,-999),-999),-999),-999),-999),-999)</f>
        <v>0.54413500000000004</v>
      </c>
      <c r="L44" s="9">
        <f>IF(Raw!$G44&gt;$C$8,IF(Raw!$Q44&gt;$C$8,IF(Raw!$N44&gt;$C$9,IF(Raw!$N44&lt;$A$9,IF(Raw!$X44&gt;$C$9,IF(Raw!$X44&lt;$A$9,Raw!S44,-999),-999),-999),-999),-999),-999)</f>
        <v>0.65573000000000004</v>
      </c>
      <c r="M44" s="9">
        <f>Raw!Q44</f>
        <v>0.87584799999999996</v>
      </c>
      <c r="N44" s="9">
        <f>IF(Raw!$G44&gt;$C$8,IF(Raw!$Q44&gt;$C$8,IF(Raw!$N44&gt;$C$9,IF(Raw!$N44&lt;$A$9,IF(Raw!$X44&gt;$C$9,IF(Raw!$X44&lt;$A$9,Raw!V44,-999),-999),-999),-999),-999),-999)</f>
        <v>682.9</v>
      </c>
      <c r="O44" s="9">
        <f>IF(Raw!$G44&gt;$C$8,IF(Raw!$Q44&gt;$C$8,IF(Raw!$N44&gt;$C$9,IF(Raw!$N44&lt;$A$9,IF(Raw!$X44&gt;$C$9,IF(Raw!$X44&lt;$A$9,Raw!W44,-999),-999),-999),-999),-999),-999)</f>
        <v>0.37081900000000001</v>
      </c>
      <c r="P44" s="9">
        <f>IF(Raw!$G44&gt;$C$8,IF(Raw!$Q44&gt;$C$8,IF(Raw!$N44&gt;$C$9,IF(Raw!$N44&lt;$A$9,IF(Raw!$X44&gt;$C$9,IF(Raw!$X44&lt;$A$9,Raw!X44,-999),-999),-999),-999),-999),-999)</f>
        <v>923</v>
      </c>
      <c r="R44" s="9">
        <f t="shared" si="4"/>
        <v>0.11605399999999999</v>
      </c>
      <c r="S44" s="9">
        <f t="shared" si="5"/>
        <v>0.16304642553580082</v>
      </c>
      <c r="T44" s="9">
        <f t="shared" si="6"/>
        <v>0.111595</v>
      </c>
      <c r="U44" s="9">
        <f t="shared" si="7"/>
        <v>0.17018437466640232</v>
      </c>
      <c r="V44" s="15">
        <f t="shared" si="0"/>
        <v>0</v>
      </c>
      <c r="X44" s="11">
        <f t="shared" si="8"/>
        <v>1.6254E+18</v>
      </c>
      <c r="Y44" s="11">
        <f t="shared" si="9"/>
        <v>7.4470000000000005E-18</v>
      </c>
      <c r="Z44" s="11">
        <f t="shared" si="10"/>
        <v>7.9499999999999992E-4</v>
      </c>
      <c r="AA44" s="16">
        <f t="shared" si="11"/>
        <v>9.5312424936193907E-3</v>
      </c>
      <c r="AB44" s="9">
        <f t="shared" si="1"/>
        <v>0.54519863900607546</v>
      </c>
      <c r="AC44" s="9">
        <f t="shared" si="2"/>
        <v>0.99046875750638086</v>
      </c>
      <c r="AD44" s="15">
        <f t="shared" si="3"/>
        <v>11.988984268703639</v>
      </c>
      <c r="AE44" s="3">
        <f t="shared" si="12"/>
        <v>896.61879999999985</v>
      </c>
      <c r="AF44" s="2">
        <f t="shared" si="13"/>
        <v>0.25</v>
      </c>
      <c r="AG44" s="9">
        <f t="shared" si="14"/>
        <v>1.5694906081958949E-3</v>
      </c>
      <c r="AH44" s="2">
        <f t="shared" si="15"/>
        <v>7.594683372798848E-2</v>
      </c>
    </row>
    <row r="45" spans="1:34">
      <c r="A45" s="1">
        <f>Raw!A45</f>
        <v>32</v>
      </c>
      <c r="B45" s="14">
        <f>Raw!B45</f>
        <v>0.45949074074074076</v>
      </c>
      <c r="C45" s="15">
        <f>Raw!C45</f>
        <v>126.9</v>
      </c>
      <c r="D45" s="15">
        <f>IF(C45&gt;0.5,Raw!D45*D$11,-999)</f>
        <v>2.7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0.75448199999999999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0.84863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1.6254E+18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0.45953703703703702</v>
      </c>
      <c r="C46" s="15">
        <f>Raw!C46</f>
        <v>125.7</v>
      </c>
      <c r="D46" s="15">
        <f>IF(C46&gt;0.5,Raw!D46*D$11,-999)</f>
        <v>2.7</v>
      </c>
      <c r="E46" s="9">
        <f>IF(Raw!$G46&gt;$C$8,IF(Raw!$Q46&gt;$C$8,IF(Raw!$N46&gt;$C$9,IF(Raw!$N46&lt;$A$9,IF(Raw!$X46&gt;$C$9,IF(Raw!$X46&lt;$A$9,Raw!H46,-999),-999),-999),-999),-999),-999)</f>
        <v>0.60438700000000001</v>
      </c>
      <c r="F46" s="9">
        <f>IF(Raw!$G46&gt;$C$8,IF(Raw!$Q46&gt;$C$8,IF(Raw!$N46&gt;$C$9,IF(Raw!$N46&lt;$A$9,IF(Raw!$X46&gt;$C$9,IF(Raw!$X46&lt;$A$9,Raw!I46,-999),-999),-999),-999),-999),-999)</f>
        <v>0.711337</v>
      </c>
      <c r="G46" s="9">
        <f>Raw!G46</f>
        <v>0.81118800000000002</v>
      </c>
      <c r="H46" s="9">
        <f>IF(Raw!$G46&gt;$C$8,IF(Raw!$Q46&gt;$C$8,IF(Raw!$N46&gt;$C$9,IF(Raw!$N46&lt;$A$9,IF(Raw!$X46&gt;$C$9,IF(Raw!$X46&lt;$A$9,Raw!L46,-999),-999),-999),-999),-999),-999)</f>
        <v>597.20000000000005</v>
      </c>
      <c r="I46" s="9">
        <f>IF(Raw!$G46&gt;$C$8,IF(Raw!$Q46&gt;$C$8,IF(Raw!$N46&gt;$C$9,IF(Raw!$N46&lt;$A$9,IF(Raw!$X46&gt;$C$9,IF(Raw!$X46&lt;$A$9,Raw!M46,-999),-999),-999),-999),-999),-999)</f>
        <v>1.11E-4</v>
      </c>
      <c r="J46" s="9">
        <f>IF(Raw!$G46&gt;$C$8,IF(Raw!$Q46&gt;$C$8,IF(Raw!$N46&gt;$C$9,IF(Raw!$N46&lt;$A$9,IF(Raw!$X46&gt;$C$9,IF(Raw!$X46&lt;$A$9,Raw!N46,-999),-999),-999),-999),-999),-999)</f>
        <v>693</v>
      </c>
      <c r="K46" s="9">
        <f>IF(Raw!$G46&gt;$C$8,IF(Raw!$Q46&gt;$C$8,IF(Raw!$N46&gt;$C$9,IF(Raw!$N46&lt;$A$9,IF(Raw!$X46&gt;$C$9,IF(Raw!$X46&lt;$A$9,Raw!R46,-999),-999),-999),-999),-999),-999)</f>
        <v>0.63392899999999996</v>
      </c>
      <c r="L46" s="9">
        <f>IF(Raw!$G46&gt;$C$8,IF(Raw!$Q46&gt;$C$8,IF(Raw!$N46&gt;$C$9,IF(Raw!$N46&lt;$A$9,IF(Raw!$X46&gt;$C$9,IF(Raw!$X46&lt;$A$9,Raw!S46,-999),-999),-999),-999),-999),-999)</f>
        <v>0.848943</v>
      </c>
      <c r="M46" s="9">
        <f>Raw!Q46</f>
        <v>0.95913999999999999</v>
      </c>
      <c r="N46" s="9">
        <f>IF(Raw!$G46&gt;$C$8,IF(Raw!$Q46&gt;$C$8,IF(Raw!$N46&gt;$C$9,IF(Raw!$N46&lt;$A$9,IF(Raw!$X46&gt;$C$9,IF(Raw!$X46&lt;$A$9,Raw!V46,-999),-999),-999),-999),-999),-999)</f>
        <v>800</v>
      </c>
      <c r="O46" s="9">
        <f>IF(Raw!$G46&gt;$C$8,IF(Raw!$Q46&gt;$C$8,IF(Raw!$N46&gt;$C$9,IF(Raw!$N46&lt;$A$9,IF(Raw!$X46&gt;$C$9,IF(Raw!$X46&lt;$A$9,Raw!W46,-999),-999),-999),-999),-999),-999)</f>
        <v>0.14164099999999999</v>
      </c>
      <c r="P46" s="9">
        <f>IF(Raw!$G46&gt;$C$8,IF(Raw!$Q46&gt;$C$8,IF(Raw!$N46&gt;$C$9,IF(Raw!$N46&lt;$A$9,IF(Raw!$X46&gt;$C$9,IF(Raw!$X46&lt;$A$9,Raw!X46,-999),-999),-999),-999),-999),-999)</f>
        <v>856</v>
      </c>
      <c r="R46" s="9">
        <f t="shared" si="4"/>
        <v>0.10694999999999999</v>
      </c>
      <c r="S46" s="9">
        <f t="shared" si="5"/>
        <v>0.15035067766754714</v>
      </c>
      <c r="T46" s="9">
        <f t="shared" si="6"/>
        <v>0.21501400000000004</v>
      </c>
      <c r="U46" s="9">
        <f t="shared" si="7"/>
        <v>0.25327259898485532</v>
      </c>
      <c r="V46" s="15">
        <f t="shared" si="0"/>
        <v>0</v>
      </c>
      <c r="X46" s="11">
        <f t="shared" si="8"/>
        <v>1.6254E+18</v>
      </c>
      <c r="Y46" s="11">
        <f t="shared" si="9"/>
        <v>5.9720000000000003E-18</v>
      </c>
      <c r="Z46" s="11">
        <f t="shared" si="10"/>
        <v>6.9299999999999993E-4</v>
      </c>
      <c r="AA46" s="16">
        <f t="shared" si="11"/>
        <v>6.6819254681102372E-3</v>
      </c>
      <c r="AB46" s="9">
        <f t="shared" si="1"/>
        <v>0.63536570752260024</v>
      </c>
      <c r="AC46" s="9">
        <f t="shared" si="2"/>
        <v>0.99331807453188969</v>
      </c>
      <c r="AD46" s="15">
        <f t="shared" si="3"/>
        <v>9.6420280925111648</v>
      </c>
      <c r="AE46" s="3">
        <f t="shared" si="12"/>
        <v>719.02879999999982</v>
      </c>
      <c r="AF46" s="2">
        <f t="shared" si="13"/>
        <v>0.25</v>
      </c>
      <c r="AG46" s="9">
        <f t="shared" si="14"/>
        <v>1.8785088572886848E-3</v>
      </c>
      <c r="AH46" s="2">
        <f t="shared" si="15"/>
        <v>9.0900065980675515E-2</v>
      </c>
    </row>
    <row r="47" spans="1:34">
      <c r="A47" s="1">
        <f>Raw!A47</f>
        <v>34</v>
      </c>
      <c r="B47" s="14">
        <f>Raw!B47</f>
        <v>0.45959490740740744</v>
      </c>
      <c r="C47" s="15">
        <f>Raw!C47</f>
        <v>124.4</v>
      </c>
      <c r="D47" s="15">
        <f>IF(C47&gt;0.5,Raw!D47*D$11,-999)</f>
        <v>3.6</v>
      </c>
      <c r="E47" s="9">
        <f>IF(Raw!$G47&gt;$C$8,IF(Raw!$Q47&gt;$C$8,IF(Raw!$N47&gt;$C$9,IF(Raw!$N47&lt;$A$9,IF(Raw!$X47&gt;$C$9,IF(Raw!$X47&lt;$A$9,Raw!H47,-999),-999),-999),-999),-999),-999)</f>
        <v>0.60011599999999998</v>
      </c>
      <c r="F47" s="9">
        <f>IF(Raw!$G47&gt;$C$8,IF(Raw!$Q47&gt;$C$8,IF(Raw!$N47&gt;$C$9,IF(Raw!$N47&lt;$A$9,IF(Raw!$X47&gt;$C$9,IF(Raw!$X47&lt;$A$9,Raw!I47,-999),-999),-999),-999),-999),-999)</f>
        <v>0.71636299999999997</v>
      </c>
      <c r="G47" s="9">
        <f>Raw!G47</f>
        <v>0.84546299999999996</v>
      </c>
      <c r="H47" s="9">
        <f>IF(Raw!$G47&gt;$C$8,IF(Raw!$Q47&gt;$C$8,IF(Raw!$N47&gt;$C$9,IF(Raw!$N47&lt;$A$9,IF(Raw!$X47&gt;$C$9,IF(Raw!$X47&lt;$A$9,Raw!L47,-999),-999),-999),-999),-999),-999)</f>
        <v>574.1</v>
      </c>
      <c r="I47" s="9">
        <f>IF(Raw!$G47&gt;$C$8,IF(Raw!$Q47&gt;$C$8,IF(Raw!$N47&gt;$C$9,IF(Raw!$N47&lt;$A$9,IF(Raw!$X47&gt;$C$9,IF(Raw!$X47&lt;$A$9,Raw!M47,-999),-999),-999),-999),-999),-999)</f>
        <v>2.6999999999999999E-5</v>
      </c>
      <c r="J47" s="9">
        <f>IF(Raw!$G47&gt;$C$8,IF(Raw!$Q47&gt;$C$8,IF(Raw!$N47&gt;$C$9,IF(Raw!$N47&lt;$A$9,IF(Raw!$X47&gt;$C$9,IF(Raw!$X47&lt;$A$9,Raw!N47,-999),-999),-999),-999),-999),-999)</f>
        <v>1429</v>
      </c>
      <c r="K47" s="9">
        <f>IF(Raw!$G47&gt;$C$8,IF(Raw!$Q47&gt;$C$8,IF(Raw!$N47&gt;$C$9,IF(Raw!$N47&lt;$A$9,IF(Raw!$X47&gt;$C$9,IF(Raw!$X47&lt;$A$9,Raw!R47,-999),-999),-999),-999),-999),-999)</f>
        <v>0.54736899999999999</v>
      </c>
      <c r="L47" s="9">
        <f>IF(Raw!$G47&gt;$C$8,IF(Raw!$Q47&gt;$C$8,IF(Raw!$N47&gt;$C$9,IF(Raw!$N47&lt;$A$9,IF(Raw!$X47&gt;$C$9,IF(Raw!$X47&lt;$A$9,Raw!S47,-999),-999),-999),-999),-999),-999)</f>
        <v>0.67715899999999996</v>
      </c>
      <c r="M47" s="9">
        <f>Raw!Q47</f>
        <v>0.89179200000000003</v>
      </c>
      <c r="N47" s="9">
        <f>IF(Raw!$G47&gt;$C$8,IF(Raw!$Q47&gt;$C$8,IF(Raw!$N47&gt;$C$9,IF(Raw!$N47&lt;$A$9,IF(Raw!$X47&gt;$C$9,IF(Raw!$X47&lt;$A$9,Raw!V47,-999),-999),-999),-999),-999),-999)</f>
        <v>735</v>
      </c>
      <c r="O47" s="9">
        <f>IF(Raw!$G47&gt;$C$8,IF(Raw!$Q47&gt;$C$8,IF(Raw!$N47&gt;$C$9,IF(Raw!$N47&lt;$A$9,IF(Raw!$X47&gt;$C$9,IF(Raw!$X47&lt;$A$9,Raw!W47,-999),-999),-999),-999),-999),-999)</f>
        <v>7.8966999999999996E-2</v>
      </c>
      <c r="P47" s="9">
        <f>IF(Raw!$G47&gt;$C$8,IF(Raw!$Q47&gt;$C$8,IF(Raw!$N47&gt;$C$9,IF(Raw!$N47&lt;$A$9,IF(Raw!$X47&gt;$C$9,IF(Raw!$X47&lt;$A$9,Raw!X47,-999),-999),-999),-999),-999),-999)</f>
        <v>503</v>
      </c>
      <c r="R47" s="9">
        <f t="shared" si="4"/>
        <v>0.11624699999999999</v>
      </c>
      <c r="S47" s="9">
        <f t="shared" si="5"/>
        <v>0.16227387511638652</v>
      </c>
      <c r="T47" s="9">
        <f t="shared" si="6"/>
        <v>0.12978999999999996</v>
      </c>
      <c r="U47" s="9">
        <f t="shared" si="7"/>
        <v>0.19166842647000182</v>
      </c>
      <c r="V47" s="15">
        <f t="shared" si="0"/>
        <v>0</v>
      </c>
      <c r="X47" s="11">
        <f t="shared" si="8"/>
        <v>2.1671999999999997E+18</v>
      </c>
      <c r="Y47" s="11">
        <f t="shared" si="9"/>
        <v>5.7409999999999997E-18</v>
      </c>
      <c r="Z47" s="11">
        <f t="shared" si="10"/>
        <v>1.4289999999999999E-3</v>
      </c>
      <c r="AA47" s="16">
        <f t="shared" si="11"/>
        <v>1.7468880828900243E-2</v>
      </c>
      <c r="AB47" s="9">
        <f t="shared" si="1"/>
        <v>0.54963628604278292</v>
      </c>
      <c r="AC47" s="9">
        <f t="shared" si="2"/>
        <v>0.98253111917110003</v>
      </c>
      <c r="AD47" s="15">
        <f t="shared" si="3"/>
        <v>12.224549215465535</v>
      </c>
      <c r="AE47" s="3">
        <f t="shared" si="12"/>
        <v>691.21639999999979</v>
      </c>
      <c r="AF47" s="2">
        <f t="shared" si="13"/>
        <v>0.25</v>
      </c>
      <c r="AG47" s="9">
        <f t="shared" si="14"/>
        <v>1.8023539326410571E-3</v>
      </c>
      <c r="AH47" s="2">
        <f t="shared" si="15"/>
        <v>8.7214968809925852E-2</v>
      </c>
    </row>
    <row r="48" spans="1:34">
      <c r="A48" s="1">
        <f>Raw!A48</f>
        <v>35</v>
      </c>
      <c r="B48" s="14">
        <f>Raw!B48</f>
        <v>0.45965277777777774</v>
      </c>
      <c r="C48" s="15">
        <f>Raw!C48</f>
        <v>123.5</v>
      </c>
      <c r="D48" s="15">
        <f>IF(C48&gt;0.5,Raw!D48*D$11,-999)</f>
        <v>2.7</v>
      </c>
      <c r="E48" s="9">
        <f>IF(Raw!$G48&gt;$C$8,IF(Raw!$Q48&gt;$C$8,IF(Raw!$N48&gt;$C$9,IF(Raw!$N48&lt;$A$9,IF(Raw!$X48&gt;$C$9,IF(Raw!$X48&lt;$A$9,Raw!H48,-999),-999),-999),-999),-999),-999)</f>
        <v>0.60151399999999999</v>
      </c>
      <c r="F48" s="9">
        <f>IF(Raw!$G48&gt;$C$8,IF(Raw!$Q48&gt;$C$8,IF(Raw!$N48&gt;$C$9,IF(Raw!$N48&lt;$A$9,IF(Raw!$X48&gt;$C$9,IF(Raw!$X48&lt;$A$9,Raw!I48,-999),-999),-999),-999),-999),-999)</f>
        <v>0.72175199999999995</v>
      </c>
      <c r="G48" s="9">
        <f>Raw!G48</f>
        <v>0.88218700000000005</v>
      </c>
      <c r="H48" s="9">
        <f>IF(Raw!$G48&gt;$C$8,IF(Raw!$Q48&gt;$C$8,IF(Raw!$N48&gt;$C$9,IF(Raw!$N48&lt;$A$9,IF(Raw!$X48&gt;$C$9,IF(Raw!$X48&lt;$A$9,Raw!L48,-999),-999),-999),-999),-999),-999)</f>
        <v>687.6</v>
      </c>
      <c r="I48" s="9">
        <f>IF(Raw!$G48&gt;$C$8,IF(Raw!$Q48&gt;$C$8,IF(Raw!$N48&gt;$C$9,IF(Raw!$N48&lt;$A$9,IF(Raw!$X48&gt;$C$9,IF(Raw!$X48&lt;$A$9,Raw!M48,-999),-999),-999),-999),-999),-999)</f>
        <v>0.14121500000000001</v>
      </c>
      <c r="J48" s="9">
        <f>IF(Raw!$G48&gt;$C$8,IF(Raw!$Q48&gt;$C$8,IF(Raw!$N48&gt;$C$9,IF(Raw!$N48&lt;$A$9,IF(Raw!$X48&gt;$C$9,IF(Raw!$X48&lt;$A$9,Raw!N48,-999),-999),-999),-999),-999),-999)</f>
        <v>8490</v>
      </c>
      <c r="K48" s="9">
        <f>IF(Raw!$G48&gt;$C$8,IF(Raw!$Q48&gt;$C$8,IF(Raw!$N48&gt;$C$9,IF(Raw!$N48&lt;$A$9,IF(Raw!$X48&gt;$C$9,IF(Raw!$X48&lt;$A$9,Raw!R48,-999),-999),-999),-999),-999),-999)</f>
        <v>0.55214600000000003</v>
      </c>
      <c r="L48" s="9">
        <f>IF(Raw!$G48&gt;$C$8,IF(Raw!$Q48&gt;$C$8,IF(Raw!$N48&gt;$C$9,IF(Raw!$N48&lt;$A$9,IF(Raw!$X48&gt;$C$9,IF(Raw!$X48&lt;$A$9,Raw!S48,-999),-999),-999),-999),-999),-999)</f>
        <v>0.67589699999999997</v>
      </c>
      <c r="M48" s="9">
        <f>Raw!Q48</f>
        <v>0.88807999999999998</v>
      </c>
      <c r="N48" s="9">
        <f>IF(Raw!$G48&gt;$C$8,IF(Raw!$Q48&gt;$C$8,IF(Raw!$N48&gt;$C$9,IF(Raw!$N48&lt;$A$9,IF(Raw!$X48&gt;$C$9,IF(Raw!$X48&lt;$A$9,Raw!V48,-999),-999),-999),-999),-999),-999)</f>
        <v>754</v>
      </c>
      <c r="O48" s="9">
        <f>IF(Raw!$G48&gt;$C$8,IF(Raw!$Q48&gt;$C$8,IF(Raw!$N48&gt;$C$9,IF(Raw!$N48&lt;$A$9,IF(Raw!$X48&gt;$C$9,IF(Raw!$X48&lt;$A$9,Raw!W48,-999),-999),-999),-999),-999),-999)</f>
        <v>0.35014600000000001</v>
      </c>
      <c r="P48" s="9">
        <f>IF(Raw!$G48&gt;$C$8,IF(Raw!$Q48&gt;$C$8,IF(Raw!$N48&gt;$C$9,IF(Raw!$N48&lt;$A$9,IF(Raw!$X48&gt;$C$9,IF(Raw!$X48&lt;$A$9,Raw!X48,-999),-999),-999),-999),-999),-999)</f>
        <v>2075</v>
      </c>
      <c r="R48" s="9">
        <f t="shared" si="4"/>
        <v>0.12023799999999996</v>
      </c>
      <c r="S48" s="9">
        <f t="shared" si="5"/>
        <v>0.16659184872366126</v>
      </c>
      <c r="T48" s="9">
        <f t="shared" si="6"/>
        <v>0.12375099999999994</v>
      </c>
      <c r="U48" s="9">
        <f t="shared" si="7"/>
        <v>0.18309150654611567</v>
      </c>
      <c r="V48" s="15">
        <f t="shared" si="0"/>
        <v>0</v>
      </c>
      <c r="X48" s="11">
        <f t="shared" si="8"/>
        <v>1.6254E+18</v>
      </c>
      <c r="Y48" s="11">
        <f t="shared" si="9"/>
        <v>6.8759999999999995E-18</v>
      </c>
      <c r="Z48" s="11">
        <f t="shared" si="10"/>
        <v>8.4899999999999993E-3</v>
      </c>
      <c r="AA48" s="16">
        <f t="shared" si="11"/>
        <v>8.6663208942555206E-2</v>
      </c>
      <c r="AB48" s="9">
        <f t="shared" si="1"/>
        <v>0.56287065876985021</v>
      </c>
      <c r="AC48" s="9">
        <f t="shared" si="2"/>
        <v>0.91333679105744447</v>
      </c>
      <c r="AD48" s="15">
        <f t="shared" si="3"/>
        <v>10.207680676390479</v>
      </c>
      <c r="AE48" s="3">
        <f t="shared" si="12"/>
        <v>827.87039999999968</v>
      </c>
      <c r="AF48" s="2">
        <f t="shared" si="13"/>
        <v>0.25</v>
      </c>
      <c r="AG48" s="9">
        <f t="shared" si="14"/>
        <v>1.4376458718323123E-3</v>
      </c>
      <c r="AH48" s="2">
        <f t="shared" si="15"/>
        <v>6.9566935550690379E-2</v>
      </c>
    </row>
    <row r="49" spans="1:34">
      <c r="A49" s="1">
        <f>Raw!A49</f>
        <v>36</v>
      </c>
      <c r="B49" s="14">
        <f>Raw!B49</f>
        <v>0.45969907407407407</v>
      </c>
      <c r="C49" s="15">
        <f>Raw!C49</f>
        <v>122.2</v>
      </c>
      <c r="D49" s="15">
        <f>IF(C49&gt;0.5,Raw!D49*D$11,-999)</f>
        <v>3.6</v>
      </c>
      <c r="E49" s="9">
        <f>IF(Raw!$G49&gt;$C$8,IF(Raw!$Q49&gt;$C$8,IF(Raw!$N49&gt;$C$9,IF(Raw!$N49&lt;$A$9,IF(Raw!$X49&gt;$C$9,IF(Raw!$X49&lt;$A$9,Raw!H49,-999),-999),-999),-999),-999),-999)</f>
        <v>0.60244299999999995</v>
      </c>
      <c r="F49" s="9">
        <f>IF(Raw!$G49&gt;$C$8,IF(Raw!$Q49&gt;$C$8,IF(Raw!$N49&gt;$C$9,IF(Raw!$N49&lt;$A$9,IF(Raw!$X49&gt;$C$9,IF(Raw!$X49&lt;$A$9,Raw!I49,-999),-999),-999),-999),-999),-999)</f>
        <v>0.72037600000000002</v>
      </c>
      <c r="G49" s="9">
        <f>Raw!G49</f>
        <v>0.82066499999999998</v>
      </c>
      <c r="H49" s="9">
        <f>IF(Raw!$G49&gt;$C$8,IF(Raw!$Q49&gt;$C$8,IF(Raw!$N49&gt;$C$9,IF(Raw!$N49&lt;$A$9,IF(Raw!$X49&gt;$C$9,IF(Raw!$X49&lt;$A$9,Raw!L49,-999),-999),-999),-999),-999),-999)</f>
        <v>705.2</v>
      </c>
      <c r="I49" s="9">
        <f>IF(Raw!$G49&gt;$C$8,IF(Raw!$Q49&gt;$C$8,IF(Raw!$N49&gt;$C$9,IF(Raw!$N49&lt;$A$9,IF(Raw!$X49&gt;$C$9,IF(Raw!$X49&lt;$A$9,Raw!M49,-999),-999),-999),-999),-999),-999)</f>
        <v>9.0000000000000002E-6</v>
      </c>
      <c r="J49" s="9">
        <f>IF(Raw!$G49&gt;$C$8,IF(Raw!$Q49&gt;$C$8,IF(Raw!$N49&gt;$C$9,IF(Raw!$N49&lt;$A$9,IF(Raw!$X49&gt;$C$9,IF(Raw!$X49&lt;$A$9,Raw!N49,-999),-999),-999),-999),-999),-999)</f>
        <v>1455</v>
      </c>
      <c r="K49" s="9">
        <f>IF(Raw!$G49&gt;$C$8,IF(Raw!$Q49&gt;$C$8,IF(Raw!$N49&gt;$C$9,IF(Raw!$N49&lt;$A$9,IF(Raw!$X49&gt;$C$9,IF(Raw!$X49&lt;$A$9,Raw!R49,-999),-999),-999),-999),-999),-999)</f>
        <v>0.56801999999999997</v>
      </c>
      <c r="L49" s="9">
        <f>IF(Raw!$G49&gt;$C$8,IF(Raw!$Q49&gt;$C$8,IF(Raw!$N49&gt;$C$9,IF(Raw!$N49&lt;$A$9,IF(Raw!$X49&gt;$C$9,IF(Raw!$X49&lt;$A$9,Raw!S49,-999),-999),-999),-999),-999),-999)</f>
        <v>0.67884599999999995</v>
      </c>
      <c r="M49" s="9">
        <f>Raw!Q49</f>
        <v>0.85019100000000003</v>
      </c>
      <c r="N49" s="9">
        <f>IF(Raw!$G49&gt;$C$8,IF(Raw!$Q49&gt;$C$8,IF(Raw!$N49&gt;$C$9,IF(Raw!$N49&lt;$A$9,IF(Raw!$X49&gt;$C$9,IF(Raw!$X49&lt;$A$9,Raw!V49,-999),-999),-999),-999),-999),-999)</f>
        <v>718.5</v>
      </c>
      <c r="O49" s="9">
        <f>IF(Raw!$G49&gt;$C$8,IF(Raw!$Q49&gt;$C$8,IF(Raw!$N49&gt;$C$9,IF(Raw!$N49&lt;$A$9,IF(Raw!$X49&gt;$C$9,IF(Raw!$X49&lt;$A$9,Raw!W49,-999),-999),-999),-999),-999),-999)</f>
        <v>0.315305</v>
      </c>
      <c r="P49" s="9">
        <f>IF(Raw!$G49&gt;$C$8,IF(Raw!$Q49&gt;$C$8,IF(Raw!$N49&gt;$C$9,IF(Raw!$N49&lt;$A$9,IF(Raw!$X49&gt;$C$9,IF(Raw!$X49&lt;$A$9,Raw!X49,-999),-999),-999),-999),-999),-999)</f>
        <v>592</v>
      </c>
      <c r="R49" s="9">
        <f t="shared" si="4"/>
        <v>0.11793300000000007</v>
      </c>
      <c r="S49" s="9">
        <f t="shared" si="5"/>
        <v>0.16371034015569655</v>
      </c>
      <c r="T49" s="9">
        <f t="shared" si="6"/>
        <v>0.11082599999999998</v>
      </c>
      <c r="U49" s="9">
        <f t="shared" si="7"/>
        <v>0.16325646759353371</v>
      </c>
      <c r="V49" s="15">
        <f t="shared" si="0"/>
        <v>0</v>
      </c>
      <c r="X49" s="11">
        <f t="shared" si="8"/>
        <v>2.1671999999999997E+18</v>
      </c>
      <c r="Y49" s="11">
        <f t="shared" si="9"/>
        <v>7.0520000000000007E-18</v>
      </c>
      <c r="Z49" s="11">
        <f t="shared" si="10"/>
        <v>1.4549999999999999E-3</v>
      </c>
      <c r="AA49" s="16">
        <f t="shared" si="11"/>
        <v>2.1753179033975903E-2</v>
      </c>
      <c r="AB49" s="9">
        <f t="shared" si="1"/>
        <v>0.57043081781961935</v>
      </c>
      <c r="AC49" s="9">
        <f t="shared" si="2"/>
        <v>0.97824682096602433</v>
      </c>
      <c r="AD49" s="15">
        <f t="shared" si="3"/>
        <v>14.950638511323648</v>
      </c>
      <c r="AE49" s="3">
        <f t="shared" si="12"/>
        <v>849.06079999999986</v>
      </c>
      <c r="AF49" s="2">
        <f t="shared" si="13"/>
        <v>0.25</v>
      </c>
      <c r="AG49" s="9">
        <f t="shared" si="14"/>
        <v>1.877529562789651E-3</v>
      </c>
      <c r="AH49" s="2">
        <f t="shared" si="15"/>
        <v>9.0852678429516887E-2</v>
      </c>
    </row>
    <row r="50" spans="1:34">
      <c r="A50" s="1">
        <f>Raw!A50</f>
        <v>37</v>
      </c>
      <c r="B50" s="14">
        <f>Raw!B50</f>
        <v>0.45975694444444443</v>
      </c>
      <c r="C50" s="15">
        <f>Raw!C50</f>
        <v>120.9</v>
      </c>
      <c r="D50" s="15">
        <f>IF(C50&gt;0.5,Raw!D50*D$11,-999)</f>
        <v>3.6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0.76357699999999995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0.86793200000000004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2.1671999999999997E+18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0.45981481481481484</v>
      </c>
      <c r="C51" s="15">
        <f>Raw!C51</f>
        <v>119.7</v>
      </c>
      <c r="D51" s="15">
        <f>IF(C51&gt;0.5,Raw!D51*D$11,-999)</f>
        <v>3.6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0.74919199999999997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0.87728899999999999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2.1671999999999997E+18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0.45987268518518515</v>
      </c>
      <c r="C52" s="15">
        <f>Raw!C52</f>
        <v>118.2</v>
      </c>
      <c r="D52" s="15">
        <f>IF(C52&gt;0.5,Raw!D52*D$11,-999)</f>
        <v>3.6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0.79580200000000001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0.86924299999999999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2.1671999999999997E+18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0.45991898148148147</v>
      </c>
      <c r="C53" s="15">
        <f>Raw!C53</f>
        <v>116.9</v>
      </c>
      <c r="D53" s="15">
        <f>IF(C53&gt;0.5,Raw!D53*D$11,-999)</f>
        <v>3.6</v>
      </c>
      <c r="E53" s="9">
        <f>IF(Raw!$G53&gt;$C$8,IF(Raw!$Q53&gt;$C$8,IF(Raw!$N53&gt;$C$9,IF(Raw!$N53&lt;$A$9,IF(Raw!$X53&gt;$C$9,IF(Raw!$X53&lt;$A$9,Raw!H53,-999),-999),-999),-999),-999),-999)</f>
        <v>0.60538400000000003</v>
      </c>
      <c r="F53" s="9">
        <f>IF(Raw!$G53&gt;$C$8,IF(Raw!$Q53&gt;$C$8,IF(Raw!$N53&gt;$C$9,IF(Raw!$N53&lt;$A$9,IF(Raw!$X53&gt;$C$9,IF(Raw!$X53&lt;$A$9,Raw!I53,-999),-999),-999),-999),-999),-999)</f>
        <v>0.71717699999999995</v>
      </c>
      <c r="G53" s="9">
        <f>Raw!G53</f>
        <v>0.861093</v>
      </c>
      <c r="H53" s="9">
        <f>IF(Raw!$G53&gt;$C$8,IF(Raw!$Q53&gt;$C$8,IF(Raw!$N53&gt;$C$9,IF(Raw!$N53&lt;$A$9,IF(Raw!$X53&gt;$C$9,IF(Raw!$X53&lt;$A$9,Raw!L53,-999),-999),-999),-999),-999),-999)</f>
        <v>709</v>
      </c>
      <c r="I53" s="9">
        <f>IF(Raw!$G53&gt;$C$8,IF(Raw!$Q53&gt;$C$8,IF(Raw!$N53&gt;$C$9,IF(Raw!$N53&lt;$A$9,IF(Raw!$X53&gt;$C$9,IF(Raw!$X53&lt;$A$9,Raw!M53,-999),-999),-999),-999),-999),-999)</f>
        <v>2.4348999999999999E-2</v>
      </c>
      <c r="J53" s="9">
        <f>IF(Raw!$G53&gt;$C$8,IF(Raw!$Q53&gt;$C$8,IF(Raw!$N53&gt;$C$9,IF(Raw!$N53&lt;$A$9,IF(Raw!$X53&gt;$C$9,IF(Raw!$X53&lt;$A$9,Raw!N53,-999),-999),-999),-999),-999),-999)</f>
        <v>810</v>
      </c>
      <c r="K53" s="9">
        <f>IF(Raw!$G53&gt;$C$8,IF(Raw!$Q53&gt;$C$8,IF(Raw!$N53&gt;$C$9,IF(Raw!$N53&lt;$A$9,IF(Raw!$X53&gt;$C$9,IF(Raw!$X53&lt;$A$9,Raw!R53,-999),-999),-999),-999),-999),-999)</f>
        <v>0.53955500000000001</v>
      </c>
      <c r="L53" s="9">
        <f>IF(Raw!$G53&gt;$C$8,IF(Raw!$Q53&gt;$C$8,IF(Raw!$N53&gt;$C$9,IF(Raw!$N53&lt;$A$9,IF(Raw!$X53&gt;$C$9,IF(Raw!$X53&lt;$A$9,Raw!S53,-999),-999),-999),-999),-999),-999)</f>
        <v>0.66410899999999995</v>
      </c>
      <c r="M53" s="9">
        <f>Raw!Q53</f>
        <v>0.81972699999999998</v>
      </c>
      <c r="N53" s="9">
        <f>IF(Raw!$G53&gt;$C$8,IF(Raw!$Q53&gt;$C$8,IF(Raw!$N53&gt;$C$9,IF(Raw!$N53&lt;$A$9,IF(Raw!$X53&gt;$C$9,IF(Raw!$X53&lt;$A$9,Raw!V53,-999),-999),-999),-999),-999),-999)</f>
        <v>800</v>
      </c>
      <c r="O53" s="9">
        <f>IF(Raw!$G53&gt;$C$8,IF(Raw!$Q53&gt;$C$8,IF(Raw!$N53&gt;$C$9,IF(Raw!$N53&lt;$A$9,IF(Raw!$X53&gt;$C$9,IF(Raw!$X53&lt;$A$9,Raw!W53,-999),-999),-999),-999),-999),-999)</f>
        <v>9.9999999999999995E-7</v>
      </c>
      <c r="P53" s="9">
        <f>IF(Raw!$G53&gt;$C$8,IF(Raw!$Q53&gt;$C$8,IF(Raw!$N53&gt;$C$9,IF(Raw!$N53&lt;$A$9,IF(Raw!$X53&gt;$C$9,IF(Raw!$X53&lt;$A$9,Raw!X53,-999),-999),-999),-999),-999),-999)</f>
        <v>1070</v>
      </c>
      <c r="R53" s="9">
        <f t="shared" si="4"/>
        <v>0.11179299999999992</v>
      </c>
      <c r="S53" s="9">
        <f t="shared" si="5"/>
        <v>0.15587923204453005</v>
      </c>
      <c r="T53" s="9">
        <f t="shared" si="6"/>
        <v>0.12455399999999994</v>
      </c>
      <c r="U53" s="9">
        <f t="shared" si="7"/>
        <v>0.18755053763764676</v>
      </c>
      <c r="V53" s="15">
        <f t="shared" si="0"/>
        <v>0</v>
      </c>
      <c r="X53" s="11">
        <f t="shared" si="8"/>
        <v>2.1671999999999997E+18</v>
      </c>
      <c r="Y53" s="11">
        <f t="shared" si="9"/>
        <v>7.09E-18</v>
      </c>
      <c r="Z53" s="11">
        <f t="shared" si="10"/>
        <v>8.0999999999999996E-4</v>
      </c>
      <c r="AA53" s="16">
        <f t="shared" si="11"/>
        <v>1.2293013871027176E-2</v>
      </c>
      <c r="AB53" s="9">
        <f t="shared" si="1"/>
        <v>0.54108614404969191</v>
      </c>
      <c r="AC53" s="9">
        <f t="shared" si="2"/>
        <v>0.98770698612897301</v>
      </c>
      <c r="AD53" s="15">
        <f t="shared" si="3"/>
        <v>15.176560334601454</v>
      </c>
      <c r="AE53" s="3">
        <f t="shared" si="12"/>
        <v>853.63599999999974</v>
      </c>
      <c r="AF53" s="2">
        <f t="shared" si="13"/>
        <v>0.25</v>
      </c>
      <c r="AG53" s="9">
        <f t="shared" si="14"/>
        <v>2.1895169617266825E-3</v>
      </c>
      <c r="AH53" s="2">
        <f t="shared" si="15"/>
        <v>0.1059495862979461</v>
      </c>
    </row>
    <row r="54" spans="1:34">
      <c r="A54" s="1">
        <f>Raw!A54</f>
        <v>41</v>
      </c>
      <c r="B54" s="14">
        <f>Raw!B54</f>
        <v>0.45997685185185189</v>
      </c>
      <c r="C54" s="15">
        <f>Raw!C54</f>
        <v>115.6</v>
      </c>
      <c r="D54" s="15">
        <f>IF(C54&gt;0.5,Raw!D54*D$11,-999)</f>
        <v>3.6</v>
      </c>
      <c r="E54" s="9">
        <f>IF(Raw!$G54&gt;$C$8,IF(Raw!$Q54&gt;$C$8,IF(Raw!$N54&gt;$C$9,IF(Raw!$N54&lt;$A$9,IF(Raw!$X54&gt;$C$9,IF(Raw!$X54&lt;$A$9,Raw!H54,-999),-999),-999),-999),-999),-999)</f>
        <v>0.613645</v>
      </c>
      <c r="F54" s="9">
        <f>IF(Raw!$G54&gt;$C$8,IF(Raw!$Q54&gt;$C$8,IF(Raw!$N54&gt;$C$9,IF(Raw!$N54&lt;$A$9,IF(Raw!$X54&gt;$C$9,IF(Raw!$X54&lt;$A$9,Raw!I54,-999),-999),-999),-999),-999),-999)</f>
        <v>0.73434200000000005</v>
      </c>
      <c r="G54" s="9">
        <f>Raw!G54</f>
        <v>0.90818699999999997</v>
      </c>
      <c r="H54" s="9">
        <f>IF(Raw!$G54&gt;$C$8,IF(Raw!$Q54&gt;$C$8,IF(Raw!$N54&gt;$C$9,IF(Raw!$N54&lt;$A$9,IF(Raw!$X54&gt;$C$9,IF(Raw!$X54&lt;$A$9,Raw!L54,-999),-999),-999),-999),-999),-999)</f>
        <v>604.29999999999995</v>
      </c>
      <c r="I54" s="9">
        <f>IF(Raw!$G54&gt;$C$8,IF(Raw!$Q54&gt;$C$8,IF(Raw!$N54&gt;$C$9,IF(Raw!$N54&lt;$A$9,IF(Raw!$X54&gt;$C$9,IF(Raw!$X54&lt;$A$9,Raw!M54,-999),-999),-999),-999),-999),-999)</f>
        <v>0.15943399999999999</v>
      </c>
      <c r="J54" s="9">
        <f>IF(Raw!$G54&gt;$C$8,IF(Raw!$Q54&gt;$C$8,IF(Raw!$N54&gt;$C$9,IF(Raw!$N54&lt;$A$9,IF(Raw!$X54&gt;$C$9,IF(Raw!$X54&lt;$A$9,Raw!N54,-999),-999),-999),-999),-999),-999)</f>
        <v>602</v>
      </c>
      <c r="K54" s="9">
        <f>IF(Raw!$G54&gt;$C$8,IF(Raw!$Q54&gt;$C$8,IF(Raw!$N54&gt;$C$9,IF(Raw!$N54&lt;$A$9,IF(Raw!$X54&gt;$C$9,IF(Raw!$X54&lt;$A$9,Raw!R54,-999),-999),-999),-999),-999),-999)</f>
        <v>0.55929200000000001</v>
      </c>
      <c r="L54" s="9">
        <f>IF(Raw!$G54&gt;$C$8,IF(Raw!$Q54&gt;$C$8,IF(Raw!$N54&gt;$C$9,IF(Raw!$N54&lt;$A$9,IF(Raw!$X54&gt;$C$9,IF(Raw!$X54&lt;$A$9,Raw!S54,-999),-999),-999),-999),-999),-999)</f>
        <v>0.68554499999999996</v>
      </c>
      <c r="M54" s="9">
        <f>Raw!Q54</f>
        <v>0.873282</v>
      </c>
      <c r="N54" s="9">
        <f>IF(Raw!$G54&gt;$C$8,IF(Raw!$Q54&gt;$C$8,IF(Raw!$N54&gt;$C$9,IF(Raw!$N54&lt;$A$9,IF(Raw!$X54&gt;$C$9,IF(Raw!$X54&lt;$A$9,Raw!V54,-999),-999),-999),-999),-999),-999)</f>
        <v>730.3</v>
      </c>
      <c r="O54" s="9">
        <f>IF(Raw!$G54&gt;$C$8,IF(Raw!$Q54&gt;$C$8,IF(Raw!$N54&gt;$C$9,IF(Raw!$N54&lt;$A$9,IF(Raw!$X54&gt;$C$9,IF(Raw!$X54&lt;$A$9,Raw!W54,-999),-999),-999),-999),-999),-999)</f>
        <v>1.5E-5</v>
      </c>
      <c r="P54" s="9">
        <f>IF(Raw!$G54&gt;$C$8,IF(Raw!$Q54&gt;$C$8,IF(Raw!$N54&gt;$C$9,IF(Raw!$N54&lt;$A$9,IF(Raw!$X54&gt;$C$9,IF(Raw!$X54&lt;$A$9,Raw!X54,-999),-999),-999),-999),-999),-999)</f>
        <v>1030</v>
      </c>
      <c r="R54" s="9">
        <f t="shared" si="4"/>
        <v>0.12069700000000005</v>
      </c>
      <c r="S54" s="9">
        <f t="shared" si="5"/>
        <v>0.16436074744465121</v>
      </c>
      <c r="T54" s="9">
        <f t="shared" si="6"/>
        <v>0.12625299999999995</v>
      </c>
      <c r="U54" s="9">
        <f t="shared" si="7"/>
        <v>0.18416442392548987</v>
      </c>
      <c r="V54" s="15">
        <f t="shared" si="0"/>
        <v>0</v>
      </c>
      <c r="X54" s="11">
        <f t="shared" si="8"/>
        <v>2.1671999999999997E+18</v>
      </c>
      <c r="Y54" s="11">
        <f t="shared" si="9"/>
        <v>6.0429999999999994E-18</v>
      </c>
      <c r="Z54" s="11">
        <f t="shared" si="10"/>
        <v>6.02E-4</v>
      </c>
      <c r="AA54" s="16">
        <f t="shared" si="11"/>
        <v>7.8223548856822377E-3</v>
      </c>
      <c r="AB54" s="9">
        <f t="shared" si="1"/>
        <v>0.56027959577138209</v>
      </c>
      <c r="AC54" s="9">
        <f t="shared" si="2"/>
        <v>0.9921776451143175</v>
      </c>
      <c r="AD54" s="15">
        <f t="shared" si="3"/>
        <v>12.993944992827634</v>
      </c>
      <c r="AE54" s="3">
        <f t="shared" si="12"/>
        <v>727.57719999999972</v>
      </c>
      <c r="AF54" s="2">
        <f t="shared" si="13"/>
        <v>0.25</v>
      </c>
      <c r="AG54" s="9">
        <f t="shared" si="14"/>
        <v>1.8407864570181578E-3</v>
      </c>
      <c r="AH54" s="2">
        <f t="shared" si="15"/>
        <v>8.907469866327597E-2</v>
      </c>
    </row>
    <row r="55" spans="1:34">
      <c r="A55" s="1">
        <f>Raw!A55</f>
        <v>42</v>
      </c>
      <c r="B55" s="14">
        <f>Raw!B55</f>
        <v>0.46003472222222225</v>
      </c>
      <c r="C55" s="15">
        <f>Raw!C55</f>
        <v>114.4</v>
      </c>
      <c r="D55" s="15">
        <f>IF(C55&gt;0.5,Raw!D55*D$11,-999)</f>
        <v>3.6</v>
      </c>
      <c r="E55" s="9">
        <f>IF(Raw!$G55&gt;$C$8,IF(Raw!$Q55&gt;$C$8,IF(Raw!$N55&gt;$C$9,IF(Raw!$N55&lt;$A$9,IF(Raw!$X55&gt;$C$9,IF(Raw!$X55&lt;$A$9,Raw!H55,-999),-999),-999),-999),-999),-999)</f>
        <v>0.59933099999999995</v>
      </c>
      <c r="F55" s="9">
        <f>IF(Raw!$G55&gt;$C$8,IF(Raw!$Q55&gt;$C$8,IF(Raw!$N55&gt;$C$9,IF(Raw!$N55&lt;$A$9,IF(Raw!$X55&gt;$C$9,IF(Raw!$X55&lt;$A$9,Raw!I55,-999),-999),-999),-999),-999),-999)</f>
        <v>0.72735000000000005</v>
      </c>
      <c r="G55" s="9">
        <f>Raw!G55</f>
        <v>0.83087599999999995</v>
      </c>
      <c r="H55" s="9">
        <f>IF(Raw!$G55&gt;$C$8,IF(Raw!$Q55&gt;$C$8,IF(Raw!$N55&gt;$C$9,IF(Raw!$N55&lt;$A$9,IF(Raw!$X55&gt;$C$9,IF(Raw!$X55&lt;$A$9,Raw!L55,-999),-999),-999),-999),-999),-999)</f>
        <v>727.4</v>
      </c>
      <c r="I55" s="9">
        <f>IF(Raw!$G55&gt;$C$8,IF(Raw!$Q55&gt;$C$8,IF(Raw!$N55&gt;$C$9,IF(Raw!$N55&lt;$A$9,IF(Raw!$X55&gt;$C$9,IF(Raw!$X55&lt;$A$9,Raw!M55,-999),-999),-999),-999),-999),-999)</f>
        <v>1.9000000000000001E-5</v>
      </c>
      <c r="J55" s="9">
        <f>IF(Raw!$G55&gt;$C$8,IF(Raw!$Q55&gt;$C$8,IF(Raw!$N55&gt;$C$9,IF(Raw!$N55&lt;$A$9,IF(Raw!$X55&gt;$C$9,IF(Raw!$X55&lt;$A$9,Raw!N55,-999),-999),-999),-999),-999),-999)</f>
        <v>592</v>
      </c>
      <c r="K55" s="9">
        <f>IF(Raw!$G55&gt;$C$8,IF(Raw!$Q55&gt;$C$8,IF(Raw!$N55&gt;$C$9,IF(Raw!$N55&lt;$A$9,IF(Raw!$X55&gt;$C$9,IF(Raw!$X55&lt;$A$9,Raw!R55,-999),-999),-999),-999),-999),-999)</f>
        <v>0.55817899999999998</v>
      </c>
      <c r="L55" s="9">
        <f>IF(Raw!$G55&gt;$C$8,IF(Raw!$Q55&gt;$C$8,IF(Raw!$N55&gt;$C$9,IF(Raw!$N55&lt;$A$9,IF(Raw!$X55&gt;$C$9,IF(Raw!$X55&lt;$A$9,Raw!S55,-999),-999),-999),-999),-999),-999)</f>
        <v>0.68035800000000002</v>
      </c>
      <c r="M55" s="9">
        <f>Raw!Q55</f>
        <v>0.87594499999999997</v>
      </c>
      <c r="N55" s="9">
        <f>IF(Raw!$G55&gt;$C$8,IF(Raw!$Q55&gt;$C$8,IF(Raw!$N55&gt;$C$9,IF(Raw!$N55&lt;$A$9,IF(Raw!$X55&gt;$C$9,IF(Raw!$X55&lt;$A$9,Raw!V55,-999),-999),-999),-999),-999),-999)</f>
        <v>751.1</v>
      </c>
      <c r="O55" s="9">
        <f>IF(Raw!$G55&gt;$C$8,IF(Raw!$Q55&gt;$C$8,IF(Raw!$N55&gt;$C$9,IF(Raw!$N55&lt;$A$9,IF(Raw!$X55&gt;$C$9,IF(Raw!$X55&lt;$A$9,Raw!W55,-999),-999),-999),-999),-999),-999)</f>
        <v>0.10206999999999999</v>
      </c>
      <c r="P55" s="9">
        <f>IF(Raw!$G55&gt;$C$8,IF(Raw!$Q55&gt;$C$8,IF(Raw!$N55&gt;$C$9,IF(Raw!$N55&lt;$A$9,IF(Raw!$X55&gt;$C$9,IF(Raw!$X55&lt;$A$9,Raw!X55,-999),-999),-999),-999),-999),-999)</f>
        <v>622</v>
      </c>
      <c r="R55" s="9">
        <f t="shared" si="4"/>
        <v>0.1280190000000001</v>
      </c>
      <c r="S55" s="9">
        <f t="shared" si="5"/>
        <v>0.17600742421117768</v>
      </c>
      <c r="T55" s="9">
        <f t="shared" si="6"/>
        <v>0.12217900000000004</v>
      </c>
      <c r="U55" s="9">
        <f t="shared" si="7"/>
        <v>0.17958045617160381</v>
      </c>
      <c r="V55" s="15">
        <f t="shared" si="0"/>
        <v>0</v>
      </c>
      <c r="X55" s="11">
        <f t="shared" si="8"/>
        <v>2.1671999999999997E+18</v>
      </c>
      <c r="Y55" s="11">
        <f t="shared" si="9"/>
        <v>7.274E-18</v>
      </c>
      <c r="Z55" s="11">
        <f t="shared" si="10"/>
        <v>5.9199999999999997E-4</v>
      </c>
      <c r="AA55" s="16">
        <f t="shared" si="11"/>
        <v>9.2461253085320133E-3</v>
      </c>
      <c r="AB55" s="9">
        <f t="shared" si="1"/>
        <v>0.55930868234407116</v>
      </c>
      <c r="AC55" s="9">
        <f t="shared" si="2"/>
        <v>0.99075387469146758</v>
      </c>
      <c r="AD55" s="15">
        <f t="shared" si="3"/>
        <v>15.618454913060827</v>
      </c>
      <c r="AE55" s="3">
        <f t="shared" si="12"/>
        <v>875.78959999999972</v>
      </c>
      <c r="AF55" s="2">
        <f t="shared" si="13"/>
        <v>0.25</v>
      </c>
      <c r="AG55" s="9">
        <f t="shared" si="14"/>
        <v>2.157514813833146E-3</v>
      </c>
      <c r="AH55" s="2">
        <f t="shared" si="15"/>
        <v>0.10440101901610509</v>
      </c>
    </row>
    <row r="56" spans="1:34">
      <c r="A56" s="1">
        <f>Raw!A56</f>
        <v>43</v>
      </c>
      <c r="B56" s="14">
        <f>Raw!B56</f>
        <v>0.46009259259259255</v>
      </c>
      <c r="C56" s="15">
        <f>Raw!C56</f>
        <v>112.9</v>
      </c>
      <c r="D56" s="15">
        <f>IF(C56&gt;0.5,Raw!D56*D$11,-999)</f>
        <v>3.6</v>
      </c>
      <c r="E56" s="9">
        <f>IF(Raw!$G56&gt;$C$8,IF(Raw!$Q56&gt;$C$8,IF(Raw!$N56&gt;$C$9,IF(Raw!$N56&lt;$A$9,IF(Raw!$X56&gt;$C$9,IF(Raw!$X56&lt;$A$9,Raw!H56,-999),-999),-999),-999),-999),-999)</f>
        <v>0.637791</v>
      </c>
      <c r="F56" s="9">
        <f>IF(Raw!$G56&gt;$C$8,IF(Raw!$Q56&gt;$C$8,IF(Raw!$N56&gt;$C$9,IF(Raw!$N56&lt;$A$9,IF(Raw!$X56&gt;$C$9,IF(Raw!$X56&lt;$A$9,Raw!I56,-999),-999),-999),-999),-999),-999)</f>
        <v>0.75173599999999996</v>
      </c>
      <c r="G56" s="9">
        <f>Raw!G56</f>
        <v>0.88347799999999999</v>
      </c>
      <c r="H56" s="9">
        <f>IF(Raw!$G56&gt;$C$8,IF(Raw!$Q56&gt;$C$8,IF(Raw!$N56&gt;$C$9,IF(Raw!$N56&lt;$A$9,IF(Raw!$X56&gt;$C$9,IF(Raw!$X56&lt;$A$9,Raw!L56,-999),-999),-999),-999),-999),-999)</f>
        <v>575.5</v>
      </c>
      <c r="I56" s="9">
        <f>IF(Raw!$G56&gt;$C$8,IF(Raw!$Q56&gt;$C$8,IF(Raw!$N56&gt;$C$9,IF(Raw!$N56&lt;$A$9,IF(Raw!$X56&gt;$C$9,IF(Raw!$X56&lt;$A$9,Raw!M56,-999),-999),-999),-999),-999),-999)</f>
        <v>1.0000000000000001E-5</v>
      </c>
      <c r="J56" s="9">
        <f>IF(Raw!$G56&gt;$C$8,IF(Raw!$Q56&gt;$C$8,IF(Raw!$N56&gt;$C$9,IF(Raw!$N56&lt;$A$9,IF(Raw!$X56&gt;$C$9,IF(Raw!$X56&lt;$A$9,Raw!N56,-999),-999),-999),-999),-999),-999)</f>
        <v>1455</v>
      </c>
      <c r="K56" s="9">
        <f>IF(Raw!$G56&gt;$C$8,IF(Raw!$Q56&gt;$C$8,IF(Raw!$N56&gt;$C$9,IF(Raw!$N56&lt;$A$9,IF(Raw!$X56&gt;$C$9,IF(Raw!$X56&lt;$A$9,Raw!R56,-999),-999),-999),-999),-999),-999)</f>
        <v>0.57059300000000002</v>
      </c>
      <c r="L56" s="9">
        <f>IF(Raw!$G56&gt;$C$8,IF(Raw!$Q56&gt;$C$8,IF(Raw!$N56&gt;$C$9,IF(Raw!$N56&lt;$A$9,IF(Raw!$X56&gt;$C$9,IF(Raw!$X56&lt;$A$9,Raw!S56,-999),-999),-999),-999),-999),-999)</f>
        <v>0.69411900000000004</v>
      </c>
      <c r="M56" s="9">
        <f>Raw!Q56</f>
        <v>0.89568400000000004</v>
      </c>
      <c r="N56" s="9">
        <f>IF(Raw!$G56&gt;$C$8,IF(Raw!$Q56&gt;$C$8,IF(Raw!$N56&gt;$C$9,IF(Raw!$N56&lt;$A$9,IF(Raw!$X56&gt;$C$9,IF(Raw!$X56&lt;$A$9,Raw!V56,-999),-999),-999),-999),-999),-999)</f>
        <v>653</v>
      </c>
      <c r="O56" s="9">
        <f>IF(Raw!$G56&gt;$C$8,IF(Raw!$Q56&gt;$C$8,IF(Raw!$N56&gt;$C$9,IF(Raw!$N56&lt;$A$9,IF(Raw!$X56&gt;$C$9,IF(Raw!$X56&lt;$A$9,Raw!W56,-999),-999),-999),-999),-999),-999)</f>
        <v>0.234905</v>
      </c>
      <c r="P56" s="9">
        <f>IF(Raw!$G56&gt;$C$8,IF(Raw!$Q56&gt;$C$8,IF(Raw!$N56&gt;$C$9,IF(Raw!$N56&lt;$A$9,IF(Raw!$X56&gt;$C$9,IF(Raw!$X56&lt;$A$9,Raw!X56,-999),-999),-999),-999),-999),-999)</f>
        <v>579</v>
      </c>
      <c r="R56" s="9">
        <f t="shared" si="4"/>
        <v>0.11394499999999996</v>
      </c>
      <c r="S56" s="9">
        <f t="shared" si="5"/>
        <v>0.15157581917055984</v>
      </c>
      <c r="T56" s="9">
        <f t="shared" si="6"/>
        <v>0.12352600000000002</v>
      </c>
      <c r="U56" s="9">
        <f t="shared" si="7"/>
        <v>0.17796083956785511</v>
      </c>
      <c r="V56" s="15">
        <f t="shared" si="0"/>
        <v>0</v>
      </c>
      <c r="X56" s="11">
        <f t="shared" si="8"/>
        <v>2.1671999999999997E+18</v>
      </c>
      <c r="Y56" s="11">
        <f t="shared" si="9"/>
        <v>5.7549999999999998E-18</v>
      </c>
      <c r="Z56" s="11">
        <f t="shared" si="10"/>
        <v>1.4549999999999999E-3</v>
      </c>
      <c r="AA56" s="16">
        <f t="shared" si="11"/>
        <v>1.7823655658161814E-2</v>
      </c>
      <c r="AB56" s="9">
        <f t="shared" si="1"/>
        <v>0.57279468488883012</v>
      </c>
      <c r="AC56" s="9">
        <f t="shared" si="2"/>
        <v>0.98217634434183809</v>
      </c>
      <c r="AD56" s="15">
        <f t="shared" si="3"/>
        <v>12.249935160248668</v>
      </c>
      <c r="AE56" s="3">
        <f t="shared" si="12"/>
        <v>692.90199999999982</v>
      </c>
      <c r="AF56" s="2">
        <f t="shared" si="13"/>
        <v>0.25</v>
      </c>
      <c r="AG56" s="9">
        <f t="shared" si="14"/>
        <v>1.6769298044381851E-3</v>
      </c>
      <c r="AH56" s="2">
        <f t="shared" si="15"/>
        <v>8.1145760520077631E-2</v>
      </c>
    </row>
    <row r="57" spans="1:34">
      <c r="A57" s="1">
        <f>Raw!A57</f>
        <v>44</v>
      </c>
      <c r="B57" s="14">
        <f>Raw!B57</f>
        <v>0.46013888888888888</v>
      </c>
      <c r="C57" s="15">
        <f>Raw!C57</f>
        <v>111.8</v>
      </c>
      <c r="D57" s="15">
        <f>IF(C57&gt;0.5,Raw!D57*D$11,-999)</f>
        <v>3.6</v>
      </c>
      <c r="E57" s="9">
        <f>IF(Raw!$G57&gt;$C$8,IF(Raw!$Q57&gt;$C$8,IF(Raw!$N57&gt;$C$9,IF(Raw!$N57&lt;$A$9,IF(Raw!$X57&gt;$C$9,IF(Raw!$X57&lt;$A$9,Raw!H57,-999),-999),-999),-999),-999),-999)</f>
        <v>0.64409099999999997</v>
      </c>
      <c r="F57" s="9">
        <f>IF(Raw!$G57&gt;$C$8,IF(Raw!$Q57&gt;$C$8,IF(Raw!$N57&gt;$C$9,IF(Raw!$N57&lt;$A$9,IF(Raw!$X57&gt;$C$9,IF(Raw!$X57&lt;$A$9,Raw!I57,-999),-999),-999),-999),-999),-999)</f>
        <v>0.76842299999999997</v>
      </c>
      <c r="G57" s="9">
        <f>Raw!G57</f>
        <v>0.82130300000000001</v>
      </c>
      <c r="H57" s="9">
        <f>IF(Raw!$G57&gt;$C$8,IF(Raw!$Q57&gt;$C$8,IF(Raw!$N57&gt;$C$9,IF(Raw!$N57&lt;$A$9,IF(Raw!$X57&gt;$C$9,IF(Raw!$X57&lt;$A$9,Raw!L57,-999),-999),-999),-999),-999),-999)</f>
        <v>671.6</v>
      </c>
      <c r="I57" s="9">
        <f>IF(Raw!$G57&gt;$C$8,IF(Raw!$Q57&gt;$C$8,IF(Raw!$N57&gt;$C$9,IF(Raw!$N57&lt;$A$9,IF(Raw!$X57&gt;$C$9,IF(Raw!$X57&lt;$A$9,Raw!M57,-999),-999),-999),-999),-999),-999)</f>
        <v>0.37081799999999998</v>
      </c>
      <c r="J57" s="9">
        <f>IF(Raw!$G57&gt;$C$8,IF(Raw!$Q57&gt;$C$8,IF(Raw!$N57&gt;$C$9,IF(Raw!$N57&lt;$A$9,IF(Raw!$X57&gt;$C$9,IF(Raw!$X57&lt;$A$9,Raw!N57,-999),-999),-999),-999),-999),-999)</f>
        <v>703</v>
      </c>
      <c r="K57" s="9">
        <f>IF(Raw!$G57&gt;$C$8,IF(Raw!$Q57&gt;$C$8,IF(Raw!$N57&gt;$C$9,IF(Raw!$N57&lt;$A$9,IF(Raw!$X57&gt;$C$9,IF(Raw!$X57&lt;$A$9,Raw!R57,-999),-999),-999),-999),-999),-999)</f>
        <v>0.57485699999999995</v>
      </c>
      <c r="L57" s="9">
        <f>IF(Raw!$G57&gt;$C$8,IF(Raw!$Q57&gt;$C$8,IF(Raw!$N57&gt;$C$9,IF(Raw!$N57&lt;$A$9,IF(Raw!$X57&gt;$C$9,IF(Raw!$X57&lt;$A$9,Raw!S57,-999),-999),-999),-999),-999),-999)</f>
        <v>0.71048500000000003</v>
      </c>
      <c r="M57" s="9">
        <f>Raw!Q57</f>
        <v>0.89431899999999998</v>
      </c>
      <c r="N57" s="9">
        <f>IF(Raw!$G57&gt;$C$8,IF(Raw!$Q57&gt;$C$8,IF(Raw!$N57&gt;$C$9,IF(Raw!$N57&lt;$A$9,IF(Raw!$X57&gt;$C$9,IF(Raw!$X57&lt;$A$9,Raw!V57,-999),-999),-999),-999),-999),-999)</f>
        <v>706.2</v>
      </c>
      <c r="O57" s="9">
        <f>IF(Raw!$G57&gt;$C$8,IF(Raw!$Q57&gt;$C$8,IF(Raw!$N57&gt;$C$9,IF(Raw!$N57&lt;$A$9,IF(Raw!$X57&gt;$C$9,IF(Raw!$X57&lt;$A$9,Raw!W57,-999),-999),-999),-999),-999),-999)</f>
        <v>2.0931000000000002E-2</v>
      </c>
      <c r="P57" s="9">
        <f>IF(Raw!$G57&gt;$C$8,IF(Raw!$Q57&gt;$C$8,IF(Raw!$N57&gt;$C$9,IF(Raw!$N57&lt;$A$9,IF(Raw!$X57&gt;$C$9,IF(Raw!$X57&lt;$A$9,Raw!X57,-999),-999),-999),-999),-999),-999)</f>
        <v>670</v>
      </c>
      <c r="R57" s="9">
        <f t="shared" si="4"/>
        <v>0.124332</v>
      </c>
      <c r="S57" s="9">
        <f t="shared" si="5"/>
        <v>0.16180150776330224</v>
      </c>
      <c r="T57" s="9">
        <f t="shared" si="6"/>
        <v>0.13562800000000008</v>
      </c>
      <c r="U57" s="9">
        <f t="shared" si="7"/>
        <v>0.19089495203980389</v>
      </c>
      <c r="V57" s="15">
        <f t="shared" si="0"/>
        <v>0</v>
      </c>
      <c r="X57" s="11">
        <f t="shared" si="8"/>
        <v>2.1671999999999997E+18</v>
      </c>
      <c r="Y57" s="11">
        <f t="shared" si="9"/>
        <v>6.7159999999999995E-18</v>
      </c>
      <c r="Z57" s="11">
        <f t="shared" si="10"/>
        <v>7.0299999999999996E-4</v>
      </c>
      <c r="AA57" s="16">
        <f t="shared" si="11"/>
        <v>1.012846981505746E-2</v>
      </c>
      <c r="AB57" s="9">
        <f t="shared" si="1"/>
        <v>0.57623070410407662</v>
      </c>
      <c r="AC57" s="9">
        <f t="shared" si="2"/>
        <v>0.98987153018494212</v>
      </c>
      <c r="AD57" s="15">
        <f t="shared" si="3"/>
        <v>14.407496180736072</v>
      </c>
      <c r="AE57" s="3">
        <f t="shared" si="12"/>
        <v>808.60639999999978</v>
      </c>
      <c r="AF57" s="2">
        <f t="shared" si="13"/>
        <v>0.25</v>
      </c>
      <c r="AG57" s="9">
        <f t="shared" si="14"/>
        <v>2.1156294557194387E-3</v>
      </c>
      <c r="AH57" s="2">
        <f t="shared" si="15"/>
        <v>0.1023742083351826</v>
      </c>
    </row>
    <row r="58" spans="1:34">
      <c r="A58" s="1">
        <f>Raw!A58</f>
        <v>45</v>
      </c>
      <c r="B58" s="14">
        <f>Raw!B58</f>
        <v>0.46019675925925929</v>
      </c>
      <c r="C58" s="15">
        <f>Raw!C58</f>
        <v>110.5</v>
      </c>
      <c r="D58" s="15">
        <f>IF(C58&gt;0.5,Raw!D58*D$11,-999)</f>
        <v>3.6</v>
      </c>
      <c r="E58" s="9">
        <f>IF(Raw!$G58&gt;$C$8,IF(Raw!$Q58&gt;$C$8,IF(Raw!$N58&gt;$C$9,IF(Raw!$N58&lt;$A$9,IF(Raw!$X58&gt;$C$9,IF(Raw!$X58&lt;$A$9,Raw!H58,-999),-999),-999),-999),-999),-999)</f>
        <v>0.65744999999999998</v>
      </c>
      <c r="F58" s="9">
        <f>IF(Raw!$G58&gt;$C$8,IF(Raw!$Q58&gt;$C$8,IF(Raw!$N58&gt;$C$9,IF(Raw!$N58&lt;$A$9,IF(Raw!$X58&gt;$C$9,IF(Raw!$X58&lt;$A$9,Raw!I58,-999),-999),-999),-999),-999),-999)</f>
        <v>0.81734499999999999</v>
      </c>
      <c r="G58" s="9">
        <f>Raw!G58</f>
        <v>0.91594900000000001</v>
      </c>
      <c r="H58" s="9">
        <f>IF(Raw!$G58&gt;$C$8,IF(Raw!$Q58&gt;$C$8,IF(Raw!$N58&gt;$C$9,IF(Raw!$N58&lt;$A$9,IF(Raw!$X58&gt;$C$9,IF(Raw!$X58&lt;$A$9,Raw!L58,-999),-999),-999),-999),-999),-999)</f>
        <v>629.29999999999995</v>
      </c>
      <c r="I58" s="9">
        <f>IF(Raw!$G58&gt;$C$8,IF(Raw!$Q58&gt;$C$8,IF(Raw!$N58&gt;$C$9,IF(Raw!$N58&lt;$A$9,IF(Raw!$X58&gt;$C$9,IF(Raw!$X58&lt;$A$9,Raw!M58,-999),-999),-999),-999),-999),-999)</f>
        <v>1.2E-5</v>
      </c>
      <c r="J58" s="9">
        <f>IF(Raw!$G58&gt;$C$8,IF(Raw!$Q58&gt;$C$8,IF(Raw!$N58&gt;$C$9,IF(Raw!$N58&lt;$A$9,IF(Raw!$X58&gt;$C$9,IF(Raw!$X58&lt;$A$9,Raw!N58,-999),-999),-999),-999),-999),-999)</f>
        <v>847</v>
      </c>
      <c r="K58" s="9">
        <f>IF(Raw!$G58&gt;$C$8,IF(Raw!$Q58&gt;$C$8,IF(Raw!$N58&gt;$C$9,IF(Raw!$N58&lt;$A$9,IF(Raw!$X58&gt;$C$9,IF(Raw!$X58&lt;$A$9,Raw!R58,-999),-999),-999),-999),-999),-999)</f>
        <v>0.58336200000000005</v>
      </c>
      <c r="L58" s="9">
        <f>IF(Raw!$G58&gt;$C$8,IF(Raw!$Q58&gt;$C$8,IF(Raw!$N58&gt;$C$9,IF(Raw!$N58&lt;$A$9,IF(Raw!$X58&gt;$C$9,IF(Raw!$X58&lt;$A$9,Raw!S58,-999),-999),-999),-999),-999),-999)</f>
        <v>0.748969</v>
      </c>
      <c r="M58" s="9">
        <f>Raw!Q58</f>
        <v>0.92679299999999998</v>
      </c>
      <c r="N58" s="9">
        <f>IF(Raw!$G58&gt;$C$8,IF(Raw!$Q58&gt;$C$8,IF(Raw!$N58&gt;$C$9,IF(Raw!$N58&lt;$A$9,IF(Raw!$X58&gt;$C$9,IF(Raw!$X58&lt;$A$9,Raw!V58,-999),-999),-999),-999),-999),-999)</f>
        <v>718.4</v>
      </c>
      <c r="O58" s="9">
        <f>IF(Raw!$G58&gt;$C$8,IF(Raw!$Q58&gt;$C$8,IF(Raw!$N58&gt;$C$9,IF(Raw!$N58&lt;$A$9,IF(Raw!$X58&gt;$C$9,IF(Raw!$X58&lt;$A$9,Raw!W58,-999),-999),-999),-999),-999),-999)</f>
        <v>2.8E-5</v>
      </c>
      <c r="P58" s="9">
        <f>IF(Raw!$G58&gt;$C$8,IF(Raw!$Q58&gt;$C$8,IF(Raw!$N58&gt;$C$9,IF(Raw!$N58&lt;$A$9,IF(Raw!$X58&gt;$C$9,IF(Raw!$X58&lt;$A$9,Raw!X58,-999),-999),-999),-999),-999),-999)</f>
        <v>807</v>
      </c>
      <c r="R58" s="9">
        <f t="shared" si="4"/>
        <v>0.15989500000000001</v>
      </c>
      <c r="S58" s="9">
        <f t="shared" si="5"/>
        <v>0.19562730548299678</v>
      </c>
      <c r="T58" s="9">
        <f t="shared" si="6"/>
        <v>0.16560699999999995</v>
      </c>
      <c r="U58" s="9">
        <f t="shared" si="7"/>
        <v>0.22111329040320754</v>
      </c>
      <c r="V58" s="15">
        <f t="shared" si="0"/>
        <v>0</v>
      </c>
      <c r="X58" s="11">
        <f t="shared" si="8"/>
        <v>2.1671999999999997E+18</v>
      </c>
      <c r="Y58" s="11">
        <f t="shared" si="9"/>
        <v>6.2929999999999996E-18</v>
      </c>
      <c r="Z58" s="11">
        <f t="shared" si="10"/>
        <v>8.4699999999999999E-4</v>
      </c>
      <c r="AA58" s="16">
        <f t="shared" si="11"/>
        <v>1.1419632178040991E-2</v>
      </c>
      <c r="AB58" s="9">
        <f t="shared" si="1"/>
        <v>0.58525317102610885</v>
      </c>
      <c r="AC58" s="9">
        <f t="shared" si="2"/>
        <v>0.98858036782195913</v>
      </c>
      <c r="AD58" s="15">
        <f t="shared" si="3"/>
        <v>13.482446491193615</v>
      </c>
      <c r="AE58" s="3">
        <f t="shared" si="12"/>
        <v>757.67719999999974</v>
      </c>
      <c r="AF58" s="2">
        <f t="shared" si="13"/>
        <v>0.25</v>
      </c>
      <c r="AG58" s="9">
        <f t="shared" si="14"/>
        <v>2.2931908510407696E-3</v>
      </c>
      <c r="AH58" s="2">
        <f t="shared" si="15"/>
        <v>0.11096631184734047</v>
      </c>
    </row>
    <row r="59" spans="1:34">
      <c r="A59" s="1">
        <f>Raw!A59</f>
        <v>46</v>
      </c>
      <c r="B59" s="14">
        <f>Raw!B59</f>
        <v>0.46025462962962965</v>
      </c>
      <c r="C59" s="15">
        <f>Raw!C59</f>
        <v>109.3</v>
      </c>
      <c r="D59" s="15">
        <f>IF(C59&gt;0.5,Raw!D59*D$11,-999)</f>
        <v>3.6</v>
      </c>
      <c r="E59" s="9">
        <f>IF(Raw!$G59&gt;$C$8,IF(Raw!$Q59&gt;$C$8,IF(Raw!$N59&gt;$C$9,IF(Raw!$N59&lt;$A$9,IF(Raw!$X59&gt;$C$9,IF(Raw!$X59&lt;$A$9,Raw!H59,-999),-999),-999),-999),-999),-999)</f>
        <v>0.71543100000000004</v>
      </c>
      <c r="F59" s="9">
        <f>IF(Raw!$G59&gt;$C$8,IF(Raw!$Q59&gt;$C$8,IF(Raw!$N59&gt;$C$9,IF(Raw!$N59&lt;$A$9,IF(Raw!$X59&gt;$C$9,IF(Raw!$X59&lt;$A$9,Raw!I59,-999),-999),-999),-999),-999),-999)</f>
        <v>0.91392099999999998</v>
      </c>
      <c r="G59" s="9">
        <f>Raw!G59</f>
        <v>0.93339899999999998</v>
      </c>
      <c r="H59" s="9">
        <f>IF(Raw!$G59&gt;$C$8,IF(Raw!$Q59&gt;$C$8,IF(Raw!$N59&gt;$C$9,IF(Raw!$N59&lt;$A$9,IF(Raw!$X59&gt;$C$9,IF(Raw!$X59&lt;$A$9,Raw!L59,-999),-999),-999),-999),-999),-999)</f>
        <v>627.9</v>
      </c>
      <c r="I59" s="9">
        <f>IF(Raw!$G59&gt;$C$8,IF(Raw!$Q59&gt;$C$8,IF(Raw!$N59&gt;$C$9,IF(Raw!$N59&lt;$A$9,IF(Raw!$X59&gt;$C$9,IF(Raw!$X59&lt;$A$9,Raw!M59,-999),-999),-999),-999),-999),-999)</f>
        <v>0.19414300000000001</v>
      </c>
      <c r="J59" s="9">
        <f>IF(Raw!$G59&gt;$C$8,IF(Raw!$Q59&gt;$C$8,IF(Raw!$N59&gt;$C$9,IF(Raw!$N59&lt;$A$9,IF(Raw!$X59&gt;$C$9,IF(Raw!$X59&lt;$A$9,Raw!N59,-999),-999),-999),-999),-999),-999)</f>
        <v>570</v>
      </c>
      <c r="K59" s="9">
        <f>IF(Raw!$G59&gt;$C$8,IF(Raw!$Q59&gt;$C$8,IF(Raw!$N59&gt;$C$9,IF(Raw!$N59&lt;$A$9,IF(Raw!$X59&gt;$C$9,IF(Raw!$X59&lt;$A$9,Raw!R59,-999),-999),-999),-999),-999),-999)</f>
        <v>0.59168200000000004</v>
      </c>
      <c r="L59" s="9">
        <f>IF(Raw!$G59&gt;$C$8,IF(Raw!$Q59&gt;$C$8,IF(Raw!$N59&gt;$C$9,IF(Raw!$N59&lt;$A$9,IF(Raw!$X59&gt;$C$9,IF(Raw!$X59&lt;$A$9,Raw!S59,-999),-999),-999),-999),-999),-999)</f>
        <v>0.77514899999999998</v>
      </c>
      <c r="M59" s="9">
        <f>Raw!Q59</f>
        <v>0.92995300000000003</v>
      </c>
      <c r="N59" s="9">
        <f>IF(Raw!$G59&gt;$C$8,IF(Raw!$Q59&gt;$C$8,IF(Raw!$N59&gt;$C$9,IF(Raw!$N59&lt;$A$9,IF(Raw!$X59&gt;$C$9,IF(Raw!$X59&lt;$A$9,Raw!V59,-999),-999),-999),-999),-999),-999)</f>
        <v>789.3</v>
      </c>
      <c r="O59" s="9">
        <f>IF(Raw!$G59&gt;$C$8,IF(Raw!$Q59&gt;$C$8,IF(Raw!$N59&gt;$C$9,IF(Raw!$N59&lt;$A$9,IF(Raw!$X59&gt;$C$9,IF(Raw!$X59&lt;$A$9,Raw!W59,-999),-999),-999),-999),-999),-999)</f>
        <v>0.14163700000000001</v>
      </c>
      <c r="P59" s="9">
        <f>IF(Raw!$G59&gt;$C$8,IF(Raw!$Q59&gt;$C$8,IF(Raw!$N59&gt;$C$9,IF(Raw!$N59&lt;$A$9,IF(Raw!$X59&gt;$C$9,IF(Raw!$X59&lt;$A$9,Raw!X59,-999),-999),-999),-999),-999),-999)</f>
        <v>474</v>
      </c>
      <c r="R59" s="9">
        <f t="shared" si="4"/>
        <v>0.19848999999999994</v>
      </c>
      <c r="S59" s="9">
        <f t="shared" si="5"/>
        <v>0.21718507398341863</v>
      </c>
      <c r="T59" s="9">
        <f t="shared" si="6"/>
        <v>0.18346699999999994</v>
      </c>
      <c r="U59" s="9">
        <f t="shared" si="7"/>
        <v>0.23668610809018645</v>
      </c>
      <c r="V59" s="15">
        <f t="shared" si="0"/>
        <v>0</v>
      </c>
      <c r="X59" s="11">
        <f t="shared" si="8"/>
        <v>2.1671999999999997E+18</v>
      </c>
      <c r="Y59" s="11">
        <f t="shared" si="9"/>
        <v>6.2789999999999995E-18</v>
      </c>
      <c r="Z59" s="11">
        <f t="shared" si="10"/>
        <v>5.6999999999999998E-4</v>
      </c>
      <c r="AA59" s="16">
        <f t="shared" si="11"/>
        <v>7.6967739900782864E-3</v>
      </c>
      <c r="AB59" s="9">
        <f t="shared" si="1"/>
        <v>0.59309410403363771</v>
      </c>
      <c r="AC59" s="9">
        <f t="shared" si="2"/>
        <v>0.99230322600992182</v>
      </c>
      <c r="AD59" s="15">
        <f t="shared" si="3"/>
        <v>13.503112263295241</v>
      </c>
      <c r="AE59" s="3">
        <f t="shared" si="12"/>
        <v>755.99159999999972</v>
      </c>
      <c r="AF59" s="2">
        <f t="shared" si="13"/>
        <v>0.25</v>
      </c>
      <c r="AG59" s="9">
        <f t="shared" si="14"/>
        <v>2.4584608374647841E-3</v>
      </c>
      <c r="AH59" s="2">
        <f t="shared" si="15"/>
        <v>0.1189636404797173</v>
      </c>
    </row>
    <row r="60" spans="1:34">
      <c r="A60" s="1">
        <f>Raw!A60</f>
        <v>47</v>
      </c>
      <c r="B60" s="14">
        <f>Raw!B60</f>
        <v>0.46031249999999996</v>
      </c>
      <c r="C60" s="15">
        <f>Raw!C60</f>
        <v>107.8</v>
      </c>
      <c r="D60" s="15">
        <f>IF(C60&gt;0.5,Raw!D60*D$11,-999)</f>
        <v>3.6</v>
      </c>
      <c r="E60" s="9">
        <f>IF(Raw!$G60&gt;$C$8,IF(Raw!$Q60&gt;$C$8,IF(Raw!$N60&gt;$C$9,IF(Raw!$N60&lt;$A$9,IF(Raw!$X60&gt;$C$9,IF(Raw!$X60&lt;$A$9,Raw!H60,-999),-999),-999),-999),-999),-999)</f>
        <v>0.73277300000000001</v>
      </c>
      <c r="F60" s="9">
        <f>IF(Raw!$G60&gt;$C$8,IF(Raw!$Q60&gt;$C$8,IF(Raw!$N60&gt;$C$9,IF(Raw!$N60&lt;$A$9,IF(Raw!$X60&gt;$C$9,IF(Raw!$X60&lt;$A$9,Raw!I60,-999),-999),-999),-999),-999),-999)</f>
        <v>0.95121199999999995</v>
      </c>
      <c r="G60" s="9">
        <f>Raw!G60</f>
        <v>0.93361799999999995</v>
      </c>
      <c r="H60" s="9">
        <f>IF(Raw!$G60&gt;$C$8,IF(Raw!$Q60&gt;$C$8,IF(Raw!$N60&gt;$C$9,IF(Raw!$N60&lt;$A$9,IF(Raw!$X60&gt;$C$9,IF(Raw!$X60&lt;$A$9,Raw!L60,-999),-999),-999),-999),-999),-999)</f>
        <v>654.6</v>
      </c>
      <c r="I60" s="9">
        <f>IF(Raw!$G60&gt;$C$8,IF(Raw!$Q60&gt;$C$8,IF(Raw!$N60&gt;$C$9,IF(Raw!$N60&lt;$A$9,IF(Raw!$X60&gt;$C$9,IF(Raw!$X60&lt;$A$9,Raw!M60,-999),-999),-999),-999),-999),-999)</f>
        <v>9.1226000000000002E-2</v>
      </c>
      <c r="J60" s="9">
        <f>IF(Raw!$G60&gt;$C$8,IF(Raw!$Q60&gt;$C$8,IF(Raw!$N60&gt;$C$9,IF(Raw!$N60&lt;$A$9,IF(Raw!$X60&gt;$C$9,IF(Raw!$X60&lt;$A$9,Raw!N60,-999),-999),-999),-999),-999),-999)</f>
        <v>413</v>
      </c>
      <c r="K60" s="9">
        <f>IF(Raw!$G60&gt;$C$8,IF(Raw!$Q60&gt;$C$8,IF(Raw!$N60&gt;$C$9,IF(Raw!$N60&lt;$A$9,IF(Raw!$X60&gt;$C$9,IF(Raw!$X60&lt;$A$9,Raw!R60,-999),-999),-999),-999),-999),-999)</f>
        <v>0.67923599999999995</v>
      </c>
      <c r="L60" s="9">
        <f>IF(Raw!$G60&gt;$C$8,IF(Raw!$Q60&gt;$C$8,IF(Raw!$N60&gt;$C$9,IF(Raw!$N60&lt;$A$9,IF(Raw!$X60&gt;$C$9,IF(Raw!$X60&lt;$A$9,Raw!S60,-999),-999),-999),-999),-999),-999)</f>
        <v>0.90495499999999995</v>
      </c>
      <c r="M60" s="9">
        <f>Raw!Q60</f>
        <v>0.96225700000000003</v>
      </c>
      <c r="N60" s="9">
        <f>IF(Raw!$G60&gt;$C$8,IF(Raw!$Q60&gt;$C$8,IF(Raw!$N60&gt;$C$9,IF(Raw!$N60&lt;$A$9,IF(Raw!$X60&gt;$C$9,IF(Raw!$X60&lt;$A$9,Raw!V60,-999),-999),-999),-999),-999),-999)</f>
        <v>721.6</v>
      </c>
      <c r="O60" s="9">
        <f>IF(Raw!$G60&gt;$C$8,IF(Raw!$Q60&gt;$C$8,IF(Raw!$N60&gt;$C$9,IF(Raw!$N60&lt;$A$9,IF(Raw!$X60&gt;$C$9,IF(Raw!$X60&lt;$A$9,Raw!W60,-999),-999),-999),-999),-999),-999)</f>
        <v>0.37081799999999998</v>
      </c>
      <c r="P60" s="9">
        <f>IF(Raw!$G60&gt;$C$8,IF(Raw!$Q60&gt;$C$8,IF(Raw!$N60&gt;$C$9,IF(Raw!$N60&lt;$A$9,IF(Raw!$X60&gt;$C$9,IF(Raw!$X60&lt;$A$9,Raw!X60,-999),-999),-999),-999),-999),-999)</f>
        <v>645</v>
      </c>
      <c r="R60" s="9">
        <f t="shared" si="4"/>
        <v>0.21843899999999994</v>
      </c>
      <c r="S60" s="9">
        <f t="shared" si="5"/>
        <v>0.22964281358939959</v>
      </c>
      <c r="T60" s="9">
        <f t="shared" si="6"/>
        <v>0.225719</v>
      </c>
      <c r="U60" s="9">
        <f t="shared" si="7"/>
        <v>0.24942566204949418</v>
      </c>
      <c r="V60" s="15">
        <f t="shared" si="0"/>
        <v>0</v>
      </c>
      <c r="X60" s="11">
        <f t="shared" si="8"/>
        <v>2.1671999999999997E+18</v>
      </c>
      <c r="Y60" s="11">
        <f t="shared" si="9"/>
        <v>6.5459999999999997E-18</v>
      </c>
      <c r="Z60" s="11">
        <f t="shared" si="10"/>
        <v>4.1299999999999996E-4</v>
      </c>
      <c r="AA60" s="16">
        <f t="shared" si="11"/>
        <v>5.8248926977440343E-3</v>
      </c>
      <c r="AB60" s="9">
        <f t="shared" si="1"/>
        <v>0.680550788954842</v>
      </c>
      <c r="AC60" s="9">
        <f t="shared" si="2"/>
        <v>0.99417510730225611</v>
      </c>
      <c r="AD60" s="15">
        <f t="shared" si="3"/>
        <v>14.103856411002509</v>
      </c>
      <c r="AE60" s="3">
        <f t="shared" si="12"/>
        <v>788.13839999999971</v>
      </c>
      <c r="AF60" s="2">
        <f t="shared" si="13"/>
        <v>0.25</v>
      </c>
      <c r="AG60" s="9">
        <f t="shared" si="14"/>
        <v>2.7060490175117718E-3</v>
      </c>
      <c r="AH60" s="2">
        <f t="shared" si="15"/>
        <v>0.13094430366103971</v>
      </c>
    </row>
    <row r="61" spans="1:34">
      <c r="A61" s="1">
        <f>Raw!A61</f>
        <v>48</v>
      </c>
      <c r="B61" s="14">
        <f>Raw!B61</f>
        <v>0.46035879629629628</v>
      </c>
      <c r="C61" s="15">
        <f>Raw!C61</f>
        <v>106.7</v>
      </c>
      <c r="D61" s="15">
        <f>IF(C61&gt;0.5,Raw!D61*D$11,-999)</f>
        <v>4.5</v>
      </c>
      <c r="E61" s="9">
        <f>IF(Raw!$G61&gt;$C$8,IF(Raw!$Q61&gt;$C$8,IF(Raw!$N61&gt;$C$9,IF(Raw!$N61&lt;$A$9,IF(Raw!$X61&gt;$C$9,IF(Raw!$X61&lt;$A$9,Raw!H61,-999),-999),-999),-999),-999),-999)</f>
        <v>0.78137699999999999</v>
      </c>
      <c r="F61" s="9">
        <f>IF(Raw!$G61&gt;$C$8,IF(Raw!$Q61&gt;$C$8,IF(Raw!$N61&gt;$C$9,IF(Raw!$N61&lt;$A$9,IF(Raw!$X61&gt;$C$9,IF(Raw!$X61&lt;$A$9,Raw!I61,-999),-999),-999),-999),-999),-999)</f>
        <v>1.0014149999999999</v>
      </c>
      <c r="G61" s="9">
        <f>Raw!G61</f>
        <v>0.94737099999999996</v>
      </c>
      <c r="H61" s="9">
        <f>IF(Raw!$G61&gt;$C$8,IF(Raw!$Q61&gt;$C$8,IF(Raw!$N61&gt;$C$9,IF(Raw!$N61&lt;$A$9,IF(Raw!$X61&gt;$C$9,IF(Raw!$X61&lt;$A$9,Raw!L61,-999),-999),-999),-999),-999),-999)</f>
        <v>589.4</v>
      </c>
      <c r="I61" s="9">
        <f>IF(Raw!$G61&gt;$C$8,IF(Raw!$Q61&gt;$C$8,IF(Raw!$N61&gt;$C$9,IF(Raw!$N61&lt;$A$9,IF(Raw!$X61&gt;$C$9,IF(Raw!$X61&lt;$A$9,Raw!M61,-999),-999),-999),-999),-999),-999)</f>
        <v>0.23049700000000001</v>
      </c>
      <c r="J61" s="9">
        <f>IF(Raw!$G61&gt;$C$8,IF(Raw!$Q61&gt;$C$8,IF(Raw!$N61&gt;$C$9,IF(Raw!$N61&lt;$A$9,IF(Raw!$X61&gt;$C$9,IF(Raw!$X61&lt;$A$9,Raw!N61,-999),-999),-999),-999),-999),-999)</f>
        <v>789</v>
      </c>
      <c r="K61" s="9">
        <f>IF(Raw!$G61&gt;$C$8,IF(Raw!$Q61&gt;$C$8,IF(Raw!$N61&gt;$C$9,IF(Raw!$N61&lt;$A$9,IF(Raw!$X61&gt;$C$9,IF(Raw!$X61&lt;$A$9,Raw!R61,-999),-999),-999),-999),-999),-999)</f>
        <v>0.69107300000000005</v>
      </c>
      <c r="L61" s="9">
        <f>IF(Raw!$G61&gt;$C$8,IF(Raw!$Q61&gt;$C$8,IF(Raw!$N61&gt;$C$9,IF(Raw!$N61&lt;$A$9,IF(Raw!$X61&gt;$C$9,IF(Raw!$X61&lt;$A$9,Raw!S61,-999),-999),-999),-999),-999),-999)</f>
        <v>0.928033</v>
      </c>
      <c r="M61" s="9">
        <f>Raw!Q61</f>
        <v>0.95114900000000002</v>
      </c>
      <c r="N61" s="9">
        <f>IF(Raw!$G61&gt;$C$8,IF(Raw!$Q61&gt;$C$8,IF(Raw!$N61&gt;$C$9,IF(Raw!$N61&lt;$A$9,IF(Raw!$X61&gt;$C$9,IF(Raw!$X61&lt;$A$9,Raw!V61,-999),-999),-999),-999),-999),-999)</f>
        <v>676.3</v>
      </c>
      <c r="O61" s="9">
        <f>IF(Raw!$G61&gt;$C$8,IF(Raw!$Q61&gt;$C$8,IF(Raw!$N61&gt;$C$9,IF(Raw!$N61&lt;$A$9,IF(Raw!$X61&gt;$C$9,IF(Raw!$X61&lt;$A$9,Raw!W61,-999),-999),-999),-999),-999),-999)</f>
        <v>6.0000000000000002E-6</v>
      </c>
      <c r="P61" s="9">
        <f>IF(Raw!$G61&gt;$C$8,IF(Raw!$Q61&gt;$C$8,IF(Raw!$N61&gt;$C$9,IF(Raw!$N61&lt;$A$9,IF(Raw!$X61&gt;$C$9,IF(Raw!$X61&lt;$A$9,Raw!X61,-999),-999),-999),-999),-999),-999)</f>
        <v>731</v>
      </c>
      <c r="R61" s="9">
        <f t="shared" si="4"/>
        <v>0.22003799999999996</v>
      </c>
      <c r="S61" s="9">
        <f t="shared" si="5"/>
        <v>0.21972708617306508</v>
      </c>
      <c r="T61" s="9">
        <f t="shared" si="6"/>
        <v>0.23695999999999995</v>
      </c>
      <c r="U61" s="9">
        <f t="shared" si="7"/>
        <v>0.25533574775896972</v>
      </c>
      <c r="V61" s="15">
        <f t="shared" si="0"/>
        <v>0</v>
      </c>
      <c r="X61" s="11">
        <f t="shared" si="8"/>
        <v>2.708999999999999E+18</v>
      </c>
      <c r="Y61" s="11">
        <f t="shared" si="9"/>
        <v>5.8939999999999996E-18</v>
      </c>
      <c r="Z61" s="11">
        <f t="shared" si="10"/>
        <v>7.8899999999999999E-4</v>
      </c>
      <c r="AA61" s="16">
        <f t="shared" si="11"/>
        <v>1.2441110357704274E-2</v>
      </c>
      <c r="AB61" s="9">
        <f t="shared" si="1"/>
        <v>0.6940210455103617</v>
      </c>
      <c r="AC61" s="9">
        <f t="shared" si="2"/>
        <v>0.98755888964229555</v>
      </c>
      <c r="AD61" s="15">
        <f t="shared" si="3"/>
        <v>15.768200706849521</v>
      </c>
      <c r="AE61" s="3">
        <f t="shared" si="12"/>
        <v>709.63759999999979</v>
      </c>
      <c r="AF61" s="2">
        <f t="shared" si="13"/>
        <v>0.25</v>
      </c>
      <c r="AG61" s="9">
        <f t="shared" si="14"/>
        <v>3.0970656294591831E-3</v>
      </c>
      <c r="AH61" s="2">
        <f t="shared" si="15"/>
        <v>0.14986539401823978</v>
      </c>
    </row>
    <row r="62" spans="1:34">
      <c r="A62" s="1">
        <f>Raw!A62</f>
        <v>49</v>
      </c>
      <c r="B62" s="14">
        <f>Raw!B62</f>
        <v>0.4604166666666667</v>
      </c>
      <c r="C62" s="15">
        <f>Raw!C62</f>
        <v>105.3</v>
      </c>
      <c r="D62" s="15">
        <f>IF(C62&gt;0.5,Raw!D62*D$11,-999)</f>
        <v>4.5</v>
      </c>
      <c r="E62" s="9">
        <f>IF(Raw!$G62&gt;$C$8,IF(Raw!$Q62&gt;$C$8,IF(Raw!$N62&gt;$C$9,IF(Raw!$N62&lt;$A$9,IF(Raw!$X62&gt;$C$9,IF(Raw!$X62&lt;$A$9,Raw!H62,-999),-999),-999),-999),-999),-999)</f>
        <v>0.82982</v>
      </c>
      <c r="F62" s="9">
        <f>IF(Raw!$G62&gt;$C$8,IF(Raw!$Q62&gt;$C$8,IF(Raw!$N62&gt;$C$9,IF(Raw!$N62&lt;$A$9,IF(Raw!$X62&gt;$C$9,IF(Raw!$X62&lt;$A$9,Raw!I62,-999),-999),-999),-999),-999),-999)</f>
        <v>1.130196</v>
      </c>
      <c r="G62" s="9">
        <f>Raw!G62</f>
        <v>0.96330499999999997</v>
      </c>
      <c r="H62" s="9">
        <f>IF(Raw!$G62&gt;$C$8,IF(Raw!$Q62&gt;$C$8,IF(Raw!$N62&gt;$C$9,IF(Raw!$N62&lt;$A$9,IF(Raw!$X62&gt;$C$9,IF(Raw!$X62&lt;$A$9,Raw!L62,-999),-999),-999),-999),-999),-999)</f>
        <v>649.6</v>
      </c>
      <c r="I62" s="9">
        <f>IF(Raw!$G62&gt;$C$8,IF(Raw!$Q62&gt;$C$8,IF(Raw!$N62&gt;$C$9,IF(Raw!$N62&lt;$A$9,IF(Raw!$X62&gt;$C$9,IF(Raw!$X62&lt;$A$9,Raw!M62,-999),-999),-999),-999),-999),-999)</f>
        <v>0.102088</v>
      </c>
      <c r="J62" s="9">
        <f>IF(Raw!$G62&gt;$C$8,IF(Raw!$Q62&gt;$C$8,IF(Raw!$N62&gt;$C$9,IF(Raw!$N62&lt;$A$9,IF(Raw!$X62&gt;$C$9,IF(Raw!$X62&lt;$A$9,Raw!N62,-999),-999),-999),-999),-999),-999)</f>
        <v>808</v>
      </c>
      <c r="K62" s="9">
        <f>IF(Raw!$G62&gt;$C$8,IF(Raw!$Q62&gt;$C$8,IF(Raw!$N62&gt;$C$9,IF(Raw!$N62&lt;$A$9,IF(Raw!$X62&gt;$C$9,IF(Raw!$X62&lt;$A$9,Raw!R62,-999),-999),-999),-999),-999),-999)</f>
        <v>0.73634299999999997</v>
      </c>
      <c r="L62" s="9">
        <f>IF(Raw!$G62&gt;$C$8,IF(Raw!$Q62&gt;$C$8,IF(Raw!$N62&gt;$C$9,IF(Raw!$N62&lt;$A$9,IF(Raw!$X62&gt;$C$9,IF(Raw!$X62&lt;$A$9,Raw!S62,-999),-999),-999),-999),-999),-999)</f>
        <v>1.024316</v>
      </c>
      <c r="M62" s="9">
        <f>Raw!Q62</f>
        <v>0.95613800000000004</v>
      </c>
      <c r="N62" s="9">
        <f>IF(Raw!$G62&gt;$C$8,IF(Raw!$Q62&gt;$C$8,IF(Raw!$N62&gt;$C$9,IF(Raw!$N62&lt;$A$9,IF(Raw!$X62&gt;$C$9,IF(Raw!$X62&lt;$A$9,Raw!V62,-999),-999),-999),-999),-999),-999)</f>
        <v>662.4</v>
      </c>
      <c r="O62" s="9">
        <f>IF(Raw!$G62&gt;$C$8,IF(Raw!$Q62&gt;$C$8,IF(Raw!$N62&gt;$C$9,IF(Raw!$N62&lt;$A$9,IF(Raw!$X62&gt;$C$9,IF(Raw!$X62&lt;$A$9,Raw!W62,-999),-999),-999),-999),-999),-999)</f>
        <v>6.0000000000000002E-6</v>
      </c>
      <c r="P62" s="9">
        <f>IF(Raw!$G62&gt;$C$8,IF(Raw!$Q62&gt;$C$8,IF(Raw!$N62&gt;$C$9,IF(Raw!$N62&lt;$A$9,IF(Raw!$X62&gt;$C$9,IF(Raw!$X62&lt;$A$9,Raw!X62,-999),-999),-999),-999),-999),-999)</f>
        <v>562</v>
      </c>
      <c r="R62" s="9">
        <f t="shared" si="4"/>
        <v>0.30037599999999998</v>
      </c>
      <c r="S62" s="9">
        <f t="shared" si="5"/>
        <v>0.26577337028267661</v>
      </c>
      <c r="T62" s="9">
        <f t="shared" si="6"/>
        <v>0.28797300000000003</v>
      </c>
      <c r="U62" s="9">
        <f t="shared" si="7"/>
        <v>0.28113687572975532</v>
      </c>
      <c r="V62" s="15">
        <f t="shared" si="0"/>
        <v>0</v>
      </c>
      <c r="X62" s="11">
        <f t="shared" si="8"/>
        <v>2.708999999999999E+18</v>
      </c>
      <c r="Y62" s="11">
        <f t="shared" si="9"/>
        <v>6.4959999999999999E-18</v>
      </c>
      <c r="Z62" s="11">
        <f t="shared" si="10"/>
        <v>8.0800000000000002E-4</v>
      </c>
      <c r="AA62" s="16">
        <f t="shared" si="11"/>
        <v>1.4019569480106457E-2</v>
      </c>
      <c r="AB62" s="9">
        <f t="shared" si="1"/>
        <v>0.74038025748189462</v>
      </c>
      <c r="AC62" s="9">
        <f t="shared" si="2"/>
        <v>0.9859804305198937</v>
      </c>
      <c r="AD62" s="15">
        <f t="shared" si="3"/>
        <v>17.35095232686443</v>
      </c>
      <c r="AE62" s="3">
        <f t="shared" si="12"/>
        <v>782.11839999999972</v>
      </c>
      <c r="AF62" s="2">
        <f t="shared" si="13"/>
        <v>0.25</v>
      </c>
      <c r="AG62" s="9">
        <f t="shared" si="14"/>
        <v>3.7523019447004572E-3</v>
      </c>
      <c r="AH62" s="2">
        <f t="shared" si="15"/>
        <v>0.18157193831121315</v>
      </c>
    </row>
    <row r="63" spans="1:34">
      <c r="A63" s="1">
        <f>Raw!A63</f>
        <v>50</v>
      </c>
      <c r="B63" s="14">
        <f>Raw!B63</f>
        <v>0.46047453703703706</v>
      </c>
      <c r="C63" s="15">
        <f>Raw!C63</f>
        <v>104.2</v>
      </c>
      <c r="D63" s="15">
        <f>IF(C63&gt;0.5,Raw!D63*D$11,-999)</f>
        <v>4.5</v>
      </c>
      <c r="E63" s="9">
        <f>IF(Raw!$G63&gt;$C$8,IF(Raw!$Q63&gt;$C$8,IF(Raw!$N63&gt;$C$9,IF(Raw!$N63&lt;$A$9,IF(Raw!$X63&gt;$C$9,IF(Raw!$X63&lt;$A$9,Raw!H63,-999),-999),-999),-999),-999),-999)</f>
        <v>0.88954200000000005</v>
      </c>
      <c r="F63" s="9">
        <f>IF(Raw!$G63&gt;$C$8,IF(Raw!$Q63&gt;$C$8,IF(Raw!$N63&gt;$C$9,IF(Raw!$N63&lt;$A$9,IF(Raw!$X63&gt;$C$9,IF(Raw!$X63&lt;$A$9,Raw!I63,-999),-999),-999),-999),-999),-999)</f>
        <v>1.1911620000000001</v>
      </c>
      <c r="G63" s="9">
        <f>Raw!G63</f>
        <v>0.95509999999999995</v>
      </c>
      <c r="H63" s="9">
        <f>IF(Raw!$G63&gt;$C$8,IF(Raw!$Q63&gt;$C$8,IF(Raw!$N63&gt;$C$9,IF(Raw!$N63&lt;$A$9,IF(Raw!$X63&gt;$C$9,IF(Raw!$X63&lt;$A$9,Raw!L63,-999),-999),-999),-999),-999),-999)</f>
        <v>651.4</v>
      </c>
      <c r="I63" s="9">
        <f>IF(Raw!$G63&gt;$C$8,IF(Raw!$Q63&gt;$C$8,IF(Raw!$N63&gt;$C$9,IF(Raw!$N63&lt;$A$9,IF(Raw!$X63&gt;$C$9,IF(Raw!$X63&lt;$A$9,Raw!M63,-999),-999),-999),-999),-999),-999)</f>
        <v>0.35370099999999999</v>
      </c>
      <c r="J63" s="9">
        <f>IF(Raw!$G63&gt;$C$8,IF(Raw!$Q63&gt;$C$8,IF(Raw!$N63&gt;$C$9,IF(Raw!$N63&lt;$A$9,IF(Raw!$X63&gt;$C$9,IF(Raw!$X63&lt;$A$9,Raw!N63,-999),-999),-999),-999),-999),-999)</f>
        <v>545</v>
      </c>
      <c r="K63" s="9">
        <f>IF(Raw!$G63&gt;$C$8,IF(Raw!$Q63&gt;$C$8,IF(Raw!$N63&gt;$C$9,IF(Raw!$N63&lt;$A$9,IF(Raw!$X63&gt;$C$9,IF(Raw!$X63&lt;$A$9,Raw!R63,-999),-999),-999),-999),-999),-999)</f>
        <v>0.78561000000000003</v>
      </c>
      <c r="L63" s="9">
        <f>IF(Raw!$G63&gt;$C$8,IF(Raw!$Q63&gt;$C$8,IF(Raw!$N63&gt;$C$9,IF(Raw!$N63&lt;$A$9,IF(Raw!$X63&gt;$C$9,IF(Raw!$X63&lt;$A$9,Raw!S63,-999),-999),-999),-999),-999),-999)</f>
        <v>1.1144019999999999</v>
      </c>
      <c r="M63" s="9">
        <f>Raw!Q63</f>
        <v>0.96376600000000001</v>
      </c>
      <c r="N63" s="9">
        <f>IF(Raw!$G63&gt;$C$8,IF(Raw!$Q63&gt;$C$8,IF(Raw!$N63&gt;$C$9,IF(Raw!$N63&lt;$A$9,IF(Raw!$X63&gt;$C$9,IF(Raw!$X63&lt;$A$9,Raw!V63,-999),-999),-999),-999),-999),-999)</f>
        <v>750.9</v>
      </c>
      <c r="O63" s="9">
        <f>IF(Raw!$G63&gt;$C$8,IF(Raw!$Q63&gt;$C$8,IF(Raw!$N63&gt;$C$9,IF(Raw!$N63&lt;$A$9,IF(Raw!$X63&gt;$C$9,IF(Raw!$X63&lt;$A$9,Raw!W63,-999),-999),-999),-999),-999),-999)</f>
        <v>0.188642</v>
      </c>
      <c r="P63" s="9">
        <f>IF(Raw!$G63&gt;$C$8,IF(Raw!$Q63&gt;$C$8,IF(Raw!$N63&gt;$C$9,IF(Raw!$N63&lt;$A$9,IF(Raw!$X63&gt;$C$9,IF(Raw!$X63&lt;$A$9,Raw!X63,-999),-999),-999),-999),-999),-999)</f>
        <v>506</v>
      </c>
      <c r="R63" s="9">
        <f t="shared" si="4"/>
        <v>0.30162</v>
      </c>
      <c r="S63" s="9">
        <f t="shared" si="5"/>
        <v>0.25321492794430983</v>
      </c>
      <c r="T63" s="9">
        <f t="shared" si="6"/>
        <v>0.32879199999999986</v>
      </c>
      <c r="U63" s="9">
        <f t="shared" si="7"/>
        <v>0.29503895362714699</v>
      </c>
      <c r="V63" s="15">
        <f t="shared" si="0"/>
        <v>0</v>
      </c>
      <c r="X63" s="11">
        <f t="shared" si="8"/>
        <v>2.708999999999999E+18</v>
      </c>
      <c r="Y63" s="11">
        <f t="shared" si="9"/>
        <v>6.5139999999999994E-18</v>
      </c>
      <c r="Z63" s="11">
        <f t="shared" si="10"/>
        <v>5.4500000000000002E-4</v>
      </c>
      <c r="AA63" s="16">
        <f t="shared" si="11"/>
        <v>9.5256907239299939E-3</v>
      </c>
      <c r="AB63" s="9">
        <f t="shared" si="1"/>
        <v>0.78874197090450238</v>
      </c>
      <c r="AC63" s="9">
        <f t="shared" si="2"/>
        <v>0.99047430927607016</v>
      </c>
      <c r="AD63" s="15">
        <f t="shared" si="3"/>
        <v>17.478331603541278</v>
      </c>
      <c r="AE63" s="3">
        <f t="shared" si="12"/>
        <v>784.2855999999997</v>
      </c>
      <c r="AF63" s="2">
        <f t="shared" si="13"/>
        <v>0.25</v>
      </c>
      <c r="AG63" s="9">
        <f t="shared" si="14"/>
        <v>3.9667605134285485E-3</v>
      </c>
      <c r="AH63" s="2">
        <f t="shared" si="15"/>
        <v>0.19194947684230187</v>
      </c>
    </row>
    <row r="64" spans="1:34">
      <c r="A64" s="1">
        <f>Raw!A64</f>
        <v>51</v>
      </c>
      <c r="B64" s="14">
        <f>Raw!B64</f>
        <v>0.46053240740740736</v>
      </c>
      <c r="C64" s="15">
        <f>Raw!C64</f>
        <v>102.7</v>
      </c>
      <c r="D64" s="15">
        <f>IF(C64&gt;0.5,Raw!D64*D$11,-999)</f>
        <v>4.5</v>
      </c>
      <c r="E64" s="9">
        <f>IF(Raw!$G64&gt;$C$8,IF(Raw!$Q64&gt;$C$8,IF(Raw!$N64&gt;$C$9,IF(Raw!$N64&lt;$A$9,IF(Raw!$X64&gt;$C$9,IF(Raw!$X64&lt;$A$9,Raw!H64,-999),-999),-999),-999),-999),-999)</f>
        <v>0.92641600000000002</v>
      </c>
      <c r="F64" s="9">
        <f>IF(Raw!$G64&gt;$C$8,IF(Raw!$Q64&gt;$C$8,IF(Raw!$N64&gt;$C$9,IF(Raw!$N64&lt;$A$9,IF(Raw!$X64&gt;$C$9,IF(Raw!$X64&lt;$A$9,Raw!I64,-999),-999),-999),-999),-999),-999)</f>
        <v>1.2784610000000001</v>
      </c>
      <c r="G64" s="9">
        <f>Raw!G64</f>
        <v>0.968746</v>
      </c>
      <c r="H64" s="9">
        <f>IF(Raw!$G64&gt;$C$8,IF(Raw!$Q64&gt;$C$8,IF(Raw!$N64&gt;$C$9,IF(Raw!$N64&lt;$A$9,IF(Raw!$X64&gt;$C$9,IF(Raw!$X64&lt;$A$9,Raw!L64,-999),-999),-999),-999),-999),-999)</f>
        <v>654.4</v>
      </c>
      <c r="I64" s="9">
        <f>IF(Raw!$G64&gt;$C$8,IF(Raw!$Q64&gt;$C$8,IF(Raw!$N64&gt;$C$9,IF(Raw!$N64&lt;$A$9,IF(Raw!$X64&gt;$C$9,IF(Raw!$X64&lt;$A$9,Raw!M64,-999),-999),-999),-999),-999),-999)</f>
        <v>0.26616800000000002</v>
      </c>
      <c r="J64" s="9">
        <f>IF(Raw!$G64&gt;$C$8,IF(Raw!$Q64&gt;$C$8,IF(Raw!$N64&gt;$C$9,IF(Raw!$N64&lt;$A$9,IF(Raw!$X64&gt;$C$9,IF(Raw!$X64&lt;$A$9,Raw!N64,-999),-999),-999),-999),-999),-999)</f>
        <v>341</v>
      </c>
      <c r="K64" s="9">
        <f>IF(Raw!$G64&gt;$C$8,IF(Raw!$Q64&gt;$C$8,IF(Raw!$N64&gt;$C$9,IF(Raw!$N64&lt;$A$9,IF(Raw!$X64&gt;$C$9,IF(Raw!$X64&lt;$A$9,Raw!R64,-999),-999),-999),-999),-999),-999)</f>
        <v>0.819052</v>
      </c>
      <c r="L64" s="9">
        <f>IF(Raw!$G64&gt;$C$8,IF(Raw!$Q64&gt;$C$8,IF(Raw!$N64&gt;$C$9,IF(Raw!$N64&lt;$A$9,IF(Raw!$X64&gt;$C$9,IF(Raw!$X64&lt;$A$9,Raw!S64,-999),-999),-999),-999),-999),-999)</f>
        <v>1.1710739999999999</v>
      </c>
      <c r="M64" s="9">
        <f>Raw!Q64</f>
        <v>0.97048100000000004</v>
      </c>
      <c r="N64" s="9">
        <f>IF(Raw!$G64&gt;$C$8,IF(Raw!$Q64&gt;$C$8,IF(Raw!$N64&gt;$C$9,IF(Raw!$N64&lt;$A$9,IF(Raw!$X64&gt;$C$9,IF(Raw!$X64&lt;$A$9,Raw!V64,-999),-999),-999),-999),-999),-999)</f>
        <v>727.4</v>
      </c>
      <c r="O64" s="9">
        <f>IF(Raw!$G64&gt;$C$8,IF(Raw!$Q64&gt;$C$8,IF(Raw!$N64&gt;$C$9,IF(Raw!$N64&lt;$A$9,IF(Raw!$X64&gt;$C$9,IF(Raw!$X64&lt;$A$9,Raw!W64,-999),-999),-999),-999),-999),-999)</f>
        <v>8.5293999999999995E-2</v>
      </c>
      <c r="P64" s="9">
        <f>IF(Raw!$G64&gt;$C$8,IF(Raw!$Q64&gt;$C$8,IF(Raw!$N64&gt;$C$9,IF(Raw!$N64&lt;$A$9,IF(Raw!$X64&gt;$C$9,IF(Raw!$X64&lt;$A$9,Raw!X64,-999),-999),-999),-999),-999),-999)</f>
        <v>587</v>
      </c>
      <c r="R64" s="9">
        <f t="shared" si="4"/>
        <v>0.35204500000000005</v>
      </c>
      <c r="S64" s="9">
        <f t="shared" si="5"/>
        <v>0.27536624112898245</v>
      </c>
      <c r="T64" s="9">
        <f t="shared" si="6"/>
        <v>0.35202199999999995</v>
      </c>
      <c r="U64" s="9">
        <f t="shared" si="7"/>
        <v>0.30059757111847751</v>
      </c>
      <c r="V64" s="15">
        <f t="shared" si="0"/>
        <v>0</v>
      </c>
      <c r="X64" s="11">
        <f t="shared" si="8"/>
        <v>2.708999999999999E+18</v>
      </c>
      <c r="Y64" s="11">
        <f t="shared" si="9"/>
        <v>6.5439999999999992E-18</v>
      </c>
      <c r="Z64" s="11">
        <f t="shared" si="10"/>
        <v>3.4099999999999999E-4</v>
      </c>
      <c r="AA64" s="16">
        <f t="shared" si="11"/>
        <v>6.008820150898749E-3</v>
      </c>
      <c r="AB64" s="9">
        <f t="shared" si="1"/>
        <v>0.82116723688715965</v>
      </c>
      <c r="AC64" s="9">
        <f t="shared" si="2"/>
        <v>0.99399117984910135</v>
      </c>
      <c r="AD64" s="15">
        <f t="shared" si="3"/>
        <v>17.621173463046187</v>
      </c>
      <c r="AE64" s="3">
        <f t="shared" si="12"/>
        <v>787.89759999999967</v>
      </c>
      <c r="AF64" s="2">
        <f t="shared" si="13"/>
        <v>0.25</v>
      </c>
      <c r="AG64" s="9">
        <f t="shared" si="14"/>
        <v>4.0745245717300422E-3</v>
      </c>
      <c r="AH64" s="2">
        <f t="shared" si="15"/>
        <v>0.19716412354036944</v>
      </c>
    </row>
    <row r="65" spans="1:34">
      <c r="A65" s="1">
        <f>Raw!A65</f>
        <v>52</v>
      </c>
      <c r="B65" s="14">
        <f>Raw!B65</f>
        <v>0.46059027777777778</v>
      </c>
      <c r="C65" s="15">
        <f>Raw!C65</f>
        <v>101.4</v>
      </c>
      <c r="D65" s="15">
        <f>IF(C65&gt;0.5,Raw!D65*D$11,-999)</f>
        <v>4.5</v>
      </c>
      <c r="E65" s="9">
        <f>IF(Raw!$G65&gt;$C$8,IF(Raw!$Q65&gt;$C$8,IF(Raw!$N65&gt;$C$9,IF(Raw!$N65&lt;$A$9,IF(Raw!$X65&gt;$C$9,IF(Raw!$X65&lt;$A$9,Raw!H65,-999),-999),-999),-999),-999),-999)</f>
        <v>0.92102600000000001</v>
      </c>
      <c r="F65" s="9">
        <f>IF(Raw!$G65&gt;$C$8,IF(Raw!$Q65&gt;$C$8,IF(Raw!$N65&gt;$C$9,IF(Raw!$N65&lt;$A$9,IF(Raw!$X65&gt;$C$9,IF(Raw!$X65&lt;$A$9,Raw!I65,-999),-999),-999),-999),-999),-999)</f>
        <v>1.2882100000000001</v>
      </c>
      <c r="G65" s="9">
        <f>Raw!G65</f>
        <v>0.97766500000000001</v>
      </c>
      <c r="H65" s="9">
        <f>IF(Raw!$G65&gt;$C$8,IF(Raw!$Q65&gt;$C$8,IF(Raw!$N65&gt;$C$9,IF(Raw!$N65&lt;$A$9,IF(Raw!$X65&gt;$C$9,IF(Raw!$X65&lt;$A$9,Raw!L65,-999),-999),-999),-999),-999),-999)</f>
        <v>648.4</v>
      </c>
      <c r="I65" s="9">
        <f>IF(Raw!$G65&gt;$C$8,IF(Raw!$Q65&gt;$C$8,IF(Raw!$N65&gt;$C$9,IF(Raw!$N65&lt;$A$9,IF(Raw!$X65&gt;$C$9,IF(Raw!$X65&lt;$A$9,Raw!M65,-999),-999),-999),-999),-999),-999)</f>
        <v>0.18427499999999999</v>
      </c>
      <c r="J65" s="9">
        <f>IF(Raw!$G65&gt;$C$8,IF(Raw!$Q65&gt;$C$8,IF(Raw!$N65&gt;$C$9,IF(Raw!$N65&lt;$A$9,IF(Raw!$X65&gt;$C$9,IF(Raw!$X65&lt;$A$9,Raw!N65,-999),-999),-999),-999),-999),-999)</f>
        <v>559</v>
      </c>
      <c r="K65" s="9">
        <f>IF(Raw!$G65&gt;$C$8,IF(Raw!$Q65&gt;$C$8,IF(Raw!$N65&gt;$C$9,IF(Raw!$N65&lt;$A$9,IF(Raw!$X65&gt;$C$9,IF(Raw!$X65&lt;$A$9,Raw!R65,-999),-999),-999),-999),-999),-999)</f>
        <v>0.83649700000000005</v>
      </c>
      <c r="L65" s="9">
        <f>IF(Raw!$G65&gt;$C$8,IF(Raw!$Q65&gt;$C$8,IF(Raw!$N65&gt;$C$9,IF(Raw!$N65&lt;$A$9,IF(Raw!$X65&gt;$C$9,IF(Raw!$X65&lt;$A$9,Raw!S65,-999),-999),-999),-999),-999),-999)</f>
        <v>1.233366</v>
      </c>
      <c r="M65" s="9">
        <f>Raw!Q65</f>
        <v>0.98001199999999999</v>
      </c>
      <c r="N65" s="9">
        <f>IF(Raw!$G65&gt;$C$8,IF(Raw!$Q65&gt;$C$8,IF(Raw!$N65&gt;$C$9,IF(Raw!$N65&lt;$A$9,IF(Raw!$X65&gt;$C$9,IF(Raw!$X65&lt;$A$9,Raw!V65,-999),-999),-999),-999),-999),-999)</f>
        <v>707.6</v>
      </c>
      <c r="O65" s="9">
        <f>IF(Raw!$G65&gt;$C$8,IF(Raw!$Q65&gt;$C$8,IF(Raw!$N65&gt;$C$9,IF(Raw!$N65&lt;$A$9,IF(Raw!$X65&gt;$C$9,IF(Raw!$X65&lt;$A$9,Raw!W65,-999),-999),-999),-999),-999),-999)</f>
        <v>5.9235999999999997E-2</v>
      </c>
      <c r="P65" s="9">
        <f>IF(Raw!$G65&gt;$C$8,IF(Raw!$Q65&gt;$C$8,IF(Raw!$N65&gt;$C$9,IF(Raw!$N65&lt;$A$9,IF(Raw!$X65&gt;$C$9,IF(Raw!$X65&lt;$A$9,Raw!X65,-999),-999),-999),-999),-999),-999)</f>
        <v>530</v>
      </c>
      <c r="R65" s="9">
        <f t="shared" si="4"/>
        <v>0.36718400000000007</v>
      </c>
      <c r="S65" s="9">
        <f t="shared" si="5"/>
        <v>0.2850342723624254</v>
      </c>
      <c r="T65" s="9">
        <f t="shared" si="6"/>
        <v>0.39686899999999992</v>
      </c>
      <c r="U65" s="9">
        <f t="shared" si="7"/>
        <v>0.32177715292946291</v>
      </c>
      <c r="V65" s="15">
        <f t="shared" si="0"/>
        <v>0</v>
      </c>
      <c r="X65" s="11">
        <f t="shared" si="8"/>
        <v>2.708999999999999E+18</v>
      </c>
      <c r="Y65" s="11">
        <f t="shared" si="9"/>
        <v>6.4839999999999995E-18</v>
      </c>
      <c r="Z65" s="11">
        <f t="shared" si="10"/>
        <v>5.5899999999999993E-4</v>
      </c>
      <c r="AA65" s="16">
        <f t="shared" si="11"/>
        <v>9.7234484204054266E-3</v>
      </c>
      <c r="AB65" s="9">
        <f t="shared" si="1"/>
        <v>0.84035593525115793</v>
      </c>
      <c r="AC65" s="9">
        <f t="shared" si="2"/>
        <v>0.9902765515795946</v>
      </c>
      <c r="AD65" s="15">
        <f t="shared" si="3"/>
        <v>17.394362111637616</v>
      </c>
      <c r="AE65" s="3">
        <f t="shared" si="12"/>
        <v>780.67359999999974</v>
      </c>
      <c r="AF65" s="2">
        <f t="shared" si="13"/>
        <v>0.25</v>
      </c>
      <c r="AG65" s="9">
        <f t="shared" si="14"/>
        <v>4.3054679363899017E-3</v>
      </c>
      <c r="AH65" s="2">
        <f t="shared" si="15"/>
        <v>0.20833935276749163</v>
      </c>
    </row>
    <row r="66" spans="1:34">
      <c r="A66" s="1">
        <f>Raw!A66</f>
        <v>53</v>
      </c>
      <c r="B66" s="14">
        <f>Raw!B66</f>
        <v>0.4606365740740741</v>
      </c>
      <c r="C66" s="15">
        <f>Raw!C66</f>
        <v>100.2</v>
      </c>
      <c r="D66" s="15">
        <f>IF(C66&gt;0.5,Raw!D66*D$11,-999)</f>
        <v>4.5</v>
      </c>
      <c r="E66" s="9">
        <f>IF(Raw!$G66&gt;$C$8,IF(Raw!$Q66&gt;$C$8,IF(Raw!$N66&gt;$C$9,IF(Raw!$N66&lt;$A$9,IF(Raw!$X66&gt;$C$9,IF(Raw!$X66&lt;$A$9,Raw!H66,-999),-999),-999),-999),-999),-999)</f>
        <v>0.91614600000000002</v>
      </c>
      <c r="F66" s="9">
        <f>IF(Raw!$G66&gt;$C$8,IF(Raw!$Q66&gt;$C$8,IF(Raw!$N66&gt;$C$9,IF(Raw!$N66&lt;$A$9,IF(Raw!$X66&gt;$C$9,IF(Raw!$X66&lt;$A$9,Raw!I66,-999),-999),-999),-999),-999),-999)</f>
        <v>1.265093</v>
      </c>
      <c r="G66" s="9">
        <f>Raw!G66</f>
        <v>0.96850400000000003</v>
      </c>
      <c r="H66" s="9">
        <f>IF(Raw!$G66&gt;$C$8,IF(Raw!$Q66&gt;$C$8,IF(Raw!$N66&gt;$C$9,IF(Raw!$N66&lt;$A$9,IF(Raw!$X66&gt;$C$9,IF(Raw!$X66&lt;$A$9,Raw!L66,-999),-999),-999),-999),-999),-999)</f>
        <v>630.29999999999995</v>
      </c>
      <c r="I66" s="9">
        <f>IF(Raw!$G66&gt;$C$8,IF(Raw!$Q66&gt;$C$8,IF(Raw!$N66&gt;$C$9,IF(Raw!$N66&lt;$A$9,IF(Raw!$X66&gt;$C$9,IF(Raw!$X66&lt;$A$9,Raw!M66,-999),-999),-999),-999),-999),-999)</f>
        <v>4.4000000000000002E-4</v>
      </c>
      <c r="J66" s="9">
        <f>IF(Raw!$G66&gt;$C$8,IF(Raw!$Q66&gt;$C$8,IF(Raw!$N66&gt;$C$9,IF(Raw!$N66&lt;$A$9,IF(Raw!$X66&gt;$C$9,IF(Raw!$X66&lt;$A$9,Raw!N66,-999),-999),-999),-999),-999),-999)</f>
        <v>534</v>
      </c>
      <c r="K66" s="9">
        <f>IF(Raw!$G66&gt;$C$8,IF(Raw!$Q66&gt;$C$8,IF(Raw!$N66&gt;$C$9,IF(Raw!$N66&lt;$A$9,IF(Raw!$X66&gt;$C$9,IF(Raw!$X66&lt;$A$9,Raw!R66,-999),-999),-999),-999),-999),-999)</f>
        <v>0.85944600000000004</v>
      </c>
      <c r="L66" s="9">
        <f>IF(Raw!$G66&gt;$C$8,IF(Raw!$Q66&gt;$C$8,IF(Raw!$N66&gt;$C$9,IF(Raw!$N66&lt;$A$9,IF(Raw!$X66&gt;$C$9,IF(Raw!$X66&lt;$A$9,Raw!S66,-999),-999),-999),-999),-999),-999)</f>
        <v>1.252669</v>
      </c>
      <c r="M66" s="9">
        <f>Raw!Q66</f>
        <v>0.97611599999999998</v>
      </c>
      <c r="N66" s="9">
        <f>IF(Raw!$G66&gt;$C$8,IF(Raw!$Q66&gt;$C$8,IF(Raw!$N66&gt;$C$9,IF(Raw!$N66&lt;$A$9,IF(Raw!$X66&gt;$C$9,IF(Raw!$X66&lt;$A$9,Raw!V66,-999),-999),-999),-999),-999),-999)</f>
        <v>650.9</v>
      </c>
      <c r="O66" s="9">
        <f>IF(Raw!$G66&gt;$C$8,IF(Raw!$Q66&gt;$C$8,IF(Raw!$N66&gt;$C$9,IF(Raw!$N66&lt;$A$9,IF(Raw!$X66&gt;$C$9,IF(Raw!$X66&lt;$A$9,Raw!W66,-999),-999),-999),-999),-999),-999)</f>
        <v>2.0999999999999999E-5</v>
      </c>
      <c r="P66" s="9">
        <f>IF(Raw!$G66&gt;$C$8,IF(Raw!$Q66&gt;$C$8,IF(Raw!$N66&gt;$C$9,IF(Raw!$N66&lt;$A$9,IF(Raw!$X66&gt;$C$9,IF(Raw!$X66&lt;$A$9,Raw!X66,-999),-999),-999),-999),-999),-999)</f>
        <v>419</v>
      </c>
      <c r="R66" s="9">
        <f t="shared" si="4"/>
        <v>0.34894700000000001</v>
      </c>
      <c r="S66" s="9">
        <f t="shared" si="5"/>
        <v>0.27582715262830482</v>
      </c>
      <c r="T66" s="9">
        <f t="shared" si="6"/>
        <v>0.39322299999999999</v>
      </c>
      <c r="U66" s="9">
        <f t="shared" si="7"/>
        <v>0.31390814333235673</v>
      </c>
      <c r="V66" s="15">
        <f t="shared" si="0"/>
        <v>0</v>
      </c>
      <c r="X66" s="11">
        <f t="shared" si="8"/>
        <v>2.708999999999999E+18</v>
      </c>
      <c r="Y66" s="11">
        <f t="shared" si="9"/>
        <v>6.3029999999999995E-18</v>
      </c>
      <c r="Z66" s="11">
        <f t="shared" si="10"/>
        <v>5.3399999999999997E-4</v>
      </c>
      <c r="AA66" s="16">
        <f t="shared" si="11"/>
        <v>9.035571658562818E-3</v>
      </c>
      <c r="AB66" s="9">
        <f t="shared" si="1"/>
        <v>0.86299899459429508</v>
      </c>
      <c r="AC66" s="9">
        <f t="shared" si="2"/>
        <v>0.99096442834143716</v>
      </c>
      <c r="AD66" s="15">
        <f t="shared" si="3"/>
        <v>16.920546177083928</v>
      </c>
      <c r="AE66" s="3">
        <f t="shared" si="12"/>
        <v>758.88119999999969</v>
      </c>
      <c r="AF66" s="2">
        <f t="shared" si="13"/>
        <v>0.25</v>
      </c>
      <c r="AG66" s="9">
        <f t="shared" si="14"/>
        <v>4.0857671035521709E-3</v>
      </c>
      <c r="AH66" s="2">
        <f t="shared" si="15"/>
        <v>0.19770814380434434</v>
      </c>
    </row>
    <row r="67" spans="1:34">
      <c r="A67" s="1">
        <f>Raw!A67</f>
        <v>54</v>
      </c>
      <c r="B67" s="14">
        <f>Raw!B67</f>
        <v>0.46069444444444446</v>
      </c>
      <c r="C67" s="15">
        <f>Raw!C67</f>
        <v>98.9</v>
      </c>
      <c r="D67" s="15">
        <f>IF(C67&gt;0.5,Raw!D67*D$11,-999)</f>
        <v>5.4</v>
      </c>
      <c r="E67" s="9">
        <f>IF(Raw!$G67&gt;$C$8,IF(Raw!$Q67&gt;$C$8,IF(Raw!$N67&gt;$C$9,IF(Raw!$N67&lt;$A$9,IF(Raw!$X67&gt;$C$9,IF(Raw!$X67&lt;$A$9,Raw!H67,-999),-999),-999),-999),-999),-999)</f>
        <v>0.91402799999999995</v>
      </c>
      <c r="F67" s="9">
        <f>IF(Raw!$G67&gt;$C$8,IF(Raw!$Q67&gt;$C$8,IF(Raw!$N67&gt;$C$9,IF(Raw!$N67&lt;$A$9,IF(Raw!$X67&gt;$C$9,IF(Raw!$X67&lt;$A$9,Raw!I67,-999),-999),-999),-999),-999),-999)</f>
        <v>1.2593019999999999</v>
      </c>
      <c r="G67" s="9">
        <f>Raw!G67</f>
        <v>0.96462700000000001</v>
      </c>
      <c r="H67" s="9">
        <f>IF(Raw!$G67&gt;$C$8,IF(Raw!$Q67&gt;$C$8,IF(Raw!$N67&gt;$C$9,IF(Raw!$N67&lt;$A$9,IF(Raw!$X67&gt;$C$9,IF(Raw!$X67&lt;$A$9,Raw!L67,-999),-999),-999),-999),-999),-999)</f>
        <v>615.79999999999995</v>
      </c>
      <c r="I67" s="9">
        <f>IF(Raw!$G67&gt;$C$8,IF(Raw!$Q67&gt;$C$8,IF(Raw!$N67&gt;$C$9,IF(Raw!$N67&lt;$A$9,IF(Raw!$X67&gt;$C$9,IF(Raw!$X67&lt;$A$9,Raw!M67,-999),-999),-999),-999),-999),-999)</f>
        <v>0.221998</v>
      </c>
      <c r="J67" s="9">
        <f>IF(Raw!$G67&gt;$C$8,IF(Raw!$Q67&gt;$C$8,IF(Raw!$N67&gt;$C$9,IF(Raw!$N67&lt;$A$9,IF(Raw!$X67&gt;$C$9,IF(Raw!$X67&lt;$A$9,Raw!N67,-999),-999),-999),-999),-999),-999)</f>
        <v>627</v>
      </c>
      <c r="K67" s="9">
        <f>IF(Raw!$G67&gt;$C$8,IF(Raw!$Q67&gt;$C$8,IF(Raw!$N67&gt;$C$9,IF(Raw!$N67&lt;$A$9,IF(Raw!$X67&gt;$C$9,IF(Raw!$X67&lt;$A$9,Raw!R67,-999),-999),-999),-999),-999),-999)</f>
        <v>0.862124</v>
      </c>
      <c r="L67" s="9">
        <f>IF(Raw!$G67&gt;$C$8,IF(Raw!$Q67&gt;$C$8,IF(Raw!$N67&gt;$C$9,IF(Raw!$N67&lt;$A$9,IF(Raw!$X67&gt;$C$9,IF(Raw!$X67&lt;$A$9,Raw!S67,-999),-999),-999),-999),-999),-999)</f>
        <v>1.257843</v>
      </c>
      <c r="M67" s="9">
        <f>Raw!Q67</f>
        <v>0.97872199999999998</v>
      </c>
      <c r="N67" s="9">
        <f>IF(Raw!$G67&gt;$C$8,IF(Raw!$Q67&gt;$C$8,IF(Raw!$N67&gt;$C$9,IF(Raw!$N67&lt;$A$9,IF(Raw!$X67&gt;$C$9,IF(Raw!$X67&lt;$A$9,Raw!V67,-999),-999),-999),-999),-999),-999)</f>
        <v>714.9</v>
      </c>
      <c r="O67" s="9">
        <f>IF(Raw!$G67&gt;$C$8,IF(Raw!$Q67&gt;$C$8,IF(Raw!$N67&gt;$C$9,IF(Raw!$N67&lt;$A$9,IF(Raw!$X67&gt;$C$9,IF(Raw!$X67&lt;$A$9,Raw!W67,-999),-999),-999),-999),-999),-999)</f>
        <v>2.0000000000000002E-5</v>
      </c>
      <c r="P67" s="9">
        <f>IF(Raw!$G67&gt;$C$8,IF(Raw!$Q67&gt;$C$8,IF(Raw!$N67&gt;$C$9,IF(Raw!$N67&lt;$A$9,IF(Raw!$X67&gt;$C$9,IF(Raw!$X67&lt;$A$9,Raw!X67,-999),-999),-999),-999),-999),-999)</f>
        <v>654</v>
      </c>
      <c r="R67" s="9">
        <f t="shared" si="4"/>
        <v>0.34527399999999997</v>
      </c>
      <c r="S67" s="9">
        <f t="shared" si="5"/>
        <v>0.2741788705171595</v>
      </c>
      <c r="T67" s="9">
        <f t="shared" si="6"/>
        <v>0.39571900000000004</v>
      </c>
      <c r="U67" s="9">
        <f t="shared" si="7"/>
        <v>0.31460126581775311</v>
      </c>
      <c r="V67" s="15">
        <f t="shared" si="0"/>
        <v>0</v>
      </c>
      <c r="X67" s="11">
        <f t="shared" si="8"/>
        <v>3.2508E+18</v>
      </c>
      <c r="Y67" s="11">
        <f t="shared" si="9"/>
        <v>6.1579999999999991E-18</v>
      </c>
      <c r="Z67" s="11">
        <f t="shared" si="10"/>
        <v>6.2699999999999995E-4</v>
      </c>
      <c r="AA67" s="16">
        <f t="shared" si="11"/>
        <v>1.239596474000638E-2</v>
      </c>
      <c r="AB67" s="9">
        <f t="shared" si="1"/>
        <v>0.86702931877095057</v>
      </c>
      <c r="AC67" s="9">
        <f t="shared" si="2"/>
        <v>0.98760403525999363</v>
      </c>
      <c r="AD67" s="15">
        <f t="shared" si="3"/>
        <v>19.770278692195184</v>
      </c>
      <c r="AE67" s="3">
        <f t="shared" si="12"/>
        <v>741.42319999999972</v>
      </c>
      <c r="AF67" s="2">
        <f t="shared" si="13"/>
        <v>0.25</v>
      </c>
      <c r="AG67" s="9">
        <f t="shared" si="14"/>
        <v>4.784426693949506E-3</v>
      </c>
      <c r="AH67" s="2">
        <f t="shared" si="15"/>
        <v>0.23151591778354877</v>
      </c>
    </row>
    <row r="68" spans="1:34">
      <c r="A68" s="1">
        <f>Raw!A68</f>
        <v>55</v>
      </c>
      <c r="B68" s="14">
        <f>Raw!B68</f>
        <v>0.46075231481481477</v>
      </c>
      <c r="C68" s="15">
        <f>Raw!C68</f>
        <v>97.8</v>
      </c>
      <c r="D68" s="15">
        <f>IF(C68&gt;0.5,Raw!D68*D$11,-999)</f>
        <v>4.5</v>
      </c>
      <c r="E68" s="9">
        <f>IF(Raw!$G68&gt;$C$8,IF(Raw!$Q68&gt;$C$8,IF(Raw!$N68&gt;$C$9,IF(Raw!$N68&lt;$A$9,IF(Raw!$X68&gt;$C$9,IF(Raw!$X68&lt;$A$9,Raw!H68,-999),-999),-999),-999),-999),-999)</f>
        <v>0.92418400000000001</v>
      </c>
      <c r="F68" s="9">
        <f>IF(Raw!$G68&gt;$C$8,IF(Raw!$Q68&gt;$C$8,IF(Raw!$N68&gt;$C$9,IF(Raw!$N68&lt;$A$9,IF(Raw!$X68&gt;$C$9,IF(Raw!$X68&lt;$A$9,Raw!I68,-999),-999),-999),-999),-999),-999)</f>
        <v>1.272017</v>
      </c>
      <c r="G68" s="9">
        <f>Raw!G68</f>
        <v>0.98312699999999997</v>
      </c>
      <c r="H68" s="9">
        <f>IF(Raw!$G68&gt;$C$8,IF(Raw!$Q68&gt;$C$8,IF(Raw!$N68&gt;$C$9,IF(Raw!$N68&lt;$A$9,IF(Raw!$X68&gt;$C$9,IF(Raw!$X68&lt;$A$9,Raw!L68,-999),-999),-999),-999),-999),-999)</f>
        <v>591.1</v>
      </c>
      <c r="I68" s="9">
        <f>IF(Raw!$G68&gt;$C$8,IF(Raw!$Q68&gt;$C$8,IF(Raw!$N68&gt;$C$9,IF(Raw!$N68&lt;$A$9,IF(Raw!$X68&gt;$C$9,IF(Raw!$X68&lt;$A$9,Raw!M68,-999),-999),-999),-999),-999),-999)</f>
        <v>5.2791999999999999E-2</v>
      </c>
      <c r="J68" s="9">
        <f>IF(Raw!$G68&gt;$C$8,IF(Raw!$Q68&gt;$C$8,IF(Raw!$N68&gt;$C$9,IF(Raw!$N68&lt;$A$9,IF(Raw!$X68&gt;$C$9,IF(Raw!$X68&lt;$A$9,Raw!N68,-999),-999),-999),-999),-999),-999)</f>
        <v>756</v>
      </c>
      <c r="K68" s="9">
        <f>IF(Raw!$G68&gt;$C$8,IF(Raw!$Q68&gt;$C$8,IF(Raw!$N68&gt;$C$9,IF(Raw!$N68&lt;$A$9,IF(Raw!$X68&gt;$C$9,IF(Raw!$X68&lt;$A$9,Raw!R68,-999),-999),-999),-999),-999),-999)</f>
        <v>0.89344599999999996</v>
      </c>
      <c r="L68" s="9">
        <f>IF(Raw!$G68&gt;$C$8,IF(Raw!$Q68&gt;$C$8,IF(Raw!$N68&gt;$C$9,IF(Raw!$N68&lt;$A$9,IF(Raw!$X68&gt;$C$9,IF(Raw!$X68&lt;$A$9,Raw!S68,-999),-999),-999),-999),-999),-999)</f>
        <v>1.2807390000000001</v>
      </c>
      <c r="M68" s="9">
        <f>Raw!Q68</f>
        <v>0.97785999999999995</v>
      </c>
      <c r="N68" s="9">
        <f>IF(Raw!$G68&gt;$C$8,IF(Raw!$Q68&gt;$C$8,IF(Raw!$N68&gt;$C$9,IF(Raw!$N68&lt;$A$9,IF(Raw!$X68&gt;$C$9,IF(Raw!$X68&lt;$A$9,Raw!V68,-999),-999),-999),-999),-999),-999)</f>
        <v>665.7</v>
      </c>
      <c r="O68" s="9">
        <f>IF(Raw!$G68&gt;$C$8,IF(Raw!$Q68&gt;$C$8,IF(Raw!$N68&gt;$C$9,IF(Raw!$N68&lt;$A$9,IF(Raw!$X68&gt;$C$9,IF(Raw!$X68&lt;$A$9,Raw!W68,-999),-999),-999),-999),-999),-999)</f>
        <v>7.3373999999999995E-2</v>
      </c>
      <c r="P68" s="9">
        <f>IF(Raw!$G68&gt;$C$8,IF(Raw!$Q68&gt;$C$8,IF(Raw!$N68&gt;$C$9,IF(Raw!$N68&lt;$A$9,IF(Raw!$X68&gt;$C$9,IF(Raw!$X68&lt;$A$9,Raw!X68,-999),-999),-999),-999),-999),-999)</f>
        <v>541</v>
      </c>
      <c r="R68" s="9">
        <f t="shared" si="4"/>
        <v>0.34783299999999995</v>
      </c>
      <c r="S68" s="9">
        <f t="shared" si="5"/>
        <v>0.27344996175365577</v>
      </c>
      <c r="T68" s="9">
        <f t="shared" si="6"/>
        <v>0.38729300000000011</v>
      </c>
      <c r="U68" s="9">
        <f t="shared" si="7"/>
        <v>0.30239806861507307</v>
      </c>
      <c r="V68" s="15">
        <f t="shared" si="0"/>
        <v>0</v>
      </c>
      <c r="X68" s="11">
        <f t="shared" si="8"/>
        <v>2.708999999999999E+18</v>
      </c>
      <c r="Y68" s="11">
        <f t="shared" si="9"/>
        <v>5.9109999999999996E-18</v>
      </c>
      <c r="Z68" s="11">
        <f t="shared" si="10"/>
        <v>7.5599999999999994E-4</v>
      </c>
      <c r="AA68" s="16">
        <f t="shared" si="11"/>
        <v>1.1960955289836248E-2</v>
      </c>
      <c r="AB68" s="9">
        <f t="shared" si="1"/>
        <v>0.89807839425706648</v>
      </c>
      <c r="AC68" s="9">
        <f t="shared" si="2"/>
        <v>0.98803904471016379</v>
      </c>
      <c r="AD68" s="15">
        <f t="shared" si="3"/>
        <v>15.821369431000331</v>
      </c>
      <c r="AE68" s="3">
        <f t="shared" si="12"/>
        <v>711.68439999999975</v>
      </c>
      <c r="AF68" s="2">
        <f t="shared" si="13"/>
        <v>0.25</v>
      </c>
      <c r="AG68" s="9">
        <f t="shared" si="14"/>
        <v>3.6802704298308135E-3</v>
      </c>
      <c r="AH68" s="2">
        <f t="shared" si="15"/>
        <v>0.17808637079369338</v>
      </c>
    </row>
    <row r="69" spans="1:34">
      <c r="A69" s="1">
        <f>Raw!A69</f>
        <v>56</v>
      </c>
      <c r="B69" s="14">
        <f>Raw!B69</f>
        <v>0.46081018518518518</v>
      </c>
      <c r="C69" s="15">
        <f>Raw!C69</f>
        <v>96.3</v>
      </c>
      <c r="D69" s="15">
        <f>IF(C69&gt;0.5,Raw!D69*D$11,-999)</f>
        <v>5.4</v>
      </c>
      <c r="E69" s="9">
        <f>IF(Raw!$G69&gt;$C$8,IF(Raw!$Q69&gt;$C$8,IF(Raw!$N69&gt;$C$9,IF(Raw!$N69&lt;$A$9,IF(Raw!$X69&gt;$C$9,IF(Raw!$X69&lt;$A$9,Raw!H69,-999),-999),-999),-999),-999),-999)</f>
        <v>0.94464899999999996</v>
      </c>
      <c r="F69" s="9">
        <f>IF(Raw!$G69&gt;$C$8,IF(Raw!$Q69&gt;$C$8,IF(Raw!$N69&gt;$C$9,IF(Raw!$N69&lt;$A$9,IF(Raw!$X69&gt;$C$9,IF(Raw!$X69&lt;$A$9,Raw!I69,-999),-999),-999),-999),-999),-999)</f>
        <v>1.2953129999999999</v>
      </c>
      <c r="G69" s="9">
        <f>Raw!G69</f>
        <v>0.97630499999999998</v>
      </c>
      <c r="H69" s="9">
        <f>IF(Raw!$G69&gt;$C$8,IF(Raw!$Q69&gt;$C$8,IF(Raw!$N69&gt;$C$9,IF(Raw!$N69&lt;$A$9,IF(Raw!$X69&gt;$C$9,IF(Raw!$X69&lt;$A$9,Raw!L69,-999),-999),-999),-999),-999),-999)</f>
        <v>629.4</v>
      </c>
      <c r="I69" s="9">
        <f>IF(Raw!$G69&gt;$C$8,IF(Raw!$Q69&gt;$C$8,IF(Raw!$N69&gt;$C$9,IF(Raw!$N69&lt;$A$9,IF(Raw!$X69&gt;$C$9,IF(Raw!$X69&lt;$A$9,Raw!M69,-999),-999),-999),-999),-999),-999)</f>
        <v>0.249054</v>
      </c>
      <c r="J69" s="9">
        <f>IF(Raw!$G69&gt;$C$8,IF(Raw!$Q69&gt;$C$8,IF(Raw!$N69&gt;$C$9,IF(Raw!$N69&lt;$A$9,IF(Raw!$X69&gt;$C$9,IF(Raw!$X69&lt;$A$9,Raw!N69,-999),-999),-999),-999),-999),-999)</f>
        <v>663</v>
      </c>
      <c r="K69" s="9">
        <f>IF(Raw!$G69&gt;$C$8,IF(Raw!$Q69&gt;$C$8,IF(Raw!$N69&gt;$C$9,IF(Raw!$N69&lt;$A$9,IF(Raw!$X69&gt;$C$9,IF(Raw!$X69&lt;$A$9,Raw!R69,-999),-999),-999),-999),-999),-999)</f>
        <v>0.90058499999999997</v>
      </c>
      <c r="L69" s="9">
        <f>IF(Raw!$G69&gt;$C$8,IF(Raw!$Q69&gt;$C$8,IF(Raw!$N69&gt;$C$9,IF(Raw!$N69&lt;$A$9,IF(Raw!$X69&gt;$C$9,IF(Raw!$X69&lt;$A$9,Raw!S69,-999),-999),-999),-999),-999),-999)</f>
        <v>1.312311</v>
      </c>
      <c r="M69" s="9">
        <f>Raw!Q69</f>
        <v>0.98573200000000005</v>
      </c>
      <c r="N69" s="9">
        <f>IF(Raw!$G69&gt;$C$8,IF(Raw!$Q69&gt;$C$8,IF(Raw!$N69&gt;$C$9,IF(Raw!$N69&lt;$A$9,IF(Raw!$X69&gt;$C$9,IF(Raw!$X69&lt;$A$9,Raw!V69,-999),-999),-999),-999),-999),-999)</f>
        <v>701.4</v>
      </c>
      <c r="O69" s="9">
        <f>IF(Raw!$G69&gt;$C$8,IF(Raw!$Q69&gt;$C$8,IF(Raw!$N69&gt;$C$9,IF(Raw!$N69&lt;$A$9,IF(Raw!$X69&gt;$C$9,IF(Raw!$X69&lt;$A$9,Raw!W69,-999),-999),-999),-999),-999),-999)</f>
        <v>0.20239199999999999</v>
      </c>
      <c r="P69" s="9">
        <f>IF(Raw!$G69&gt;$C$8,IF(Raw!$Q69&gt;$C$8,IF(Raw!$N69&gt;$C$9,IF(Raw!$N69&lt;$A$9,IF(Raw!$X69&gt;$C$9,IF(Raw!$X69&lt;$A$9,Raw!X69,-999),-999),-999),-999),-999),-999)</f>
        <v>570</v>
      </c>
      <c r="R69" s="9">
        <f t="shared" si="4"/>
        <v>0.35066399999999998</v>
      </c>
      <c r="S69" s="9">
        <f t="shared" si="5"/>
        <v>0.27071757945762914</v>
      </c>
      <c r="T69" s="9">
        <f t="shared" si="6"/>
        <v>0.41172600000000004</v>
      </c>
      <c r="U69" s="9">
        <f t="shared" si="7"/>
        <v>0.31374117872973711</v>
      </c>
      <c r="V69" s="15">
        <f t="shared" si="0"/>
        <v>0</v>
      </c>
      <c r="X69" s="11">
        <f t="shared" si="8"/>
        <v>3.2508E+18</v>
      </c>
      <c r="Y69" s="11">
        <f t="shared" si="9"/>
        <v>6.2939999999999998E-18</v>
      </c>
      <c r="Z69" s="11">
        <f t="shared" si="10"/>
        <v>6.6299999999999996E-4</v>
      </c>
      <c r="AA69" s="16">
        <f t="shared" si="11"/>
        <v>1.3383779388798377E-2</v>
      </c>
      <c r="AB69" s="9">
        <f t="shared" si="1"/>
        <v>0.90609544995263236</v>
      </c>
      <c r="AC69" s="9">
        <f t="shared" si="2"/>
        <v>0.98661622061120169</v>
      </c>
      <c r="AD69" s="15">
        <f t="shared" si="3"/>
        <v>20.186695910706458</v>
      </c>
      <c r="AE69" s="3">
        <f t="shared" si="12"/>
        <v>757.79759999999976</v>
      </c>
      <c r="AF69" s="2">
        <f t="shared" si="13"/>
        <v>0.25</v>
      </c>
      <c r="AG69" s="9">
        <f t="shared" si="14"/>
        <v>4.8718444382183142E-3</v>
      </c>
      <c r="AH69" s="2">
        <f t="shared" si="15"/>
        <v>0.23574601693431119</v>
      </c>
    </row>
    <row r="70" spans="1:34">
      <c r="A70" s="1">
        <f>Raw!A70</f>
        <v>57</v>
      </c>
      <c r="B70" s="14">
        <f>Raw!B70</f>
        <v>0.46085648148148151</v>
      </c>
      <c r="C70" s="15">
        <f>Raw!C70</f>
        <v>95.3</v>
      </c>
      <c r="D70" s="15">
        <f>IF(C70&gt;0.5,Raw!D70*D$11,-999)</f>
        <v>5.4</v>
      </c>
      <c r="E70" s="9">
        <f>IF(Raw!$G70&gt;$C$8,IF(Raw!$Q70&gt;$C$8,IF(Raw!$N70&gt;$C$9,IF(Raw!$N70&lt;$A$9,IF(Raw!$X70&gt;$C$9,IF(Raw!$X70&lt;$A$9,Raw!H70,-999),-999),-999),-999),-999),-999)</f>
        <v>0.94094999999999995</v>
      </c>
      <c r="F70" s="9">
        <f>IF(Raw!$G70&gt;$C$8,IF(Raw!$Q70&gt;$C$8,IF(Raw!$N70&gt;$C$9,IF(Raw!$N70&lt;$A$9,IF(Raw!$X70&gt;$C$9,IF(Raw!$X70&lt;$A$9,Raw!I70,-999),-999),-999),-999),-999),-999)</f>
        <v>1.325283</v>
      </c>
      <c r="G70" s="9">
        <f>Raw!G70</f>
        <v>0.97118700000000002</v>
      </c>
      <c r="H70" s="9">
        <f>IF(Raw!$G70&gt;$C$8,IF(Raw!$Q70&gt;$C$8,IF(Raw!$N70&gt;$C$9,IF(Raw!$N70&lt;$A$9,IF(Raw!$X70&gt;$C$9,IF(Raw!$X70&lt;$A$9,Raw!L70,-999),-999),-999),-999),-999),-999)</f>
        <v>648.70000000000005</v>
      </c>
      <c r="I70" s="9">
        <f>IF(Raw!$G70&gt;$C$8,IF(Raw!$Q70&gt;$C$8,IF(Raw!$N70&gt;$C$9,IF(Raw!$N70&lt;$A$9,IF(Raw!$X70&gt;$C$9,IF(Raw!$X70&lt;$A$9,Raw!M70,-999),-999),-999),-999),-999),-999)</f>
        <v>0.121084</v>
      </c>
      <c r="J70" s="9">
        <f>IF(Raw!$G70&gt;$C$8,IF(Raw!$Q70&gt;$C$8,IF(Raw!$N70&gt;$C$9,IF(Raw!$N70&lt;$A$9,IF(Raw!$X70&gt;$C$9,IF(Raw!$X70&lt;$A$9,Raw!N70,-999),-999),-999),-999),-999),-999)</f>
        <v>402</v>
      </c>
      <c r="K70" s="9">
        <f>IF(Raw!$G70&gt;$C$8,IF(Raw!$Q70&gt;$C$8,IF(Raw!$N70&gt;$C$9,IF(Raw!$N70&lt;$A$9,IF(Raw!$X70&gt;$C$9,IF(Raw!$X70&lt;$A$9,Raw!R70,-999),-999),-999),-999),-999),-999)</f>
        <v>0.88163100000000005</v>
      </c>
      <c r="L70" s="9">
        <f>IF(Raw!$G70&gt;$C$8,IF(Raw!$Q70&gt;$C$8,IF(Raw!$N70&gt;$C$9,IF(Raw!$N70&lt;$A$9,IF(Raw!$X70&gt;$C$9,IF(Raw!$X70&lt;$A$9,Raw!S70,-999),-999),-999),-999),-999),-999)</f>
        <v>1.281649</v>
      </c>
      <c r="M70" s="9">
        <f>Raw!Q70</f>
        <v>0.98057000000000005</v>
      </c>
      <c r="N70" s="9">
        <f>IF(Raw!$G70&gt;$C$8,IF(Raw!$Q70&gt;$C$8,IF(Raw!$N70&gt;$C$9,IF(Raw!$N70&lt;$A$9,IF(Raw!$X70&gt;$C$9,IF(Raw!$X70&lt;$A$9,Raw!V70,-999),-999),-999),-999),-999),-999)</f>
        <v>726.6</v>
      </c>
      <c r="O70" s="9">
        <f>IF(Raw!$G70&gt;$C$8,IF(Raw!$Q70&gt;$C$8,IF(Raw!$N70&gt;$C$9,IF(Raw!$N70&lt;$A$9,IF(Raw!$X70&gt;$C$9,IF(Raw!$X70&lt;$A$9,Raw!W70,-999),-999),-999),-999),-999),-999)</f>
        <v>0.21266699999999999</v>
      </c>
      <c r="P70" s="9">
        <f>IF(Raw!$G70&gt;$C$8,IF(Raw!$Q70&gt;$C$8,IF(Raw!$N70&gt;$C$9,IF(Raw!$N70&lt;$A$9,IF(Raw!$X70&gt;$C$9,IF(Raw!$X70&lt;$A$9,Raw!X70,-999),-999),-999),-999),-999),-999)</f>
        <v>539</v>
      </c>
      <c r="R70" s="9">
        <f t="shared" si="4"/>
        <v>0.38433300000000004</v>
      </c>
      <c r="S70" s="9">
        <f t="shared" si="5"/>
        <v>0.29000070173691206</v>
      </c>
      <c r="T70" s="9">
        <f t="shared" si="6"/>
        <v>0.40001799999999998</v>
      </c>
      <c r="U70" s="9">
        <f t="shared" si="7"/>
        <v>0.31211197449535716</v>
      </c>
      <c r="V70" s="15">
        <f t="shared" si="0"/>
        <v>0</v>
      </c>
      <c r="X70" s="11">
        <f t="shared" si="8"/>
        <v>3.2508E+18</v>
      </c>
      <c r="Y70" s="11">
        <f t="shared" si="9"/>
        <v>6.4870000000000002E-18</v>
      </c>
      <c r="Z70" s="11">
        <f t="shared" si="10"/>
        <v>4.0199999999999996E-4</v>
      </c>
      <c r="AA70" s="16">
        <f t="shared" si="11"/>
        <v>8.4060903348481247E-3</v>
      </c>
      <c r="AB70" s="9">
        <f t="shared" si="1"/>
        <v>0.88499358744356538</v>
      </c>
      <c r="AC70" s="9">
        <f t="shared" si="2"/>
        <v>0.99159390966515171</v>
      </c>
      <c r="AD70" s="15">
        <f t="shared" si="3"/>
        <v>20.910672474746576</v>
      </c>
      <c r="AE70" s="3">
        <f t="shared" si="12"/>
        <v>781.03479999999979</v>
      </c>
      <c r="AF70" s="2">
        <f t="shared" si="13"/>
        <v>0.25</v>
      </c>
      <c r="AG70" s="9">
        <f t="shared" si="14"/>
        <v>5.020362518552977E-3</v>
      </c>
      <c r="AH70" s="2">
        <f t="shared" si="15"/>
        <v>0.24293272954913991</v>
      </c>
    </row>
    <row r="71" spans="1:34">
      <c r="A71" s="1">
        <f>Raw!A71</f>
        <v>58</v>
      </c>
      <c r="B71" s="14">
        <f>Raw!B71</f>
        <v>0.46091435185185187</v>
      </c>
      <c r="C71" s="15">
        <f>Raw!C71</f>
        <v>93.8</v>
      </c>
      <c r="D71" s="15">
        <f>IF(C71&gt;0.5,Raw!D71*D$11,-999)</f>
        <v>5.4</v>
      </c>
      <c r="E71" s="9">
        <f>IF(Raw!$G71&gt;$C$8,IF(Raw!$Q71&gt;$C$8,IF(Raw!$N71&gt;$C$9,IF(Raw!$N71&lt;$A$9,IF(Raw!$X71&gt;$C$9,IF(Raw!$X71&lt;$A$9,Raw!H71,-999),-999),-999),-999),-999),-999)</f>
        <v>0.96200399999999997</v>
      </c>
      <c r="F71" s="9">
        <f>IF(Raw!$G71&gt;$C$8,IF(Raw!$Q71&gt;$C$8,IF(Raw!$N71&gt;$C$9,IF(Raw!$N71&lt;$A$9,IF(Raw!$X71&gt;$C$9,IF(Raw!$X71&lt;$A$9,Raw!I71,-999),-999),-999),-999),-999),-999)</f>
        <v>1.361191</v>
      </c>
      <c r="G71" s="9">
        <f>Raw!G71</f>
        <v>0.97379000000000004</v>
      </c>
      <c r="H71" s="9">
        <f>IF(Raw!$G71&gt;$C$8,IF(Raw!$Q71&gt;$C$8,IF(Raw!$N71&gt;$C$9,IF(Raw!$N71&lt;$A$9,IF(Raw!$X71&gt;$C$9,IF(Raw!$X71&lt;$A$9,Raw!L71,-999),-999),-999),-999),-999),-999)</f>
        <v>637.9</v>
      </c>
      <c r="I71" s="9">
        <f>IF(Raw!$G71&gt;$C$8,IF(Raw!$Q71&gt;$C$8,IF(Raw!$N71&gt;$C$9,IF(Raw!$N71&lt;$A$9,IF(Raw!$X71&gt;$C$9,IF(Raw!$X71&lt;$A$9,Raw!M71,-999),-999),-999),-999),-999),-999)</f>
        <v>0.26959</v>
      </c>
      <c r="J71" s="9">
        <f>IF(Raw!$G71&gt;$C$8,IF(Raw!$Q71&gt;$C$8,IF(Raw!$N71&gt;$C$9,IF(Raw!$N71&lt;$A$9,IF(Raw!$X71&gt;$C$9,IF(Raw!$X71&lt;$A$9,Raw!N71,-999),-999),-999),-999),-999),-999)</f>
        <v>490</v>
      </c>
      <c r="K71" s="9">
        <f>IF(Raw!$G71&gt;$C$8,IF(Raw!$Q71&gt;$C$8,IF(Raw!$N71&gt;$C$9,IF(Raw!$N71&lt;$A$9,IF(Raw!$X71&gt;$C$9,IF(Raw!$X71&lt;$A$9,Raw!R71,-999),-999),-999),-999),-999),-999)</f>
        <v>0.90187200000000001</v>
      </c>
      <c r="L71" s="9">
        <f>IF(Raw!$G71&gt;$C$8,IF(Raw!$Q71&gt;$C$8,IF(Raw!$N71&gt;$C$9,IF(Raw!$N71&lt;$A$9,IF(Raw!$X71&gt;$C$9,IF(Raw!$X71&lt;$A$9,Raw!S71,-999),-999),-999),-999),-999),-999)</f>
        <v>1.3513980000000001</v>
      </c>
      <c r="M71" s="9">
        <f>Raw!Q71</f>
        <v>0.97875299999999998</v>
      </c>
      <c r="N71" s="9">
        <f>IF(Raw!$G71&gt;$C$8,IF(Raw!$Q71&gt;$C$8,IF(Raw!$N71&gt;$C$9,IF(Raw!$N71&lt;$A$9,IF(Raw!$X71&gt;$C$9,IF(Raw!$X71&lt;$A$9,Raw!V71,-999),-999),-999),-999),-999),-999)</f>
        <v>688.9</v>
      </c>
      <c r="O71" s="9">
        <f>IF(Raw!$G71&gt;$C$8,IF(Raw!$Q71&gt;$C$8,IF(Raw!$N71&gt;$C$9,IF(Raw!$N71&lt;$A$9,IF(Raw!$X71&gt;$C$9,IF(Raw!$X71&lt;$A$9,Raw!W71,-999),-999),-999),-999),-999),-999)</f>
        <v>1.2E-5</v>
      </c>
      <c r="P71" s="9">
        <f>IF(Raw!$G71&gt;$C$8,IF(Raw!$Q71&gt;$C$8,IF(Raw!$N71&gt;$C$9,IF(Raw!$N71&lt;$A$9,IF(Raw!$X71&gt;$C$9,IF(Raw!$X71&lt;$A$9,Raw!X71,-999),-999),-999),-999),-999),-999)</f>
        <v>435</v>
      </c>
      <c r="R71" s="9">
        <f t="shared" si="4"/>
        <v>0.39918700000000007</v>
      </c>
      <c r="S71" s="9">
        <f t="shared" si="5"/>
        <v>0.29326303215345978</v>
      </c>
      <c r="T71" s="9">
        <f t="shared" si="6"/>
        <v>0.44952600000000009</v>
      </c>
      <c r="U71" s="9">
        <f t="shared" si="7"/>
        <v>0.33263775734461648</v>
      </c>
      <c r="V71" s="15">
        <f t="shared" si="0"/>
        <v>0</v>
      </c>
      <c r="X71" s="11">
        <f t="shared" si="8"/>
        <v>3.2508E+18</v>
      </c>
      <c r="Y71" s="11">
        <f t="shared" si="9"/>
        <v>6.3789999999999997E-18</v>
      </c>
      <c r="Z71" s="11">
        <f t="shared" si="10"/>
        <v>4.8999999999999998E-4</v>
      </c>
      <c r="AA71" s="16">
        <f t="shared" si="11"/>
        <v>1.0058849513991063E-2</v>
      </c>
      <c r="AB71" s="9">
        <f t="shared" si="1"/>
        <v>0.9063937143866263</v>
      </c>
      <c r="AC71" s="9">
        <f t="shared" si="2"/>
        <v>0.98994115048600906</v>
      </c>
      <c r="AD71" s="15">
        <f t="shared" si="3"/>
        <v>20.528264314267478</v>
      </c>
      <c r="AE71" s="3">
        <f t="shared" si="12"/>
        <v>768.0315999999998</v>
      </c>
      <c r="AF71" s="2">
        <f t="shared" si="13"/>
        <v>0.25</v>
      </c>
      <c r="AG71" s="9">
        <f t="shared" si="14"/>
        <v>5.2526736951349655E-3</v>
      </c>
      <c r="AH71" s="2">
        <f t="shared" si="15"/>
        <v>0.25417414648333003</v>
      </c>
    </row>
    <row r="72" spans="1:34">
      <c r="A72" s="1">
        <f>Raw!A72</f>
        <v>59</v>
      </c>
      <c r="B72" s="14">
        <f>Raw!B72</f>
        <v>0.46097222222222217</v>
      </c>
      <c r="C72" s="15">
        <f>Raw!C72</f>
        <v>92.5</v>
      </c>
      <c r="D72" s="15">
        <f>IF(C72&gt;0.5,Raw!D72*D$11,-999)</f>
        <v>6.3</v>
      </c>
      <c r="E72" s="9">
        <f>IF(Raw!$G72&gt;$C$8,IF(Raw!$Q72&gt;$C$8,IF(Raw!$N72&gt;$C$9,IF(Raw!$N72&lt;$A$9,IF(Raw!$X72&gt;$C$9,IF(Raw!$X72&lt;$A$9,Raw!H72,-999),-999),-999),-999),-999),-999)</f>
        <v>0.99276299999999995</v>
      </c>
      <c r="F72" s="9">
        <f>IF(Raw!$G72&gt;$C$8,IF(Raw!$Q72&gt;$C$8,IF(Raw!$N72&gt;$C$9,IF(Raw!$N72&lt;$A$9,IF(Raw!$X72&gt;$C$9,IF(Raw!$X72&lt;$A$9,Raw!I72,-999),-999),-999),-999),-999),-999)</f>
        <v>1.4009020000000001</v>
      </c>
      <c r="G72" s="9">
        <f>Raw!G72</f>
        <v>0.98100900000000002</v>
      </c>
      <c r="H72" s="9">
        <f>IF(Raw!$G72&gt;$C$8,IF(Raw!$Q72&gt;$C$8,IF(Raw!$N72&gt;$C$9,IF(Raw!$N72&lt;$A$9,IF(Raw!$X72&gt;$C$9,IF(Raw!$X72&lt;$A$9,Raw!L72,-999),-999),-999),-999),-999),-999)</f>
        <v>631.70000000000005</v>
      </c>
      <c r="I72" s="9">
        <f>IF(Raw!$G72&gt;$C$8,IF(Raw!$Q72&gt;$C$8,IF(Raw!$N72&gt;$C$9,IF(Raw!$N72&lt;$A$9,IF(Raw!$X72&gt;$C$9,IF(Raw!$X72&lt;$A$9,Raw!M72,-999),-999),-999),-999),-999),-999)</f>
        <v>0.26215100000000002</v>
      </c>
      <c r="J72" s="9">
        <f>IF(Raw!$G72&gt;$C$8,IF(Raw!$Q72&gt;$C$8,IF(Raw!$N72&gt;$C$9,IF(Raw!$N72&lt;$A$9,IF(Raw!$X72&gt;$C$9,IF(Raw!$X72&lt;$A$9,Raw!N72,-999),-999),-999),-999),-999),-999)</f>
        <v>278</v>
      </c>
      <c r="K72" s="9">
        <f>IF(Raw!$G72&gt;$C$8,IF(Raw!$Q72&gt;$C$8,IF(Raw!$N72&gt;$C$9,IF(Raw!$N72&lt;$A$9,IF(Raw!$X72&gt;$C$9,IF(Raw!$X72&lt;$A$9,Raw!R72,-999),-999),-999),-999),-999),-999)</f>
        <v>0.92372399999999999</v>
      </c>
      <c r="L72" s="9">
        <f>IF(Raw!$G72&gt;$C$8,IF(Raw!$Q72&gt;$C$8,IF(Raw!$N72&gt;$C$9,IF(Raw!$N72&lt;$A$9,IF(Raw!$X72&gt;$C$9,IF(Raw!$X72&lt;$A$9,Raw!S72,-999),-999),-999),-999),-999),-999)</f>
        <v>1.3512949999999999</v>
      </c>
      <c r="M72" s="9">
        <f>Raw!Q72</f>
        <v>0.98192500000000005</v>
      </c>
      <c r="N72" s="9">
        <f>IF(Raw!$G72&gt;$C$8,IF(Raw!$Q72&gt;$C$8,IF(Raw!$N72&gt;$C$9,IF(Raw!$N72&lt;$A$9,IF(Raw!$X72&gt;$C$9,IF(Raw!$X72&lt;$A$9,Raw!V72,-999),-999),-999),-999),-999),-999)</f>
        <v>659.3</v>
      </c>
      <c r="O72" s="9">
        <f>IF(Raw!$G72&gt;$C$8,IF(Raw!$Q72&gt;$C$8,IF(Raw!$N72&gt;$C$9,IF(Raw!$N72&lt;$A$9,IF(Raw!$X72&gt;$C$9,IF(Raw!$X72&lt;$A$9,Raw!W72,-999),-999),-999),-999),-999),-999)</f>
        <v>0.13714599999999999</v>
      </c>
      <c r="P72" s="9">
        <f>IF(Raw!$G72&gt;$C$8,IF(Raw!$Q72&gt;$C$8,IF(Raw!$N72&gt;$C$9,IF(Raw!$N72&lt;$A$9,IF(Raw!$X72&gt;$C$9,IF(Raw!$X72&lt;$A$9,Raw!X72,-999),-999),-999),-999),-999),-999)</f>
        <v>382</v>
      </c>
      <c r="R72" s="9">
        <f t="shared" si="4"/>
        <v>0.40813900000000014</v>
      </c>
      <c r="S72" s="9">
        <f t="shared" si="5"/>
        <v>0.2913401508456695</v>
      </c>
      <c r="T72" s="9">
        <f t="shared" si="6"/>
        <v>0.42757099999999992</v>
      </c>
      <c r="U72" s="9">
        <f t="shared" si="7"/>
        <v>0.31641573453613014</v>
      </c>
      <c r="V72" s="15">
        <f t="shared" si="0"/>
        <v>0</v>
      </c>
      <c r="X72" s="11">
        <f t="shared" si="8"/>
        <v>3.792599999999999E+18</v>
      </c>
      <c r="Y72" s="11">
        <f t="shared" si="9"/>
        <v>6.3170000000000004E-18</v>
      </c>
      <c r="Z72" s="11">
        <f t="shared" si="10"/>
        <v>2.7799999999999998E-4</v>
      </c>
      <c r="AA72" s="16">
        <f t="shared" si="11"/>
        <v>6.6162175830138071E-3</v>
      </c>
      <c r="AB72" s="9">
        <f t="shared" si="1"/>
        <v>0.9265529027681868</v>
      </c>
      <c r="AC72" s="9">
        <f t="shared" si="2"/>
        <v>0.99338378241698611</v>
      </c>
      <c r="AD72" s="15">
        <f t="shared" si="3"/>
        <v>23.799343823790672</v>
      </c>
      <c r="AE72" s="3">
        <f t="shared" si="12"/>
        <v>760.56679999999983</v>
      </c>
      <c r="AF72" s="2">
        <f t="shared" si="13"/>
        <v>0.25</v>
      </c>
      <c r="AG72" s="9">
        <f t="shared" si="14"/>
        <v>5.7926821980635668E-3</v>
      </c>
      <c r="AH72" s="2">
        <f t="shared" si="15"/>
        <v>0.28030487690596129</v>
      </c>
    </row>
    <row r="73" spans="1:34">
      <c r="A73" s="1">
        <f>Raw!A73</f>
        <v>60</v>
      </c>
      <c r="B73" s="14">
        <f>Raw!B73</f>
        <v>0.46103009259259259</v>
      </c>
      <c r="C73" s="15">
        <f>Raw!C73</f>
        <v>91.4</v>
      </c>
      <c r="D73" s="15">
        <f>IF(C73&gt;0.5,Raw!D73*D$11,-999)</f>
        <v>6.3</v>
      </c>
      <c r="E73" s="9">
        <f>IF(Raw!$G73&gt;$C$8,IF(Raw!$Q73&gt;$C$8,IF(Raw!$N73&gt;$C$9,IF(Raw!$N73&lt;$A$9,IF(Raw!$X73&gt;$C$9,IF(Raw!$X73&lt;$A$9,Raw!H73,-999),-999),-999),-999),-999),-999)</f>
        <v>1.019258</v>
      </c>
      <c r="F73" s="9">
        <f>IF(Raw!$G73&gt;$C$8,IF(Raw!$Q73&gt;$C$8,IF(Raw!$N73&gt;$C$9,IF(Raw!$N73&lt;$A$9,IF(Raw!$X73&gt;$C$9,IF(Raw!$X73&lt;$A$9,Raw!I73,-999),-999),-999),-999),-999),-999)</f>
        <v>1.45509</v>
      </c>
      <c r="G73" s="9">
        <f>Raw!G73</f>
        <v>0.97795399999999999</v>
      </c>
      <c r="H73" s="9">
        <f>IF(Raw!$G73&gt;$C$8,IF(Raw!$Q73&gt;$C$8,IF(Raw!$N73&gt;$C$9,IF(Raw!$N73&lt;$A$9,IF(Raw!$X73&gt;$C$9,IF(Raw!$X73&lt;$A$9,Raw!L73,-999),-999),-999),-999),-999),-999)</f>
        <v>661.5</v>
      </c>
      <c r="I73" s="9">
        <f>IF(Raw!$G73&gt;$C$8,IF(Raw!$Q73&gt;$C$8,IF(Raw!$N73&gt;$C$9,IF(Raw!$N73&lt;$A$9,IF(Raw!$X73&gt;$C$9,IF(Raw!$X73&lt;$A$9,Raw!M73,-999),-999),-999),-999),-999),-999)</f>
        <v>0.18590100000000001</v>
      </c>
      <c r="J73" s="9">
        <f>IF(Raw!$G73&gt;$C$8,IF(Raw!$Q73&gt;$C$8,IF(Raw!$N73&gt;$C$9,IF(Raw!$N73&lt;$A$9,IF(Raw!$X73&gt;$C$9,IF(Raw!$X73&lt;$A$9,Raw!N73,-999),-999),-999),-999),-999),-999)</f>
        <v>552</v>
      </c>
      <c r="K73" s="9">
        <f>IF(Raw!$G73&gt;$C$8,IF(Raw!$Q73&gt;$C$8,IF(Raw!$N73&gt;$C$9,IF(Raw!$N73&lt;$A$9,IF(Raw!$X73&gt;$C$9,IF(Raw!$X73&lt;$A$9,Raw!R73,-999),-999),-999),-999),-999),-999)</f>
        <v>0.91092499999999998</v>
      </c>
      <c r="L73" s="9">
        <f>IF(Raw!$G73&gt;$C$8,IF(Raw!$Q73&gt;$C$8,IF(Raw!$N73&gt;$C$9,IF(Raw!$N73&lt;$A$9,IF(Raw!$X73&gt;$C$9,IF(Raw!$X73&lt;$A$9,Raw!S73,-999),-999),-999),-999),-999),-999)</f>
        <v>1.3352980000000001</v>
      </c>
      <c r="M73" s="9">
        <f>Raw!Q73</f>
        <v>0.98561699999999997</v>
      </c>
      <c r="N73" s="9">
        <f>IF(Raw!$G73&gt;$C$8,IF(Raw!$Q73&gt;$C$8,IF(Raw!$N73&gt;$C$9,IF(Raw!$N73&lt;$A$9,IF(Raw!$X73&gt;$C$9,IF(Raw!$X73&lt;$A$9,Raw!V73,-999),-999),-999),-999),-999),-999)</f>
        <v>666.4</v>
      </c>
      <c r="O73" s="9">
        <f>IF(Raw!$G73&gt;$C$8,IF(Raw!$Q73&gt;$C$8,IF(Raw!$N73&gt;$C$9,IF(Raw!$N73&lt;$A$9,IF(Raw!$X73&gt;$C$9,IF(Raw!$X73&lt;$A$9,Raw!W73,-999),-999),-999),-999),-999),-999)</f>
        <v>0.14974199999999999</v>
      </c>
      <c r="P73" s="9">
        <f>IF(Raw!$G73&gt;$C$8,IF(Raw!$Q73&gt;$C$8,IF(Raw!$N73&gt;$C$9,IF(Raw!$N73&lt;$A$9,IF(Raw!$X73&gt;$C$9,IF(Raw!$X73&lt;$A$9,Raw!X73,-999),-999),-999),-999),-999),-999)</f>
        <v>605</v>
      </c>
      <c r="R73" s="9">
        <f t="shared" si="4"/>
        <v>0.435832</v>
      </c>
      <c r="S73" s="9">
        <f t="shared" si="5"/>
        <v>0.29952236631411117</v>
      </c>
      <c r="T73" s="9">
        <f t="shared" si="6"/>
        <v>0.42437300000000011</v>
      </c>
      <c r="U73" s="9">
        <f t="shared" si="7"/>
        <v>0.31781145482132084</v>
      </c>
      <c r="V73" s="15">
        <f t="shared" si="0"/>
        <v>0</v>
      </c>
      <c r="X73" s="11">
        <f t="shared" si="8"/>
        <v>3.792599999999999E+18</v>
      </c>
      <c r="Y73" s="11">
        <f t="shared" si="9"/>
        <v>6.6149999999999999E-18</v>
      </c>
      <c r="Z73" s="11">
        <f t="shared" si="10"/>
        <v>5.5199999999999997E-4</v>
      </c>
      <c r="AA73" s="16">
        <f t="shared" si="11"/>
        <v>1.3659438900804345E-2</v>
      </c>
      <c r="AB73" s="9">
        <f t="shared" si="1"/>
        <v>0.91672169706465101</v>
      </c>
      <c r="AC73" s="9">
        <f t="shared" si="2"/>
        <v>0.98634056109919566</v>
      </c>
      <c r="AD73" s="15">
        <f t="shared" si="3"/>
        <v>24.745360327544105</v>
      </c>
      <c r="AE73" s="3">
        <f t="shared" si="12"/>
        <v>796.4459999999998</v>
      </c>
      <c r="AF73" s="2">
        <f t="shared" si="13"/>
        <v>0.25</v>
      </c>
      <c r="AG73" s="9">
        <f t="shared" si="14"/>
        <v>6.0495068967496837E-3</v>
      </c>
      <c r="AH73" s="2">
        <f t="shared" si="15"/>
        <v>0.29273249041731314</v>
      </c>
    </row>
    <row r="74" spans="1:34">
      <c r="A74" s="1">
        <f>Raw!A74</f>
        <v>61</v>
      </c>
      <c r="B74" s="14">
        <f>Raw!B74</f>
        <v>0.46107638888888891</v>
      </c>
      <c r="C74" s="15">
        <f>Raw!C74</f>
        <v>90.2</v>
      </c>
      <c r="D74" s="15">
        <f>IF(C74&gt;0.5,Raw!D74*D$11,-999)</f>
        <v>6.3</v>
      </c>
      <c r="E74" s="9">
        <f>IF(Raw!$G74&gt;$C$8,IF(Raw!$Q74&gt;$C$8,IF(Raw!$N74&gt;$C$9,IF(Raw!$N74&lt;$A$9,IF(Raw!$X74&gt;$C$9,IF(Raw!$X74&lt;$A$9,Raw!H74,-999),-999),-999),-999),-999),-999)</f>
        <v>1.0385150000000001</v>
      </c>
      <c r="F74" s="9">
        <f>IF(Raw!$G74&gt;$C$8,IF(Raw!$Q74&gt;$C$8,IF(Raw!$N74&gt;$C$9,IF(Raw!$N74&lt;$A$9,IF(Raw!$X74&gt;$C$9,IF(Raw!$X74&lt;$A$9,Raw!I74,-999),-999),-999),-999),-999),-999)</f>
        <v>1.4896039999999999</v>
      </c>
      <c r="G74" s="9">
        <f>Raw!G74</f>
        <v>0.98377300000000001</v>
      </c>
      <c r="H74" s="9">
        <f>IF(Raw!$G74&gt;$C$8,IF(Raw!$Q74&gt;$C$8,IF(Raw!$N74&gt;$C$9,IF(Raw!$N74&lt;$A$9,IF(Raw!$X74&gt;$C$9,IF(Raw!$X74&lt;$A$9,Raw!L74,-999),-999),-999),-999),-999),-999)</f>
        <v>607.79999999999995</v>
      </c>
      <c r="I74" s="9">
        <f>IF(Raw!$G74&gt;$C$8,IF(Raw!$Q74&gt;$C$8,IF(Raw!$N74&gt;$C$9,IF(Raw!$N74&lt;$A$9,IF(Raw!$X74&gt;$C$9,IF(Raw!$X74&lt;$A$9,Raw!M74,-999),-999),-999),-999),-999),-999)</f>
        <v>4.7E-2</v>
      </c>
      <c r="J74" s="9">
        <f>IF(Raw!$G74&gt;$C$8,IF(Raw!$Q74&gt;$C$8,IF(Raw!$N74&gt;$C$9,IF(Raw!$N74&lt;$A$9,IF(Raw!$X74&gt;$C$9,IF(Raw!$X74&lt;$A$9,Raw!N74,-999),-999),-999),-999),-999),-999)</f>
        <v>482</v>
      </c>
      <c r="K74" s="9">
        <f>IF(Raw!$G74&gt;$C$8,IF(Raw!$Q74&gt;$C$8,IF(Raw!$N74&gt;$C$9,IF(Raw!$N74&lt;$A$9,IF(Raw!$X74&gt;$C$9,IF(Raw!$X74&lt;$A$9,Raw!R74,-999),-999),-999),-999),-999),-999)</f>
        <v>0.91476500000000005</v>
      </c>
      <c r="L74" s="9">
        <f>IF(Raw!$G74&gt;$C$8,IF(Raw!$Q74&gt;$C$8,IF(Raw!$N74&gt;$C$9,IF(Raw!$N74&lt;$A$9,IF(Raw!$X74&gt;$C$9,IF(Raw!$X74&lt;$A$9,Raw!S74,-999),-999),-999),-999),-999),-999)</f>
        <v>1.3120890000000001</v>
      </c>
      <c r="M74" s="9">
        <f>Raw!Q74</f>
        <v>0.97816000000000003</v>
      </c>
      <c r="N74" s="9">
        <f>IF(Raw!$G74&gt;$C$8,IF(Raw!$Q74&gt;$C$8,IF(Raw!$N74&gt;$C$9,IF(Raw!$N74&lt;$A$9,IF(Raw!$X74&gt;$C$9,IF(Raw!$X74&lt;$A$9,Raw!V74,-999),-999),-999),-999),-999),-999)</f>
        <v>682.3</v>
      </c>
      <c r="O74" s="9">
        <f>IF(Raw!$G74&gt;$C$8,IF(Raw!$Q74&gt;$C$8,IF(Raw!$N74&gt;$C$9,IF(Raw!$N74&lt;$A$9,IF(Raw!$X74&gt;$C$9,IF(Raw!$X74&lt;$A$9,Raw!W74,-999),-999),-999),-999),-999),-999)</f>
        <v>0.139462</v>
      </c>
      <c r="P74" s="9">
        <f>IF(Raw!$G74&gt;$C$8,IF(Raw!$Q74&gt;$C$8,IF(Raw!$N74&gt;$C$9,IF(Raw!$N74&lt;$A$9,IF(Raw!$X74&gt;$C$9,IF(Raw!$X74&lt;$A$9,Raw!X74,-999),-999),-999),-999),-999),-999)</f>
        <v>491</v>
      </c>
      <c r="R74" s="9">
        <f t="shared" si="4"/>
        <v>0.45108899999999985</v>
      </c>
      <c r="S74" s="9">
        <f t="shared" si="5"/>
        <v>0.3028247775918968</v>
      </c>
      <c r="T74" s="9">
        <f t="shared" si="6"/>
        <v>0.39732400000000001</v>
      </c>
      <c r="U74" s="9">
        <f t="shared" si="7"/>
        <v>0.30281787287295298</v>
      </c>
      <c r="V74" s="15">
        <f t="shared" si="0"/>
        <v>0</v>
      </c>
      <c r="X74" s="11">
        <f t="shared" si="8"/>
        <v>3.792599999999999E+18</v>
      </c>
      <c r="Y74" s="11">
        <f t="shared" si="9"/>
        <v>6.0779999999999996E-18</v>
      </c>
      <c r="Z74" s="11">
        <f t="shared" si="10"/>
        <v>4.8199999999999995E-4</v>
      </c>
      <c r="AA74" s="16">
        <f t="shared" si="11"/>
        <v>1.0988692778035518E-2</v>
      </c>
      <c r="AB74" s="9">
        <f t="shared" si="1"/>
        <v>0.91913107136934025</v>
      </c>
      <c r="AC74" s="9">
        <f t="shared" si="2"/>
        <v>0.9890113072219644</v>
      </c>
      <c r="AD74" s="15">
        <f t="shared" si="3"/>
        <v>22.798117796754184</v>
      </c>
      <c r="AE74" s="3">
        <f t="shared" si="12"/>
        <v>731.79119999999978</v>
      </c>
      <c r="AF74" s="2">
        <f t="shared" si="13"/>
        <v>0.25</v>
      </c>
      <c r="AG74" s="9">
        <f t="shared" si="14"/>
        <v>5.3105211820923962E-3</v>
      </c>
      <c r="AH74" s="2">
        <f t="shared" si="15"/>
        <v>0.25697335627190465</v>
      </c>
    </row>
    <row r="75" spans="1:34">
      <c r="A75" s="1">
        <f>Raw!A75</f>
        <v>62</v>
      </c>
      <c r="B75" s="14">
        <f>Raw!B75</f>
        <v>0.46113425925925927</v>
      </c>
      <c r="C75" s="15">
        <f>Raw!C75</f>
        <v>88.9</v>
      </c>
      <c r="D75" s="15">
        <f>IF(C75&gt;0.5,Raw!D75*D$11,-999)</f>
        <v>6.3</v>
      </c>
      <c r="E75" s="9">
        <f>IF(Raw!$G75&gt;$C$8,IF(Raw!$Q75&gt;$C$8,IF(Raw!$N75&gt;$C$9,IF(Raw!$N75&lt;$A$9,IF(Raw!$X75&gt;$C$9,IF(Raw!$X75&lt;$A$9,Raw!H75,-999),-999),-999),-999),-999),-999)</f>
        <v>1.0594570000000001</v>
      </c>
      <c r="F75" s="9">
        <f>IF(Raw!$G75&gt;$C$8,IF(Raw!$Q75&gt;$C$8,IF(Raw!$N75&gt;$C$9,IF(Raw!$N75&lt;$A$9,IF(Raw!$X75&gt;$C$9,IF(Raw!$X75&lt;$A$9,Raw!I75,-999),-999),-999),-999),-999),-999)</f>
        <v>1.530484</v>
      </c>
      <c r="G75" s="9">
        <f>Raw!G75</f>
        <v>0.98502100000000004</v>
      </c>
      <c r="H75" s="9">
        <f>IF(Raw!$G75&gt;$C$8,IF(Raw!$Q75&gt;$C$8,IF(Raw!$N75&gt;$C$9,IF(Raw!$N75&lt;$A$9,IF(Raw!$X75&gt;$C$9,IF(Raw!$X75&lt;$A$9,Raw!L75,-999),-999),-999),-999),-999),-999)</f>
        <v>637.70000000000005</v>
      </c>
      <c r="I75" s="9">
        <f>IF(Raw!$G75&gt;$C$8,IF(Raw!$Q75&gt;$C$8,IF(Raw!$N75&gt;$C$9,IF(Raw!$N75&lt;$A$9,IF(Raw!$X75&gt;$C$9,IF(Raw!$X75&lt;$A$9,Raw!M75,-999),-999),-999),-999),-999),-999)</f>
        <v>0.24887400000000001</v>
      </c>
      <c r="J75" s="9">
        <f>IF(Raw!$G75&gt;$C$8,IF(Raw!$Q75&gt;$C$8,IF(Raw!$N75&gt;$C$9,IF(Raw!$N75&lt;$A$9,IF(Raw!$X75&gt;$C$9,IF(Raw!$X75&lt;$A$9,Raw!N75,-999),-999),-999),-999),-999),-999)</f>
        <v>701</v>
      </c>
      <c r="K75" s="9">
        <f>IF(Raw!$G75&gt;$C$8,IF(Raw!$Q75&gt;$C$8,IF(Raw!$N75&gt;$C$9,IF(Raw!$N75&lt;$A$9,IF(Raw!$X75&gt;$C$9,IF(Raw!$X75&lt;$A$9,Raw!R75,-999),-999),-999),-999),-999),-999)</f>
        <v>0.92306299999999997</v>
      </c>
      <c r="L75" s="9">
        <f>IF(Raw!$G75&gt;$C$8,IF(Raw!$Q75&gt;$C$8,IF(Raw!$N75&gt;$C$9,IF(Raw!$N75&lt;$A$9,IF(Raw!$X75&gt;$C$9,IF(Raw!$X75&lt;$A$9,Raw!S75,-999),-999),-999),-999),-999),-999)</f>
        <v>1.3763049999999999</v>
      </c>
      <c r="M75" s="9">
        <f>Raw!Q75</f>
        <v>0.98349600000000004</v>
      </c>
      <c r="N75" s="9">
        <f>IF(Raw!$G75&gt;$C$8,IF(Raw!$Q75&gt;$C$8,IF(Raw!$N75&gt;$C$9,IF(Raw!$N75&lt;$A$9,IF(Raw!$X75&gt;$C$9,IF(Raw!$X75&lt;$A$9,Raw!V75,-999),-999),-999),-999),-999),-999)</f>
        <v>757.5</v>
      </c>
      <c r="O75" s="9">
        <f>IF(Raw!$G75&gt;$C$8,IF(Raw!$Q75&gt;$C$8,IF(Raw!$N75&gt;$C$9,IF(Raw!$N75&lt;$A$9,IF(Raw!$X75&gt;$C$9,IF(Raw!$X75&lt;$A$9,Raw!W75,-999),-999),-999),-999),-999),-999)</f>
        <v>0.215617</v>
      </c>
      <c r="P75" s="9">
        <f>IF(Raw!$G75&gt;$C$8,IF(Raw!$Q75&gt;$C$8,IF(Raw!$N75&gt;$C$9,IF(Raw!$N75&lt;$A$9,IF(Raw!$X75&gt;$C$9,IF(Raw!$X75&lt;$A$9,Raw!X75,-999),-999),-999),-999),-999),-999)</f>
        <v>496</v>
      </c>
      <c r="R75" s="9">
        <f t="shared" si="4"/>
        <v>0.47102699999999986</v>
      </c>
      <c r="S75" s="9">
        <f t="shared" si="5"/>
        <v>0.30776342647162591</v>
      </c>
      <c r="T75" s="9">
        <f t="shared" si="6"/>
        <v>0.45324199999999992</v>
      </c>
      <c r="U75" s="9">
        <f t="shared" si="7"/>
        <v>0.32931799274143447</v>
      </c>
      <c r="V75" s="15">
        <f t="shared" si="0"/>
        <v>0</v>
      </c>
      <c r="X75" s="11">
        <f t="shared" si="8"/>
        <v>3.792599999999999E+18</v>
      </c>
      <c r="Y75" s="11">
        <f t="shared" si="9"/>
        <v>6.377E-18</v>
      </c>
      <c r="Z75" s="11">
        <f t="shared" si="10"/>
        <v>7.0100000000000002E-4</v>
      </c>
      <c r="AA75" s="16">
        <f t="shared" si="11"/>
        <v>1.6671327324367272E-2</v>
      </c>
      <c r="AB75" s="9">
        <f t="shared" si="1"/>
        <v>0.93061914573915083</v>
      </c>
      <c r="AC75" s="9">
        <f t="shared" si="2"/>
        <v>0.98332867267563273</v>
      </c>
      <c r="AD75" s="15">
        <f t="shared" si="3"/>
        <v>23.782207310081702</v>
      </c>
      <c r="AE75" s="3">
        <f t="shared" si="12"/>
        <v>767.79079999999976</v>
      </c>
      <c r="AF75" s="2">
        <f t="shared" si="13"/>
        <v>0.25</v>
      </c>
      <c r="AG75" s="9">
        <f t="shared" si="14"/>
        <v>6.0245452110129043E-3</v>
      </c>
      <c r="AH75" s="2">
        <f t="shared" si="15"/>
        <v>0.29152460743520303</v>
      </c>
    </row>
    <row r="76" spans="1:34">
      <c r="A76" s="1">
        <f>Raw!A76</f>
        <v>63</v>
      </c>
      <c r="B76" s="14">
        <f>Raw!B76</f>
        <v>0.46119212962962958</v>
      </c>
      <c r="C76" s="15">
        <f>Raw!C76</f>
        <v>87.6</v>
      </c>
      <c r="D76" s="15">
        <f>IF(C76&gt;0.5,Raw!D76*D$11,-999)</f>
        <v>7.2</v>
      </c>
      <c r="E76" s="9">
        <f>IF(Raw!$G76&gt;$C$8,IF(Raw!$Q76&gt;$C$8,IF(Raw!$N76&gt;$C$9,IF(Raw!$N76&lt;$A$9,IF(Raw!$X76&gt;$C$9,IF(Raw!$X76&lt;$A$9,Raw!H76,-999),-999),-999),-999),-999),-999)</f>
        <v>1.073375</v>
      </c>
      <c r="F76" s="9">
        <f>IF(Raw!$G76&gt;$C$8,IF(Raw!$Q76&gt;$C$8,IF(Raw!$N76&gt;$C$9,IF(Raw!$N76&lt;$A$9,IF(Raw!$X76&gt;$C$9,IF(Raw!$X76&lt;$A$9,Raw!I76,-999),-999),-999),-999),-999),-999)</f>
        <v>1.555436</v>
      </c>
      <c r="G76" s="9">
        <f>Raw!G76</f>
        <v>0.97737799999999997</v>
      </c>
      <c r="H76" s="9">
        <f>IF(Raw!$G76&gt;$C$8,IF(Raw!$Q76&gt;$C$8,IF(Raw!$N76&gt;$C$9,IF(Raw!$N76&lt;$A$9,IF(Raw!$X76&gt;$C$9,IF(Raw!$X76&lt;$A$9,Raw!L76,-999),-999),-999),-999),-999),-999)</f>
        <v>622.29999999999995</v>
      </c>
      <c r="I76" s="9">
        <f>IF(Raw!$G76&gt;$C$8,IF(Raw!$Q76&gt;$C$8,IF(Raw!$N76&gt;$C$9,IF(Raw!$N76&lt;$A$9,IF(Raw!$X76&gt;$C$9,IF(Raw!$X76&lt;$A$9,Raw!M76,-999),-999),-999),-999),-999),-999)</f>
        <v>0.19770799999999999</v>
      </c>
      <c r="J76" s="9">
        <f>IF(Raw!$G76&gt;$C$8,IF(Raw!$Q76&gt;$C$8,IF(Raw!$N76&gt;$C$9,IF(Raw!$N76&lt;$A$9,IF(Raw!$X76&gt;$C$9,IF(Raw!$X76&lt;$A$9,Raw!N76,-999),-999),-999),-999),-999),-999)</f>
        <v>547</v>
      </c>
      <c r="K76" s="9">
        <f>IF(Raw!$G76&gt;$C$8,IF(Raw!$Q76&gt;$C$8,IF(Raw!$N76&gt;$C$9,IF(Raw!$N76&lt;$A$9,IF(Raw!$X76&gt;$C$9,IF(Raw!$X76&lt;$A$9,Raw!R76,-999),-999),-999),-999),-999),-999)</f>
        <v>0.92886999999999997</v>
      </c>
      <c r="L76" s="9">
        <f>IF(Raw!$G76&gt;$C$8,IF(Raw!$Q76&gt;$C$8,IF(Raw!$N76&gt;$C$9,IF(Raw!$N76&lt;$A$9,IF(Raw!$X76&gt;$C$9,IF(Raw!$X76&lt;$A$9,Raw!S76,-999),-999),-999),-999),-999),-999)</f>
        <v>1.3623620000000001</v>
      </c>
      <c r="M76" s="9">
        <f>Raw!Q76</f>
        <v>0.978572</v>
      </c>
      <c r="N76" s="9">
        <f>IF(Raw!$G76&gt;$C$8,IF(Raw!$Q76&gt;$C$8,IF(Raw!$N76&gt;$C$9,IF(Raw!$N76&lt;$A$9,IF(Raw!$X76&gt;$C$9,IF(Raw!$X76&lt;$A$9,Raw!V76,-999),-999),-999),-999),-999),-999)</f>
        <v>723.2</v>
      </c>
      <c r="O76" s="9">
        <f>IF(Raw!$G76&gt;$C$8,IF(Raw!$Q76&gt;$C$8,IF(Raw!$N76&gt;$C$9,IF(Raw!$N76&lt;$A$9,IF(Raw!$X76&gt;$C$9,IF(Raw!$X76&lt;$A$9,Raw!W76,-999),-999),-999),-999),-999),-999)</f>
        <v>0.22667399999999999</v>
      </c>
      <c r="P76" s="9">
        <f>IF(Raw!$G76&gt;$C$8,IF(Raw!$Q76&gt;$C$8,IF(Raw!$N76&gt;$C$9,IF(Raw!$N76&lt;$A$9,IF(Raw!$X76&gt;$C$9,IF(Raw!$X76&lt;$A$9,Raw!X76,-999),-999),-999),-999),-999),-999)</f>
        <v>422</v>
      </c>
      <c r="R76" s="9">
        <f t="shared" si="4"/>
        <v>0.48206100000000007</v>
      </c>
      <c r="S76" s="9">
        <f t="shared" si="5"/>
        <v>0.30992017672215383</v>
      </c>
      <c r="T76" s="9">
        <f t="shared" si="6"/>
        <v>0.4334920000000001</v>
      </c>
      <c r="U76" s="9">
        <f t="shared" si="7"/>
        <v>0.3181914938907574</v>
      </c>
      <c r="V76" s="15">
        <f t="shared" si="0"/>
        <v>0</v>
      </c>
      <c r="X76" s="11">
        <f t="shared" si="8"/>
        <v>4.3343999999999995E+18</v>
      </c>
      <c r="Y76" s="11">
        <f t="shared" si="9"/>
        <v>6.2229999999999992E-18</v>
      </c>
      <c r="Z76" s="11">
        <f t="shared" si="10"/>
        <v>5.4699999999999996E-4</v>
      </c>
      <c r="AA76" s="16">
        <f t="shared" si="11"/>
        <v>1.4539693479191327E-2</v>
      </c>
      <c r="AB76" s="9">
        <f t="shared" si="1"/>
        <v>0.93517284080568153</v>
      </c>
      <c r="AC76" s="9">
        <f t="shared" si="2"/>
        <v>0.98546030652080885</v>
      </c>
      <c r="AD76" s="15">
        <f t="shared" si="3"/>
        <v>26.580792466528941</v>
      </c>
      <c r="AE76" s="3">
        <f t="shared" si="12"/>
        <v>749.24919999999975</v>
      </c>
      <c r="AF76" s="2">
        <f t="shared" si="13"/>
        <v>0.25</v>
      </c>
      <c r="AG76" s="9">
        <f t="shared" si="14"/>
        <v>6.5059862028654094E-3</v>
      </c>
      <c r="AH76" s="2">
        <f t="shared" si="15"/>
        <v>0.31482128647687618</v>
      </c>
    </row>
    <row r="77" spans="1:34">
      <c r="A77" s="1">
        <f>Raw!A77</f>
        <v>64</v>
      </c>
      <c r="B77" s="14">
        <f>Raw!B77</f>
        <v>0.46124999999999999</v>
      </c>
      <c r="C77" s="15">
        <f>Raw!C77</f>
        <v>86.3</v>
      </c>
      <c r="D77" s="15">
        <f>IF(C77&gt;0.5,Raw!D77*D$11,-999)</f>
        <v>7.2</v>
      </c>
      <c r="E77" s="9">
        <f>IF(Raw!$G77&gt;$C$8,IF(Raw!$Q77&gt;$C$8,IF(Raw!$N77&gt;$C$9,IF(Raw!$N77&lt;$A$9,IF(Raw!$X77&gt;$C$9,IF(Raw!$X77&lt;$A$9,Raw!H77,-999),-999),-999),-999),-999),-999)</f>
        <v>1.0955429999999999</v>
      </c>
      <c r="F77" s="9">
        <f>IF(Raw!$G77&gt;$C$8,IF(Raw!$Q77&gt;$C$8,IF(Raw!$N77&gt;$C$9,IF(Raw!$N77&lt;$A$9,IF(Raw!$X77&gt;$C$9,IF(Raw!$X77&lt;$A$9,Raw!I77,-999),-999),-999),-999),-999),-999)</f>
        <v>1.6314109999999999</v>
      </c>
      <c r="G77" s="9">
        <f>Raw!G77</f>
        <v>0.98442799999999997</v>
      </c>
      <c r="H77" s="9">
        <f>IF(Raw!$G77&gt;$C$8,IF(Raw!$Q77&gt;$C$8,IF(Raw!$N77&gt;$C$9,IF(Raw!$N77&lt;$A$9,IF(Raw!$X77&gt;$C$9,IF(Raw!$X77&lt;$A$9,Raw!L77,-999),-999),-999),-999),-999),-999)</f>
        <v>674.6</v>
      </c>
      <c r="I77" s="9">
        <f>IF(Raw!$G77&gt;$C$8,IF(Raw!$Q77&gt;$C$8,IF(Raw!$N77&gt;$C$9,IF(Raw!$N77&lt;$A$9,IF(Raw!$X77&gt;$C$9,IF(Raw!$X77&lt;$A$9,Raw!M77,-999),-999),-999),-999),-999),-999)</f>
        <v>0.141152</v>
      </c>
      <c r="J77" s="9">
        <f>IF(Raw!$G77&gt;$C$8,IF(Raw!$Q77&gt;$C$8,IF(Raw!$N77&gt;$C$9,IF(Raw!$N77&lt;$A$9,IF(Raw!$X77&gt;$C$9,IF(Raw!$X77&lt;$A$9,Raw!N77,-999),-999),-999),-999),-999),-999)</f>
        <v>488</v>
      </c>
      <c r="K77" s="9">
        <f>IF(Raw!$G77&gt;$C$8,IF(Raw!$Q77&gt;$C$8,IF(Raw!$N77&gt;$C$9,IF(Raw!$N77&lt;$A$9,IF(Raw!$X77&gt;$C$9,IF(Raw!$X77&lt;$A$9,Raw!R77,-999),-999),-999),-999),-999),-999)</f>
        <v>0.92670600000000003</v>
      </c>
      <c r="L77" s="9">
        <f>IF(Raw!$G77&gt;$C$8,IF(Raw!$Q77&gt;$C$8,IF(Raw!$N77&gt;$C$9,IF(Raw!$N77&lt;$A$9,IF(Raw!$X77&gt;$C$9,IF(Raw!$X77&lt;$A$9,Raw!S77,-999),-999),-999),-999),-999),-999)</f>
        <v>1.3851039999999999</v>
      </c>
      <c r="M77" s="9">
        <f>Raw!Q77</f>
        <v>0.981213</v>
      </c>
      <c r="N77" s="9">
        <f>IF(Raw!$G77&gt;$C$8,IF(Raw!$Q77&gt;$C$8,IF(Raw!$N77&gt;$C$9,IF(Raw!$N77&lt;$A$9,IF(Raw!$X77&gt;$C$9,IF(Raw!$X77&lt;$A$9,Raw!V77,-999),-999),-999),-999),-999),-999)</f>
        <v>681.5</v>
      </c>
      <c r="O77" s="9">
        <f>IF(Raw!$G77&gt;$C$8,IF(Raw!$Q77&gt;$C$8,IF(Raw!$N77&gt;$C$9,IF(Raw!$N77&lt;$A$9,IF(Raw!$X77&gt;$C$9,IF(Raw!$X77&lt;$A$9,Raw!W77,-999),-999),-999),-999),-999),-999)</f>
        <v>7.3626999999999998E-2</v>
      </c>
      <c r="P77" s="9">
        <f>IF(Raw!$G77&gt;$C$8,IF(Raw!$Q77&gt;$C$8,IF(Raw!$N77&gt;$C$9,IF(Raw!$N77&lt;$A$9,IF(Raw!$X77&gt;$C$9,IF(Raw!$X77&lt;$A$9,Raw!X77,-999),-999),-999),-999),-999),-999)</f>
        <v>529</v>
      </c>
      <c r="R77" s="9">
        <f t="shared" si="4"/>
        <v>0.53586800000000001</v>
      </c>
      <c r="S77" s="9">
        <f t="shared" si="5"/>
        <v>0.32846903692570423</v>
      </c>
      <c r="T77" s="9">
        <f t="shared" si="6"/>
        <v>0.45839799999999986</v>
      </c>
      <c r="U77" s="9">
        <f t="shared" si="7"/>
        <v>0.33094843419699888</v>
      </c>
      <c r="V77" s="15">
        <f t="shared" ref="V77:V140" si="16">IF(L77&gt;0,L77*V$8+V$10,-999)</f>
        <v>0</v>
      </c>
      <c r="X77" s="11">
        <f t="shared" si="8"/>
        <v>4.3343999999999995E+18</v>
      </c>
      <c r="Y77" s="11">
        <f t="shared" si="9"/>
        <v>6.7460000000000002E-18</v>
      </c>
      <c r="Z77" s="11">
        <f t="shared" si="10"/>
        <v>4.8799999999999999E-4</v>
      </c>
      <c r="AA77" s="16">
        <f t="shared" si="11"/>
        <v>1.406831137269586E-2</v>
      </c>
      <c r="AB77" s="9">
        <f t="shared" ref="AB77:AB140" si="17">K77+T77*AA77</f>
        <v>0.93315488579662109</v>
      </c>
      <c r="AC77" s="9">
        <f t="shared" ref="AC77:AC140" si="18">IF(T77&gt;0,(L77-AB77)/T77,-999)</f>
        <v>0.98593168862730407</v>
      </c>
      <c r="AD77" s="15">
        <f t="shared" ref="AD77:AD140" si="19">IF(AC77&gt;0,X77*Y77*AC77,-999)</f>
        <v>28.828506911262011</v>
      </c>
      <c r="AE77" s="3">
        <f t="shared" si="12"/>
        <v>812.21839999999975</v>
      </c>
      <c r="AF77" s="2">
        <f t="shared" si="13"/>
        <v>0.25</v>
      </c>
      <c r="AG77" s="9">
        <f t="shared" si="14"/>
        <v>7.3390378634765555E-3</v>
      </c>
      <c r="AH77" s="2">
        <f t="shared" si="15"/>
        <v>0.3551322227926943</v>
      </c>
    </row>
    <row r="78" spans="1:34">
      <c r="A78" s="1">
        <f>Raw!A78</f>
        <v>65</v>
      </c>
      <c r="B78" s="14">
        <f>Raw!B78</f>
        <v>0.46130787037037035</v>
      </c>
      <c r="C78" s="15">
        <f>Raw!C78</f>
        <v>85.2</v>
      </c>
      <c r="D78" s="15">
        <f>IF(C78&gt;0.5,Raw!D78*D$11,-999)</f>
        <v>7.2</v>
      </c>
      <c r="E78" s="9">
        <f>IF(Raw!$G78&gt;$C$8,IF(Raw!$Q78&gt;$C$8,IF(Raw!$N78&gt;$C$9,IF(Raw!$N78&lt;$A$9,IF(Raw!$X78&gt;$C$9,IF(Raw!$X78&lt;$A$9,Raw!H78,-999),-999),-999),-999),-999),-999)</f>
        <v>1.1039239999999999</v>
      </c>
      <c r="F78" s="9">
        <f>IF(Raw!$G78&gt;$C$8,IF(Raw!$Q78&gt;$C$8,IF(Raw!$N78&gt;$C$9,IF(Raw!$N78&lt;$A$9,IF(Raw!$X78&gt;$C$9,IF(Raw!$X78&lt;$A$9,Raw!I78,-999),-999),-999),-999),-999),-999)</f>
        <v>1.6116159999999999</v>
      </c>
      <c r="G78" s="9">
        <f>Raw!G78</f>
        <v>0.98615699999999995</v>
      </c>
      <c r="H78" s="9">
        <f>IF(Raw!$G78&gt;$C$8,IF(Raw!$Q78&gt;$C$8,IF(Raw!$N78&gt;$C$9,IF(Raw!$N78&lt;$A$9,IF(Raw!$X78&gt;$C$9,IF(Raw!$X78&lt;$A$9,Raw!L78,-999),-999),-999),-999),-999),-999)</f>
        <v>637.5</v>
      </c>
      <c r="I78" s="9">
        <f>IF(Raw!$G78&gt;$C$8,IF(Raw!$Q78&gt;$C$8,IF(Raw!$N78&gt;$C$9,IF(Raw!$N78&lt;$A$9,IF(Raw!$X78&gt;$C$9,IF(Raw!$X78&lt;$A$9,Raw!M78,-999),-999),-999),-999),-999),-999)</f>
        <v>0.24396799999999999</v>
      </c>
      <c r="J78" s="9">
        <f>IF(Raw!$G78&gt;$C$8,IF(Raw!$Q78&gt;$C$8,IF(Raw!$N78&gt;$C$9,IF(Raw!$N78&lt;$A$9,IF(Raw!$X78&gt;$C$9,IF(Raw!$X78&lt;$A$9,Raw!N78,-999),-999),-999),-999),-999),-999)</f>
        <v>453</v>
      </c>
      <c r="K78" s="9">
        <f>IF(Raw!$G78&gt;$C$8,IF(Raw!$Q78&gt;$C$8,IF(Raw!$N78&gt;$C$9,IF(Raw!$N78&lt;$A$9,IF(Raw!$X78&gt;$C$9,IF(Raw!$X78&lt;$A$9,Raw!R78,-999),-999),-999),-999),-999),-999)</f>
        <v>0.95792500000000003</v>
      </c>
      <c r="L78" s="9">
        <f>IF(Raw!$G78&gt;$C$8,IF(Raw!$Q78&gt;$C$8,IF(Raw!$N78&gt;$C$9,IF(Raw!$N78&lt;$A$9,IF(Raw!$X78&gt;$C$9,IF(Raw!$X78&lt;$A$9,Raw!S78,-999),-999),-999),-999),-999),-999)</f>
        <v>1.4403030000000001</v>
      </c>
      <c r="M78" s="9">
        <f>Raw!Q78</f>
        <v>0.98695699999999997</v>
      </c>
      <c r="N78" s="9">
        <f>IF(Raw!$G78&gt;$C$8,IF(Raw!$Q78&gt;$C$8,IF(Raw!$N78&gt;$C$9,IF(Raw!$N78&lt;$A$9,IF(Raw!$X78&gt;$C$9,IF(Raw!$X78&lt;$A$9,Raw!V78,-999),-999),-999),-999),-999),-999)</f>
        <v>661.2</v>
      </c>
      <c r="O78" s="9">
        <f>IF(Raw!$G78&gt;$C$8,IF(Raw!$Q78&gt;$C$8,IF(Raw!$N78&gt;$C$9,IF(Raw!$N78&lt;$A$9,IF(Raw!$X78&gt;$C$9,IF(Raw!$X78&lt;$A$9,Raw!W78,-999),-999),-999),-999),-999),-999)</f>
        <v>0.14831800000000001</v>
      </c>
      <c r="P78" s="9">
        <f>IF(Raw!$G78&gt;$C$8,IF(Raw!$Q78&gt;$C$8,IF(Raw!$N78&gt;$C$9,IF(Raw!$N78&lt;$A$9,IF(Raw!$X78&gt;$C$9,IF(Raw!$X78&lt;$A$9,Raw!X78,-999),-999),-999),-999),-999),-999)</f>
        <v>454</v>
      </c>
      <c r="R78" s="9">
        <f t="shared" ref="R78:R141" si="20">F78-E78</f>
        <v>0.50769200000000003</v>
      </c>
      <c r="S78" s="9">
        <f t="shared" ref="S78:S141" si="21">R78/F78</f>
        <v>0.31502045152195068</v>
      </c>
      <c r="T78" s="9">
        <f t="shared" ref="T78:T141" si="22">L78-K78</f>
        <v>0.48237800000000008</v>
      </c>
      <c r="U78" s="9">
        <f t="shared" ref="U78:U141" si="23">T78/L78</f>
        <v>0.33491425068197461</v>
      </c>
      <c r="V78" s="15">
        <f t="shared" si="16"/>
        <v>0</v>
      </c>
      <c r="X78" s="11">
        <f t="shared" ref="X78:X141" si="24">D78*6.02*10^23*10^(-6)</f>
        <v>4.3343999999999995E+18</v>
      </c>
      <c r="Y78" s="11">
        <f t="shared" ref="Y78:Y141" si="25">H78*10^(-20)</f>
        <v>6.3749999999999996E-18</v>
      </c>
      <c r="Z78" s="11">
        <f t="shared" ref="Z78:Z141" si="26">J78*10^(-6)</f>
        <v>4.5300000000000001E-4</v>
      </c>
      <c r="AA78" s="16">
        <f t="shared" ref="AA78:AA141" si="27">IF(Z78&gt;0,(X78*Y78/(X78*Y78+1/Z78)),1)</f>
        <v>1.2362461924837132E-2</v>
      </c>
      <c r="AB78" s="9">
        <f t="shared" si="17"/>
        <v>0.96388837965837915</v>
      </c>
      <c r="AC78" s="9">
        <f t="shared" si="18"/>
        <v>0.98763753807516275</v>
      </c>
      <c r="AD78" s="15">
        <f t="shared" si="19"/>
        <v>27.290202924585277</v>
      </c>
      <c r="AE78" s="3">
        <f t="shared" ref="AE78:AE141" si="28">AE$9*Y78</f>
        <v>767.54999999999973</v>
      </c>
      <c r="AF78" s="2">
        <f t="shared" ref="AF78:AF141" si="29">IF(AD78&lt;=AE78,AF$6,AF$6/(AD78/AE78))</f>
        <v>0.25</v>
      </c>
      <c r="AG78" s="9">
        <f t="shared" ref="AG78:AG141" si="30">AD78*AF78*$AG$6*U78/AG$8</f>
        <v>7.030675279574238E-3</v>
      </c>
      <c r="AH78" s="2">
        <f t="shared" ref="AH78:AH141" si="31">((AG78*12.01)/893.5)*3600</f>
        <v>0.34021071783734946</v>
      </c>
    </row>
    <row r="79" spans="1:34">
      <c r="A79" s="1">
        <f>Raw!A79</f>
        <v>66</v>
      </c>
      <c r="B79" s="14">
        <f>Raw!B79</f>
        <v>0.46135416666666668</v>
      </c>
      <c r="C79" s="15">
        <f>Raw!C79</f>
        <v>83.8</v>
      </c>
      <c r="D79" s="15">
        <f>IF(C79&gt;0.5,Raw!D79*D$11,-999)</f>
        <v>8.1</v>
      </c>
      <c r="E79" s="9">
        <f>IF(Raw!$G79&gt;$C$8,IF(Raw!$Q79&gt;$C$8,IF(Raw!$N79&gt;$C$9,IF(Raw!$N79&lt;$A$9,IF(Raw!$X79&gt;$C$9,IF(Raw!$X79&lt;$A$9,Raw!H79,-999),-999),-999),-999),-999),-999)</f>
        <v>1.110182</v>
      </c>
      <c r="F79" s="9">
        <f>IF(Raw!$G79&gt;$C$8,IF(Raw!$Q79&gt;$C$8,IF(Raw!$N79&gt;$C$9,IF(Raw!$N79&lt;$A$9,IF(Raw!$X79&gt;$C$9,IF(Raw!$X79&lt;$A$9,Raw!I79,-999),-999),-999),-999),-999),-999)</f>
        <v>1.607788</v>
      </c>
      <c r="G79" s="9">
        <f>Raw!G79</f>
        <v>0.98990900000000004</v>
      </c>
      <c r="H79" s="9">
        <f>IF(Raw!$G79&gt;$C$8,IF(Raw!$Q79&gt;$C$8,IF(Raw!$N79&gt;$C$9,IF(Raw!$N79&lt;$A$9,IF(Raw!$X79&gt;$C$9,IF(Raw!$X79&lt;$A$9,Raw!L79,-999),-999),-999),-999),-999),-999)</f>
        <v>583.70000000000005</v>
      </c>
      <c r="I79" s="9">
        <f>IF(Raw!$G79&gt;$C$8,IF(Raw!$Q79&gt;$C$8,IF(Raw!$N79&gt;$C$9,IF(Raw!$N79&lt;$A$9,IF(Raw!$X79&gt;$C$9,IF(Raw!$X79&lt;$A$9,Raw!M79,-999),-999),-999),-999),-999),-999)</f>
        <v>7.8657000000000005E-2</v>
      </c>
      <c r="J79" s="9">
        <f>IF(Raw!$G79&gt;$C$8,IF(Raw!$Q79&gt;$C$8,IF(Raw!$N79&gt;$C$9,IF(Raw!$N79&lt;$A$9,IF(Raw!$X79&gt;$C$9,IF(Raw!$X79&lt;$A$9,Raw!N79,-999),-999),-999),-999),-999),-999)</f>
        <v>436</v>
      </c>
      <c r="K79" s="9">
        <f>IF(Raw!$G79&gt;$C$8,IF(Raw!$Q79&gt;$C$8,IF(Raw!$N79&gt;$C$9,IF(Raw!$N79&lt;$A$9,IF(Raw!$X79&gt;$C$9,IF(Raw!$X79&lt;$A$9,Raw!R79,-999),-999),-999),-999),-999),-999)</f>
        <v>0.97033100000000005</v>
      </c>
      <c r="L79" s="9">
        <f>IF(Raw!$G79&gt;$C$8,IF(Raw!$Q79&gt;$C$8,IF(Raw!$N79&gt;$C$9,IF(Raw!$N79&lt;$A$9,IF(Raw!$X79&gt;$C$9,IF(Raw!$X79&lt;$A$9,Raw!S79,-999),-999),-999),-999),-999),-999)</f>
        <v>1.4651190000000001</v>
      </c>
      <c r="M79" s="9">
        <f>Raw!Q79</f>
        <v>0.98429</v>
      </c>
      <c r="N79" s="9">
        <f>IF(Raw!$G79&gt;$C$8,IF(Raw!$Q79&gt;$C$8,IF(Raw!$N79&gt;$C$9,IF(Raw!$N79&lt;$A$9,IF(Raw!$X79&gt;$C$9,IF(Raw!$X79&lt;$A$9,Raw!V79,-999),-999),-999),-999),-999),-999)</f>
        <v>686</v>
      </c>
      <c r="O79" s="9">
        <f>IF(Raw!$G79&gt;$C$8,IF(Raw!$Q79&gt;$C$8,IF(Raw!$N79&gt;$C$9,IF(Raw!$N79&lt;$A$9,IF(Raw!$X79&gt;$C$9,IF(Raw!$X79&lt;$A$9,Raw!W79,-999),-999),-999),-999),-999),-999)</f>
        <v>9.6698000000000006E-2</v>
      </c>
      <c r="P79" s="9">
        <f>IF(Raw!$G79&gt;$C$8,IF(Raw!$Q79&gt;$C$8,IF(Raw!$N79&gt;$C$9,IF(Raw!$N79&lt;$A$9,IF(Raw!$X79&gt;$C$9,IF(Raw!$X79&lt;$A$9,Raw!X79,-999),-999),-999),-999),-999),-999)</f>
        <v>611</v>
      </c>
      <c r="R79" s="9">
        <f t="shared" si="20"/>
        <v>0.49760599999999999</v>
      </c>
      <c r="S79" s="9">
        <f t="shared" si="21"/>
        <v>0.30949727202840177</v>
      </c>
      <c r="T79" s="9">
        <f t="shared" si="22"/>
        <v>0.49478800000000001</v>
      </c>
      <c r="U79" s="9">
        <f t="shared" si="23"/>
        <v>0.33771181726535521</v>
      </c>
      <c r="V79" s="15">
        <f t="shared" si="16"/>
        <v>0</v>
      </c>
      <c r="X79" s="11">
        <f t="shared" si="24"/>
        <v>4.876199999999998E+18</v>
      </c>
      <c r="Y79" s="11">
        <f t="shared" si="25"/>
        <v>5.8369999999999998E-18</v>
      </c>
      <c r="Z79" s="11">
        <f t="shared" si="26"/>
        <v>4.3599999999999997E-4</v>
      </c>
      <c r="AA79" s="16">
        <f t="shared" si="27"/>
        <v>1.225748694011191E-2</v>
      </c>
      <c r="AB79" s="9">
        <f t="shared" si="17"/>
        <v>0.97639585744812418</v>
      </c>
      <c r="AC79" s="9">
        <f t="shared" si="18"/>
        <v>0.98774251305988803</v>
      </c>
      <c r="AD79" s="15">
        <f t="shared" si="19"/>
        <v>28.113502156219976</v>
      </c>
      <c r="AE79" s="3">
        <f t="shared" si="28"/>
        <v>702.7747999999998</v>
      </c>
      <c r="AF79" s="2">
        <f t="shared" si="29"/>
        <v>0.25</v>
      </c>
      <c r="AG79" s="9">
        <f t="shared" si="30"/>
        <v>7.3032783868234846E-3</v>
      </c>
      <c r="AH79" s="2">
        <f t="shared" si="31"/>
        <v>0.35340184032758831</v>
      </c>
    </row>
    <row r="80" spans="1:34">
      <c r="A80" s="1">
        <f>Raw!A80</f>
        <v>67</v>
      </c>
      <c r="B80" s="14">
        <f>Raw!B80</f>
        <v>0.46141203703703698</v>
      </c>
      <c r="C80" s="15">
        <f>Raw!C80</f>
        <v>82.7</v>
      </c>
      <c r="D80" s="15">
        <f>IF(C80&gt;0.5,Raw!D80*D$11,-999)</f>
        <v>8.1</v>
      </c>
      <c r="E80" s="9">
        <f>IF(Raw!$G80&gt;$C$8,IF(Raw!$Q80&gt;$C$8,IF(Raw!$N80&gt;$C$9,IF(Raw!$N80&lt;$A$9,IF(Raw!$X80&gt;$C$9,IF(Raw!$X80&lt;$A$9,Raw!H80,-999),-999),-999),-999),-999),-999)</f>
        <v>1.109353</v>
      </c>
      <c r="F80" s="9">
        <f>IF(Raw!$G80&gt;$C$8,IF(Raw!$Q80&gt;$C$8,IF(Raw!$N80&gt;$C$9,IF(Raw!$N80&lt;$A$9,IF(Raw!$X80&gt;$C$9,IF(Raw!$X80&lt;$A$9,Raw!I80,-999),-999),-999),-999),-999),-999)</f>
        <v>1.6391519999999999</v>
      </c>
      <c r="G80" s="9">
        <f>Raw!G80</f>
        <v>0.97696400000000005</v>
      </c>
      <c r="H80" s="9">
        <f>IF(Raw!$G80&gt;$C$8,IF(Raw!$Q80&gt;$C$8,IF(Raw!$N80&gt;$C$9,IF(Raw!$N80&lt;$A$9,IF(Raw!$X80&gt;$C$9,IF(Raw!$X80&lt;$A$9,Raw!L80,-999),-999),-999),-999),-999),-999)</f>
        <v>653.79999999999995</v>
      </c>
      <c r="I80" s="9">
        <f>IF(Raw!$G80&gt;$C$8,IF(Raw!$Q80&gt;$C$8,IF(Raw!$N80&gt;$C$9,IF(Raw!$N80&lt;$A$9,IF(Raw!$X80&gt;$C$9,IF(Raw!$X80&lt;$A$9,Raw!M80,-999),-999),-999),-999),-999),-999)</f>
        <v>8.2232E-2</v>
      </c>
      <c r="J80" s="9">
        <f>IF(Raw!$G80&gt;$C$8,IF(Raw!$Q80&gt;$C$8,IF(Raw!$N80&gt;$C$9,IF(Raw!$N80&lt;$A$9,IF(Raw!$X80&gt;$C$9,IF(Raw!$X80&lt;$A$9,Raw!N80,-999),-999),-999),-999),-999),-999)</f>
        <v>432</v>
      </c>
      <c r="K80" s="9">
        <f>IF(Raw!$G80&gt;$C$8,IF(Raw!$Q80&gt;$C$8,IF(Raw!$N80&gt;$C$9,IF(Raw!$N80&lt;$A$9,IF(Raw!$X80&gt;$C$9,IF(Raw!$X80&lt;$A$9,Raw!R80,-999),-999),-999),-999),-999),-999)</f>
        <v>1.018891</v>
      </c>
      <c r="L80" s="9">
        <f>IF(Raw!$G80&gt;$C$8,IF(Raw!$Q80&gt;$C$8,IF(Raw!$N80&gt;$C$9,IF(Raw!$N80&lt;$A$9,IF(Raw!$X80&gt;$C$9,IF(Raw!$X80&lt;$A$9,Raw!S80,-999),-999),-999),-999),-999),-999)</f>
        <v>1.569391</v>
      </c>
      <c r="M80" s="9">
        <f>Raw!Q80</f>
        <v>0.98663699999999999</v>
      </c>
      <c r="N80" s="9">
        <f>IF(Raw!$G80&gt;$C$8,IF(Raw!$Q80&gt;$C$8,IF(Raw!$N80&gt;$C$9,IF(Raw!$N80&lt;$A$9,IF(Raw!$X80&gt;$C$9,IF(Raw!$X80&lt;$A$9,Raw!V80,-999),-999),-999),-999),-999),-999)</f>
        <v>668.9</v>
      </c>
      <c r="O80" s="9">
        <f>IF(Raw!$G80&gt;$C$8,IF(Raw!$Q80&gt;$C$8,IF(Raw!$N80&gt;$C$9,IF(Raw!$N80&lt;$A$9,IF(Raw!$X80&gt;$C$9,IF(Raw!$X80&lt;$A$9,Raw!W80,-999),-999),-999),-999),-999),-999)</f>
        <v>0.13301499999999999</v>
      </c>
      <c r="P80" s="9">
        <f>IF(Raw!$G80&gt;$C$8,IF(Raw!$Q80&gt;$C$8,IF(Raw!$N80&gt;$C$9,IF(Raw!$N80&lt;$A$9,IF(Raw!$X80&gt;$C$9,IF(Raw!$X80&lt;$A$9,Raw!X80,-999),-999),-999),-999),-999),-999)</f>
        <v>516</v>
      </c>
      <c r="R80" s="9">
        <f t="shared" si="20"/>
        <v>0.52979899999999991</v>
      </c>
      <c r="S80" s="9">
        <f t="shared" si="21"/>
        <v>0.32321529668999577</v>
      </c>
      <c r="T80" s="9">
        <f t="shared" si="22"/>
        <v>0.55049999999999999</v>
      </c>
      <c r="U80" s="9">
        <f t="shared" si="23"/>
        <v>0.35077300685425111</v>
      </c>
      <c r="V80" s="15">
        <f t="shared" si="16"/>
        <v>0</v>
      </c>
      <c r="X80" s="11">
        <f t="shared" si="24"/>
        <v>4.876199999999998E+18</v>
      </c>
      <c r="Y80" s="11">
        <f t="shared" si="25"/>
        <v>6.5379999999999994E-18</v>
      </c>
      <c r="Z80" s="11">
        <f t="shared" si="26"/>
        <v>4.3199999999999998E-4</v>
      </c>
      <c r="AA80" s="16">
        <f t="shared" si="27"/>
        <v>1.358531467633654E-2</v>
      </c>
      <c r="AB80" s="9">
        <f t="shared" si="17"/>
        <v>1.0263697157293232</v>
      </c>
      <c r="AC80" s="9">
        <f t="shared" si="18"/>
        <v>0.9864146853236635</v>
      </c>
      <c r="AD80" s="15">
        <f t="shared" si="19"/>
        <v>31.447487676704956</v>
      </c>
      <c r="AE80" s="3">
        <f t="shared" si="28"/>
        <v>787.17519999999968</v>
      </c>
      <c r="AF80" s="2">
        <f t="shared" si="29"/>
        <v>0.25</v>
      </c>
      <c r="AG80" s="9">
        <f t="shared" si="30"/>
        <v>8.4853306233613895E-3</v>
      </c>
      <c r="AH80" s="2">
        <f t="shared" si="31"/>
        <v>0.41060073288377513</v>
      </c>
    </row>
    <row r="81" spans="1:34">
      <c r="A81" s="1">
        <f>Raw!A81</f>
        <v>68</v>
      </c>
      <c r="B81" s="14">
        <f>Raw!B81</f>
        <v>0.4614699074074074</v>
      </c>
      <c r="C81" s="15">
        <f>Raw!C81</f>
        <v>81.2</v>
      </c>
      <c r="D81" s="15">
        <f>IF(C81&gt;0.5,Raw!D81*D$11,-999)</f>
        <v>9.1</v>
      </c>
      <c r="E81" s="9">
        <f>IF(Raw!$G81&gt;$C$8,IF(Raw!$Q81&gt;$C$8,IF(Raw!$N81&gt;$C$9,IF(Raw!$N81&lt;$A$9,IF(Raw!$X81&gt;$C$9,IF(Raw!$X81&lt;$A$9,Raw!H81,-999),-999),-999),-999),-999),-999)</f>
        <v>1.1070880000000001</v>
      </c>
      <c r="F81" s="9">
        <f>IF(Raw!$G81&gt;$C$8,IF(Raw!$Q81&gt;$C$8,IF(Raw!$N81&gt;$C$9,IF(Raw!$N81&lt;$A$9,IF(Raw!$X81&gt;$C$9,IF(Raw!$X81&lt;$A$9,Raw!I81,-999),-999),-999),-999),-999),-999)</f>
        <v>1.6214759999999999</v>
      </c>
      <c r="G81" s="9">
        <f>Raw!G81</f>
        <v>0.98437200000000002</v>
      </c>
      <c r="H81" s="9">
        <f>IF(Raw!$G81&gt;$C$8,IF(Raw!$Q81&gt;$C$8,IF(Raw!$N81&gt;$C$9,IF(Raw!$N81&lt;$A$9,IF(Raw!$X81&gt;$C$9,IF(Raw!$X81&lt;$A$9,Raw!L81,-999),-999),-999),-999),-999),-999)</f>
        <v>666</v>
      </c>
      <c r="I81" s="9">
        <f>IF(Raw!$G81&gt;$C$8,IF(Raw!$Q81&gt;$C$8,IF(Raw!$N81&gt;$C$9,IF(Raw!$N81&lt;$A$9,IF(Raw!$X81&gt;$C$9,IF(Raw!$X81&lt;$A$9,Raw!M81,-999),-999),-999),-999),-999),-999)</f>
        <v>0.224383</v>
      </c>
      <c r="J81" s="9">
        <f>IF(Raw!$G81&gt;$C$8,IF(Raw!$Q81&gt;$C$8,IF(Raw!$N81&gt;$C$9,IF(Raw!$N81&lt;$A$9,IF(Raw!$X81&gt;$C$9,IF(Raw!$X81&lt;$A$9,Raw!N81,-999),-999),-999),-999),-999),-999)</f>
        <v>438</v>
      </c>
      <c r="K81" s="9">
        <f>IF(Raw!$G81&gt;$C$8,IF(Raw!$Q81&gt;$C$8,IF(Raw!$N81&gt;$C$9,IF(Raw!$N81&lt;$A$9,IF(Raw!$X81&gt;$C$9,IF(Raw!$X81&lt;$A$9,Raw!R81,-999),-999),-999),-999),-999),-999)</f>
        <v>1.066643</v>
      </c>
      <c r="L81" s="9">
        <f>IF(Raw!$G81&gt;$C$8,IF(Raw!$Q81&gt;$C$8,IF(Raw!$N81&gt;$C$9,IF(Raw!$N81&lt;$A$9,IF(Raw!$X81&gt;$C$9,IF(Raw!$X81&lt;$A$9,Raw!S81,-999),-999),-999),-999),-999),-999)</f>
        <v>1.6493679999999999</v>
      </c>
      <c r="M81" s="9">
        <f>Raw!Q81</f>
        <v>0.98673200000000005</v>
      </c>
      <c r="N81" s="9">
        <f>IF(Raw!$G81&gt;$C$8,IF(Raw!$Q81&gt;$C$8,IF(Raw!$N81&gt;$C$9,IF(Raw!$N81&lt;$A$9,IF(Raw!$X81&gt;$C$9,IF(Raw!$X81&lt;$A$9,Raw!V81,-999),-999),-999),-999),-999),-999)</f>
        <v>648.4</v>
      </c>
      <c r="O81" s="9">
        <f>IF(Raw!$G81&gt;$C$8,IF(Raw!$Q81&gt;$C$8,IF(Raw!$N81&gt;$C$9,IF(Raw!$N81&lt;$A$9,IF(Raw!$X81&gt;$C$9,IF(Raw!$X81&lt;$A$9,Raw!W81,-999),-999),-999),-999),-999),-999)</f>
        <v>9.2145000000000005E-2</v>
      </c>
      <c r="P81" s="9">
        <f>IF(Raw!$G81&gt;$C$8,IF(Raw!$Q81&gt;$C$8,IF(Raw!$N81&gt;$C$9,IF(Raw!$N81&lt;$A$9,IF(Raw!$X81&gt;$C$9,IF(Raw!$X81&lt;$A$9,Raw!X81,-999),-999),-999),-999),-999),-999)</f>
        <v>598</v>
      </c>
      <c r="R81" s="9">
        <f t="shared" si="20"/>
        <v>0.51438799999999985</v>
      </c>
      <c r="S81" s="9">
        <f t="shared" si="21"/>
        <v>0.31723442098433763</v>
      </c>
      <c r="T81" s="9">
        <f t="shared" si="22"/>
        <v>0.58272499999999994</v>
      </c>
      <c r="U81" s="9">
        <f t="shared" si="23"/>
        <v>0.35330199203573731</v>
      </c>
      <c r="V81" s="15">
        <f t="shared" si="16"/>
        <v>0</v>
      </c>
      <c r="X81" s="11">
        <f t="shared" si="24"/>
        <v>5.478199999999999E+18</v>
      </c>
      <c r="Y81" s="11">
        <f t="shared" si="25"/>
        <v>6.66E-18</v>
      </c>
      <c r="Z81" s="11">
        <f t="shared" si="26"/>
        <v>4.3799999999999997E-4</v>
      </c>
      <c r="AA81" s="16">
        <f t="shared" si="27"/>
        <v>1.5728992881475268E-2</v>
      </c>
      <c r="AB81" s="9">
        <f t="shared" si="17"/>
        <v>1.0758086773768576</v>
      </c>
      <c r="AC81" s="9">
        <f t="shared" si="18"/>
        <v>0.98427100711852489</v>
      </c>
      <c r="AD81" s="15">
        <f t="shared" si="19"/>
        <v>35.910942651770036</v>
      </c>
      <c r="AE81" s="3">
        <f t="shared" si="28"/>
        <v>801.86399999999981</v>
      </c>
      <c r="AF81" s="2">
        <f t="shared" si="29"/>
        <v>0.25</v>
      </c>
      <c r="AG81" s="9">
        <f t="shared" si="30"/>
        <v>9.7595442882703661E-3</v>
      </c>
      <c r="AH81" s="2">
        <f t="shared" si="31"/>
        <v>0.47225926899569959</v>
      </c>
    </row>
    <row r="82" spans="1:34">
      <c r="A82" s="1">
        <f>Raw!A82</f>
        <v>69</v>
      </c>
      <c r="B82" s="14">
        <f>Raw!B82</f>
        <v>0.46152777777777776</v>
      </c>
      <c r="C82" s="15">
        <f>Raw!C82</f>
        <v>80.3</v>
      </c>
      <c r="D82" s="15">
        <f>IF(C82&gt;0.5,Raw!D82*D$11,-999)</f>
        <v>9.1</v>
      </c>
      <c r="E82" s="9">
        <f>IF(Raw!$G82&gt;$C$8,IF(Raw!$Q82&gt;$C$8,IF(Raw!$N82&gt;$C$9,IF(Raw!$N82&lt;$A$9,IF(Raw!$X82&gt;$C$9,IF(Raw!$X82&lt;$A$9,Raw!H82,-999),-999),-999),-999),-999),-999)</f>
        <v>1.1128180000000001</v>
      </c>
      <c r="F82" s="9">
        <f>IF(Raw!$G82&gt;$C$8,IF(Raw!$Q82&gt;$C$8,IF(Raw!$N82&gt;$C$9,IF(Raw!$N82&lt;$A$9,IF(Raw!$X82&gt;$C$9,IF(Raw!$X82&lt;$A$9,Raw!I82,-999),-999),-999),-999),-999),-999)</f>
        <v>1.635796</v>
      </c>
      <c r="G82" s="9">
        <f>Raw!G82</f>
        <v>0.98227900000000001</v>
      </c>
      <c r="H82" s="9">
        <f>IF(Raw!$G82&gt;$C$8,IF(Raw!$Q82&gt;$C$8,IF(Raw!$N82&gt;$C$9,IF(Raw!$N82&lt;$A$9,IF(Raw!$X82&gt;$C$9,IF(Raw!$X82&lt;$A$9,Raw!L82,-999),-999),-999),-999),-999),-999)</f>
        <v>644.9</v>
      </c>
      <c r="I82" s="9">
        <f>IF(Raw!$G82&gt;$C$8,IF(Raw!$Q82&gt;$C$8,IF(Raw!$N82&gt;$C$9,IF(Raw!$N82&lt;$A$9,IF(Raw!$X82&gt;$C$9,IF(Raw!$X82&lt;$A$9,Raw!M82,-999),-999),-999),-999),-999),-999)</f>
        <v>0.220998</v>
      </c>
      <c r="J82" s="9">
        <f>IF(Raw!$G82&gt;$C$8,IF(Raw!$Q82&gt;$C$8,IF(Raw!$N82&gt;$C$9,IF(Raw!$N82&lt;$A$9,IF(Raw!$X82&gt;$C$9,IF(Raw!$X82&lt;$A$9,Raw!N82,-999),-999),-999),-999),-999),-999)</f>
        <v>553</v>
      </c>
      <c r="K82" s="9">
        <f>IF(Raw!$G82&gt;$C$8,IF(Raw!$Q82&gt;$C$8,IF(Raw!$N82&gt;$C$9,IF(Raw!$N82&lt;$A$9,IF(Raw!$X82&gt;$C$9,IF(Raw!$X82&lt;$A$9,Raw!R82,-999),-999),-999),-999),-999),-999)</f>
        <v>1.044225</v>
      </c>
      <c r="L82" s="9">
        <f>IF(Raw!$G82&gt;$C$8,IF(Raw!$Q82&gt;$C$8,IF(Raw!$N82&gt;$C$9,IF(Raw!$N82&lt;$A$9,IF(Raw!$X82&gt;$C$9,IF(Raw!$X82&lt;$A$9,Raw!S82,-999),-999),-999),-999),-999),-999)</f>
        <v>1.626544</v>
      </c>
      <c r="M82" s="9">
        <f>Raw!Q82</f>
        <v>0.98761600000000005</v>
      </c>
      <c r="N82" s="9">
        <f>IF(Raw!$G82&gt;$C$8,IF(Raw!$Q82&gt;$C$8,IF(Raw!$N82&gt;$C$9,IF(Raw!$N82&lt;$A$9,IF(Raw!$X82&gt;$C$9,IF(Raw!$X82&lt;$A$9,Raw!V82,-999),-999),-999),-999),-999),-999)</f>
        <v>679.2</v>
      </c>
      <c r="O82" s="9">
        <f>IF(Raw!$G82&gt;$C$8,IF(Raw!$Q82&gt;$C$8,IF(Raw!$N82&gt;$C$9,IF(Raw!$N82&lt;$A$9,IF(Raw!$X82&gt;$C$9,IF(Raw!$X82&lt;$A$9,Raw!W82,-999),-999),-999),-999),-999),-999)</f>
        <v>0.116052</v>
      </c>
      <c r="P82" s="9">
        <f>IF(Raw!$G82&gt;$C$8,IF(Raw!$Q82&gt;$C$8,IF(Raw!$N82&gt;$C$9,IF(Raw!$N82&lt;$A$9,IF(Raw!$X82&gt;$C$9,IF(Raw!$X82&lt;$A$9,Raw!X82,-999),-999),-999),-999),-999),-999)</f>
        <v>591</v>
      </c>
      <c r="R82" s="9">
        <f t="shared" si="20"/>
        <v>0.52297799999999994</v>
      </c>
      <c r="S82" s="9">
        <f t="shared" si="21"/>
        <v>0.3197085700172882</v>
      </c>
      <c r="T82" s="9">
        <f t="shared" si="22"/>
        <v>0.58231900000000003</v>
      </c>
      <c r="U82" s="9">
        <f t="shared" si="23"/>
        <v>0.35800998927787997</v>
      </c>
      <c r="V82" s="15">
        <f t="shared" si="16"/>
        <v>0</v>
      </c>
      <c r="X82" s="11">
        <f t="shared" si="24"/>
        <v>5.478199999999999E+18</v>
      </c>
      <c r="Y82" s="11">
        <f t="shared" si="25"/>
        <v>6.4489999999999993E-18</v>
      </c>
      <c r="Z82" s="11">
        <f t="shared" si="26"/>
        <v>5.53E-4</v>
      </c>
      <c r="AA82" s="16">
        <f t="shared" si="27"/>
        <v>1.9162512363241499E-2</v>
      </c>
      <c r="AB82" s="9">
        <f t="shared" si="17"/>
        <v>1.0553836950368505</v>
      </c>
      <c r="AC82" s="9">
        <f t="shared" si="18"/>
        <v>0.98083748763675838</v>
      </c>
      <c r="AD82" s="15">
        <f t="shared" si="19"/>
        <v>34.651921090852618</v>
      </c>
      <c r="AE82" s="3">
        <f t="shared" si="28"/>
        <v>776.45959999999968</v>
      </c>
      <c r="AF82" s="2">
        <f t="shared" si="29"/>
        <v>0.25</v>
      </c>
      <c r="AG82" s="9">
        <f t="shared" si="30"/>
        <v>9.5428722293800679E-3</v>
      </c>
      <c r="AH82" s="2">
        <f t="shared" si="31"/>
        <v>0.461774620827618</v>
      </c>
    </row>
    <row r="83" spans="1:34">
      <c r="A83" s="1">
        <f>Raw!A83</f>
        <v>70</v>
      </c>
      <c r="B83" s="14">
        <f>Raw!B83</f>
        <v>0.46157407407407408</v>
      </c>
      <c r="C83" s="15">
        <f>Raw!C83</f>
        <v>78.900000000000006</v>
      </c>
      <c r="D83" s="15">
        <f>IF(C83&gt;0.5,Raw!D83*D$11,-999)</f>
        <v>9.1</v>
      </c>
      <c r="E83" s="9">
        <f>IF(Raw!$G83&gt;$C$8,IF(Raw!$Q83&gt;$C$8,IF(Raw!$N83&gt;$C$9,IF(Raw!$N83&lt;$A$9,IF(Raw!$X83&gt;$C$9,IF(Raw!$X83&lt;$A$9,Raw!H83,-999),-999),-999),-999),-999),-999)</f>
        <v>1.1268590000000001</v>
      </c>
      <c r="F83" s="9">
        <f>IF(Raw!$G83&gt;$C$8,IF(Raw!$Q83&gt;$C$8,IF(Raw!$N83&gt;$C$9,IF(Raw!$N83&lt;$A$9,IF(Raw!$X83&gt;$C$9,IF(Raw!$X83&lt;$A$9,Raw!I83,-999),-999),-999),-999),-999),-999)</f>
        <v>1.6846289999999999</v>
      </c>
      <c r="G83" s="9">
        <f>Raw!G83</f>
        <v>0.98047399999999996</v>
      </c>
      <c r="H83" s="9">
        <f>IF(Raw!$G83&gt;$C$8,IF(Raw!$Q83&gt;$C$8,IF(Raw!$N83&gt;$C$9,IF(Raw!$N83&lt;$A$9,IF(Raw!$X83&gt;$C$9,IF(Raw!$X83&lt;$A$9,Raw!L83,-999),-999),-999),-999),-999),-999)</f>
        <v>600.5</v>
      </c>
      <c r="I83" s="9">
        <f>IF(Raw!$G83&gt;$C$8,IF(Raw!$Q83&gt;$C$8,IF(Raw!$N83&gt;$C$9,IF(Raw!$N83&lt;$A$9,IF(Raw!$X83&gt;$C$9,IF(Raw!$X83&lt;$A$9,Raw!M83,-999),-999),-999),-999),-999),-999)</f>
        <v>4.8000000000000001E-5</v>
      </c>
      <c r="J83" s="9">
        <f>IF(Raw!$G83&gt;$C$8,IF(Raw!$Q83&gt;$C$8,IF(Raw!$N83&gt;$C$9,IF(Raw!$N83&lt;$A$9,IF(Raw!$X83&gt;$C$9,IF(Raw!$X83&lt;$A$9,Raw!N83,-999),-999),-999),-999),-999),-999)</f>
        <v>620</v>
      </c>
      <c r="K83" s="9">
        <f>IF(Raw!$G83&gt;$C$8,IF(Raw!$Q83&gt;$C$8,IF(Raw!$N83&gt;$C$9,IF(Raw!$N83&lt;$A$9,IF(Raw!$X83&gt;$C$9,IF(Raw!$X83&lt;$A$9,Raw!R83,-999),-999),-999),-999),-999),-999)</f>
        <v>1.0866690000000001</v>
      </c>
      <c r="L83" s="9">
        <f>IF(Raw!$G83&gt;$C$8,IF(Raw!$Q83&gt;$C$8,IF(Raw!$N83&gt;$C$9,IF(Raw!$N83&lt;$A$9,IF(Raw!$X83&gt;$C$9,IF(Raw!$X83&lt;$A$9,Raw!S83,-999),-999),-999),-999),-999),-999)</f>
        <v>1.67757</v>
      </c>
      <c r="M83" s="9">
        <f>Raw!Q83</f>
        <v>0.988205</v>
      </c>
      <c r="N83" s="9">
        <f>IF(Raw!$G83&gt;$C$8,IF(Raw!$Q83&gt;$C$8,IF(Raw!$N83&gt;$C$9,IF(Raw!$N83&lt;$A$9,IF(Raw!$X83&gt;$C$9,IF(Raw!$X83&lt;$A$9,Raw!V83,-999),-999),-999),-999),-999),-999)</f>
        <v>674.5</v>
      </c>
      <c r="O83" s="9">
        <f>IF(Raw!$G83&gt;$C$8,IF(Raw!$Q83&gt;$C$8,IF(Raw!$N83&gt;$C$9,IF(Raw!$N83&lt;$A$9,IF(Raw!$X83&gt;$C$9,IF(Raw!$X83&lt;$A$9,Raw!W83,-999),-999),-999),-999),-999),-999)</f>
        <v>0.15321399999999999</v>
      </c>
      <c r="P83" s="9">
        <f>IF(Raw!$G83&gt;$C$8,IF(Raw!$Q83&gt;$C$8,IF(Raw!$N83&gt;$C$9,IF(Raw!$N83&lt;$A$9,IF(Raw!$X83&gt;$C$9,IF(Raw!$X83&lt;$A$9,Raw!X83,-999),-999),-999),-999),-999),-999)</f>
        <v>283</v>
      </c>
      <c r="R83" s="9">
        <f t="shared" si="20"/>
        <v>0.55776999999999988</v>
      </c>
      <c r="S83" s="9">
        <f t="shared" si="21"/>
        <v>0.3310936710694164</v>
      </c>
      <c r="T83" s="9">
        <f t="shared" si="22"/>
        <v>0.5909009999999999</v>
      </c>
      <c r="U83" s="9">
        <f t="shared" si="23"/>
        <v>0.35223627031956933</v>
      </c>
      <c r="V83" s="15">
        <f t="shared" si="16"/>
        <v>0</v>
      </c>
      <c r="X83" s="11">
        <f t="shared" si="24"/>
        <v>5.478199999999999E+18</v>
      </c>
      <c r="Y83" s="11">
        <f t="shared" si="25"/>
        <v>6.005E-18</v>
      </c>
      <c r="Z83" s="11">
        <f t="shared" si="26"/>
        <v>6.2E-4</v>
      </c>
      <c r="AA83" s="16">
        <f t="shared" si="27"/>
        <v>1.9988209175908954E-2</v>
      </c>
      <c r="AB83" s="9">
        <f t="shared" si="17"/>
        <v>1.0984800527902538</v>
      </c>
      <c r="AC83" s="9">
        <f t="shared" si="18"/>
        <v>0.98001179082409107</v>
      </c>
      <c r="AD83" s="15">
        <f t="shared" si="19"/>
        <v>32.239047057917674</v>
      </c>
      <c r="AE83" s="3">
        <f t="shared" si="28"/>
        <v>723.00199999999984</v>
      </c>
      <c r="AF83" s="2">
        <f t="shared" si="29"/>
        <v>0.25</v>
      </c>
      <c r="AG83" s="9">
        <f t="shared" si="30"/>
        <v>8.7352013033369282E-3</v>
      </c>
      <c r="AH83" s="2">
        <f t="shared" si="31"/>
        <v>0.42269184504876933</v>
      </c>
    </row>
    <row r="84" spans="1:34">
      <c r="A84" s="1">
        <f>Raw!A84</f>
        <v>71</v>
      </c>
      <c r="B84" s="14">
        <f>Raw!B84</f>
        <v>0.4616319444444445</v>
      </c>
      <c r="C84" s="15">
        <f>Raw!C84</f>
        <v>77.599999999999994</v>
      </c>
      <c r="D84" s="15">
        <f>IF(C84&gt;0.5,Raw!D84*D$11,-999)</f>
        <v>10.9</v>
      </c>
      <c r="E84" s="9">
        <f>IF(Raw!$G84&gt;$C$8,IF(Raw!$Q84&gt;$C$8,IF(Raw!$N84&gt;$C$9,IF(Raw!$N84&lt;$A$9,IF(Raw!$X84&gt;$C$9,IF(Raw!$X84&lt;$A$9,Raw!H84,-999),-999),-999),-999),-999),-999)</f>
        <v>1.1595599999999999</v>
      </c>
      <c r="F84" s="9">
        <f>IF(Raw!$G84&gt;$C$8,IF(Raw!$Q84&gt;$C$8,IF(Raw!$N84&gt;$C$9,IF(Raw!$N84&lt;$A$9,IF(Raw!$X84&gt;$C$9,IF(Raw!$X84&lt;$A$9,Raw!I84,-999),-999),-999),-999),-999),-999)</f>
        <v>1.7034039999999999</v>
      </c>
      <c r="G84" s="9">
        <f>Raw!G84</f>
        <v>0.98043100000000005</v>
      </c>
      <c r="H84" s="9">
        <f>IF(Raw!$G84&gt;$C$8,IF(Raw!$Q84&gt;$C$8,IF(Raw!$N84&gt;$C$9,IF(Raw!$N84&lt;$A$9,IF(Raw!$X84&gt;$C$9,IF(Raw!$X84&lt;$A$9,Raw!L84,-999),-999),-999),-999),-999),-999)</f>
        <v>590.29999999999995</v>
      </c>
      <c r="I84" s="9">
        <f>IF(Raw!$G84&gt;$C$8,IF(Raw!$Q84&gt;$C$8,IF(Raw!$N84&gt;$C$9,IF(Raw!$N84&lt;$A$9,IF(Raw!$X84&gt;$C$9,IF(Raw!$X84&lt;$A$9,Raw!M84,-999),-999),-999),-999),-999),-999)</f>
        <v>3.0000000000000001E-5</v>
      </c>
      <c r="J84" s="9">
        <f>IF(Raw!$G84&gt;$C$8,IF(Raw!$Q84&gt;$C$8,IF(Raw!$N84&gt;$C$9,IF(Raw!$N84&lt;$A$9,IF(Raw!$X84&gt;$C$9,IF(Raw!$X84&lt;$A$9,Raw!N84,-999),-999),-999),-999),-999),-999)</f>
        <v>656</v>
      </c>
      <c r="K84" s="9">
        <f>IF(Raw!$G84&gt;$C$8,IF(Raw!$Q84&gt;$C$8,IF(Raw!$N84&gt;$C$9,IF(Raw!$N84&lt;$A$9,IF(Raw!$X84&gt;$C$9,IF(Raw!$X84&lt;$A$9,Raw!R84,-999),-999),-999),-999),-999),-999)</f>
        <v>1.1047119999999999</v>
      </c>
      <c r="L84" s="9">
        <f>IF(Raw!$G84&gt;$C$8,IF(Raw!$Q84&gt;$C$8,IF(Raw!$N84&gt;$C$9,IF(Raw!$N84&lt;$A$9,IF(Raw!$X84&gt;$C$9,IF(Raw!$X84&lt;$A$9,Raw!S84,-999),-999),-999),-999),-999),-999)</f>
        <v>1.718243</v>
      </c>
      <c r="M84" s="9">
        <f>Raw!Q84</f>
        <v>0.98812199999999994</v>
      </c>
      <c r="N84" s="9">
        <f>IF(Raw!$G84&gt;$C$8,IF(Raw!$Q84&gt;$C$8,IF(Raw!$N84&gt;$C$9,IF(Raw!$N84&lt;$A$9,IF(Raw!$X84&gt;$C$9,IF(Raw!$X84&lt;$A$9,Raw!V84,-999),-999),-999),-999),-999),-999)</f>
        <v>665.7</v>
      </c>
      <c r="O84" s="9">
        <f>IF(Raw!$G84&gt;$C$8,IF(Raw!$Q84&gt;$C$8,IF(Raw!$N84&gt;$C$9,IF(Raw!$N84&lt;$A$9,IF(Raw!$X84&gt;$C$9,IF(Raw!$X84&lt;$A$9,Raw!W84,-999),-999),-999),-999),-999),-999)</f>
        <v>0.11644599999999999</v>
      </c>
      <c r="P84" s="9">
        <f>IF(Raw!$G84&gt;$C$8,IF(Raw!$Q84&gt;$C$8,IF(Raw!$N84&gt;$C$9,IF(Raw!$N84&lt;$A$9,IF(Raw!$X84&gt;$C$9,IF(Raw!$X84&lt;$A$9,Raw!X84,-999),-999),-999),-999),-999),-999)</f>
        <v>491</v>
      </c>
      <c r="R84" s="9">
        <f t="shared" si="20"/>
        <v>0.54384399999999999</v>
      </c>
      <c r="S84" s="9">
        <f t="shared" si="21"/>
        <v>0.31926894618070639</v>
      </c>
      <c r="T84" s="9">
        <f t="shared" si="22"/>
        <v>0.61353100000000005</v>
      </c>
      <c r="U84" s="9">
        <f t="shared" si="23"/>
        <v>0.3570688197187476</v>
      </c>
      <c r="V84" s="15">
        <f t="shared" si="16"/>
        <v>0</v>
      </c>
      <c r="X84" s="11">
        <f t="shared" si="24"/>
        <v>6.561799999999999E+18</v>
      </c>
      <c r="Y84" s="11">
        <f t="shared" si="25"/>
        <v>5.9029999999999993E-18</v>
      </c>
      <c r="Z84" s="11">
        <f t="shared" si="26"/>
        <v>6.5600000000000001E-4</v>
      </c>
      <c r="AA84" s="16">
        <f t="shared" si="27"/>
        <v>2.478005058348395E-2</v>
      </c>
      <c r="AB84" s="9">
        <f t="shared" si="17"/>
        <v>1.1199153292145354</v>
      </c>
      <c r="AC84" s="9">
        <f t="shared" si="18"/>
        <v>0.97521994941651602</v>
      </c>
      <c r="AD84" s="15">
        <f t="shared" si="19"/>
        <v>37.774467352871874</v>
      </c>
      <c r="AE84" s="3">
        <f t="shared" si="28"/>
        <v>710.72119999999973</v>
      </c>
      <c r="AF84" s="2">
        <f t="shared" si="29"/>
        <v>0.25</v>
      </c>
      <c r="AG84" s="9">
        <f t="shared" si="30"/>
        <v>1.0375449594764864E-2</v>
      </c>
      <c r="AH84" s="2">
        <f t="shared" si="31"/>
        <v>0.50206260624426824</v>
      </c>
    </row>
    <row r="85" spans="1:34">
      <c r="A85" s="1">
        <f>Raw!A85</f>
        <v>72</v>
      </c>
      <c r="B85" s="14">
        <f>Raw!B85</f>
        <v>0.4616898148148148</v>
      </c>
      <c r="C85" s="15">
        <f>Raw!C85</f>
        <v>76.3</v>
      </c>
      <c r="D85" s="15">
        <f>IF(C85&gt;0.5,Raw!D85*D$11,-999)</f>
        <v>10.9</v>
      </c>
      <c r="E85" s="9">
        <f>IF(Raw!$G85&gt;$C$8,IF(Raw!$Q85&gt;$C$8,IF(Raw!$N85&gt;$C$9,IF(Raw!$N85&lt;$A$9,IF(Raw!$X85&gt;$C$9,IF(Raw!$X85&lt;$A$9,Raw!H85,-999),-999),-999),-999),-999),-999)</f>
        <v>1.182712</v>
      </c>
      <c r="F85" s="9">
        <f>IF(Raw!$G85&gt;$C$8,IF(Raw!$Q85&gt;$C$8,IF(Raw!$N85&gt;$C$9,IF(Raw!$N85&lt;$A$9,IF(Raw!$X85&gt;$C$9,IF(Raw!$X85&lt;$A$9,Raw!I85,-999),-999),-999),-999),-999),-999)</f>
        <v>1.7317119999999999</v>
      </c>
      <c r="G85" s="9">
        <f>Raw!G85</f>
        <v>0.97827900000000001</v>
      </c>
      <c r="H85" s="9">
        <f>IF(Raw!$G85&gt;$C$8,IF(Raw!$Q85&gt;$C$8,IF(Raw!$N85&gt;$C$9,IF(Raw!$N85&lt;$A$9,IF(Raw!$X85&gt;$C$9,IF(Raw!$X85&lt;$A$9,Raw!L85,-999),-999),-999),-999),-999),-999)</f>
        <v>619.20000000000005</v>
      </c>
      <c r="I85" s="9">
        <f>IF(Raw!$G85&gt;$C$8,IF(Raw!$Q85&gt;$C$8,IF(Raw!$N85&gt;$C$9,IF(Raw!$N85&lt;$A$9,IF(Raw!$X85&gt;$C$9,IF(Raw!$X85&lt;$A$9,Raw!M85,-999),-999),-999),-999),-999),-999)</f>
        <v>0.21295600000000001</v>
      </c>
      <c r="J85" s="9">
        <f>IF(Raw!$G85&gt;$C$8,IF(Raw!$Q85&gt;$C$8,IF(Raw!$N85&gt;$C$9,IF(Raw!$N85&lt;$A$9,IF(Raw!$X85&gt;$C$9,IF(Raw!$X85&lt;$A$9,Raw!N85,-999),-999),-999),-999),-999),-999)</f>
        <v>612</v>
      </c>
      <c r="K85" s="9">
        <f>IF(Raw!$G85&gt;$C$8,IF(Raw!$Q85&gt;$C$8,IF(Raw!$N85&gt;$C$9,IF(Raw!$N85&lt;$A$9,IF(Raw!$X85&gt;$C$9,IF(Raw!$X85&lt;$A$9,Raw!R85,-999),-999),-999),-999),-999),-999)</f>
        <v>1.112328</v>
      </c>
      <c r="L85" s="9">
        <f>IF(Raw!$G85&gt;$C$8,IF(Raw!$Q85&gt;$C$8,IF(Raw!$N85&gt;$C$9,IF(Raw!$N85&lt;$A$9,IF(Raw!$X85&gt;$C$9,IF(Raw!$X85&lt;$A$9,Raw!S85,-999),-999),-999),-999),-999),-999)</f>
        <v>1.7198420000000001</v>
      </c>
      <c r="M85" s="9">
        <f>Raw!Q85</f>
        <v>0.98888100000000001</v>
      </c>
      <c r="N85" s="9">
        <f>IF(Raw!$G85&gt;$C$8,IF(Raw!$Q85&gt;$C$8,IF(Raw!$N85&gt;$C$9,IF(Raw!$N85&lt;$A$9,IF(Raw!$X85&gt;$C$9,IF(Raw!$X85&lt;$A$9,Raw!V85,-999),-999),-999),-999),-999),-999)</f>
        <v>667.4</v>
      </c>
      <c r="O85" s="9">
        <f>IF(Raw!$G85&gt;$C$8,IF(Raw!$Q85&gt;$C$8,IF(Raw!$N85&gt;$C$9,IF(Raw!$N85&lt;$A$9,IF(Raw!$X85&gt;$C$9,IF(Raw!$X85&lt;$A$9,Raw!W85,-999),-999),-999),-999),-999),-999)</f>
        <v>0.184226</v>
      </c>
      <c r="P85" s="9">
        <f>IF(Raw!$G85&gt;$C$8,IF(Raw!$Q85&gt;$C$8,IF(Raw!$N85&gt;$C$9,IF(Raw!$N85&lt;$A$9,IF(Raw!$X85&gt;$C$9,IF(Raw!$X85&lt;$A$9,Raw!X85,-999),-999),-999),-999),-999),-999)</f>
        <v>449</v>
      </c>
      <c r="R85" s="9">
        <f t="shared" si="20"/>
        <v>0.54899999999999993</v>
      </c>
      <c r="S85" s="9">
        <f t="shared" si="21"/>
        <v>0.31702731170079085</v>
      </c>
      <c r="T85" s="9">
        <f t="shared" si="22"/>
        <v>0.60751400000000011</v>
      </c>
      <c r="U85" s="9">
        <f t="shared" si="23"/>
        <v>0.35323826258458629</v>
      </c>
      <c r="V85" s="15">
        <f t="shared" si="16"/>
        <v>0</v>
      </c>
      <c r="X85" s="11">
        <f t="shared" si="24"/>
        <v>6.561799999999999E+18</v>
      </c>
      <c r="Y85" s="11">
        <f t="shared" si="25"/>
        <v>6.1919999999999999E-18</v>
      </c>
      <c r="Z85" s="11">
        <f t="shared" si="26"/>
        <v>6.1200000000000002E-4</v>
      </c>
      <c r="AA85" s="16">
        <f t="shared" si="27"/>
        <v>2.426265300970425E-2</v>
      </c>
      <c r="AB85" s="9">
        <f t="shared" si="17"/>
        <v>1.1270679013805374</v>
      </c>
      <c r="AC85" s="9">
        <f t="shared" si="18"/>
        <v>0.97573734699029591</v>
      </c>
      <c r="AD85" s="15">
        <f t="shared" si="19"/>
        <v>39.644857858993873</v>
      </c>
      <c r="AE85" s="3">
        <f t="shared" si="28"/>
        <v>745.51679999999976</v>
      </c>
      <c r="AF85" s="2">
        <f t="shared" si="29"/>
        <v>0.25</v>
      </c>
      <c r="AG85" s="9">
        <f t="shared" si="30"/>
        <v>1.077236977732606E-2</v>
      </c>
      <c r="AH85" s="2">
        <f t="shared" si="31"/>
        <v>0.52126936731110185</v>
      </c>
    </row>
    <row r="86" spans="1:34">
      <c r="A86" s="1">
        <f>Raw!A86</f>
        <v>73</v>
      </c>
      <c r="B86" s="14">
        <f>Raw!B86</f>
        <v>0.46174768518518516</v>
      </c>
      <c r="C86" s="15">
        <f>Raw!C86</f>
        <v>75</v>
      </c>
      <c r="D86" s="15">
        <f>IF(C86&gt;0.5,Raw!D86*D$11,-999)</f>
        <v>11.8</v>
      </c>
      <c r="E86" s="9">
        <f>IF(Raw!$G86&gt;$C$8,IF(Raw!$Q86&gt;$C$8,IF(Raw!$N86&gt;$C$9,IF(Raw!$N86&lt;$A$9,IF(Raw!$X86&gt;$C$9,IF(Raw!$X86&lt;$A$9,Raw!H86,-999),-999),-999),-999),-999),-999)</f>
        <v>1.1802840000000001</v>
      </c>
      <c r="F86" s="9">
        <f>IF(Raw!$G86&gt;$C$8,IF(Raw!$Q86&gt;$C$8,IF(Raw!$N86&gt;$C$9,IF(Raw!$N86&lt;$A$9,IF(Raw!$X86&gt;$C$9,IF(Raw!$X86&lt;$A$9,Raw!I86,-999),-999),-999),-999),-999),-999)</f>
        <v>1.757261</v>
      </c>
      <c r="G86" s="9">
        <f>Raw!G86</f>
        <v>0.98641800000000002</v>
      </c>
      <c r="H86" s="9">
        <f>IF(Raw!$G86&gt;$C$8,IF(Raw!$Q86&gt;$C$8,IF(Raw!$N86&gt;$C$9,IF(Raw!$N86&lt;$A$9,IF(Raw!$X86&gt;$C$9,IF(Raw!$X86&lt;$A$9,Raw!L86,-999),-999),-999),-999),-999),-999)</f>
        <v>649.79999999999995</v>
      </c>
      <c r="I86" s="9">
        <f>IF(Raw!$G86&gt;$C$8,IF(Raw!$Q86&gt;$C$8,IF(Raw!$N86&gt;$C$9,IF(Raw!$N86&lt;$A$9,IF(Raw!$X86&gt;$C$9,IF(Raw!$X86&lt;$A$9,Raw!M86,-999),-999),-999),-999),-999),-999)</f>
        <v>0.18837799999999999</v>
      </c>
      <c r="J86" s="9">
        <f>IF(Raw!$G86&gt;$C$8,IF(Raw!$Q86&gt;$C$8,IF(Raw!$N86&gt;$C$9,IF(Raw!$N86&lt;$A$9,IF(Raw!$X86&gt;$C$9,IF(Raw!$X86&lt;$A$9,Raw!N86,-999),-999),-999),-999),-999),-999)</f>
        <v>568</v>
      </c>
      <c r="K86" s="9">
        <f>IF(Raw!$G86&gt;$C$8,IF(Raw!$Q86&gt;$C$8,IF(Raw!$N86&gt;$C$9,IF(Raw!$N86&lt;$A$9,IF(Raw!$X86&gt;$C$9,IF(Raw!$X86&lt;$A$9,Raw!R86,-999),-999),-999),-999),-999),-999)</f>
        <v>1.1298779999999999</v>
      </c>
      <c r="L86" s="9">
        <f>IF(Raw!$G86&gt;$C$8,IF(Raw!$Q86&gt;$C$8,IF(Raw!$N86&gt;$C$9,IF(Raw!$N86&lt;$A$9,IF(Raw!$X86&gt;$C$9,IF(Raw!$X86&lt;$A$9,Raw!S86,-999),-999),-999),-999),-999),-999)</f>
        <v>1.785037</v>
      </c>
      <c r="M86" s="9">
        <f>Raw!Q86</f>
        <v>0.98751999999999995</v>
      </c>
      <c r="N86" s="9">
        <f>IF(Raw!$G86&gt;$C$8,IF(Raw!$Q86&gt;$C$8,IF(Raw!$N86&gt;$C$9,IF(Raw!$N86&lt;$A$9,IF(Raw!$X86&gt;$C$9,IF(Raw!$X86&lt;$A$9,Raw!V86,-999),-999),-999),-999),-999),-999)</f>
        <v>700.5</v>
      </c>
      <c r="O86" s="9">
        <f>IF(Raw!$G86&gt;$C$8,IF(Raw!$Q86&gt;$C$8,IF(Raw!$N86&gt;$C$9,IF(Raw!$N86&lt;$A$9,IF(Raw!$X86&gt;$C$9,IF(Raw!$X86&lt;$A$9,Raw!W86,-999),-999),-999),-999),-999),-999)</f>
        <v>8.7266999999999997E-2</v>
      </c>
      <c r="P86" s="9">
        <f>IF(Raw!$G86&gt;$C$8,IF(Raw!$Q86&gt;$C$8,IF(Raw!$N86&gt;$C$9,IF(Raw!$N86&lt;$A$9,IF(Raw!$X86&gt;$C$9,IF(Raw!$X86&lt;$A$9,Raw!X86,-999),-999),-999),-999),-999),-999)</f>
        <v>313</v>
      </c>
      <c r="R86" s="9">
        <f t="shared" si="20"/>
        <v>0.57697699999999985</v>
      </c>
      <c r="S86" s="9">
        <f t="shared" si="21"/>
        <v>0.32833881819490668</v>
      </c>
      <c r="T86" s="9">
        <f t="shared" si="22"/>
        <v>0.65515900000000005</v>
      </c>
      <c r="U86" s="9">
        <f t="shared" si="23"/>
        <v>0.36702824647332244</v>
      </c>
      <c r="V86" s="15">
        <f t="shared" si="16"/>
        <v>0</v>
      </c>
      <c r="X86" s="11">
        <f t="shared" si="24"/>
        <v>7.103599999999999E+18</v>
      </c>
      <c r="Y86" s="11">
        <f t="shared" si="25"/>
        <v>6.4979999999999989E-18</v>
      </c>
      <c r="Z86" s="11">
        <f t="shared" si="26"/>
        <v>5.6799999999999993E-4</v>
      </c>
      <c r="AA86" s="16">
        <f t="shared" si="27"/>
        <v>2.5548578120251842E-2</v>
      </c>
      <c r="AB86" s="9">
        <f t="shared" si="17"/>
        <v>1.1466163808926859</v>
      </c>
      <c r="AC86" s="9">
        <f t="shared" si="18"/>
        <v>0.97445142187974831</v>
      </c>
      <c r="AD86" s="15">
        <f t="shared" si="19"/>
        <v>44.979891056781426</v>
      </c>
      <c r="AE86" s="3">
        <f t="shared" si="28"/>
        <v>782.35919999999965</v>
      </c>
      <c r="AF86" s="2">
        <f t="shared" si="29"/>
        <v>0.25</v>
      </c>
      <c r="AG86" s="9">
        <f t="shared" si="30"/>
        <v>1.2699146570101204E-2</v>
      </c>
      <c r="AH86" s="2">
        <f t="shared" si="31"/>
        <v>0.61450509357011263</v>
      </c>
    </row>
    <row r="87" spans="1:34">
      <c r="A87" s="1">
        <f>Raw!A87</f>
        <v>74</v>
      </c>
      <c r="B87" s="14">
        <f>Raw!B87</f>
        <v>0.46180555555555558</v>
      </c>
      <c r="C87" s="15">
        <f>Raw!C87</f>
        <v>73.8</v>
      </c>
      <c r="D87" s="15">
        <f>IF(C87&gt;0.5,Raw!D87*D$11,-999)</f>
        <v>12.7</v>
      </c>
      <c r="E87" s="9">
        <f>IF(Raw!$G87&gt;$C$8,IF(Raw!$Q87&gt;$C$8,IF(Raw!$N87&gt;$C$9,IF(Raw!$N87&lt;$A$9,IF(Raw!$X87&gt;$C$9,IF(Raw!$X87&lt;$A$9,Raw!H87,-999),-999),-999),-999),-999),-999)</f>
        <v>1.1974320000000001</v>
      </c>
      <c r="F87" s="9">
        <f>IF(Raw!$G87&gt;$C$8,IF(Raw!$Q87&gt;$C$8,IF(Raw!$N87&gt;$C$9,IF(Raw!$N87&lt;$A$9,IF(Raw!$X87&gt;$C$9,IF(Raw!$X87&lt;$A$9,Raw!I87,-999),-999),-999),-999),-999),-999)</f>
        <v>1.7951459999999999</v>
      </c>
      <c r="G87" s="9">
        <f>Raw!G87</f>
        <v>0.99108499999999999</v>
      </c>
      <c r="H87" s="9">
        <f>IF(Raw!$G87&gt;$C$8,IF(Raw!$Q87&gt;$C$8,IF(Raw!$N87&gt;$C$9,IF(Raw!$N87&lt;$A$9,IF(Raw!$X87&gt;$C$9,IF(Raw!$X87&lt;$A$9,Raw!L87,-999),-999),-999),-999),-999),-999)</f>
        <v>615.70000000000005</v>
      </c>
      <c r="I87" s="9">
        <f>IF(Raw!$G87&gt;$C$8,IF(Raw!$Q87&gt;$C$8,IF(Raw!$N87&gt;$C$9,IF(Raw!$N87&lt;$A$9,IF(Raw!$X87&gt;$C$9,IF(Raw!$X87&lt;$A$9,Raw!M87,-999),-999),-999),-999),-999),-999)</f>
        <v>0.109291</v>
      </c>
      <c r="J87" s="9">
        <f>IF(Raw!$G87&gt;$C$8,IF(Raw!$Q87&gt;$C$8,IF(Raw!$N87&gt;$C$9,IF(Raw!$N87&lt;$A$9,IF(Raw!$X87&gt;$C$9,IF(Raw!$X87&lt;$A$9,Raw!N87,-999),-999),-999),-999),-999),-999)</f>
        <v>429</v>
      </c>
      <c r="K87" s="9">
        <f>IF(Raw!$G87&gt;$C$8,IF(Raw!$Q87&gt;$C$8,IF(Raw!$N87&gt;$C$9,IF(Raw!$N87&lt;$A$9,IF(Raw!$X87&gt;$C$9,IF(Raw!$X87&lt;$A$9,Raw!R87,-999),-999),-999),-999),-999),-999)</f>
        <v>1.1534850000000001</v>
      </c>
      <c r="L87" s="9">
        <f>IF(Raw!$G87&gt;$C$8,IF(Raw!$Q87&gt;$C$8,IF(Raw!$N87&gt;$C$9,IF(Raw!$N87&lt;$A$9,IF(Raw!$X87&gt;$C$9,IF(Raw!$X87&lt;$A$9,Raw!S87,-999),-999),-999),-999),-999),-999)</f>
        <v>1.818856</v>
      </c>
      <c r="M87" s="9">
        <f>Raw!Q87</f>
        <v>0.98949100000000001</v>
      </c>
      <c r="N87" s="9">
        <f>IF(Raw!$G87&gt;$C$8,IF(Raw!$Q87&gt;$C$8,IF(Raw!$N87&gt;$C$9,IF(Raw!$N87&lt;$A$9,IF(Raw!$X87&gt;$C$9,IF(Raw!$X87&lt;$A$9,Raw!V87,-999),-999),-999),-999),-999),-999)</f>
        <v>675</v>
      </c>
      <c r="O87" s="9">
        <f>IF(Raw!$G87&gt;$C$8,IF(Raw!$Q87&gt;$C$8,IF(Raw!$N87&gt;$C$9,IF(Raw!$N87&lt;$A$9,IF(Raw!$X87&gt;$C$9,IF(Raw!$X87&lt;$A$9,Raw!W87,-999),-999),-999),-999),-999),-999)</f>
        <v>0.158029</v>
      </c>
      <c r="P87" s="9">
        <f>IF(Raw!$G87&gt;$C$8,IF(Raw!$Q87&gt;$C$8,IF(Raw!$N87&gt;$C$9,IF(Raw!$N87&lt;$A$9,IF(Raw!$X87&gt;$C$9,IF(Raw!$X87&lt;$A$9,Raw!X87,-999),-999),-999),-999),-999),-999)</f>
        <v>375</v>
      </c>
      <c r="R87" s="9">
        <f t="shared" si="20"/>
        <v>0.59771399999999986</v>
      </c>
      <c r="S87" s="9">
        <f t="shared" si="21"/>
        <v>0.33296121875323781</v>
      </c>
      <c r="T87" s="9">
        <f t="shared" si="22"/>
        <v>0.66537099999999993</v>
      </c>
      <c r="U87" s="9">
        <f t="shared" si="23"/>
        <v>0.36581840453559816</v>
      </c>
      <c r="V87" s="15">
        <f t="shared" si="16"/>
        <v>0</v>
      </c>
      <c r="X87" s="11">
        <f t="shared" si="24"/>
        <v>7.645399999999998E+18</v>
      </c>
      <c r="Y87" s="11">
        <f t="shared" si="25"/>
        <v>6.1570000000000004E-18</v>
      </c>
      <c r="Z87" s="11">
        <f t="shared" si="26"/>
        <v>4.2899999999999997E-4</v>
      </c>
      <c r="AA87" s="16">
        <f t="shared" si="27"/>
        <v>1.9794466800264584E-2</v>
      </c>
      <c r="AB87" s="9">
        <f t="shared" si="17"/>
        <v>1.1666556641693588</v>
      </c>
      <c r="AC87" s="9">
        <f t="shared" si="18"/>
        <v>0.98020553319973558</v>
      </c>
      <c r="AD87" s="15">
        <f t="shared" si="19"/>
        <v>46.140948252365007</v>
      </c>
      <c r="AE87" s="3">
        <f t="shared" si="28"/>
        <v>741.30279999999982</v>
      </c>
      <c r="AF87" s="2">
        <f t="shared" si="29"/>
        <v>0.25</v>
      </c>
      <c r="AG87" s="9">
        <f t="shared" si="30"/>
        <v>1.2984006210338277E-2</v>
      </c>
      <c r="AH87" s="2">
        <f t="shared" si="31"/>
        <v>0.62828930331302268</v>
      </c>
    </row>
    <row r="88" spans="1:34">
      <c r="A88" s="1">
        <f>Raw!A88</f>
        <v>75</v>
      </c>
      <c r="B88" s="14">
        <f>Raw!B88</f>
        <v>0.4618518518518519</v>
      </c>
      <c r="C88" s="15">
        <f>Raw!C88</f>
        <v>72.5</v>
      </c>
      <c r="D88" s="15">
        <f>IF(C88&gt;0.5,Raw!D88*D$11,-999)</f>
        <v>12.7</v>
      </c>
      <c r="E88" s="9">
        <f>IF(Raw!$G88&gt;$C$8,IF(Raw!$Q88&gt;$C$8,IF(Raw!$N88&gt;$C$9,IF(Raw!$N88&lt;$A$9,IF(Raw!$X88&gt;$C$9,IF(Raw!$X88&lt;$A$9,Raw!H88,-999),-999),-999),-999),-999),-999)</f>
        <v>1.2328190000000001</v>
      </c>
      <c r="F88" s="9">
        <f>IF(Raw!$G88&gt;$C$8,IF(Raw!$Q88&gt;$C$8,IF(Raw!$N88&gt;$C$9,IF(Raw!$N88&lt;$A$9,IF(Raw!$X88&gt;$C$9,IF(Raw!$X88&lt;$A$9,Raw!I88,-999),-999),-999),-999),-999),-999)</f>
        <v>1.8368739999999999</v>
      </c>
      <c r="G88" s="9">
        <f>Raw!G88</f>
        <v>0.98542600000000002</v>
      </c>
      <c r="H88" s="9">
        <f>IF(Raw!$G88&gt;$C$8,IF(Raw!$Q88&gt;$C$8,IF(Raw!$N88&gt;$C$9,IF(Raw!$N88&lt;$A$9,IF(Raw!$X88&gt;$C$9,IF(Raw!$X88&lt;$A$9,Raw!L88,-999),-999),-999),-999),-999),-999)</f>
        <v>626.29999999999995</v>
      </c>
      <c r="I88" s="9">
        <f>IF(Raw!$G88&gt;$C$8,IF(Raw!$Q88&gt;$C$8,IF(Raw!$N88&gt;$C$9,IF(Raw!$N88&lt;$A$9,IF(Raw!$X88&gt;$C$9,IF(Raw!$X88&lt;$A$9,Raw!M88,-999),-999),-999),-999),-999),-999)</f>
        <v>0.21857299999999999</v>
      </c>
      <c r="J88" s="9">
        <f>IF(Raw!$G88&gt;$C$8,IF(Raw!$Q88&gt;$C$8,IF(Raw!$N88&gt;$C$9,IF(Raw!$N88&lt;$A$9,IF(Raw!$X88&gt;$C$9,IF(Raw!$X88&lt;$A$9,Raw!N88,-999),-999),-999),-999),-999),-999)</f>
        <v>602</v>
      </c>
      <c r="K88" s="9">
        <f>IF(Raw!$G88&gt;$C$8,IF(Raw!$Q88&gt;$C$8,IF(Raw!$N88&gt;$C$9,IF(Raw!$N88&lt;$A$9,IF(Raw!$X88&gt;$C$9,IF(Raw!$X88&lt;$A$9,Raw!R88,-999),-999),-999),-999),-999),-999)</f>
        <v>1.1626840000000001</v>
      </c>
      <c r="L88" s="9">
        <f>IF(Raw!$G88&gt;$C$8,IF(Raw!$Q88&gt;$C$8,IF(Raw!$N88&gt;$C$9,IF(Raw!$N88&lt;$A$9,IF(Raw!$X88&gt;$C$9,IF(Raw!$X88&lt;$A$9,Raw!S88,-999),-999),-999),-999),-999),-999)</f>
        <v>1.8294429999999999</v>
      </c>
      <c r="M88" s="9">
        <f>Raw!Q88</f>
        <v>0.99176299999999995</v>
      </c>
      <c r="N88" s="9">
        <f>IF(Raw!$G88&gt;$C$8,IF(Raw!$Q88&gt;$C$8,IF(Raw!$N88&gt;$C$9,IF(Raw!$N88&lt;$A$9,IF(Raw!$X88&gt;$C$9,IF(Raw!$X88&lt;$A$9,Raw!V88,-999),-999),-999),-999),-999),-999)</f>
        <v>699</v>
      </c>
      <c r="O88" s="9">
        <f>IF(Raw!$G88&gt;$C$8,IF(Raw!$Q88&gt;$C$8,IF(Raw!$N88&gt;$C$9,IF(Raw!$N88&lt;$A$9,IF(Raw!$X88&gt;$C$9,IF(Raw!$X88&lt;$A$9,Raw!W88,-999),-999),-999),-999),-999),-999)</f>
        <v>0.24008399999999999</v>
      </c>
      <c r="P88" s="9">
        <f>IF(Raw!$G88&gt;$C$8,IF(Raw!$Q88&gt;$C$8,IF(Raw!$N88&gt;$C$9,IF(Raw!$N88&lt;$A$9,IF(Raw!$X88&gt;$C$9,IF(Raw!$X88&lt;$A$9,Raw!X88,-999),-999),-999),-999),-999),-999)</f>
        <v>295</v>
      </c>
      <c r="R88" s="9">
        <f t="shared" si="20"/>
        <v>0.60405499999999979</v>
      </c>
      <c r="S88" s="9">
        <f t="shared" si="21"/>
        <v>0.32884944748523842</v>
      </c>
      <c r="T88" s="9">
        <f t="shared" si="22"/>
        <v>0.66675899999999988</v>
      </c>
      <c r="U88" s="9">
        <f t="shared" si="23"/>
        <v>0.36446011162960523</v>
      </c>
      <c r="V88" s="15">
        <f t="shared" si="16"/>
        <v>0</v>
      </c>
      <c r="X88" s="11">
        <f t="shared" si="24"/>
        <v>7.645399999999998E+18</v>
      </c>
      <c r="Y88" s="11">
        <f t="shared" si="25"/>
        <v>6.262999999999999E-18</v>
      </c>
      <c r="Z88" s="11">
        <f t="shared" si="26"/>
        <v>6.02E-4</v>
      </c>
      <c r="AA88" s="16">
        <f t="shared" si="27"/>
        <v>2.8018012954072028E-2</v>
      </c>
      <c r="AB88" s="9">
        <f t="shared" si="17"/>
        <v>1.1813652622992441</v>
      </c>
      <c r="AC88" s="9">
        <f t="shared" si="18"/>
        <v>0.97198198704592809</v>
      </c>
      <c r="AD88" s="15">
        <f t="shared" si="19"/>
        <v>46.541549757594737</v>
      </c>
      <c r="AE88" s="3">
        <f t="shared" si="28"/>
        <v>754.06519999999966</v>
      </c>
      <c r="AF88" s="2">
        <f t="shared" si="29"/>
        <v>0.25</v>
      </c>
      <c r="AG88" s="9">
        <f t="shared" si="30"/>
        <v>1.3048106476975236E-2</v>
      </c>
      <c r="AH88" s="2">
        <f t="shared" si="31"/>
        <v>0.63139108185618498</v>
      </c>
    </row>
    <row r="89" spans="1:34">
      <c r="A89" s="1">
        <f>Raw!A89</f>
        <v>76</v>
      </c>
      <c r="B89" s="14">
        <f>Raw!B89</f>
        <v>0.46190972222222221</v>
      </c>
      <c r="C89" s="15">
        <f>Raw!C89</f>
        <v>71.2</v>
      </c>
      <c r="D89" s="15">
        <f>IF(C89&gt;0.5,Raw!D89*D$11,-999)</f>
        <v>13.6</v>
      </c>
      <c r="E89" s="9">
        <f>IF(Raw!$G89&gt;$C$8,IF(Raw!$Q89&gt;$C$8,IF(Raw!$N89&gt;$C$9,IF(Raw!$N89&lt;$A$9,IF(Raw!$X89&gt;$C$9,IF(Raw!$X89&lt;$A$9,Raw!H89,-999),-999),-999),-999),-999),-999)</f>
        <v>1.1985509999999999</v>
      </c>
      <c r="F89" s="9">
        <f>IF(Raw!$G89&gt;$C$8,IF(Raw!$Q89&gt;$C$8,IF(Raw!$N89&gt;$C$9,IF(Raw!$N89&lt;$A$9,IF(Raw!$X89&gt;$C$9,IF(Raw!$X89&lt;$A$9,Raw!I89,-999),-999),-999),-999),-999),-999)</f>
        <v>1.8010900000000001</v>
      </c>
      <c r="G89" s="9">
        <f>Raw!G89</f>
        <v>0.98602199999999995</v>
      </c>
      <c r="H89" s="9">
        <f>IF(Raw!$G89&gt;$C$8,IF(Raw!$Q89&gt;$C$8,IF(Raw!$N89&gt;$C$9,IF(Raw!$N89&lt;$A$9,IF(Raw!$X89&gt;$C$9,IF(Raw!$X89&lt;$A$9,Raw!L89,-999),-999),-999),-999),-999),-999)</f>
        <v>623.5</v>
      </c>
      <c r="I89" s="9">
        <f>IF(Raw!$G89&gt;$C$8,IF(Raw!$Q89&gt;$C$8,IF(Raw!$N89&gt;$C$9,IF(Raw!$N89&lt;$A$9,IF(Raw!$X89&gt;$C$9,IF(Raw!$X89&lt;$A$9,Raw!M89,-999),-999),-999),-999),-999),-999)</f>
        <v>0.111425</v>
      </c>
      <c r="J89" s="9">
        <f>IF(Raw!$G89&gt;$C$8,IF(Raw!$Q89&gt;$C$8,IF(Raw!$N89&gt;$C$9,IF(Raw!$N89&lt;$A$9,IF(Raw!$X89&gt;$C$9,IF(Raw!$X89&lt;$A$9,Raw!N89,-999),-999),-999),-999),-999),-999)</f>
        <v>409</v>
      </c>
      <c r="K89" s="9">
        <f>IF(Raw!$G89&gt;$C$8,IF(Raw!$Q89&gt;$C$8,IF(Raw!$N89&gt;$C$9,IF(Raw!$N89&lt;$A$9,IF(Raw!$X89&gt;$C$9,IF(Raw!$X89&lt;$A$9,Raw!R89,-999),-999),-999),-999),-999),-999)</f>
        <v>1.166174</v>
      </c>
      <c r="L89" s="9">
        <f>IF(Raw!$G89&gt;$C$8,IF(Raw!$Q89&gt;$C$8,IF(Raw!$N89&gt;$C$9,IF(Raw!$N89&lt;$A$9,IF(Raw!$X89&gt;$C$9,IF(Raw!$X89&lt;$A$9,Raw!S89,-999),-999),-999),-999),-999),-999)</f>
        <v>1.852241</v>
      </c>
      <c r="M89" s="9">
        <f>Raw!Q89</f>
        <v>0.987294</v>
      </c>
      <c r="N89" s="9">
        <f>IF(Raw!$G89&gt;$C$8,IF(Raw!$Q89&gt;$C$8,IF(Raw!$N89&gt;$C$9,IF(Raw!$N89&lt;$A$9,IF(Raw!$X89&gt;$C$9,IF(Raw!$X89&lt;$A$9,Raw!V89,-999),-999),-999),-999),-999),-999)</f>
        <v>674.1</v>
      </c>
      <c r="O89" s="9">
        <f>IF(Raw!$G89&gt;$C$8,IF(Raw!$Q89&gt;$C$8,IF(Raw!$N89&gt;$C$9,IF(Raw!$N89&lt;$A$9,IF(Raw!$X89&gt;$C$9,IF(Raw!$X89&lt;$A$9,Raw!W89,-999),-999),-999),-999),-999),-999)</f>
        <v>0.15296799999999999</v>
      </c>
      <c r="P89" s="9">
        <f>IF(Raw!$G89&gt;$C$8,IF(Raw!$Q89&gt;$C$8,IF(Raw!$N89&gt;$C$9,IF(Raw!$N89&lt;$A$9,IF(Raw!$X89&gt;$C$9,IF(Raw!$X89&lt;$A$9,Raw!X89,-999),-999),-999),-999),-999),-999)</f>
        <v>434</v>
      </c>
      <c r="R89" s="9">
        <f t="shared" si="20"/>
        <v>0.60253900000000016</v>
      </c>
      <c r="S89" s="9">
        <f t="shared" si="21"/>
        <v>0.33454130554275474</v>
      </c>
      <c r="T89" s="9">
        <f t="shared" si="22"/>
        <v>0.68606699999999998</v>
      </c>
      <c r="U89" s="9">
        <f t="shared" si="23"/>
        <v>0.37039834449188846</v>
      </c>
      <c r="V89" s="15">
        <f t="shared" si="16"/>
        <v>0</v>
      </c>
      <c r="X89" s="11">
        <f t="shared" si="24"/>
        <v>8.187199999999998E+18</v>
      </c>
      <c r="Y89" s="11">
        <f t="shared" si="25"/>
        <v>6.2349999999999996E-18</v>
      </c>
      <c r="Z89" s="11">
        <f t="shared" si="26"/>
        <v>4.0899999999999997E-4</v>
      </c>
      <c r="AA89" s="16">
        <f t="shared" si="27"/>
        <v>2.045131285163999E-2</v>
      </c>
      <c r="AB89" s="9">
        <f t="shared" si="17"/>
        <v>1.1802049708541862</v>
      </c>
      <c r="AC89" s="9">
        <f t="shared" si="18"/>
        <v>0.97954868714835996</v>
      </c>
      <c r="AD89" s="15">
        <f t="shared" si="19"/>
        <v>50.003209906210245</v>
      </c>
      <c r="AE89" s="3">
        <f t="shared" si="28"/>
        <v>750.69399999999973</v>
      </c>
      <c r="AF89" s="2">
        <f t="shared" si="29"/>
        <v>0.25</v>
      </c>
      <c r="AG89" s="9">
        <f t="shared" si="30"/>
        <v>1.4247004745031287E-2</v>
      </c>
      <c r="AH89" s="2">
        <f t="shared" si="31"/>
        <v>0.68940514511043383</v>
      </c>
    </row>
    <row r="90" spans="1:34">
      <c r="A90" s="1">
        <f>Raw!A90</f>
        <v>77</v>
      </c>
      <c r="B90" s="14">
        <f>Raw!B90</f>
        <v>0.46196759259259257</v>
      </c>
      <c r="C90" s="15">
        <f>Raw!C90</f>
        <v>69.900000000000006</v>
      </c>
      <c r="D90" s="15">
        <f>IF(C90&gt;0.5,Raw!D90*D$11,-999)</f>
        <v>14.5</v>
      </c>
      <c r="E90" s="9">
        <f>IF(Raw!$G90&gt;$C$8,IF(Raw!$Q90&gt;$C$8,IF(Raw!$N90&gt;$C$9,IF(Raw!$N90&lt;$A$9,IF(Raw!$X90&gt;$C$9,IF(Raw!$X90&lt;$A$9,Raw!H90,-999),-999),-999),-999),-999),-999)</f>
        <v>1.264478</v>
      </c>
      <c r="F90" s="9">
        <f>IF(Raw!$G90&gt;$C$8,IF(Raw!$Q90&gt;$C$8,IF(Raw!$N90&gt;$C$9,IF(Raw!$N90&lt;$A$9,IF(Raw!$X90&gt;$C$9,IF(Raw!$X90&lt;$A$9,Raw!I90,-999),-999),-999),-999),-999),-999)</f>
        <v>1.866025</v>
      </c>
      <c r="G90" s="9">
        <f>Raw!G90</f>
        <v>0.98499300000000001</v>
      </c>
      <c r="H90" s="9">
        <f>IF(Raw!$G90&gt;$C$8,IF(Raw!$Q90&gt;$C$8,IF(Raw!$N90&gt;$C$9,IF(Raw!$N90&lt;$A$9,IF(Raw!$X90&gt;$C$9,IF(Raw!$X90&lt;$A$9,Raw!L90,-999),-999),-999),-999),-999),-999)</f>
        <v>587.4</v>
      </c>
      <c r="I90" s="9">
        <f>IF(Raw!$G90&gt;$C$8,IF(Raw!$Q90&gt;$C$8,IF(Raw!$N90&gt;$C$9,IF(Raw!$N90&lt;$A$9,IF(Raw!$X90&gt;$C$9,IF(Raw!$X90&lt;$A$9,Raw!M90,-999),-999),-999),-999),-999),-999)</f>
        <v>8.8122000000000006E-2</v>
      </c>
      <c r="J90" s="9">
        <f>IF(Raw!$G90&gt;$C$8,IF(Raw!$Q90&gt;$C$8,IF(Raw!$N90&gt;$C$9,IF(Raw!$N90&lt;$A$9,IF(Raw!$X90&gt;$C$9,IF(Raw!$X90&lt;$A$9,Raw!N90,-999),-999),-999),-999),-999),-999)</f>
        <v>428</v>
      </c>
      <c r="K90" s="9">
        <f>IF(Raw!$G90&gt;$C$8,IF(Raw!$Q90&gt;$C$8,IF(Raw!$N90&gt;$C$9,IF(Raw!$N90&lt;$A$9,IF(Raw!$X90&gt;$C$9,IF(Raw!$X90&lt;$A$9,Raw!R90,-999),-999),-999),-999),-999),-999)</f>
        <v>1.173562</v>
      </c>
      <c r="L90" s="9">
        <f>IF(Raw!$G90&gt;$C$8,IF(Raw!$Q90&gt;$C$8,IF(Raw!$N90&gt;$C$9,IF(Raw!$N90&lt;$A$9,IF(Raw!$X90&gt;$C$9,IF(Raw!$X90&lt;$A$9,Raw!S90,-999),-999),-999),-999),-999),-999)</f>
        <v>1.8852169999999999</v>
      </c>
      <c r="M90" s="9">
        <f>Raw!Q90</f>
        <v>0.98958299999999999</v>
      </c>
      <c r="N90" s="9">
        <f>IF(Raw!$G90&gt;$C$8,IF(Raw!$Q90&gt;$C$8,IF(Raw!$N90&gt;$C$9,IF(Raw!$N90&lt;$A$9,IF(Raw!$X90&gt;$C$9,IF(Raw!$X90&lt;$A$9,Raw!V90,-999),-999),-999),-999),-999),-999)</f>
        <v>645.29999999999995</v>
      </c>
      <c r="O90" s="9">
        <f>IF(Raw!$G90&gt;$C$8,IF(Raw!$Q90&gt;$C$8,IF(Raw!$N90&gt;$C$9,IF(Raw!$N90&lt;$A$9,IF(Raw!$X90&gt;$C$9,IF(Raw!$X90&lt;$A$9,Raw!W90,-999),-999),-999),-999),-999),-999)</f>
        <v>0.13408300000000001</v>
      </c>
      <c r="P90" s="9">
        <f>IF(Raw!$G90&gt;$C$8,IF(Raw!$Q90&gt;$C$8,IF(Raw!$N90&gt;$C$9,IF(Raw!$N90&lt;$A$9,IF(Raw!$X90&gt;$C$9,IF(Raw!$X90&lt;$A$9,Raw!X90,-999),-999),-999),-999),-999),-999)</f>
        <v>302</v>
      </c>
      <c r="R90" s="9">
        <f t="shared" si="20"/>
        <v>0.60154700000000005</v>
      </c>
      <c r="S90" s="9">
        <f t="shared" si="21"/>
        <v>0.32236813547514104</v>
      </c>
      <c r="T90" s="9">
        <f t="shared" si="22"/>
        <v>0.71165499999999993</v>
      </c>
      <c r="U90" s="9">
        <f t="shared" si="23"/>
        <v>0.37749235233927975</v>
      </c>
      <c r="V90" s="15">
        <f t="shared" si="16"/>
        <v>0</v>
      </c>
      <c r="X90" s="11">
        <f t="shared" si="24"/>
        <v>8.728999999999999E+18</v>
      </c>
      <c r="Y90" s="11">
        <f t="shared" si="25"/>
        <v>5.8739999999999997E-18</v>
      </c>
      <c r="Z90" s="11">
        <f t="shared" si="26"/>
        <v>4.28E-4</v>
      </c>
      <c r="AA90" s="16">
        <f t="shared" si="27"/>
        <v>2.1474078649221216E-2</v>
      </c>
      <c r="AB90" s="9">
        <f t="shared" si="17"/>
        <v>1.1888441354411114</v>
      </c>
      <c r="AC90" s="9">
        <f t="shared" si="18"/>
        <v>0.97852592135077887</v>
      </c>
      <c r="AD90" s="15">
        <f t="shared" si="19"/>
        <v>50.173080956124345</v>
      </c>
      <c r="AE90" s="3">
        <f t="shared" si="28"/>
        <v>707.22959999999978</v>
      </c>
      <c r="AF90" s="2">
        <f t="shared" si="29"/>
        <v>0.25</v>
      </c>
      <c r="AG90" s="9">
        <f t="shared" si="30"/>
        <v>1.4569195657104999E-2</v>
      </c>
      <c r="AH90" s="2">
        <f t="shared" si="31"/>
        <v>0.70499579566938075</v>
      </c>
    </row>
    <row r="91" spans="1:34">
      <c r="A91" s="1">
        <f>Raw!A91</f>
        <v>78</v>
      </c>
      <c r="B91" s="14">
        <f>Raw!B91</f>
        <v>0.46202546296296299</v>
      </c>
      <c r="C91" s="15">
        <f>Raw!C91</f>
        <v>68.5</v>
      </c>
      <c r="D91" s="15">
        <f>IF(C91&gt;0.5,Raw!D91*D$11,-999)</f>
        <v>15.4</v>
      </c>
      <c r="E91" s="9">
        <f>IF(Raw!$G91&gt;$C$8,IF(Raw!$Q91&gt;$C$8,IF(Raw!$N91&gt;$C$9,IF(Raw!$N91&lt;$A$9,IF(Raw!$X91&gt;$C$9,IF(Raw!$X91&lt;$A$9,Raw!H91,-999),-999),-999),-999),-999),-999)</f>
        <v>1.2212149999999999</v>
      </c>
      <c r="F91" s="9">
        <f>IF(Raw!$G91&gt;$C$8,IF(Raw!$Q91&gt;$C$8,IF(Raw!$N91&gt;$C$9,IF(Raw!$N91&lt;$A$9,IF(Raw!$X91&gt;$C$9,IF(Raw!$X91&lt;$A$9,Raw!I91,-999),-999),-999),-999),-999),-999)</f>
        <v>1.843515</v>
      </c>
      <c r="G91" s="9">
        <f>Raw!G91</f>
        <v>0.98551100000000003</v>
      </c>
      <c r="H91" s="9">
        <f>IF(Raw!$G91&gt;$C$8,IF(Raw!$Q91&gt;$C$8,IF(Raw!$N91&gt;$C$9,IF(Raw!$N91&lt;$A$9,IF(Raw!$X91&gt;$C$9,IF(Raw!$X91&lt;$A$9,Raw!L91,-999),-999),-999),-999),-999),-999)</f>
        <v>624.6</v>
      </c>
      <c r="I91" s="9">
        <f>IF(Raw!$G91&gt;$C$8,IF(Raw!$Q91&gt;$C$8,IF(Raw!$N91&gt;$C$9,IF(Raw!$N91&lt;$A$9,IF(Raw!$X91&gt;$C$9,IF(Raw!$X91&lt;$A$9,Raw!M91,-999),-999),-999),-999),-999),-999)</f>
        <v>3.7985999999999999E-2</v>
      </c>
      <c r="J91" s="9">
        <f>IF(Raw!$G91&gt;$C$8,IF(Raw!$Q91&gt;$C$8,IF(Raw!$N91&gt;$C$9,IF(Raw!$N91&lt;$A$9,IF(Raw!$X91&gt;$C$9,IF(Raw!$X91&lt;$A$9,Raw!N91,-999),-999),-999),-999),-999),-999)</f>
        <v>714</v>
      </c>
      <c r="K91" s="9">
        <f>IF(Raw!$G91&gt;$C$8,IF(Raw!$Q91&gt;$C$8,IF(Raw!$N91&gt;$C$9,IF(Raw!$N91&lt;$A$9,IF(Raw!$X91&gt;$C$9,IF(Raw!$X91&lt;$A$9,Raw!R91,-999),-999),-999),-999),-999),-999)</f>
        <v>1.2187460000000001</v>
      </c>
      <c r="L91" s="9">
        <f>IF(Raw!$G91&gt;$C$8,IF(Raw!$Q91&gt;$C$8,IF(Raw!$N91&gt;$C$9,IF(Raw!$N91&lt;$A$9,IF(Raw!$X91&gt;$C$9,IF(Raw!$X91&lt;$A$9,Raw!S91,-999),-999),-999),-999),-999),-999)</f>
        <v>1.9503140000000001</v>
      </c>
      <c r="M91" s="9">
        <f>Raw!Q91</f>
        <v>0.99173599999999995</v>
      </c>
      <c r="N91" s="9">
        <f>IF(Raw!$G91&gt;$C$8,IF(Raw!$Q91&gt;$C$8,IF(Raw!$N91&gt;$C$9,IF(Raw!$N91&lt;$A$9,IF(Raw!$X91&gt;$C$9,IF(Raw!$X91&lt;$A$9,Raw!V91,-999),-999),-999),-999),-999),-999)</f>
        <v>670</v>
      </c>
      <c r="O91" s="9">
        <f>IF(Raw!$G91&gt;$C$8,IF(Raw!$Q91&gt;$C$8,IF(Raw!$N91&gt;$C$9,IF(Raw!$N91&lt;$A$9,IF(Raw!$X91&gt;$C$9,IF(Raw!$X91&lt;$A$9,Raw!W91,-999),-999),-999),-999),-999),-999)</f>
        <v>0.19794300000000001</v>
      </c>
      <c r="P91" s="9">
        <f>IF(Raw!$G91&gt;$C$8,IF(Raw!$Q91&gt;$C$8,IF(Raw!$N91&gt;$C$9,IF(Raw!$N91&lt;$A$9,IF(Raw!$X91&gt;$C$9,IF(Raw!$X91&lt;$A$9,Raw!X91,-999),-999),-999),-999),-999),-999)</f>
        <v>587</v>
      </c>
      <c r="R91" s="9">
        <f t="shared" si="20"/>
        <v>0.62230000000000008</v>
      </c>
      <c r="S91" s="9">
        <f t="shared" si="21"/>
        <v>0.33756166887711792</v>
      </c>
      <c r="T91" s="9">
        <f t="shared" si="22"/>
        <v>0.731568</v>
      </c>
      <c r="U91" s="9">
        <f t="shared" si="23"/>
        <v>0.37510267577425993</v>
      </c>
      <c r="V91" s="15">
        <f t="shared" si="16"/>
        <v>0</v>
      </c>
      <c r="X91" s="11">
        <f t="shared" si="24"/>
        <v>9.270799999999998E+18</v>
      </c>
      <c r="Y91" s="11">
        <f t="shared" si="25"/>
        <v>6.2459999999999997E-18</v>
      </c>
      <c r="Z91" s="11">
        <f t="shared" si="26"/>
        <v>7.1400000000000001E-4</v>
      </c>
      <c r="AA91" s="16">
        <f t="shared" si="27"/>
        <v>3.9702969460890969E-2</v>
      </c>
      <c r="AB91" s="9">
        <f t="shared" si="17"/>
        <v>1.2477914219625652</v>
      </c>
      <c r="AC91" s="9">
        <f t="shared" si="18"/>
        <v>0.96029703053910898</v>
      </c>
      <c r="AD91" s="15">
        <f t="shared" si="19"/>
        <v>55.606399805169417</v>
      </c>
      <c r="AE91" s="3">
        <f t="shared" si="28"/>
        <v>752.01839999999982</v>
      </c>
      <c r="AF91" s="2">
        <f t="shared" si="29"/>
        <v>0.25</v>
      </c>
      <c r="AG91" s="9">
        <f t="shared" si="30"/>
        <v>1.6044699505455642E-2</v>
      </c>
      <c r="AH91" s="2">
        <f t="shared" si="31"/>
        <v>0.7763946590015447</v>
      </c>
    </row>
    <row r="92" spans="1:34">
      <c r="A92" s="1">
        <f>Raw!A92</f>
        <v>79</v>
      </c>
      <c r="B92" s="14">
        <f>Raw!B92</f>
        <v>0.46207175925925931</v>
      </c>
      <c r="C92" s="15">
        <f>Raw!C92</f>
        <v>67.400000000000006</v>
      </c>
      <c r="D92" s="15">
        <f>IF(C92&gt;0.5,Raw!D92*D$11,-999)</f>
        <v>17.2</v>
      </c>
      <c r="E92" s="9">
        <f>IF(Raw!$G92&gt;$C$8,IF(Raw!$Q92&gt;$C$8,IF(Raw!$N92&gt;$C$9,IF(Raw!$N92&lt;$A$9,IF(Raw!$X92&gt;$C$9,IF(Raw!$X92&lt;$A$9,Raw!H92,-999),-999),-999),-999),-999),-999)</f>
        <v>1.2272909999999999</v>
      </c>
      <c r="F92" s="9">
        <f>IF(Raw!$G92&gt;$C$8,IF(Raw!$Q92&gt;$C$8,IF(Raw!$N92&gt;$C$9,IF(Raw!$N92&lt;$A$9,IF(Raw!$X92&gt;$C$9,IF(Raw!$X92&lt;$A$9,Raw!I92,-999),-999),-999),-999),-999),-999)</f>
        <v>1.8520719999999999</v>
      </c>
      <c r="G92" s="9">
        <f>Raw!G92</f>
        <v>0.99262300000000003</v>
      </c>
      <c r="H92" s="9">
        <f>IF(Raw!$G92&gt;$C$8,IF(Raw!$Q92&gt;$C$8,IF(Raw!$N92&gt;$C$9,IF(Raw!$N92&lt;$A$9,IF(Raw!$X92&gt;$C$9,IF(Raw!$X92&lt;$A$9,Raw!L92,-999),-999),-999),-999),-999),-999)</f>
        <v>630</v>
      </c>
      <c r="I92" s="9">
        <f>IF(Raw!$G92&gt;$C$8,IF(Raw!$Q92&gt;$C$8,IF(Raw!$N92&gt;$C$9,IF(Raw!$N92&lt;$A$9,IF(Raw!$X92&gt;$C$9,IF(Raw!$X92&lt;$A$9,Raw!M92,-999),-999),-999),-999),-999),-999)</f>
        <v>0.115004</v>
      </c>
      <c r="J92" s="9">
        <f>IF(Raw!$G92&gt;$C$8,IF(Raw!$Q92&gt;$C$8,IF(Raw!$N92&gt;$C$9,IF(Raw!$N92&lt;$A$9,IF(Raw!$X92&gt;$C$9,IF(Raw!$X92&lt;$A$9,Raw!N92,-999),-999),-999),-999),-999),-999)</f>
        <v>460</v>
      </c>
      <c r="K92" s="9">
        <f>IF(Raw!$G92&gt;$C$8,IF(Raw!$Q92&gt;$C$8,IF(Raw!$N92&gt;$C$9,IF(Raw!$N92&lt;$A$9,IF(Raw!$X92&gt;$C$9,IF(Raw!$X92&lt;$A$9,Raw!R92,-999),-999),-999),-999),-999),-999)</f>
        <v>1.2287840000000001</v>
      </c>
      <c r="L92" s="9">
        <f>IF(Raw!$G92&gt;$C$8,IF(Raw!$Q92&gt;$C$8,IF(Raw!$N92&gt;$C$9,IF(Raw!$N92&lt;$A$9,IF(Raw!$X92&gt;$C$9,IF(Raw!$X92&lt;$A$9,Raw!S92,-999),-999),-999),-999),-999),-999)</f>
        <v>1.945592</v>
      </c>
      <c r="M92" s="9">
        <f>Raw!Q92</f>
        <v>0.99219100000000005</v>
      </c>
      <c r="N92" s="9">
        <f>IF(Raw!$G92&gt;$C$8,IF(Raw!$Q92&gt;$C$8,IF(Raw!$N92&gt;$C$9,IF(Raw!$N92&lt;$A$9,IF(Raw!$X92&gt;$C$9,IF(Raw!$X92&lt;$A$9,Raw!V92,-999),-999),-999),-999),-999),-999)</f>
        <v>615.1</v>
      </c>
      <c r="O92" s="9">
        <f>IF(Raw!$G92&gt;$C$8,IF(Raw!$Q92&gt;$C$8,IF(Raw!$N92&gt;$C$9,IF(Raw!$N92&lt;$A$9,IF(Raw!$X92&gt;$C$9,IF(Raw!$X92&lt;$A$9,Raw!W92,-999),-999),-999),-999),-999),-999)</f>
        <v>0.132491</v>
      </c>
      <c r="P92" s="9">
        <f>IF(Raw!$G92&gt;$C$8,IF(Raw!$Q92&gt;$C$8,IF(Raw!$N92&gt;$C$9,IF(Raw!$N92&lt;$A$9,IF(Raw!$X92&gt;$C$9,IF(Raw!$X92&lt;$A$9,Raw!X92,-999),-999),-999),-999),-999),-999)</f>
        <v>519</v>
      </c>
      <c r="R92" s="9">
        <f t="shared" si="20"/>
        <v>0.62478100000000003</v>
      </c>
      <c r="S92" s="9">
        <f t="shared" si="21"/>
        <v>0.33734163682621415</v>
      </c>
      <c r="T92" s="9">
        <f t="shared" si="22"/>
        <v>0.71680799999999989</v>
      </c>
      <c r="U92" s="9">
        <f t="shared" si="23"/>
        <v>0.36842667938601714</v>
      </c>
      <c r="V92" s="15">
        <f t="shared" si="16"/>
        <v>0</v>
      </c>
      <c r="X92" s="11">
        <f t="shared" si="24"/>
        <v>1.0354399999999996E+19</v>
      </c>
      <c r="Y92" s="11">
        <f t="shared" si="25"/>
        <v>6.2999999999999996E-18</v>
      </c>
      <c r="Z92" s="11">
        <f t="shared" si="26"/>
        <v>4.5999999999999996E-4</v>
      </c>
      <c r="AA92" s="16">
        <f t="shared" si="27"/>
        <v>2.9132859979007476E-2</v>
      </c>
      <c r="AB92" s="9">
        <f t="shared" si="17"/>
        <v>1.2496666670958325</v>
      </c>
      <c r="AC92" s="9">
        <f t="shared" si="18"/>
        <v>0.9708671400209925</v>
      </c>
      <c r="AD92" s="15">
        <f t="shared" si="19"/>
        <v>63.332304302190174</v>
      </c>
      <c r="AE92" s="3">
        <f t="shared" si="28"/>
        <v>758.51999999999975</v>
      </c>
      <c r="AF92" s="2">
        <f t="shared" si="29"/>
        <v>0.25</v>
      </c>
      <c r="AG92" s="9">
        <f t="shared" si="30"/>
        <v>1.7948700439938996E-2</v>
      </c>
      <c r="AH92" s="2">
        <f t="shared" si="31"/>
        <v>0.86852827333094851</v>
      </c>
    </row>
    <row r="93" spans="1:34">
      <c r="A93" s="1">
        <f>Raw!A93</f>
        <v>80</v>
      </c>
      <c r="B93" s="14">
        <f>Raw!B93</f>
        <v>0.46212962962962961</v>
      </c>
      <c r="C93" s="15">
        <f>Raw!C93</f>
        <v>66.5</v>
      </c>
      <c r="D93" s="15">
        <f>IF(C93&gt;0.5,Raw!D93*D$11,-999)</f>
        <v>17.2</v>
      </c>
      <c r="E93" s="9">
        <f>IF(Raw!$G93&gt;$C$8,IF(Raw!$Q93&gt;$C$8,IF(Raw!$N93&gt;$C$9,IF(Raw!$N93&lt;$A$9,IF(Raw!$X93&gt;$C$9,IF(Raw!$X93&lt;$A$9,Raw!H93,-999),-999),-999),-999),-999),-999)</f>
        <v>1.2253430000000001</v>
      </c>
      <c r="F93" s="9">
        <f>IF(Raw!$G93&gt;$C$8,IF(Raw!$Q93&gt;$C$8,IF(Raw!$N93&gt;$C$9,IF(Raw!$N93&lt;$A$9,IF(Raw!$X93&gt;$C$9,IF(Raw!$X93&lt;$A$9,Raw!I93,-999),-999),-999),-999),-999),-999)</f>
        <v>1.8616550000000001</v>
      </c>
      <c r="G93" s="9">
        <f>Raw!G93</f>
        <v>0.991093</v>
      </c>
      <c r="H93" s="9">
        <f>IF(Raw!$G93&gt;$C$8,IF(Raw!$Q93&gt;$C$8,IF(Raw!$N93&gt;$C$9,IF(Raw!$N93&lt;$A$9,IF(Raw!$X93&gt;$C$9,IF(Raw!$X93&lt;$A$9,Raw!L93,-999),-999),-999),-999),-999),-999)</f>
        <v>593.29999999999995</v>
      </c>
      <c r="I93" s="9">
        <f>IF(Raw!$G93&gt;$C$8,IF(Raw!$Q93&gt;$C$8,IF(Raw!$N93&gt;$C$9,IF(Raw!$N93&lt;$A$9,IF(Raw!$X93&gt;$C$9,IF(Raw!$X93&lt;$A$9,Raw!M93,-999),-999),-999),-999),-999),-999)</f>
        <v>7.8999999999999996E-5</v>
      </c>
      <c r="J93" s="9">
        <f>IF(Raw!$G93&gt;$C$8,IF(Raw!$Q93&gt;$C$8,IF(Raw!$N93&gt;$C$9,IF(Raw!$N93&lt;$A$9,IF(Raw!$X93&gt;$C$9,IF(Raw!$X93&lt;$A$9,Raw!N93,-999),-999),-999),-999),-999),-999)</f>
        <v>479</v>
      </c>
      <c r="K93" s="9">
        <f>IF(Raw!$G93&gt;$C$8,IF(Raw!$Q93&gt;$C$8,IF(Raw!$N93&gt;$C$9,IF(Raw!$N93&lt;$A$9,IF(Raw!$X93&gt;$C$9,IF(Raw!$X93&lt;$A$9,Raw!R93,-999),-999),-999),-999),-999),-999)</f>
        <v>1.2189430000000001</v>
      </c>
      <c r="L93" s="9">
        <f>IF(Raw!$G93&gt;$C$8,IF(Raw!$Q93&gt;$C$8,IF(Raw!$N93&gt;$C$9,IF(Raw!$N93&lt;$A$9,IF(Raw!$X93&gt;$C$9,IF(Raw!$X93&lt;$A$9,Raw!S93,-999),-999),-999),-999),-999),-999)</f>
        <v>1.962386</v>
      </c>
      <c r="M93" s="9">
        <f>Raw!Q93</f>
        <v>0.99055800000000005</v>
      </c>
      <c r="N93" s="9">
        <f>IF(Raw!$G93&gt;$C$8,IF(Raw!$Q93&gt;$C$8,IF(Raw!$N93&gt;$C$9,IF(Raw!$N93&lt;$A$9,IF(Raw!$X93&gt;$C$9,IF(Raw!$X93&lt;$A$9,Raw!V93,-999),-999),-999),-999),-999),-999)</f>
        <v>602</v>
      </c>
      <c r="O93" s="9">
        <f>IF(Raw!$G93&gt;$C$8,IF(Raw!$Q93&gt;$C$8,IF(Raw!$N93&gt;$C$9,IF(Raw!$N93&lt;$A$9,IF(Raw!$X93&gt;$C$9,IF(Raw!$X93&lt;$A$9,Raw!W93,-999),-999),-999),-999),-999),-999)</f>
        <v>6.9100000000000003E-3</v>
      </c>
      <c r="P93" s="9">
        <f>IF(Raw!$G93&gt;$C$8,IF(Raw!$Q93&gt;$C$8,IF(Raw!$N93&gt;$C$9,IF(Raw!$N93&lt;$A$9,IF(Raw!$X93&gt;$C$9,IF(Raw!$X93&lt;$A$9,Raw!X93,-999),-999),-999),-999),-999),-999)</f>
        <v>431</v>
      </c>
      <c r="R93" s="9">
        <f t="shared" si="20"/>
        <v>0.63631199999999999</v>
      </c>
      <c r="S93" s="9">
        <f t="shared" si="21"/>
        <v>0.34179909811431225</v>
      </c>
      <c r="T93" s="9">
        <f t="shared" si="22"/>
        <v>0.74344299999999985</v>
      </c>
      <c r="U93" s="9">
        <f t="shared" si="23"/>
        <v>0.37884646547621104</v>
      </c>
      <c r="V93" s="15">
        <f t="shared" si="16"/>
        <v>0</v>
      </c>
      <c r="X93" s="11">
        <f t="shared" si="24"/>
        <v>1.0354399999999996E+19</v>
      </c>
      <c r="Y93" s="11">
        <f t="shared" si="25"/>
        <v>5.9329999999999992E-18</v>
      </c>
      <c r="Z93" s="11">
        <f t="shared" si="26"/>
        <v>4.7899999999999999E-4</v>
      </c>
      <c r="AA93" s="16">
        <f t="shared" si="27"/>
        <v>2.8585090067434604E-2</v>
      </c>
      <c r="AB93" s="9">
        <f t="shared" si="17"/>
        <v>1.2401943851150039</v>
      </c>
      <c r="AC93" s="9">
        <f t="shared" si="18"/>
        <v>0.97141490993256541</v>
      </c>
      <c r="AD93" s="15">
        <f t="shared" si="19"/>
        <v>59.676597218026309</v>
      </c>
      <c r="AE93" s="3">
        <f t="shared" si="28"/>
        <v>714.33319999999969</v>
      </c>
      <c r="AF93" s="2">
        <f t="shared" si="29"/>
        <v>0.25</v>
      </c>
      <c r="AG93" s="9">
        <f t="shared" si="30"/>
        <v>1.7390975328997506E-2</v>
      </c>
      <c r="AH93" s="2">
        <f t="shared" si="31"/>
        <v>0.84154024546674444</v>
      </c>
    </row>
    <row r="94" spans="1:34">
      <c r="A94" s="1">
        <f>Raw!A94</f>
        <v>81</v>
      </c>
      <c r="B94" s="14">
        <f>Raw!B94</f>
        <v>0.46218749999999997</v>
      </c>
      <c r="C94" s="15">
        <f>Raw!C94</f>
        <v>65</v>
      </c>
      <c r="D94" s="15">
        <f>IF(C94&gt;0.5,Raw!D94*D$11,-999)</f>
        <v>19.899999999999999</v>
      </c>
      <c r="E94" s="9">
        <f>IF(Raw!$G94&gt;$C$8,IF(Raw!$Q94&gt;$C$8,IF(Raw!$N94&gt;$C$9,IF(Raw!$N94&lt;$A$9,IF(Raw!$X94&gt;$C$9,IF(Raw!$X94&lt;$A$9,Raw!H94,-999),-999),-999),-999),-999),-999)</f>
        <v>1.2391540000000001</v>
      </c>
      <c r="F94" s="9">
        <f>IF(Raw!$G94&gt;$C$8,IF(Raw!$Q94&gt;$C$8,IF(Raw!$N94&gt;$C$9,IF(Raw!$N94&lt;$A$9,IF(Raw!$X94&gt;$C$9,IF(Raw!$X94&lt;$A$9,Raw!I94,-999),-999),-999),-999),-999),-999)</f>
        <v>1.8814439999999999</v>
      </c>
      <c r="G94" s="9">
        <f>Raw!G94</f>
        <v>0.98528199999999999</v>
      </c>
      <c r="H94" s="9">
        <f>IF(Raw!$G94&gt;$C$8,IF(Raw!$Q94&gt;$C$8,IF(Raw!$N94&gt;$C$9,IF(Raw!$N94&lt;$A$9,IF(Raw!$X94&gt;$C$9,IF(Raw!$X94&lt;$A$9,Raw!L94,-999),-999),-999),-999),-999),-999)</f>
        <v>620.1</v>
      </c>
      <c r="I94" s="9">
        <f>IF(Raw!$G94&gt;$C$8,IF(Raw!$Q94&gt;$C$8,IF(Raw!$N94&gt;$C$9,IF(Raw!$N94&lt;$A$9,IF(Raw!$X94&gt;$C$9,IF(Raw!$X94&lt;$A$9,Raw!M94,-999),-999),-999),-999),-999),-999)</f>
        <v>2.3564999999999999E-2</v>
      </c>
      <c r="J94" s="9">
        <f>IF(Raw!$G94&gt;$C$8,IF(Raw!$Q94&gt;$C$8,IF(Raw!$N94&gt;$C$9,IF(Raw!$N94&lt;$A$9,IF(Raw!$X94&gt;$C$9,IF(Raw!$X94&lt;$A$9,Raw!N94,-999),-999),-999),-999),-999),-999)</f>
        <v>505</v>
      </c>
      <c r="K94" s="9">
        <f>IF(Raw!$G94&gt;$C$8,IF(Raw!$Q94&gt;$C$8,IF(Raw!$N94&gt;$C$9,IF(Raw!$N94&lt;$A$9,IF(Raw!$X94&gt;$C$9,IF(Raw!$X94&lt;$A$9,Raw!R94,-999),-999),-999),-999),-999),-999)</f>
        <v>1.221438</v>
      </c>
      <c r="L94" s="9">
        <f>IF(Raw!$G94&gt;$C$8,IF(Raw!$Q94&gt;$C$8,IF(Raw!$N94&gt;$C$9,IF(Raw!$N94&lt;$A$9,IF(Raw!$X94&gt;$C$9,IF(Raw!$X94&lt;$A$9,Raw!S94,-999),-999),-999),-999),-999),-999)</f>
        <v>2.0188100000000002</v>
      </c>
      <c r="M94" s="9">
        <f>Raw!Q94</f>
        <v>0.98800600000000005</v>
      </c>
      <c r="N94" s="9">
        <f>IF(Raw!$G94&gt;$C$8,IF(Raw!$Q94&gt;$C$8,IF(Raw!$N94&gt;$C$9,IF(Raw!$N94&lt;$A$9,IF(Raw!$X94&gt;$C$9,IF(Raw!$X94&lt;$A$9,Raw!V94,-999),-999),-999),-999),-999),-999)</f>
        <v>618.6</v>
      </c>
      <c r="O94" s="9">
        <f>IF(Raw!$G94&gt;$C$8,IF(Raw!$Q94&gt;$C$8,IF(Raw!$N94&gt;$C$9,IF(Raw!$N94&lt;$A$9,IF(Raw!$X94&gt;$C$9,IF(Raw!$X94&lt;$A$9,Raw!W94,-999),-999),-999),-999),-999),-999)</f>
        <v>6.9999999999999999E-6</v>
      </c>
      <c r="P94" s="9">
        <f>IF(Raw!$G94&gt;$C$8,IF(Raw!$Q94&gt;$C$8,IF(Raw!$N94&gt;$C$9,IF(Raw!$N94&lt;$A$9,IF(Raw!$X94&gt;$C$9,IF(Raw!$X94&lt;$A$9,Raw!X94,-999),-999),-999),-999),-999),-999)</f>
        <v>384</v>
      </c>
      <c r="R94" s="9">
        <f t="shared" si="20"/>
        <v>0.64228999999999981</v>
      </c>
      <c r="S94" s="9">
        <f t="shared" si="21"/>
        <v>0.34138140704692771</v>
      </c>
      <c r="T94" s="9">
        <f t="shared" si="22"/>
        <v>0.79737200000000019</v>
      </c>
      <c r="U94" s="9">
        <f t="shared" si="23"/>
        <v>0.39497129497079969</v>
      </c>
      <c r="V94" s="15">
        <f t="shared" si="16"/>
        <v>0</v>
      </c>
      <c r="X94" s="11">
        <f t="shared" si="24"/>
        <v>1.1979799999999998E+19</v>
      </c>
      <c r="Y94" s="11">
        <f t="shared" si="25"/>
        <v>6.2009999999999996E-18</v>
      </c>
      <c r="Z94" s="11">
        <f t="shared" si="26"/>
        <v>5.0500000000000002E-4</v>
      </c>
      <c r="AA94" s="16">
        <f t="shared" si="27"/>
        <v>3.61583309162107E-2</v>
      </c>
      <c r="AB94" s="9">
        <f t="shared" si="17"/>
        <v>1.2502696406393208</v>
      </c>
      <c r="AC94" s="9">
        <f t="shared" si="18"/>
        <v>0.96384166908378932</v>
      </c>
      <c r="AD94" s="15">
        <f t="shared" si="19"/>
        <v>71.600655279625144</v>
      </c>
      <c r="AE94" s="3">
        <f t="shared" si="28"/>
        <v>746.60039999999969</v>
      </c>
      <c r="AF94" s="2">
        <f t="shared" si="29"/>
        <v>0.25</v>
      </c>
      <c r="AG94" s="9">
        <f t="shared" si="30"/>
        <v>2.1754002720424128E-2</v>
      </c>
      <c r="AH94" s="2">
        <f t="shared" si="31"/>
        <v>1.0526648703080668</v>
      </c>
    </row>
    <row r="95" spans="1:34">
      <c r="A95" s="1">
        <f>Raw!A95</f>
        <v>82</v>
      </c>
      <c r="B95" s="14">
        <f>Raw!B95</f>
        <v>0.46224537037037039</v>
      </c>
      <c r="C95" s="15">
        <f>Raw!C95</f>
        <v>63.9</v>
      </c>
      <c r="D95" s="15">
        <f>IF(C95&gt;0.5,Raw!D95*D$11,-999)</f>
        <v>19.899999999999999</v>
      </c>
      <c r="E95" s="9">
        <f>IF(Raw!$G95&gt;$C$8,IF(Raw!$Q95&gt;$C$8,IF(Raw!$N95&gt;$C$9,IF(Raw!$N95&lt;$A$9,IF(Raw!$X95&gt;$C$9,IF(Raw!$X95&lt;$A$9,Raw!H95,-999),-999),-999),-999),-999),-999)</f>
        <v>1.3082929999999999</v>
      </c>
      <c r="F95" s="9">
        <f>IF(Raw!$G95&gt;$C$8,IF(Raw!$Q95&gt;$C$8,IF(Raw!$N95&gt;$C$9,IF(Raw!$N95&lt;$A$9,IF(Raw!$X95&gt;$C$9,IF(Raw!$X95&lt;$A$9,Raw!I95,-999),-999),-999),-999),-999),-999)</f>
        <v>1.923743</v>
      </c>
      <c r="G95" s="9">
        <f>Raw!G95</f>
        <v>0.98339500000000002</v>
      </c>
      <c r="H95" s="9">
        <f>IF(Raw!$G95&gt;$C$8,IF(Raw!$Q95&gt;$C$8,IF(Raw!$N95&gt;$C$9,IF(Raw!$N95&lt;$A$9,IF(Raw!$X95&gt;$C$9,IF(Raw!$X95&lt;$A$9,Raw!L95,-999),-999),-999),-999),-999),-999)</f>
        <v>614</v>
      </c>
      <c r="I95" s="9">
        <f>IF(Raw!$G95&gt;$C$8,IF(Raw!$Q95&gt;$C$8,IF(Raw!$N95&gt;$C$9,IF(Raw!$N95&lt;$A$9,IF(Raw!$X95&gt;$C$9,IF(Raw!$X95&lt;$A$9,Raw!M95,-999),-999),-999),-999),-999),-999)</f>
        <v>0.17019899999999999</v>
      </c>
      <c r="J95" s="9">
        <f>IF(Raw!$G95&gt;$C$8,IF(Raw!$Q95&gt;$C$8,IF(Raw!$N95&gt;$C$9,IF(Raw!$N95&lt;$A$9,IF(Raw!$X95&gt;$C$9,IF(Raw!$X95&lt;$A$9,Raw!N95,-999),-999),-999),-999),-999),-999)</f>
        <v>357</v>
      </c>
      <c r="K95" s="9">
        <f>IF(Raw!$G95&gt;$C$8,IF(Raw!$Q95&gt;$C$8,IF(Raw!$N95&gt;$C$9,IF(Raw!$N95&lt;$A$9,IF(Raw!$X95&gt;$C$9,IF(Raw!$X95&lt;$A$9,Raw!R95,-999),-999),-999),-999),-999),-999)</f>
        <v>1.2312080000000001</v>
      </c>
      <c r="L95" s="9">
        <f>IF(Raw!$G95&gt;$C$8,IF(Raw!$Q95&gt;$C$8,IF(Raw!$N95&gt;$C$9,IF(Raw!$N95&lt;$A$9,IF(Raw!$X95&gt;$C$9,IF(Raw!$X95&lt;$A$9,Raw!S95,-999),-999),-999),-999),-999),-999)</f>
        <v>1.9844459999999999</v>
      </c>
      <c r="M95" s="9">
        <f>Raw!Q95</f>
        <v>0.98491700000000004</v>
      </c>
      <c r="N95" s="9">
        <f>IF(Raw!$G95&gt;$C$8,IF(Raw!$Q95&gt;$C$8,IF(Raw!$N95&gt;$C$9,IF(Raw!$N95&lt;$A$9,IF(Raw!$X95&gt;$C$9,IF(Raw!$X95&lt;$A$9,Raw!V95,-999),-999),-999),-999),-999),-999)</f>
        <v>621.5</v>
      </c>
      <c r="O95" s="9">
        <f>IF(Raw!$G95&gt;$C$8,IF(Raw!$Q95&gt;$C$8,IF(Raw!$N95&gt;$C$9,IF(Raw!$N95&lt;$A$9,IF(Raw!$X95&gt;$C$9,IF(Raw!$X95&lt;$A$9,Raw!W95,-999),-999),-999),-999),-999),-999)</f>
        <v>4.6207999999999999E-2</v>
      </c>
      <c r="P95" s="9">
        <f>IF(Raw!$G95&gt;$C$8,IF(Raw!$Q95&gt;$C$8,IF(Raw!$N95&gt;$C$9,IF(Raw!$N95&lt;$A$9,IF(Raw!$X95&gt;$C$9,IF(Raw!$X95&lt;$A$9,Raw!X95,-999),-999),-999),-999),-999),-999)</f>
        <v>429</v>
      </c>
      <c r="R95" s="9">
        <f t="shared" si="20"/>
        <v>0.61545000000000005</v>
      </c>
      <c r="S95" s="9">
        <f t="shared" si="21"/>
        <v>0.31992319140342557</v>
      </c>
      <c r="T95" s="9">
        <f t="shared" si="22"/>
        <v>0.75323799999999985</v>
      </c>
      <c r="U95" s="9">
        <f t="shared" si="23"/>
        <v>0.37957092306870527</v>
      </c>
      <c r="V95" s="15">
        <f t="shared" si="16"/>
        <v>0</v>
      </c>
      <c r="X95" s="11">
        <f t="shared" si="24"/>
        <v>1.1979799999999998E+19</v>
      </c>
      <c r="Y95" s="11">
        <f t="shared" si="25"/>
        <v>6.1399999999999997E-18</v>
      </c>
      <c r="Z95" s="11">
        <f t="shared" si="26"/>
        <v>3.57E-4</v>
      </c>
      <c r="AA95" s="16">
        <f t="shared" si="27"/>
        <v>2.5587565780851557E-2</v>
      </c>
      <c r="AB95" s="9">
        <f t="shared" si="17"/>
        <v>1.2504815268736371</v>
      </c>
      <c r="AC95" s="9">
        <f t="shared" si="18"/>
        <v>0.97441243421914847</v>
      </c>
      <c r="AD95" s="15">
        <f t="shared" si="19"/>
        <v>71.67385372787551</v>
      </c>
      <c r="AE95" s="3">
        <f t="shared" si="28"/>
        <v>739.25599999999974</v>
      </c>
      <c r="AF95" s="2">
        <f t="shared" si="29"/>
        <v>0.25</v>
      </c>
      <c r="AG95" s="9">
        <f t="shared" si="30"/>
        <v>2.0927162168754666E-2</v>
      </c>
      <c r="AH95" s="2">
        <f t="shared" si="31"/>
        <v>1.0126544863215183</v>
      </c>
    </row>
    <row r="96" spans="1:34">
      <c r="A96" s="1">
        <f>Raw!A96</f>
        <v>83</v>
      </c>
      <c r="B96" s="14">
        <f>Raw!B96</f>
        <v>0.46229166666666671</v>
      </c>
      <c r="C96" s="15">
        <f>Raw!C96</f>
        <v>62.5</v>
      </c>
      <c r="D96" s="15">
        <f>IF(C96&gt;0.5,Raw!D96*D$11,-999)</f>
        <v>21.7</v>
      </c>
      <c r="E96" s="9">
        <f>IF(Raw!$G96&gt;$C$8,IF(Raw!$Q96&gt;$C$8,IF(Raw!$N96&gt;$C$9,IF(Raw!$N96&lt;$A$9,IF(Raw!$X96&gt;$C$9,IF(Raw!$X96&lt;$A$9,Raw!H96,-999),-999),-999),-999),-999),-999)</f>
        <v>1.315269</v>
      </c>
      <c r="F96" s="9">
        <f>IF(Raw!$G96&gt;$C$8,IF(Raw!$Q96&gt;$C$8,IF(Raw!$N96&gt;$C$9,IF(Raw!$N96&lt;$A$9,IF(Raw!$X96&gt;$C$9,IF(Raw!$X96&lt;$A$9,Raw!I96,-999),-999),-999),-999),-999),-999)</f>
        <v>1.989147</v>
      </c>
      <c r="G96" s="9">
        <f>Raw!G96</f>
        <v>0.98950000000000005</v>
      </c>
      <c r="H96" s="9">
        <f>IF(Raw!$G96&gt;$C$8,IF(Raw!$Q96&gt;$C$8,IF(Raw!$N96&gt;$C$9,IF(Raw!$N96&lt;$A$9,IF(Raw!$X96&gt;$C$9,IF(Raw!$X96&lt;$A$9,Raw!L96,-999),-999),-999),-999),-999),-999)</f>
        <v>593.4</v>
      </c>
      <c r="I96" s="9">
        <f>IF(Raw!$G96&gt;$C$8,IF(Raw!$Q96&gt;$C$8,IF(Raw!$N96&gt;$C$9,IF(Raw!$N96&lt;$A$9,IF(Raw!$X96&gt;$C$9,IF(Raw!$X96&lt;$A$9,Raw!M96,-999),-999),-999),-999),-999),-999)</f>
        <v>4.862E-3</v>
      </c>
      <c r="J96" s="9">
        <f>IF(Raw!$G96&gt;$C$8,IF(Raw!$Q96&gt;$C$8,IF(Raw!$N96&gt;$C$9,IF(Raw!$N96&lt;$A$9,IF(Raw!$X96&gt;$C$9,IF(Raw!$X96&lt;$A$9,Raw!N96,-999),-999),-999),-999),-999),-999)</f>
        <v>425</v>
      </c>
      <c r="K96" s="9">
        <f>IF(Raw!$G96&gt;$C$8,IF(Raw!$Q96&gt;$C$8,IF(Raw!$N96&gt;$C$9,IF(Raw!$N96&lt;$A$9,IF(Raw!$X96&gt;$C$9,IF(Raw!$X96&lt;$A$9,Raw!R96,-999),-999),-999),-999),-999),-999)</f>
        <v>1.205398</v>
      </c>
      <c r="L96" s="9">
        <f>IF(Raw!$G96&gt;$C$8,IF(Raw!$Q96&gt;$C$8,IF(Raw!$N96&gt;$C$9,IF(Raw!$N96&lt;$A$9,IF(Raw!$X96&gt;$C$9,IF(Raw!$X96&lt;$A$9,Raw!S96,-999),-999),-999),-999),-999),-999)</f>
        <v>1.9661459999999999</v>
      </c>
      <c r="M96" s="9">
        <f>Raw!Q96</f>
        <v>0.98926000000000003</v>
      </c>
      <c r="N96" s="9">
        <f>IF(Raw!$G96&gt;$C$8,IF(Raw!$Q96&gt;$C$8,IF(Raw!$N96&gt;$C$9,IF(Raw!$N96&lt;$A$9,IF(Raw!$X96&gt;$C$9,IF(Raw!$X96&lt;$A$9,Raw!V96,-999),-999),-999),-999),-999),-999)</f>
        <v>644</v>
      </c>
      <c r="O96" s="9">
        <f>IF(Raw!$G96&gt;$C$8,IF(Raw!$Q96&gt;$C$8,IF(Raw!$N96&gt;$C$9,IF(Raw!$N96&lt;$A$9,IF(Raw!$X96&gt;$C$9,IF(Raw!$X96&lt;$A$9,Raw!W96,-999),-999),-999),-999),-999),-999)</f>
        <v>1.5682999999999999E-2</v>
      </c>
      <c r="P96" s="9">
        <f>IF(Raw!$G96&gt;$C$8,IF(Raw!$Q96&gt;$C$8,IF(Raw!$N96&gt;$C$9,IF(Raw!$N96&lt;$A$9,IF(Raw!$X96&gt;$C$9,IF(Raw!$X96&lt;$A$9,Raw!X96,-999),-999),-999),-999),-999),-999)</f>
        <v>621</v>
      </c>
      <c r="R96" s="9">
        <f t="shared" si="20"/>
        <v>0.67387799999999998</v>
      </c>
      <c r="S96" s="9">
        <f t="shared" si="21"/>
        <v>0.33877737542775871</v>
      </c>
      <c r="T96" s="9">
        <f t="shared" si="22"/>
        <v>0.76074799999999998</v>
      </c>
      <c r="U96" s="9">
        <f t="shared" si="23"/>
        <v>0.38692345329390593</v>
      </c>
      <c r="V96" s="15">
        <f t="shared" si="16"/>
        <v>0</v>
      </c>
      <c r="X96" s="11">
        <f t="shared" si="24"/>
        <v>1.3063399999999998E+19</v>
      </c>
      <c r="Y96" s="11">
        <f t="shared" si="25"/>
        <v>5.9339999999999994E-18</v>
      </c>
      <c r="Z96" s="11">
        <f t="shared" si="26"/>
        <v>4.2499999999999998E-4</v>
      </c>
      <c r="AA96" s="16">
        <f t="shared" si="27"/>
        <v>3.1894470589759437E-2</v>
      </c>
      <c r="AB96" s="9">
        <f t="shared" si="17"/>
        <v>1.2296616547122183</v>
      </c>
      <c r="AC96" s="9">
        <f t="shared" si="18"/>
        <v>0.96810552941024053</v>
      </c>
      <c r="AD96" s="15">
        <f t="shared" si="19"/>
        <v>75.045813152375146</v>
      </c>
      <c r="AE96" s="3">
        <f t="shared" si="28"/>
        <v>714.45359999999971</v>
      </c>
      <c r="AF96" s="2">
        <f t="shared" si="29"/>
        <v>0.25</v>
      </c>
      <c r="AG96" s="9">
        <f t="shared" si="30"/>
        <v>2.2336142446281706E-2</v>
      </c>
      <c r="AH96" s="2">
        <f t="shared" si="31"/>
        <v>1.0808343086820771</v>
      </c>
    </row>
    <row r="97" spans="1:34">
      <c r="A97" s="1">
        <f>Raw!A97</f>
        <v>84</v>
      </c>
      <c r="B97" s="14">
        <f>Raw!B97</f>
        <v>0.46234953703703702</v>
      </c>
      <c r="C97" s="15">
        <f>Raw!C97</f>
        <v>61.6</v>
      </c>
      <c r="D97" s="15">
        <f>IF(C97&gt;0.5,Raw!D97*D$11,-999)</f>
        <v>22.6</v>
      </c>
      <c r="E97" s="9">
        <f>IF(Raw!$G97&gt;$C$8,IF(Raw!$Q97&gt;$C$8,IF(Raw!$N97&gt;$C$9,IF(Raw!$N97&lt;$A$9,IF(Raw!$X97&gt;$C$9,IF(Raw!$X97&lt;$A$9,Raw!H97,-999),-999),-999),-999),-999),-999)</f>
        <v>1.3520639999999999</v>
      </c>
      <c r="F97" s="9">
        <f>IF(Raw!$G97&gt;$C$8,IF(Raw!$Q97&gt;$C$8,IF(Raw!$N97&gt;$C$9,IF(Raw!$N97&lt;$A$9,IF(Raw!$X97&gt;$C$9,IF(Raw!$X97&lt;$A$9,Raw!I97,-999),-999),-999),-999),-999),-999)</f>
        <v>2.031415</v>
      </c>
      <c r="G97" s="9">
        <f>Raw!G97</f>
        <v>0.98694700000000002</v>
      </c>
      <c r="H97" s="9">
        <f>IF(Raw!$G97&gt;$C$8,IF(Raw!$Q97&gt;$C$8,IF(Raw!$N97&gt;$C$9,IF(Raw!$N97&lt;$A$9,IF(Raw!$X97&gt;$C$9,IF(Raw!$X97&lt;$A$9,Raw!L97,-999),-999),-999),-999),-999),-999)</f>
        <v>561.5</v>
      </c>
      <c r="I97" s="9">
        <f>IF(Raw!$G97&gt;$C$8,IF(Raw!$Q97&gt;$C$8,IF(Raw!$N97&gt;$C$9,IF(Raw!$N97&lt;$A$9,IF(Raw!$X97&gt;$C$9,IF(Raw!$X97&lt;$A$9,Raw!M97,-999),-999),-999),-999),-999),-999)</f>
        <v>5.6677999999999999E-2</v>
      </c>
      <c r="J97" s="9">
        <f>IF(Raw!$G97&gt;$C$8,IF(Raw!$Q97&gt;$C$8,IF(Raw!$N97&gt;$C$9,IF(Raw!$N97&lt;$A$9,IF(Raw!$X97&gt;$C$9,IF(Raw!$X97&lt;$A$9,Raw!N97,-999),-999),-999),-999),-999),-999)</f>
        <v>377</v>
      </c>
      <c r="K97" s="9">
        <f>IF(Raw!$G97&gt;$C$8,IF(Raw!$Q97&gt;$C$8,IF(Raw!$N97&gt;$C$9,IF(Raw!$N97&lt;$A$9,IF(Raw!$X97&gt;$C$9,IF(Raw!$X97&lt;$A$9,Raw!R97,-999),-999),-999),-999),-999),-999)</f>
        <v>1.297771</v>
      </c>
      <c r="L97" s="9">
        <f>IF(Raw!$G97&gt;$C$8,IF(Raw!$Q97&gt;$C$8,IF(Raw!$N97&gt;$C$9,IF(Raw!$N97&lt;$A$9,IF(Raw!$X97&gt;$C$9,IF(Raw!$X97&lt;$A$9,Raw!S97,-999),-999),-999),-999),-999),-999)</f>
        <v>2.112009</v>
      </c>
      <c r="M97" s="9">
        <f>Raw!Q97</f>
        <v>0.99249200000000004</v>
      </c>
      <c r="N97" s="9">
        <f>IF(Raw!$G97&gt;$C$8,IF(Raw!$Q97&gt;$C$8,IF(Raw!$N97&gt;$C$9,IF(Raw!$N97&lt;$A$9,IF(Raw!$X97&gt;$C$9,IF(Raw!$X97&lt;$A$9,Raw!V97,-999),-999),-999),-999),-999),-999)</f>
        <v>583.79999999999995</v>
      </c>
      <c r="O97" s="9">
        <f>IF(Raw!$G97&gt;$C$8,IF(Raw!$Q97&gt;$C$8,IF(Raw!$N97&gt;$C$9,IF(Raw!$N97&lt;$A$9,IF(Raw!$X97&gt;$C$9,IF(Raw!$X97&lt;$A$9,Raw!W97,-999),-999),-999),-999),-999),-999)</f>
        <v>9.0000000000000002E-6</v>
      </c>
      <c r="P97" s="9">
        <f>IF(Raw!$G97&gt;$C$8,IF(Raw!$Q97&gt;$C$8,IF(Raw!$N97&gt;$C$9,IF(Raw!$N97&lt;$A$9,IF(Raw!$X97&gt;$C$9,IF(Raw!$X97&lt;$A$9,Raw!X97,-999),-999),-999),-999),-999),-999)</f>
        <v>363</v>
      </c>
      <c r="R97" s="9">
        <f t="shared" si="20"/>
        <v>0.67935100000000004</v>
      </c>
      <c r="S97" s="9">
        <f t="shared" si="21"/>
        <v>0.33442255767531504</v>
      </c>
      <c r="T97" s="9">
        <f t="shared" si="22"/>
        <v>0.81423800000000002</v>
      </c>
      <c r="U97" s="9">
        <f t="shared" si="23"/>
        <v>0.38552771318682827</v>
      </c>
      <c r="V97" s="15">
        <f t="shared" si="16"/>
        <v>0</v>
      </c>
      <c r="X97" s="11">
        <f t="shared" si="24"/>
        <v>1.3605199999999996E+19</v>
      </c>
      <c r="Y97" s="11">
        <f t="shared" si="25"/>
        <v>5.6149999999999998E-18</v>
      </c>
      <c r="Z97" s="11">
        <f t="shared" si="26"/>
        <v>3.77E-4</v>
      </c>
      <c r="AA97" s="16">
        <f t="shared" si="27"/>
        <v>2.7994001797555835E-2</v>
      </c>
      <c r="AB97" s="9">
        <f t="shared" si="17"/>
        <v>1.3205647800356384</v>
      </c>
      <c r="AC97" s="9">
        <f t="shared" si="18"/>
        <v>0.97200599820244404</v>
      </c>
      <c r="AD97" s="15">
        <f t="shared" si="19"/>
        <v>74.254646677866916</v>
      </c>
      <c r="AE97" s="3">
        <f t="shared" si="28"/>
        <v>676.04599999999982</v>
      </c>
      <c r="AF97" s="2">
        <f t="shared" si="29"/>
        <v>0.25</v>
      </c>
      <c r="AG97" s="9">
        <f t="shared" si="30"/>
        <v>2.2020941636318424E-2</v>
      </c>
      <c r="AH97" s="2">
        <f t="shared" si="31"/>
        <v>1.065581905526428</v>
      </c>
    </row>
    <row r="98" spans="1:34">
      <c r="A98" s="1">
        <f>Raw!A98</f>
        <v>85</v>
      </c>
      <c r="B98" s="14">
        <f>Raw!B98</f>
        <v>0.46240740740740738</v>
      </c>
      <c r="C98" s="15">
        <f>Raw!C98</f>
        <v>60.1</v>
      </c>
      <c r="D98" s="15">
        <f>IF(C98&gt;0.5,Raw!D98*D$11,-999)</f>
        <v>24.4</v>
      </c>
      <c r="E98" s="9">
        <f>IF(Raw!$G98&gt;$C$8,IF(Raw!$Q98&gt;$C$8,IF(Raw!$N98&gt;$C$9,IF(Raw!$N98&lt;$A$9,IF(Raw!$X98&gt;$C$9,IF(Raw!$X98&lt;$A$9,Raw!H98,-999),-999),-999),-999),-999),-999)</f>
        <v>1.328068</v>
      </c>
      <c r="F98" s="9">
        <f>IF(Raw!$G98&gt;$C$8,IF(Raw!$Q98&gt;$C$8,IF(Raw!$N98&gt;$C$9,IF(Raw!$N98&lt;$A$9,IF(Raw!$X98&gt;$C$9,IF(Raw!$X98&lt;$A$9,Raw!I98,-999),-999),-999),-999),-999),-999)</f>
        <v>2.011307</v>
      </c>
      <c r="G98" s="9">
        <f>Raw!G98</f>
        <v>0.98854500000000001</v>
      </c>
      <c r="H98" s="9">
        <f>IF(Raw!$G98&gt;$C$8,IF(Raw!$Q98&gt;$C$8,IF(Raw!$N98&gt;$C$9,IF(Raw!$N98&lt;$A$9,IF(Raw!$X98&gt;$C$9,IF(Raw!$X98&lt;$A$9,Raw!L98,-999),-999),-999),-999),-999),-999)</f>
        <v>615</v>
      </c>
      <c r="I98" s="9">
        <f>IF(Raw!$G98&gt;$C$8,IF(Raw!$Q98&gt;$C$8,IF(Raw!$N98&gt;$C$9,IF(Raw!$N98&lt;$A$9,IF(Raw!$X98&gt;$C$9,IF(Raw!$X98&lt;$A$9,Raw!M98,-999),-999),-999),-999),-999),-999)</f>
        <v>8.7863999999999998E-2</v>
      </c>
      <c r="J98" s="9">
        <f>IF(Raw!$G98&gt;$C$8,IF(Raw!$Q98&gt;$C$8,IF(Raw!$N98&gt;$C$9,IF(Raw!$N98&lt;$A$9,IF(Raw!$X98&gt;$C$9,IF(Raw!$X98&lt;$A$9,Raw!N98,-999),-999),-999),-999),-999),-999)</f>
        <v>364</v>
      </c>
      <c r="K98" s="9">
        <f>IF(Raw!$G98&gt;$C$8,IF(Raw!$Q98&gt;$C$8,IF(Raw!$N98&gt;$C$9,IF(Raw!$N98&lt;$A$9,IF(Raw!$X98&gt;$C$9,IF(Raw!$X98&lt;$A$9,Raw!R98,-999),-999),-999),-999),-999),-999)</f>
        <v>1.288454</v>
      </c>
      <c r="L98" s="9">
        <f>IF(Raw!$G98&gt;$C$8,IF(Raw!$Q98&gt;$C$8,IF(Raw!$N98&gt;$C$9,IF(Raw!$N98&lt;$A$9,IF(Raw!$X98&gt;$C$9,IF(Raw!$X98&lt;$A$9,Raw!S98,-999),-999),-999),-999),-999),-999)</f>
        <v>2.0450119999999998</v>
      </c>
      <c r="M98" s="9">
        <f>Raw!Q98</f>
        <v>0.98878299999999997</v>
      </c>
      <c r="N98" s="9">
        <f>IF(Raw!$G98&gt;$C$8,IF(Raw!$Q98&gt;$C$8,IF(Raw!$N98&gt;$C$9,IF(Raw!$N98&lt;$A$9,IF(Raw!$X98&gt;$C$9,IF(Raw!$X98&lt;$A$9,Raw!V98,-999),-999),-999),-999),-999),-999)</f>
        <v>648.70000000000005</v>
      </c>
      <c r="O98" s="9">
        <f>IF(Raw!$G98&gt;$C$8,IF(Raw!$Q98&gt;$C$8,IF(Raw!$N98&gt;$C$9,IF(Raw!$N98&lt;$A$9,IF(Raw!$X98&gt;$C$9,IF(Raw!$X98&lt;$A$9,Raw!W98,-999),-999),-999),-999),-999),-999)</f>
        <v>0.173816</v>
      </c>
      <c r="P98" s="9">
        <f>IF(Raw!$G98&gt;$C$8,IF(Raw!$Q98&gt;$C$8,IF(Raw!$N98&gt;$C$9,IF(Raw!$N98&lt;$A$9,IF(Raw!$X98&gt;$C$9,IF(Raw!$X98&lt;$A$9,Raw!X98,-999),-999),-999),-999),-999),-999)</f>
        <v>412</v>
      </c>
      <c r="R98" s="9">
        <f t="shared" si="20"/>
        <v>0.68323899999999993</v>
      </c>
      <c r="S98" s="9">
        <f t="shared" si="21"/>
        <v>0.33969901163770622</v>
      </c>
      <c r="T98" s="9">
        <f t="shared" si="22"/>
        <v>0.75655799999999984</v>
      </c>
      <c r="U98" s="9">
        <f t="shared" si="23"/>
        <v>0.36995284135252016</v>
      </c>
      <c r="V98" s="15">
        <f t="shared" si="16"/>
        <v>0</v>
      </c>
      <c r="X98" s="11">
        <f t="shared" si="24"/>
        <v>1.4688799999999996E+19</v>
      </c>
      <c r="Y98" s="11">
        <f t="shared" si="25"/>
        <v>6.1499999999999996E-18</v>
      </c>
      <c r="Z98" s="11">
        <f t="shared" si="26"/>
        <v>3.6399999999999996E-4</v>
      </c>
      <c r="AA98" s="16">
        <f t="shared" si="27"/>
        <v>3.1835521009588745E-2</v>
      </c>
      <c r="AB98" s="9">
        <f t="shared" si="17"/>
        <v>1.3125394181039725</v>
      </c>
      <c r="AC98" s="9">
        <f t="shared" si="18"/>
        <v>0.96816447899041125</v>
      </c>
      <c r="AD98" s="15">
        <f t="shared" si="19"/>
        <v>87.460222553815242</v>
      </c>
      <c r="AE98" s="3">
        <f t="shared" si="28"/>
        <v>740.45999999999981</v>
      </c>
      <c r="AF98" s="2">
        <f t="shared" si="29"/>
        <v>0.25</v>
      </c>
      <c r="AG98" s="9">
        <f t="shared" si="30"/>
        <v>2.4889352183929011E-2</v>
      </c>
      <c r="AH98" s="2">
        <f t="shared" si="31"/>
        <v>1.2043827991319023</v>
      </c>
    </row>
    <row r="99" spans="1:34">
      <c r="A99" s="1">
        <f>Raw!A99</f>
        <v>86</v>
      </c>
      <c r="B99" s="14">
        <f>Raw!B99</f>
        <v>0.46246527777777779</v>
      </c>
      <c r="C99" s="15">
        <f>Raw!C99</f>
        <v>59</v>
      </c>
      <c r="D99" s="15">
        <f>IF(C99&gt;0.5,Raw!D99*D$11,-999)</f>
        <v>27.2</v>
      </c>
      <c r="E99" s="9">
        <f>IF(Raw!$G99&gt;$C$8,IF(Raw!$Q99&gt;$C$8,IF(Raw!$N99&gt;$C$9,IF(Raw!$N99&lt;$A$9,IF(Raw!$X99&gt;$C$9,IF(Raw!$X99&lt;$A$9,Raw!H99,-999),-999),-999),-999),-999),-999)</f>
        <v>1.367005</v>
      </c>
      <c r="F99" s="9">
        <f>IF(Raw!$G99&gt;$C$8,IF(Raw!$Q99&gt;$C$8,IF(Raw!$N99&gt;$C$9,IF(Raw!$N99&lt;$A$9,IF(Raw!$X99&gt;$C$9,IF(Raw!$X99&lt;$A$9,Raw!I99,-999),-999),-999),-999),-999),-999)</f>
        <v>2.083555</v>
      </c>
      <c r="G99" s="9">
        <f>Raw!G99</f>
        <v>0.98572000000000004</v>
      </c>
      <c r="H99" s="9">
        <f>IF(Raw!$G99&gt;$C$8,IF(Raw!$Q99&gt;$C$8,IF(Raw!$N99&gt;$C$9,IF(Raw!$N99&lt;$A$9,IF(Raw!$X99&gt;$C$9,IF(Raw!$X99&lt;$A$9,Raw!L99,-999),-999),-999),-999),-999),-999)</f>
        <v>589.1</v>
      </c>
      <c r="I99" s="9">
        <f>IF(Raw!$G99&gt;$C$8,IF(Raw!$Q99&gt;$C$8,IF(Raw!$N99&gt;$C$9,IF(Raw!$N99&lt;$A$9,IF(Raw!$X99&gt;$C$9,IF(Raw!$X99&lt;$A$9,Raw!M99,-999),-999),-999),-999),-999),-999)</f>
        <v>8.097E-3</v>
      </c>
      <c r="J99" s="9">
        <f>IF(Raw!$G99&gt;$C$8,IF(Raw!$Q99&gt;$C$8,IF(Raw!$N99&gt;$C$9,IF(Raw!$N99&lt;$A$9,IF(Raw!$X99&gt;$C$9,IF(Raw!$X99&lt;$A$9,Raw!N99,-999),-999),-999),-999),-999),-999)</f>
        <v>386</v>
      </c>
      <c r="K99" s="9">
        <f>IF(Raw!$G99&gt;$C$8,IF(Raw!$Q99&gt;$C$8,IF(Raw!$N99&gt;$C$9,IF(Raw!$N99&lt;$A$9,IF(Raw!$X99&gt;$C$9,IF(Raw!$X99&lt;$A$9,Raw!R99,-999),-999),-999),-999),-999),-999)</f>
        <v>1.3477460000000001</v>
      </c>
      <c r="L99" s="9">
        <f>IF(Raw!$G99&gt;$C$8,IF(Raw!$Q99&gt;$C$8,IF(Raw!$N99&gt;$C$9,IF(Raw!$N99&lt;$A$9,IF(Raw!$X99&gt;$C$9,IF(Raw!$X99&lt;$A$9,Raw!S99,-999),-999),-999),-999),-999),-999)</f>
        <v>2.2068620000000001</v>
      </c>
      <c r="M99" s="9">
        <f>Raw!Q99</f>
        <v>0.99209999999999998</v>
      </c>
      <c r="N99" s="9">
        <f>IF(Raw!$G99&gt;$C$8,IF(Raw!$Q99&gt;$C$8,IF(Raw!$N99&gt;$C$9,IF(Raw!$N99&lt;$A$9,IF(Raw!$X99&gt;$C$9,IF(Raw!$X99&lt;$A$9,Raw!V99,-999),-999),-999),-999),-999),-999)</f>
        <v>584.79999999999995</v>
      </c>
      <c r="O99" s="9">
        <f>IF(Raw!$G99&gt;$C$8,IF(Raw!$Q99&gt;$C$8,IF(Raw!$N99&gt;$C$9,IF(Raw!$N99&lt;$A$9,IF(Raw!$X99&gt;$C$9,IF(Raw!$X99&lt;$A$9,Raw!W99,-999),-999),-999),-999),-999),-999)</f>
        <v>0.13861499999999999</v>
      </c>
      <c r="P99" s="9">
        <f>IF(Raw!$G99&gt;$C$8,IF(Raw!$Q99&gt;$C$8,IF(Raw!$N99&gt;$C$9,IF(Raw!$N99&lt;$A$9,IF(Raw!$X99&gt;$C$9,IF(Raw!$X99&lt;$A$9,Raw!X99,-999),-999),-999),-999),-999),-999)</f>
        <v>432</v>
      </c>
      <c r="R99" s="9">
        <f t="shared" si="20"/>
        <v>0.71655000000000002</v>
      </c>
      <c r="S99" s="9">
        <f t="shared" si="21"/>
        <v>0.34390740825176203</v>
      </c>
      <c r="T99" s="9">
        <f t="shared" si="22"/>
        <v>0.85911599999999999</v>
      </c>
      <c r="U99" s="9">
        <f t="shared" si="23"/>
        <v>0.38929303236903801</v>
      </c>
      <c r="V99" s="15">
        <f t="shared" si="16"/>
        <v>0</v>
      </c>
      <c r="X99" s="11">
        <f t="shared" si="24"/>
        <v>1.6374399999999996E+19</v>
      </c>
      <c r="Y99" s="11">
        <f t="shared" si="25"/>
        <v>5.8909999999999997E-18</v>
      </c>
      <c r="Z99" s="11">
        <f t="shared" si="26"/>
        <v>3.86E-4</v>
      </c>
      <c r="AA99" s="16">
        <f t="shared" si="27"/>
        <v>3.5897557978253399E-2</v>
      </c>
      <c r="AB99" s="9">
        <f t="shared" si="17"/>
        <v>1.3785861664200452</v>
      </c>
      <c r="AC99" s="9">
        <f t="shared" si="18"/>
        <v>0.96410244202174666</v>
      </c>
      <c r="AD99" s="15">
        <f t="shared" si="19"/>
        <v>92.998854865941453</v>
      </c>
      <c r="AE99" s="3">
        <f t="shared" si="28"/>
        <v>709.27639999999974</v>
      </c>
      <c r="AF99" s="2">
        <f t="shared" si="29"/>
        <v>0.25</v>
      </c>
      <c r="AG99" s="9">
        <f t="shared" si="30"/>
        <v>2.7849081705854165E-2</v>
      </c>
      <c r="AH99" s="2">
        <f t="shared" si="31"/>
        <v>1.3476025703797545</v>
      </c>
    </row>
    <row r="100" spans="1:34">
      <c r="A100" s="1">
        <f>Raw!A100</f>
        <v>87</v>
      </c>
      <c r="B100" s="14">
        <f>Raw!B100</f>
        <v>0.46252314814814816</v>
      </c>
      <c r="C100" s="15">
        <f>Raw!C100</f>
        <v>57.7</v>
      </c>
      <c r="D100" s="15">
        <f>IF(C100&gt;0.5,Raw!D100*D$11,-999)</f>
        <v>27.2</v>
      </c>
      <c r="E100" s="9">
        <f>IF(Raw!$G100&gt;$C$8,IF(Raw!$Q100&gt;$C$8,IF(Raw!$N100&gt;$C$9,IF(Raw!$N100&lt;$A$9,IF(Raw!$X100&gt;$C$9,IF(Raw!$X100&lt;$A$9,Raw!H100,-999),-999),-999),-999),-999),-999)</f>
        <v>1.3721110000000001</v>
      </c>
      <c r="F100" s="9">
        <f>IF(Raw!$G100&gt;$C$8,IF(Raw!$Q100&gt;$C$8,IF(Raw!$N100&gt;$C$9,IF(Raw!$N100&lt;$A$9,IF(Raw!$X100&gt;$C$9,IF(Raw!$X100&lt;$A$9,Raw!I100,-999),-999),-999),-999),-999),-999)</f>
        <v>2.1114169999999999</v>
      </c>
      <c r="G100" s="9">
        <f>Raw!G100</f>
        <v>0.98533999999999999</v>
      </c>
      <c r="H100" s="9">
        <f>IF(Raw!$G100&gt;$C$8,IF(Raw!$Q100&gt;$C$8,IF(Raw!$N100&gt;$C$9,IF(Raw!$N100&lt;$A$9,IF(Raw!$X100&gt;$C$9,IF(Raw!$X100&lt;$A$9,Raw!L100,-999),-999),-999),-999),-999),-999)</f>
        <v>593</v>
      </c>
      <c r="I100" s="9">
        <f>IF(Raw!$G100&gt;$C$8,IF(Raw!$Q100&gt;$C$8,IF(Raw!$N100&gt;$C$9,IF(Raw!$N100&lt;$A$9,IF(Raw!$X100&gt;$C$9,IF(Raw!$X100&lt;$A$9,Raw!M100,-999),-999),-999),-999),-999),-999)</f>
        <v>4.6698000000000003E-2</v>
      </c>
      <c r="J100" s="9">
        <f>IF(Raw!$G100&gt;$C$8,IF(Raw!$Q100&gt;$C$8,IF(Raw!$N100&gt;$C$9,IF(Raw!$N100&lt;$A$9,IF(Raw!$X100&gt;$C$9,IF(Raw!$X100&lt;$A$9,Raw!N100,-999),-999),-999),-999),-999),-999)</f>
        <v>523</v>
      </c>
      <c r="K100" s="9">
        <f>IF(Raw!$G100&gt;$C$8,IF(Raw!$Q100&gt;$C$8,IF(Raw!$N100&gt;$C$9,IF(Raw!$N100&lt;$A$9,IF(Raw!$X100&gt;$C$9,IF(Raw!$X100&lt;$A$9,Raw!R100,-999),-999),-999),-999),-999),-999)</f>
        <v>1.300721</v>
      </c>
      <c r="L100" s="9">
        <f>IF(Raw!$G100&gt;$C$8,IF(Raw!$Q100&gt;$C$8,IF(Raw!$N100&gt;$C$9,IF(Raw!$N100&lt;$A$9,IF(Raw!$X100&gt;$C$9,IF(Raw!$X100&lt;$A$9,Raw!S100,-999),-999),-999),-999),-999),-999)</f>
        <v>2.1273059999999999</v>
      </c>
      <c r="M100" s="9">
        <f>Raw!Q100</f>
        <v>0.98705600000000004</v>
      </c>
      <c r="N100" s="9">
        <f>IF(Raw!$G100&gt;$C$8,IF(Raw!$Q100&gt;$C$8,IF(Raw!$N100&gt;$C$9,IF(Raw!$N100&lt;$A$9,IF(Raw!$X100&gt;$C$9,IF(Raw!$X100&lt;$A$9,Raw!V100,-999),-999),-999),-999),-999),-999)</f>
        <v>643.1</v>
      </c>
      <c r="O100" s="9">
        <f>IF(Raw!$G100&gt;$C$8,IF(Raw!$Q100&gt;$C$8,IF(Raw!$N100&gt;$C$9,IF(Raw!$N100&lt;$A$9,IF(Raw!$X100&gt;$C$9,IF(Raw!$X100&lt;$A$9,Raw!W100,-999),-999),-999),-999),-999),-999)</f>
        <v>1.5899999999999999E-4</v>
      </c>
      <c r="P100" s="9">
        <f>IF(Raw!$G100&gt;$C$8,IF(Raw!$Q100&gt;$C$8,IF(Raw!$N100&gt;$C$9,IF(Raw!$N100&lt;$A$9,IF(Raw!$X100&gt;$C$9,IF(Raw!$X100&lt;$A$9,Raw!X100,-999),-999),-999),-999),-999),-999)</f>
        <v>369</v>
      </c>
      <c r="R100" s="9">
        <f t="shared" si="20"/>
        <v>0.7393059999999998</v>
      </c>
      <c r="S100" s="9">
        <f t="shared" si="21"/>
        <v>0.35014684451247663</v>
      </c>
      <c r="T100" s="9">
        <f t="shared" si="22"/>
        <v>0.8265849999999999</v>
      </c>
      <c r="U100" s="9">
        <f t="shared" si="23"/>
        <v>0.38855952082117001</v>
      </c>
      <c r="V100" s="15">
        <f t="shared" si="16"/>
        <v>0</v>
      </c>
      <c r="X100" s="11">
        <f t="shared" si="24"/>
        <v>1.6374399999999996E+19</v>
      </c>
      <c r="Y100" s="11">
        <f t="shared" si="25"/>
        <v>5.93E-18</v>
      </c>
      <c r="Z100" s="11">
        <f t="shared" si="26"/>
        <v>5.2300000000000003E-4</v>
      </c>
      <c r="AA100" s="16">
        <f t="shared" si="27"/>
        <v>4.8329085133905894E-2</v>
      </c>
      <c r="AB100" s="9">
        <f t="shared" si="17"/>
        <v>1.3406690968354096</v>
      </c>
      <c r="AC100" s="9">
        <f t="shared" si="18"/>
        <v>0.95167091486609412</v>
      </c>
      <c r="AD100" s="15">
        <f t="shared" si="19"/>
        <v>92.40742855431337</v>
      </c>
      <c r="AE100" s="3">
        <f t="shared" si="28"/>
        <v>713.97199999999987</v>
      </c>
      <c r="AF100" s="2">
        <f t="shared" si="29"/>
        <v>0.25</v>
      </c>
      <c r="AG100" s="9">
        <f t="shared" si="30"/>
        <v>2.7619835507215772E-2</v>
      </c>
      <c r="AH100" s="2">
        <f t="shared" si="31"/>
        <v>1.3365094661331631</v>
      </c>
    </row>
    <row r="101" spans="1:34">
      <c r="A101" s="1">
        <f>Raw!A101</f>
        <v>88</v>
      </c>
      <c r="B101" s="14">
        <f>Raw!B101</f>
        <v>0.46256944444444442</v>
      </c>
      <c r="C101" s="15">
        <f>Raw!C101</f>
        <v>56.8</v>
      </c>
      <c r="D101" s="15">
        <f>IF(C101&gt;0.5,Raw!D101*D$11,-999)</f>
        <v>29.9</v>
      </c>
      <c r="E101" s="9">
        <f>IF(Raw!$G101&gt;$C$8,IF(Raw!$Q101&gt;$C$8,IF(Raw!$N101&gt;$C$9,IF(Raw!$N101&lt;$A$9,IF(Raw!$X101&gt;$C$9,IF(Raw!$X101&lt;$A$9,Raw!H101,-999),-999),-999),-999),-999),-999)</f>
        <v>1.393024</v>
      </c>
      <c r="F101" s="9">
        <f>IF(Raw!$G101&gt;$C$8,IF(Raw!$Q101&gt;$C$8,IF(Raw!$N101&gt;$C$9,IF(Raw!$N101&lt;$A$9,IF(Raw!$X101&gt;$C$9,IF(Raw!$X101&lt;$A$9,Raw!I101,-999),-999),-999),-999),-999),-999)</f>
        <v>2.1113900000000001</v>
      </c>
      <c r="G101" s="9">
        <f>Raw!G101</f>
        <v>0.98899000000000004</v>
      </c>
      <c r="H101" s="9">
        <f>IF(Raw!$G101&gt;$C$8,IF(Raw!$Q101&gt;$C$8,IF(Raw!$N101&gt;$C$9,IF(Raw!$N101&lt;$A$9,IF(Raw!$X101&gt;$C$9,IF(Raw!$X101&lt;$A$9,Raw!L101,-999),-999),-999),-999),-999),-999)</f>
        <v>597.5</v>
      </c>
      <c r="I101" s="9">
        <f>IF(Raw!$G101&gt;$C$8,IF(Raw!$Q101&gt;$C$8,IF(Raw!$N101&gt;$C$9,IF(Raw!$N101&lt;$A$9,IF(Raw!$X101&gt;$C$9,IF(Raw!$X101&lt;$A$9,Raw!M101,-999),-999),-999),-999),-999),-999)</f>
        <v>0.100725</v>
      </c>
      <c r="J101" s="9">
        <f>IF(Raw!$G101&gt;$C$8,IF(Raw!$Q101&gt;$C$8,IF(Raw!$N101&gt;$C$9,IF(Raw!$N101&lt;$A$9,IF(Raw!$X101&gt;$C$9,IF(Raw!$X101&lt;$A$9,Raw!N101,-999),-999),-999),-999),-999),-999)</f>
        <v>393</v>
      </c>
      <c r="K101" s="9">
        <f>IF(Raw!$G101&gt;$C$8,IF(Raw!$Q101&gt;$C$8,IF(Raw!$N101&gt;$C$9,IF(Raw!$N101&lt;$A$9,IF(Raw!$X101&gt;$C$9,IF(Raw!$X101&lt;$A$9,Raw!R101,-999),-999),-999),-999),-999),-999)</f>
        <v>1.360363</v>
      </c>
      <c r="L101" s="9">
        <f>IF(Raw!$G101&gt;$C$8,IF(Raw!$Q101&gt;$C$8,IF(Raw!$N101&gt;$C$9,IF(Raw!$N101&lt;$A$9,IF(Raw!$X101&gt;$C$9,IF(Raw!$X101&lt;$A$9,Raw!S101,-999),-999),-999),-999),-999),-999)</f>
        <v>2.2822170000000002</v>
      </c>
      <c r="M101" s="9">
        <f>Raw!Q101</f>
        <v>0.99329599999999996</v>
      </c>
      <c r="N101" s="9">
        <f>IF(Raw!$G101&gt;$C$8,IF(Raw!$Q101&gt;$C$8,IF(Raw!$N101&gt;$C$9,IF(Raw!$N101&lt;$A$9,IF(Raw!$X101&gt;$C$9,IF(Raw!$X101&lt;$A$9,Raw!V101,-999),-999),-999),-999),-999),-999)</f>
        <v>575.9</v>
      </c>
      <c r="O101" s="9">
        <f>IF(Raw!$G101&gt;$C$8,IF(Raw!$Q101&gt;$C$8,IF(Raw!$N101&gt;$C$9,IF(Raw!$N101&lt;$A$9,IF(Raw!$X101&gt;$C$9,IF(Raw!$X101&lt;$A$9,Raw!W101,-999),-999),-999),-999),-999),-999)</f>
        <v>1.63E-4</v>
      </c>
      <c r="P101" s="9">
        <f>IF(Raw!$G101&gt;$C$8,IF(Raw!$Q101&gt;$C$8,IF(Raw!$N101&gt;$C$9,IF(Raw!$N101&lt;$A$9,IF(Raw!$X101&gt;$C$9,IF(Raw!$X101&lt;$A$9,Raw!X101,-999),-999),-999),-999),-999),-999)</f>
        <v>413</v>
      </c>
      <c r="R101" s="9">
        <f t="shared" si="20"/>
        <v>0.71836600000000006</v>
      </c>
      <c r="S101" s="9">
        <f t="shared" si="21"/>
        <v>0.34023368491846606</v>
      </c>
      <c r="T101" s="9">
        <f t="shared" si="22"/>
        <v>0.92185400000000017</v>
      </c>
      <c r="U101" s="9">
        <f t="shared" si="23"/>
        <v>0.40392916186322342</v>
      </c>
      <c r="V101" s="15">
        <f t="shared" si="16"/>
        <v>0</v>
      </c>
      <c r="X101" s="11">
        <f t="shared" si="24"/>
        <v>1.7999799999999996E+19</v>
      </c>
      <c r="Y101" s="11">
        <f t="shared" si="25"/>
        <v>5.9749999999999994E-18</v>
      </c>
      <c r="Z101" s="11">
        <f t="shared" si="26"/>
        <v>3.9299999999999996E-4</v>
      </c>
      <c r="AA101" s="16">
        <f t="shared" si="27"/>
        <v>4.0552654288246323E-2</v>
      </c>
      <c r="AB101" s="9">
        <f t="shared" si="17"/>
        <v>1.397746626566237</v>
      </c>
      <c r="AC101" s="9">
        <f t="shared" si="18"/>
        <v>0.95944734571175361</v>
      </c>
      <c r="AD101" s="15">
        <f t="shared" si="19"/>
        <v>103.18741549172094</v>
      </c>
      <c r="AE101" s="3">
        <f t="shared" si="28"/>
        <v>719.38999999999976</v>
      </c>
      <c r="AF101" s="2">
        <f t="shared" si="29"/>
        <v>0.25</v>
      </c>
      <c r="AG101" s="9">
        <f t="shared" si="30"/>
        <v>3.2061850964925413E-2</v>
      </c>
      <c r="AH101" s="2">
        <f t="shared" si="31"/>
        <v>1.5514562823945328</v>
      </c>
    </row>
    <row r="102" spans="1:34">
      <c r="A102" s="1">
        <f>Raw!A102</f>
        <v>89</v>
      </c>
      <c r="B102" s="14">
        <f>Raw!B102</f>
        <v>0.46262731481481478</v>
      </c>
      <c r="C102" s="15">
        <f>Raw!C102</f>
        <v>55.5</v>
      </c>
      <c r="D102" s="15">
        <f>IF(C102&gt;0.5,Raw!D102*D$11,-999)</f>
        <v>30.8</v>
      </c>
      <c r="E102" s="9">
        <f>IF(Raw!$G102&gt;$C$8,IF(Raw!$Q102&gt;$C$8,IF(Raw!$N102&gt;$C$9,IF(Raw!$N102&lt;$A$9,IF(Raw!$X102&gt;$C$9,IF(Raw!$X102&lt;$A$9,Raw!H102,-999),-999),-999),-999),-999),-999)</f>
        <v>1.3984890000000001</v>
      </c>
      <c r="F102" s="9">
        <f>IF(Raw!$G102&gt;$C$8,IF(Raw!$Q102&gt;$C$8,IF(Raw!$N102&gt;$C$9,IF(Raw!$N102&lt;$A$9,IF(Raw!$X102&gt;$C$9,IF(Raw!$X102&lt;$A$9,Raw!I102,-999),-999),-999),-999),-999),-999)</f>
        <v>2.122182</v>
      </c>
      <c r="G102" s="9">
        <f>Raw!G102</f>
        <v>0.99218399999999995</v>
      </c>
      <c r="H102" s="9">
        <f>IF(Raw!$G102&gt;$C$8,IF(Raw!$Q102&gt;$C$8,IF(Raw!$N102&gt;$C$9,IF(Raw!$N102&lt;$A$9,IF(Raw!$X102&gt;$C$9,IF(Raw!$X102&lt;$A$9,Raw!L102,-999),-999),-999),-999),-999),-999)</f>
        <v>589.1</v>
      </c>
      <c r="I102" s="9">
        <f>IF(Raw!$G102&gt;$C$8,IF(Raw!$Q102&gt;$C$8,IF(Raw!$N102&gt;$C$9,IF(Raw!$N102&lt;$A$9,IF(Raw!$X102&gt;$C$9,IF(Raw!$X102&lt;$A$9,Raw!M102,-999),-999),-999),-999),-999),-999)</f>
        <v>1.3200000000000001E-4</v>
      </c>
      <c r="J102" s="9">
        <f>IF(Raw!$G102&gt;$C$8,IF(Raw!$Q102&gt;$C$8,IF(Raw!$N102&gt;$C$9,IF(Raw!$N102&lt;$A$9,IF(Raw!$X102&gt;$C$9,IF(Raw!$X102&lt;$A$9,Raw!N102,-999),-999),-999),-999),-999),-999)</f>
        <v>416</v>
      </c>
      <c r="K102" s="9">
        <f>IF(Raw!$G102&gt;$C$8,IF(Raw!$Q102&gt;$C$8,IF(Raw!$N102&gt;$C$9,IF(Raw!$N102&lt;$A$9,IF(Raw!$X102&gt;$C$9,IF(Raw!$X102&lt;$A$9,Raw!R102,-999),-999),-999),-999),-999),-999)</f>
        <v>1.3270329999999999</v>
      </c>
      <c r="L102" s="9">
        <f>IF(Raw!$G102&gt;$C$8,IF(Raw!$Q102&gt;$C$8,IF(Raw!$N102&gt;$C$9,IF(Raw!$N102&lt;$A$9,IF(Raw!$X102&gt;$C$9,IF(Raw!$X102&lt;$A$9,Raw!S102,-999),-999),-999),-999),-999),-999)</f>
        <v>2.1925140000000001</v>
      </c>
      <c r="M102" s="9">
        <f>Raw!Q102</f>
        <v>0.99116599999999999</v>
      </c>
      <c r="N102" s="9">
        <f>IF(Raw!$G102&gt;$C$8,IF(Raw!$Q102&gt;$C$8,IF(Raw!$N102&gt;$C$9,IF(Raw!$N102&lt;$A$9,IF(Raw!$X102&gt;$C$9,IF(Raw!$X102&lt;$A$9,Raw!V102,-999),-999),-999),-999),-999),-999)</f>
        <v>636.9</v>
      </c>
      <c r="O102" s="9">
        <f>IF(Raw!$G102&gt;$C$8,IF(Raw!$Q102&gt;$C$8,IF(Raw!$N102&gt;$C$9,IF(Raw!$N102&lt;$A$9,IF(Raw!$X102&gt;$C$9,IF(Raw!$X102&lt;$A$9,Raw!W102,-999),-999),-999),-999),-999),-999)</f>
        <v>0.16042200000000001</v>
      </c>
      <c r="P102" s="9">
        <f>IF(Raw!$G102&gt;$C$8,IF(Raw!$Q102&gt;$C$8,IF(Raw!$N102&gt;$C$9,IF(Raw!$N102&lt;$A$9,IF(Raw!$X102&gt;$C$9,IF(Raw!$X102&lt;$A$9,Raw!X102,-999),-999),-999),-999),-999),-999)</f>
        <v>387</v>
      </c>
      <c r="R102" s="9">
        <f t="shared" si="20"/>
        <v>0.72369299999999992</v>
      </c>
      <c r="S102" s="9">
        <f t="shared" si="21"/>
        <v>0.34101363596524703</v>
      </c>
      <c r="T102" s="9">
        <f t="shared" si="22"/>
        <v>0.86548100000000017</v>
      </c>
      <c r="U102" s="9">
        <f t="shared" si="23"/>
        <v>0.39474365956158097</v>
      </c>
      <c r="V102" s="15">
        <f t="shared" si="16"/>
        <v>0</v>
      </c>
      <c r="X102" s="11">
        <f t="shared" si="24"/>
        <v>1.8541599999999996E+19</v>
      </c>
      <c r="Y102" s="11">
        <f t="shared" si="25"/>
        <v>5.8909999999999997E-18</v>
      </c>
      <c r="Z102" s="11">
        <f t="shared" si="26"/>
        <v>4.1599999999999997E-4</v>
      </c>
      <c r="AA102" s="16">
        <f t="shared" si="27"/>
        <v>4.3464113802423036E-2</v>
      </c>
      <c r="AB102" s="9">
        <f t="shared" si="17"/>
        <v>1.3646503646778347</v>
      </c>
      <c r="AC102" s="9">
        <f t="shared" si="18"/>
        <v>0.95653588619757701</v>
      </c>
      <c r="AD102" s="15">
        <f t="shared" si="19"/>
        <v>104.48104279428614</v>
      </c>
      <c r="AE102" s="3">
        <f t="shared" si="28"/>
        <v>709.27639999999974</v>
      </c>
      <c r="AF102" s="2">
        <f t="shared" si="29"/>
        <v>0.25</v>
      </c>
      <c r="AG102" s="9">
        <f t="shared" si="30"/>
        <v>3.1725560913405122E-2</v>
      </c>
      <c r="AH102" s="2">
        <f t="shared" si="31"/>
        <v>1.5351833818153149</v>
      </c>
    </row>
    <row r="103" spans="1:34">
      <c r="A103" s="1">
        <f>Raw!A103</f>
        <v>90</v>
      </c>
      <c r="B103" s="14">
        <f>Raw!B103</f>
        <v>0.4626851851851852</v>
      </c>
      <c r="C103" s="15">
        <f>Raw!C103</f>
        <v>54.5</v>
      </c>
      <c r="D103" s="15">
        <f>IF(C103&gt;0.5,Raw!D103*D$11,-999)</f>
        <v>35.299999999999997</v>
      </c>
      <c r="E103" s="9">
        <f>IF(Raw!$G103&gt;$C$8,IF(Raw!$Q103&gt;$C$8,IF(Raw!$N103&gt;$C$9,IF(Raw!$N103&lt;$A$9,IF(Raw!$X103&gt;$C$9,IF(Raw!$X103&lt;$A$9,Raw!H103,-999),-999),-999),-999),-999),-999)</f>
        <v>1.3872739999999999</v>
      </c>
      <c r="F103" s="9">
        <f>IF(Raw!$G103&gt;$C$8,IF(Raw!$Q103&gt;$C$8,IF(Raw!$N103&gt;$C$9,IF(Raw!$N103&lt;$A$9,IF(Raw!$X103&gt;$C$9,IF(Raw!$X103&lt;$A$9,Raw!I103,-999),-999),-999),-999),-999),-999)</f>
        <v>2.1105330000000002</v>
      </c>
      <c r="G103" s="9">
        <f>Raw!G103</f>
        <v>0.98895</v>
      </c>
      <c r="H103" s="9">
        <f>IF(Raw!$G103&gt;$C$8,IF(Raw!$Q103&gt;$C$8,IF(Raw!$N103&gt;$C$9,IF(Raw!$N103&lt;$A$9,IF(Raw!$X103&gt;$C$9,IF(Raw!$X103&lt;$A$9,Raw!L103,-999),-999),-999),-999),-999),-999)</f>
        <v>585.9</v>
      </c>
      <c r="I103" s="9">
        <f>IF(Raw!$G103&gt;$C$8,IF(Raw!$Q103&gt;$C$8,IF(Raw!$N103&gt;$C$9,IF(Raw!$N103&lt;$A$9,IF(Raw!$X103&gt;$C$9,IF(Raw!$X103&lt;$A$9,Raw!M103,-999),-999),-999),-999),-999),-999)</f>
        <v>3.3267999999999999E-2</v>
      </c>
      <c r="J103" s="9">
        <f>IF(Raw!$G103&gt;$C$8,IF(Raw!$Q103&gt;$C$8,IF(Raw!$N103&gt;$C$9,IF(Raw!$N103&lt;$A$9,IF(Raw!$X103&gt;$C$9,IF(Raw!$X103&lt;$A$9,Raw!N103,-999),-999),-999),-999),-999),-999)</f>
        <v>426</v>
      </c>
      <c r="K103" s="9">
        <f>IF(Raw!$G103&gt;$C$8,IF(Raw!$Q103&gt;$C$8,IF(Raw!$N103&gt;$C$9,IF(Raw!$N103&lt;$A$9,IF(Raw!$X103&gt;$C$9,IF(Raw!$X103&lt;$A$9,Raw!R103,-999),-999),-999),-999),-999),-999)</f>
        <v>1.3996390000000001</v>
      </c>
      <c r="L103" s="9">
        <f>IF(Raw!$G103&gt;$C$8,IF(Raw!$Q103&gt;$C$8,IF(Raw!$N103&gt;$C$9,IF(Raw!$N103&lt;$A$9,IF(Raw!$X103&gt;$C$9,IF(Raw!$X103&lt;$A$9,Raw!S103,-999),-999),-999),-999),-999),-999)</f>
        <v>2.3466809999999998</v>
      </c>
      <c r="M103" s="9">
        <f>Raw!Q103</f>
        <v>0.99136299999999999</v>
      </c>
      <c r="N103" s="9">
        <f>IF(Raw!$G103&gt;$C$8,IF(Raw!$Q103&gt;$C$8,IF(Raw!$N103&gt;$C$9,IF(Raw!$N103&lt;$A$9,IF(Raw!$X103&gt;$C$9,IF(Raw!$X103&lt;$A$9,Raw!V103,-999),-999),-999),-999),-999),-999)</f>
        <v>556.29999999999995</v>
      </c>
      <c r="O103" s="9">
        <f>IF(Raw!$G103&gt;$C$8,IF(Raw!$Q103&gt;$C$8,IF(Raw!$N103&gt;$C$9,IF(Raw!$N103&lt;$A$9,IF(Raw!$X103&gt;$C$9,IF(Raw!$X103&lt;$A$9,Raw!W103,-999),-999),-999),-999),-999),-999)</f>
        <v>1.5E-5</v>
      </c>
      <c r="P103" s="9">
        <f>IF(Raw!$G103&gt;$C$8,IF(Raw!$Q103&gt;$C$8,IF(Raw!$N103&gt;$C$9,IF(Raw!$N103&lt;$A$9,IF(Raw!$X103&gt;$C$9,IF(Raw!$X103&lt;$A$9,Raw!X103,-999),-999),-999),-999),-999),-999)</f>
        <v>370</v>
      </c>
      <c r="R103" s="9">
        <f t="shared" si="20"/>
        <v>0.72325900000000032</v>
      </c>
      <c r="S103" s="9">
        <f t="shared" si="21"/>
        <v>0.34269021143000383</v>
      </c>
      <c r="T103" s="9">
        <f t="shared" si="22"/>
        <v>0.94704199999999972</v>
      </c>
      <c r="U103" s="9">
        <f t="shared" si="23"/>
        <v>0.40356656912464872</v>
      </c>
      <c r="V103" s="15">
        <f t="shared" si="16"/>
        <v>0</v>
      </c>
      <c r="X103" s="11">
        <f t="shared" si="24"/>
        <v>2.1250599999999996E+19</v>
      </c>
      <c r="Y103" s="11">
        <f t="shared" si="25"/>
        <v>5.8589999999999994E-18</v>
      </c>
      <c r="Z103" s="11">
        <f t="shared" si="26"/>
        <v>4.26E-4</v>
      </c>
      <c r="AA103" s="16">
        <f t="shared" si="27"/>
        <v>5.0368542764136368E-2</v>
      </c>
      <c r="AB103" s="9">
        <f t="shared" si="17"/>
        <v>1.4473401254764333</v>
      </c>
      <c r="AC103" s="9">
        <f t="shared" si="18"/>
        <v>0.94963145723586362</v>
      </c>
      <c r="AD103" s="15">
        <f t="shared" si="19"/>
        <v>118.23601587825439</v>
      </c>
      <c r="AE103" s="3">
        <f t="shared" si="28"/>
        <v>705.42359999999974</v>
      </c>
      <c r="AF103" s="2">
        <f t="shared" si="29"/>
        <v>0.25</v>
      </c>
      <c r="AG103" s="9">
        <f t="shared" si="30"/>
        <v>3.6704694826888165E-2</v>
      </c>
      <c r="AH103" s="2">
        <f t="shared" si="31"/>
        <v>1.7761210806215295</v>
      </c>
    </row>
    <row r="104" spans="1:34">
      <c r="A104" s="1">
        <f>Raw!A104</f>
        <v>91</v>
      </c>
      <c r="B104" s="14">
        <f>Raw!B104</f>
        <v>0.46274305555555556</v>
      </c>
      <c r="C104" s="15">
        <f>Raw!C104</f>
        <v>53.4</v>
      </c>
      <c r="D104" s="15">
        <f>IF(C104&gt;0.5,Raw!D104*D$11,-999)</f>
        <v>35.299999999999997</v>
      </c>
      <c r="E104" s="9">
        <f>IF(Raw!$G104&gt;$C$8,IF(Raw!$Q104&gt;$C$8,IF(Raw!$N104&gt;$C$9,IF(Raw!$N104&lt;$A$9,IF(Raw!$X104&gt;$C$9,IF(Raw!$X104&lt;$A$9,Raw!H104,-999),-999),-999),-999),-999),-999)</f>
        <v>1.4390810000000001</v>
      </c>
      <c r="F104" s="9">
        <f>IF(Raw!$G104&gt;$C$8,IF(Raw!$Q104&gt;$C$8,IF(Raw!$N104&gt;$C$9,IF(Raw!$N104&lt;$A$9,IF(Raw!$X104&gt;$C$9,IF(Raw!$X104&lt;$A$9,Raw!I104,-999),-999),-999),-999),-999),-999)</f>
        <v>2.1473460000000002</v>
      </c>
      <c r="G104" s="9">
        <f>Raw!G104</f>
        <v>0.98721099999999995</v>
      </c>
      <c r="H104" s="9">
        <f>IF(Raw!$G104&gt;$C$8,IF(Raw!$Q104&gt;$C$8,IF(Raw!$N104&gt;$C$9,IF(Raw!$N104&lt;$A$9,IF(Raw!$X104&gt;$C$9,IF(Raw!$X104&lt;$A$9,Raw!L104,-999),-999),-999),-999),-999),-999)</f>
        <v>597.20000000000005</v>
      </c>
      <c r="I104" s="9">
        <f>IF(Raw!$G104&gt;$C$8,IF(Raw!$Q104&gt;$C$8,IF(Raw!$N104&gt;$C$9,IF(Raw!$N104&lt;$A$9,IF(Raw!$X104&gt;$C$9,IF(Raw!$X104&lt;$A$9,Raw!M104,-999),-999),-999),-999),-999),-999)</f>
        <v>0.135272</v>
      </c>
      <c r="J104" s="9">
        <f>IF(Raw!$G104&gt;$C$8,IF(Raw!$Q104&gt;$C$8,IF(Raw!$N104&gt;$C$9,IF(Raw!$N104&lt;$A$9,IF(Raw!$X104&gt;$C$9,IF(Raw!$X104&lt;$A$9,Raw!N104,-999),-999),-999),-999),-999),-999)</f>
        <v>465</v>
      </c>
      <c r="K104" s="9">
        <f>IF(Raw!$G104&gt;$C$8,IF(Raw!$Q104&gt;$C$8,IF(Raw!$N104&gt;$C$9,IF(Raw!$N104&lt;$A$9,IF(Raw!$X104&gt;$C$9,IF(Raw!$X104&lt;$A$9,Raw!R104,-999),-999),-999),-999),-999),-999)</f>
        <v>1.3714649999999999</v>
      </c>
      <c r="L104" s="9">
        <f>IF(Raw!$G104&gt;$C$8,IF(Raw!$Q104&gt;$C$8,IF(Raw!$N104&gt;$C$9,IF(Raw!$N104&lt;$A$9,IF(Raw!$X104&gt;$C$9,IF(Raw!$X104&lt;$A$9,Raw!S104,-999),-999),-999),-999),-999),-999)</f>
        <v>2.2872319999999999</v>
      </c>
      <c r="M104" s="9">
        <f>Raw!Q104</f>
        <v>0.99327600000000005</v>
      </c>
      <c r="N104" s="9">
        <f>IF(Raw!$G104&gt;$C$8,IF(Raw!$Q104&gt;$C$8,IF(Raw!$N104&gt;$C$9,IF(Raw!$N104&lt;$A$9,IF(Raw!$X104&gt;$C$9,IF(Raw!$X104&lt;$A$9,Raw!V104,-999),-999),-999),-999),-999),-999)</f>
        <v>586.20000000000005</v>
      </c>
      <c r="O104" s="9">
        <f>IF(Raw!$G104&gt;$C$8,IF(Raw!$Q104&gt;$C$8,IF(Raw!$N104&gt;$C$9,IF(Raw!$N104&lt;$A$9,IF(Raw!$X104&gt;$C$9,IF(Raw!$X104&lt;$A$9,Raw!W104,-999),-999),-999),-999),-999),-999)</f>
        <v>4.0000000000000002E-4</v>
      </c>
      <c r="P104" s="9">
        <f>IF(Raw!$G104&gt;$C$8,IF(Raw!$Q104&gt;$C$8,IF(Raw!$N104&gt;$C$9,IF(Raw!$N104&lt;$A$9,IF(Raw!$X104&gt;$C$9,IF(Raw!$X104&lt;$A$9,Raw!X104,-999),-999),-999),-999),-999),-999)</f>
        <v>295</v>
      </c>
      <c r="R104" s="9">
        <f t="shared" si="20"/>
        <v>0.70826500000000014</v>
      </c>
      <c r="S104" s="9">
        <f t="shared" si="21"/>
        <v>0.32983273305745792</v>
      </c>
      <c r="T104" s="9">
        <f t="shared" si="22"/>
        <v>0.915767</v>
      </c>
      <c r="U104" s="9">
        <f t="shared" si="23"/>
        <v>0.40038220871341429</v>
      </c>
      <c r="V104" s="15">
        <f t="shared" si="16"/>
        <v>0</v>
      </c>
      <c r="X104" s="11">
        <f t="shared" si="24"/>
        <v>2.1250599999999996E+19</v>
      </c>
      <c r="Y104" s="11">
        <f t="shared" si="25"/>
        <v>5.9720000000000003E-18</v>
      </c>
      <c r="Z104" s="11">
        <f t="shared" si="26"/>
        <v>4.6499999999999997E-4</v>
      </c>
      <c r="AA104" s="16">
        <f t="shared" si="27"/>
        <v>5.5724074719647347E-2</v>
      </c>
      <c r="AB104" s="9">
        <f t="shared" si="17"/>
        <v>1.4224952687337873</v>
      </c>
      <c r="AC104" s="9">
        <f t="shared" si="18"/>
        <v>0.94427592528035253</v>
      </c>
      <c r="AD104" s="15">
        <f t="shared" si="19"/>
        <v>119.83671982719858</v>
      </c>
      <c r="AE104" s="3">
        <f t="shared" si="28"/>
        <v>719.02879999999982</v>
      </c>
      <c r="AF104" s="2">
        <f t="shared" si="29"/>
        <v>0.25</v>
      </c>
      <c r="AG104" s="9">
        <f t="shared" si="30"/>
        <v>3.6908069668757211E-2</v>
      </c>
      <c r="AH104" s="2">
        <f t="shared" si="31"/>
        <v>1.785962283378161</v>
      </c>
    </row>
    <row r="105" spans="1:34">
      <c r="A105" s="1">
        <f>Raw!A105</f>
        <v>92</v>
      </c>
      <c r="B105" s="14">
        <f>Raw!B105</f>
        <v>0.46278935185185183</v>
      </c>
      <c r="C105" s="15">
        <f>Raw!C105</f>
        <v>52.1</v>
      </c>
      <c r="D105" s="15">
        <f>IF(C105&gt;0.5,Raw!D105*D$11,-999)</f>
        <v>40.700000000000003</v>
      </c>
      <c r="E105" s="9">
        <f>IF(Raw!$G105&gt;$C$8,IF(Raw!$Q105&gt;$C$8,IF(Raw!$N105&gt;$C$9,IF(Raw!$N105&lt;$A$9,IF(Raw!$X105&gt;$C$9,IF(Raw!$X105&lt;$A$9,Raw!H105,-999),-999),-999),-999),-999),-999)</f>
        <v>1.4212579999999999</v>
      </c>
      <c r="F105" s="9">
        <f>IF(Raw!$G105&gt;$C$8,IF(Raw!$Q105&gt;$C$8,IF(Raw!$N105&gt;$C$9,IF(Raw!$N105&lt;$A$9,IF(Raw!$X105&gt;$C$9,IF(Raw!$X105&lt;$A$9,Raw!I105,-999),-999),-999),-999),-999),-999)</f>
        <v>2.1291440000000001</v>
      </c>
      <c r="G105" s="9">
        <f>Raw!G105</f>
        <v>0.98753800000000003</v>
      </c>
      <c r="H105" s="9">
        <f>IF(Raw!$G105&gt;$C$8,IF(Raw!$Q105&gt;$C$8,IF(Raw!$N105&gt;$C$9,IF(Raw!$N105&lt;$A$9,IF(Raw!$X105&gt;$C$9,IF(Raw!$X105&lt;$A$9,Raw!L105,-999),-999),-999),-999),-999),-999)</f>
        <v>608.70000000000005</v>
      </c>
      <c r="I105" s="9">
        <f>IF(Raw!$G105&gt;$C$8,IF(Raw!$Q105&gt;$C$8,IF(Raw!$N105&gt;$C$9,IF(Raw!$N105&lt;$A$9,IF(Raw!$X105&gt;$C$9,IF(Raw!$X105&lt;$A$9,Raw!M105,-999),-999),-999),-999),-999),-999)</f>
        <v>6.7752999999999994E-2</v>
      </c>
      <c r="J105" s="9">
        <f>IF(Raw!$G105&gt;$C$8,IF(Raw!$Q105&gt;$C$8,IF(Raw!$N105&gt;$C$9,IF(Raw!$N105&lt;$A$9,IF(Raw!$X105&gt;$C$9,IF(Raw!$X105&lt;$A$9,Raw!N105,-999),-999),-999),-999),-999),-999)</f>
        <v>417</v>
      </c>
      <c r="K105" s="9">
        <f>IF(Raw!$G105&gt;$C$8,IF(Raw!$Q105&gt;$C$8,IF(Raw!$N105&gt;$C$9,IF(Raw!$N105&lt;$A$9,IF(Raw!$X105&gt;$C$9,IF(Raw!$X105&lt;$A$9,Raw!R105,-999),-999),-999),-999),-999),-999)</f>
        <v>1.365043</v>
      </c>
      <c r="L105" s="9">
        <f>IF(Raw!$G105&gt;$C$8,IF(Raw!$Q105&gt;$C$8,IF(Raw!$N105&gt;$C$9,IF(Raw!$N105&lt;$A$9,IF(Raw!$X105&gt;$C$9,IF(Raw!$X105&lt;$A$9,Raw!S105,-999),-999),-999),-999),-999),-999)</f>
        <v>2.277212</v>
      </c>
      <c r="M105" s="9">
        <f>Raw!Q105</f>
        <v>0.99227299999999996</v>
      </c>
      <c r="N105" s="9">
        <f>IF(Raw!$G105&gt;$C$8,IF(Raw!$Q105&gt;$C$8,IF(Raw!$N105&gt;$C$9,IF(Raw!$N105&lt;$A$9,IF(Raw!$X105&gt;$C$9,IF(Raw!$X105&lt;$A$9,Raw!V105,-999),-999),-999),-999),-999),-999)</f>
        <v>559</v>
      </c>
      <c r="O105" s="9">
        <f>IF(Raw!$G105&gt;$C$8,IF(Raw!$Q105&gt;$C$8,IF(Raw!$N105&gt;$C$9,IF(Raw!$N105&lt;$A$9,IF(Raw!$X105&gt;$C$9,IF(Raw!$X105&lt;$A$9,Raw!W105,-999),-999),-999),-999),-999),-999)</f>
        <v>1.1E-5</v>
      </c>
      <c r="P105" s="9">
        <f>IF(Raw!$G105&gt;$C$8,IF(Raw!$Q105&gt;$C$8,IF(Raw!$N105&gt;$C$9,IF(Raw!$N105&lt;$A$9,IF(Raw!$X105&gt;$C$9,IF(Raw!$X105&lt;$A$9,Raw!X105,-999),-999),-999),-999),-999),-999)</f>
        <v>327</v>
      </c>
      <c r="R105" s="9">
        <f t="shared" si="20"/>
        <v>0.70788600000000024</v>
      </c>
      <c r="S105" s="9">
        <f t="shared" si="21"/>
        <v>0.33247445921929197</v>
      </c>
      <c r="T105" s="9">
        <f t="shared" si="22"/>
        <v>0.91216900000000001</v>
      </c>
      <c r="U105" s="9">
        <f t="shared" si="23"/>
        <v>0.40056393519795258</v>
      </c>
      <c r="V105" s="15">
        <f t="shared" si="16"/>
        <v>0</v>
      </c>
      <c r="X105" s="11">
        <f t="shared" si="24"/>
        <v>2.4501399999999996E+19</v>
      </c>
      <c r="Y105" s="11">
        <f t="shared" si="25"/>
        <v>6.087E-18</v>
      </c>
      <c r="Z105" s="11">
        <f t="shared" si="26"/>
        <v>4.17E-4</v>
      </c>
      <c r="AA105" s="16">
        <f t="shared" si="27"/>
        <v>5.8550078384504163E-2</v>
      </c>
      <c r="AB105" s="9">
        <f t="shared" si="17"/>
        <v>1.4184505664499147</v>
      </c>
      <c r="AC105" s="9">
        <f t="shared" si="18"/>
        <v>0.9414499216154959</v>
      </c>
      <c r="AD105" s="15">
        <f t="shared" si="19"/>
        <v>140.40786183334333</v>
      </c>
      <c r="AE105" s="3">
        <f t="shared" si="28"/>
        <v>732.87479999999982</v>
      </c>
      <c r="AF105" s="2">
        <f t="shared" si="29"/>
        <v>0.25</v>
      </c>
      <c r="AG105" s="9">
        <f t="shared" si="30"/>
        <v>4.3263327437457248E-2</v>
      </c>
      <c r="AH105" s="2">
        <f t="shared" si="31"/>
        <v>2.0934898993686639</v>
      </c>
    </row>
    <row r="106" spans="1:34">
      <c r="A106" s="1">
        <f>Raw!A106</f>
        <v>93</v>
      </c>
      <c r="B106" s="14">
        <f>Raw!B106</f>
        <v>0.46284722222222219</v>
      </c>
      <c r="C106" s="15">
        <f>Raw!C106</f>
        <v>51.5</v>
      </c>
      <c r="D106" s="15">
        <f>IF(C106&gt;0.5,Raw!D106*D$11,-999)</f>
        <v>39.799999999999997</v>
      </c>
      <c r="E106" s="9">
        <f>IF(Raw!$G106&gt;$C$8,IF(Raw!$Q106&gt;$C$8,IF(Raw!$N106&gt;$C$9,IF(Raw!$N106&lt;$A$9,IF(Raw!$X106&gt;$C$9,IF(Raw!$X106&lt;$A$9,Raw!H106,-999),-999),-999),-999),-999),-999)</f>
        <v>1.4309540000000001</v>
      </c>
      <c r="F106" s="9">
        <f>IF(Raw!$G106&gt;$C$8,IF(Raw!$Q106&gt;$C$8,IF(Raw!$N106&gt;$C$9,IF(Raw!$N106&lt;$A$9,IF(Raw!$X106&gt;$C$9,IF(Raw!$X106&lt;$A$9,Raw!I106,-999),-999),-999),-999),-999),-999)</f>
        <v>2.1388760000000002</v>
      </c>
      <c r="G106" s="9">
        <f>Raw!G106</f>
        <v>0.98580400000000001</v>
      </c>
      <c r="H106" s="9">
        <f>IF(Raw!$G106&gt;$C$8,IF(Raw!$Q106&gt;$C$8,IF(Raw!$N106&gt;$C$9,IF(Raw!$N106&lt;$A$9,IF(Raw!$X106&gt;$C$9,IF(Raw!$X106&lt;$A$9,Raw!L106,-999),-999),-999),-999),-999),-999)</f>
        <v>570.4</v>
      </c>
      <c r="I106" s="9">
        <f>IF(Raw!$G106&gt;$C$8,IF(Raw!$Q106&gt;$C$8,IF(Raw!$N106&gt;$C$9,IF(Raw!$N106&lt;$A$9,IF(Raw!$X106&gt;$C$9,IF(Raw!$X106&lt;$A$9,Raw!M106,-999),-999),-999),-999),-999),-999)</f>
        <v>5.3815000000000002E-2</v>
      </c>
      <c r="J106" s="9">
        <f>IF(Raw!$G106&gt;$C$8,IF(Raw!$Q106&gt;$C$8,IF(Raw!$N106&gt;$C$9,IF(Raw!$N106&lt;$A$9,IF(Raw!$X106&gt;$C$9,IF(Raw!$X106&lt;$A$9,Raw!N106,-999),-999),-999),-999),-999),-999)</f>
        <v>492</v>
      </c>
      <c r="K106" s="9">
        <f>IF(Raw!$G106&gt;$C$8,IF(Raw!$Q106&gt;$C$8,IF(Raw!$N106&gt;$C$9,IF(Raw!$N106&lt;$A$9,IF(Raw!$X106&gt;$C$9,IF(Raw!$X106&lt;$A$9,Raw!R106,-999),-999),-999),-999),-999),-999)</f>
        <v>1.401098</v>
      </c>
      <c r="L106" s="9">
        <f>IF(Raw!$G106&gt;$C$8,IF(Raw!$Q106&gt;$C$8,IF(Raw!$N106&gt;$C$9,IF(Raw!$N106&lt;$A$9,IF(Raw!$X106&gt;$C$9,IF(Raw!$X106&lt;$A$9,Raw!S106,-999),-999),-999),-999),-999),-999)</f>
        <v>2.3114340000000002</v>
      </c>
      <c r="M106" s="9">
        <f>Raw!Q106</f>
        <v>0.99106799999999995</v>
      </c>
      <c r="N106" s="9">
        <f>IF(Raw!$G106&gt;$C$8,IF(Raw!$Q106&gt;$C$8,IF(Raw!$N106&gt;$C$9,IF(Raw!$N106&lt;$A$9,IF(Raw!$X106&gt;$C$9,IF(Raw!$X106&lt;$A$9,Raw!V106,-999),-999),-999),-999),-999),-999)</f>
        <v>564.4</v>
      </c>
      <c r="O106" s="9">
        <f>IF(Raw!$G106&gt;$C$8,IF(Raw!$Q106&gt;$C$8,IF(Raw!$N106&gt;$C$9,IF(Raw!$N106&lt;$A$9,IF(Raw!$X106&gt;$C$9,IF(Raw!$X106&lt;$A$9,Raw!W106,-999),-999),-999),-999),-999),-999)</f>
        <v>2.0945999999999999E-2</v>
      </c>
      <c r="P106" s="9">
        <f>IF(Raw!$G106&gt;$C$8,IF(Raw!$Q106&gt;$C$8,IF(Raw!$N106&gt;$C$9,IF(Raw!$N106&lt;$A$9,IF(Raw!$X106&gt;$C$9,IF(Raw!$X106&lt;$A$9,Raw!X106,-999),-999),-999),-999),-999),-999)</f>
        <v>365</v>
      </c>
      <c r="R106" s="9">
        <f t="shared" si="20"/>
        <v>0.70792200000000016</v>
      </c>
      <c r="S106" s="9">
        <f t="shared" si="21"/>
        <v>0.33097851394844774</v>
      </c>
      <c r="T106" s="9">
        <f t="shared" si="22"/>
        <v>0.91033600000000026</v>
      </c>
      <c r="U106" s="9">
        <f t="shared" si="23"/>
        <v>0.39384036057270083</v>
      </c>
      <c r="V106" s="15">
        <f t="shared" si="16"/>
        <v>0</v>
      </c>
      <c r="X106" s="11">
        <f t="shared" si="24"/>
        <v>2.3959599999999996E+19</v>
      </c>
      <c r="Y106" s="11">
        <f t="shared" si="25"/>
        <v>5.7039999999999991E-18</v>
      </c>
      <c r="Z106" s="11">
        <f t="shared" si="26"/>
        <v>4.9199999999999992E-4</v>
      </c>
      <c r="AA106" s="16">
        <f t="shared" si="27"/>
        <v>6.3003156821666059E-2</v>
      </c>
      <c r="AB106" s="9">
        <f t="shared" si="17"/>
        <v>1.4584520417684081</v>
      </c>
      <c r="AC106" s="9">
        <f t="shared" si="18"/>
        <v>0.93699684317833398</v>
      </c>
      <c r="AD106" s="15">
        <f t="shared" si="19"/>
        <v>128.05519679200421</v>
      </c>
      <c r="AE106" s="3">
        <f t="shared" si="28"/>
        <v>686.7615999999997</v>
      </c>
      <c r="AF106" s="2">
        <f t="shared" si="29"/>
        <v>0.25</v>
      </c>
      <c r="AG106" s="9">
        <f t="shared" si="30"/>
        <v>3.8794849905977771E-2</v>
      </c>
      <c r="AH106" s="2">
        <f t="shared" si="31"/>
        <v>1.8772625971291046</v>
      </c>
    </row>
    <row r="107" spans="1:34">
      <c r="A107" s="1">
        <f>Raw!A107</f>
        <v>94</v>
      </c>
      <c r="B107" s="14">
        <f>Raw!B107</f>
        <v>0.4629050925925926</v>
      </c>
      <c r="C107" s="15">
        <f>Raw!C107</f>
        <v>49.9</v>
      </c>
      <c r="D107" s="15">
        <f>IF(C107&gt;0.5,Raw!D107*D$11,-999)</f>
        <v>45.3</v>
      </c>
      <c r="E107" s="9">
        <f>IF(Raw!$G107&gt;$C$8,IF(Raw!$Q107&gt;$C$8,IF(Raw!$N107&gt;$C$9,IF(Raw!$N107&lt;$A$9,IF(Raw!$X107&gt;$C$9,IF(Raw!$X107&lt;$A$9,Raw!H107,-999),-999),-999),-999),-999),-999)</f>
        <v>1.4793229999999999</v>
      </c>
      <c r="F107" s="9">
        <f>IF(Raw!$G107&gt;$C$8,IF(Raw!$Q107&gt;$C$8,IF(Raw!$N107&gt;$C$9,IF(Raw!$N107&lt;$A$9,IF(Raw!$X107&gt;$C$9,IF(Raw!$X107&lt;$A$9,Raw!I107,-999),-999),-999),-999),-999),-999)</f>
        <v>2.1636060000000001</v>
      </c>
      <c r="G107" s="9">
        <f>Raw!G107</f>
        <v>0.98395100000000002</v>
      </c>
      <c r="H107" s="9">
        <f>IF(Raw!$G107&gt;$C$8,IF(Raw!$Q107&gt;$C$8,IF(Raw!$N107&gt;$C$9,IF(Raw!$N107&lt;$A$9,IF(Raw!$X107&gt;$C$9,IF(Raw!$X107&lt;$A$9,Raw!L107,-999),-999),-999),-999),-999),-999)</f>
        <v>590</v>
      </c>
      <c r="I107" s="9">
        <f>IF(Raw!$G107&gt;$C$8,IF(Raw!$Q107&gt;$C$8,IF(Raw!$N107&gt;$C$9,IF(Raw!$N107&lt;$A$9,IF(Raw!$X107&gt;$C$9,IF(Raw!$X107&lt;$A$9,Raw!M107,-999),-999),-999),-999),-999),-999)</f>
        <v>0.136156</v>
      </c>
      <c r="J107" s="9">
        <f>IF(Raw!$G107&gt;$C$8,IF(Raw!$Q107&gt;$C$8,IF(Raw!$N107&gt;$C$9,IF(Raw!$N107&lt;$A$9,IF(Raw!$X107&gt;$C$9,IF(Raw!$X107&lt;$A$9,Raw!N107,-999),-999),-999),-999),-999),-999)</f>
        <v>391</v>
      </c>
      <c r="K107" s="9">
        <f>IF(Raw!$G107&gt;$C$8,IF(Raw!$Q107&gt;$C$8,IF(Raw!$N107&gt;$C$9,IF(Raw!$N107&lt;$A$9,IF(Raw!$X107&gt;$C$9,IF(Raw!$X107&lt;$A$9,Raw!R107,-999),-999),-999),-999),-999),-999)</f>
        <v>1.3432930000000001</v>
      </c>
      <c r="L107" s="9">
        <f>IF(Raw!$G107&gt;$C$8,IF(Raw!$Q107&gt;$C$8,IF(Raw!$N107&gt;$C$9,IF(Raw!$N107&lt;$A$9,IF(Raw!$X107&gt;$C$9,IF(Raw!$X107&lt;$A$9,Raw!S107,-999),-999),-999),-999),-999),-999)</f>
        <v>2.2252580000000002</v>
      </c>
      <c r="M107" s="9">
        <f>Raw!Q107</f>
        <v>0.99499700000000002</v>
      </c>
      <c r="N107" s="9">
        <f>IF(Raw!$G107&gt;$C$8,IF(Raw!$Q107&gt;$C$8,IF(Raw!$N107&gt;$C$9,IF(Raw!$N107&lt;$A$9,IF(Raw!$X107&gt;$C$9,IF(Raw!$X107&lt;$A$9,Raw!V107,-999),-999),-999),-999),-999),-999)</f>
        <v>606.6</v>
      </c>
      <c r="O107" s="9">
        <f>IF(Raw!$G107&gt;$C$8,IF(Raw!$Q107&gt;$C$8,IF(Raw!$N107&gt;$C$9,IF(Raw!$N107&lt;$A$9,IF(Raw!$X107&gt;$C$9,IF(Raw!$X107&lt;$A$9,Raw!W107,-999),-999),-999),-999),-999),-999)</f>
        <v>3.3000000000000003E-5</v>
      </c>
      <c r="P107" s="9">
        <f>IF(Raw!$G107&gt;$C$8,IF(Raw!$Q107&gt;$C$8,IF(Raw!$N107&gt;$C$9,IF(Raw!$N107&lt;$A$9,IF(Raw!$X107&gt;$C$9,IF(Raw!$X107&lt;$A$9,Raw!X107,-999),-999),-999),-999),-999),-999)</f>
        <v>308</v>
      </c>
      <c r="R107" s="9">
        <f t="shared" si="20"/>
        <v>0.6842830000000002</v>
      </c>
      <c r="S107" s="9">
        <f t="shared" si="21"/>
        <v>0.31626969050742149</v>
      </c>
      <c r="T107" s="9">
        <f t="shared" si="22"/>
        <v>0.88196500000000011</v>
      </c>
      <c r="U107" s="9">
        <f t="shared" si="23"/>
        <v>0.39634280609259692</v>
      </c>
      <c r="V107" s="15">
        <f t="shared" si="16"/>
        <v>0</v>
      </c>
      <c r="X107" s="11">
        <f t="shared" si="24"/>
        <v>2.7270599999999996E+19</v>
      </c>
      <c r="Y107" s="11">
        <f t="shared" si="25"/>
        <v>5.8999999999999994E-18</v>
      </c>
      <c r="Z107" s="11">
        <f t="shared" si="26"/>
        <v>3.9099999999999996E-4</v>
      </c>
      <c r="AA107" s="16">
        <f t="shared" si="27"/>
        <v>5.9187057000492614E-2</v>
      </c>
      <c r="AB107" s="9">
        <f t="shared" si="17"/>
        <v>1.3954939127274395</v>
      </c>
      <c r="AC107" s="9">
        <f t="shared" si="18"/>
        <v>0.94081294299950746</v>
      </c>
      <c r="AD107" s="15">
        <f t="shared" si="19"/>
        <v>151.37354731583792</v>
      </c>
      <c r="AE107" s="3">
        <f t="shared" si="28"/>
        <v>710.35999999999979</v>
      </c>
      <c r="AF107" s="2">
        <f t="shared" si="29"/>
        <v>0.25</v>
      </c>
      <c r="AG107" s="9">
        <f t="shared" si="30"/>
        <v>4.6150628085653615E-2</v>
      </c>
      <c r="AH107" s="2">
        <f t="shared" si="31"/>
        <v>2.2332048751105984</v>
      </c>
    </row>
    <row r="108" spans="1:34">
      <c r="A108" s="1">
        <f>Raw!A108</f>
        <v>95</v>
      </c>
      <c r="B108" s="14">
        <f>Raw!B108</f>
        <v>0.46296296296296297</v>
      </c>
      <c r="C108" s="15">
        <f>Raw!C108</f>
        <v>49.2</v>
      </c>
      <c r="D108" s="15">
        <f>IF(C108&gt;0.5,Raw!D108*D$11,-999)</f>
        <v>48</v>
      </c>
      <c r="E108" s="9">
        <f>IF(Raw!$G108&gt;$C$8,IF(Raw!$Q108&gt;$C$8,IF(Raw!$N108&gt;$C$9,IF(Raw!$N108&lt;$A$9,IF(Raw!$X108&gt;$C$9,IF(Raw!$X108&lt;$A$9,Raw!H108,-999),-999),-999),-999),-999),-999)</f>
        <v>1.4537549999999999</v>
      </c>
      <c r="F108" s="9">
        <f>IF(Raw!$G108&gt;$C$8,IF(Raw!$Q108&gt;$C$8,IF(Raw!$N108&gt;$C$9,IF(Raw!$N108&lt;$A$9,IF(Raw!$X108&gt;$C$9,IF(Raw!$X108&lt;$A$9,Raw!I108,-999),-999),-999),-999),-999),-999)</f>
        <v>2.174204</v>
      </c>
      <c r="G108" s="9">
        <f>Raw!G108</f>
        <v>0.99186700000000005</v>
      </c>
      <c r="H108" s="9">
        <f>IF(Raw!$G108&gt;$C$8,IF(Raw!$Q108&gt;$C$8,IF(Raw!$N108&gt;$C$9,IF(Raw!$N108&lt;$A$9,IF(Raw!$X108&gt;$C$9,IF(Raw!$X108&lt;$A$9,Raw!L108,-999),-999),-999),-999),-999),-999)</f>
        <v>562.6</v>
      </c>
      <c r="I108" s="9">
        <f>IF(Raw!$G108&gt;$C$8,IF(Raw!$Q108&gt;$C$8,IF(Raw!$N108&gt;$C$9,IF(Raw!$N108&lt;$A$9,IF(Raw!$X108&gt;$C$9,IF(Raw!$X108&lt;$A$9,Raw!M108,-999),-999),-999),-999),-999),-999)</f>
        <v>9.0000000000000002E-6</v>
      </c>
      <c r="J108" s="9">
        <f>IF(Raw!$G108&gt;$C$8,IF(Raw!$Q108&gt;$C$8,IF(Raw!$N108&gt;$C$9,IF(Raw!$N108&lt;$A$9,IF(Raw!$X108&gt;$C$9,IF(Raw!$X108&lt;$A$9,Raw!N108,-999),-999),-999),-999),-999),-999)</f>
        <v>328</v>
      </c>
      <c r="K108" s="9">
        <f>IF(Raw!$G108&gt;$C$8,IF(Raw!$Q108&gt;$C$8,IF(Raw!$N108&gt;$C$9,IF(Raw!$N108&lt;$A$9,IF(Raw!$X108&gt;$C$9,IF(Raw!$X108&lt;$A$9,Raw!R108,-999),-999),-999),-999),-999),-999)</f>
        <v>1.4230750000000001</v>
      </c>
      <c r="L108" s="9">
        <f>IF(Raw!$G108&gt;$C$8,IF(Raw!$Q108&gt;$C$8,IF(Raw!$N108&gt;$C$9,IF(Raw!$N108&lt;$A$9,IF(Raw!$X108&gt;$C$9,IF(Raw!$X108&lt;$A$9,Raw!S108,-999),-999),-999),-999),-999),-999)</f>
        <v>2.39316</v>
      </c>
      <c r="M108" s="9">
        <f>Raw!Q108</f>
        <v>0.993479</v>
      </c>
      <c r="N108" s="9">
        <f>IF(Raw!$G108&gt;$C$8,IF(Raw!$Q108&gt;$C$8,IF(Raw!$N108&gt;$C$9,IF(Raw!$N108&lt;$A$9,IF(Raw!$X108&gt;$C$9,IF(Raw!$X108&lt;$A$9,Raw!V108,-999),-999),-999),-999),-999),-999)</f>
        <v>536.5</v>
      </c>
      <c r="O108" s="9">
        <f>IF(Raw!$G108&gt;$C$8,IF(Raw!$Q108&gt;$C$8,IF(Raw!$N108&gt;$C$9,IF(Raw!$N108&lt;$A$9,IF(Raw!$X108&gt;$C$9,IF(Raw!$X108&lt;$A$9,Raw!W108,-999),-999),-999),-999),-999),-999)</f>
        <v>9.0000000000000002E-6</v>
      </c>
      <c r="P108" s="9">
        <f>IF(Raw!$G108&gt;$C$8,IF(Raw!$Q108&gt;$C$8,IF(Raw!$N108&gt;$C$9,IF(Raw!$N108&lt;$A$9,IF(Raw!$X108&gt;$C$9,IF(Raw!$X108&lt;$A$9,Raw!X108,-999),-999),-999),-999),-999),-999)</f>
        <v>394</v>
      </c>
      <c r="R108" s="9">
        <f t="shared" si="20"/>
        <v>0.72044900000000012</v>
      </c>
      <c r="S108" s="9">
        <f t="shared" si="21"/>
        <v>0.33136219048442561</v>
      </c>
      <c r="T108" s="9">
        <f t="shared" si="22"/>
        <v>0.97008499999999986</v>
      </c>
      <c r="U108" s="9">
        <f t="shared" si="23"/>
        <v>0.40535735178592319</v>
      </c>
      <c r="V108" s="15">
        <f t="shared" si="16"/>
        <v>0</v>
      </c>
      <c r="X108" s="11">
        <f t="shared" si="24"/>
        <v>2.8895999999999996E+19</v>
      </c>
      <c r="Y108" s="11">
        <f t="shared" si="25"/>
        <v>5.626E-18</v>
      </c>
      <c r="Z108" s="11">
        <f t="shared" si="26"/>
        <v>3.28E-4</v>
      </c>
      <c r="AA108" s="16">
        <f t="shared" si="27"/>
        <v>5.0623235459788168E-2</v>
      </c>
      <c r="AB108" s="9">
        <f t="shared" si="17"/>
        <v>1.4721838413710087</v>
      </c>
      <c r="AC108" s="9">
        <f t="shared" si="18"/>
        <v>0.94937676454021191</v>
      </c>
      <c r="AD108" s="15">
        <f t="shared" si="19"/>
        <v>154.33913249935418</v>
      </c>
      <c r="AE108" s="3">
        <f t="shared" si="28"/>
        <v>677.37039999999979</v>
      </c>
      <c r="AF108" s="2">
        <f t="shared" si="29"/>
        <v>0.25</v>
      </c>
      <c r="AG108" s="9">
        <f t="shared" si="30"/>
        <v>4.8125001559134559E-2</v>
      </c>
      <c r="AH108" s="2">
        <f t="shared" si="31"/>
        <v>2.3287437799784465</v>
      </c>
    </row>
    <row r="109" spans="1:34">
      <c r="A109" s="1">
        <f>Raw!A109</f>
        <v>96</v>
      </c>
      <c r="B109" s="14">
        <f>Raw!B109</f>
        <v>0.46302083333333338</v>
      </c>
      <c r="C109" s="15">
        <f>Raw!C109</f>
        <v>47.7</v>
      </c>
      <c r="D109" s="15">
        <f>IF(C109&gt;0.5,Raw!D109*D$11,-999)</f>
        <v>49.8</v>
      </c>
      <c r="E109" s="9">
        <f>IF(Raw!$G109&gt;$C$8,IF(Raw!$Q109&gt;$C$8,IF(Raw!$N109&gt;$C$9,IF(Raw!$N109&lt;$A$9,IF(Raw!$X109&gt;$C$9,IF(Raw!$X109&lt;$A$9,Raw!H109,-999),-999),-999),-999),-999),-999)</f>
        <v>1.5191110000000001</v>
      </c>
      <c r="F109" s="9">
        <f>IF(Raw!$G109&gt;$C$8,IF(Raw!$Q109&gt;$C$8,IF(Raw!$N109&gt;$C$9,IF(Raw!$N109&lt;$A$9,IF(Raw!$X109&gt;$C$9,IF(Raw!$X109&lt;$A$9,Raw!I109,-999),-999),-999),-999),-999),-999)</f>
        <v>2.2576689999999999</v>
      </c>
      <c r="G109" s="9">
        <f>Raw!G109</f>
        <v>0.99066900000000002</v>
      </c>
      <c r="H109" s="9">
        <f>IF(Raw!$G109&gt;$C$8,IF(Raw!$Q109&gt;$C$8,IF(Raw!$N109&gt;$C$9,IF(Raw!$N109&lt;$A$9,IF(Raw!$X109&gt;$C$9,IF(Raw!$X109&lt;$A$9,Raw!L109,-999),-999),-999),-999),-999),-999)</f>
        <v>570.70000000000005</v>
      </c>
      <c r="I109" s="9">
        <f>IF(Raw!$G109&gt;$C$8,IF(Raw!$Q109&gt;$C$8,IF(Raw!$N109&gt;$C$9,IF(Raw!$N109&lt;$A$9,IF(Raw!$X109&gt;$C$9,IF(Raw!$X109&lt;$A$9,Raw!M109,-999),-999),-999),-999),-999),-999)</f>
        <v>1.13E-4</v>
      </c>
      <c r="J109" s="9">
        <f>IF(Raw!$G109&gt;$C$8,IF(Raw!$Q109&gt;$C$8,IF(Raw!$N109&gt;$C$9,IF(Raw!$N109&lt;$A$9,IF(Raw!$X109&gt;$C$9,IF(Raw!$X109&lt;$A$9,Raw!N109,-999),-999),-999),-999),-999),-999)</f>
        <v>463</v>
      </c>
      <c r="K109" s="9">
        <f>IF(Raw!$G109&gt;$C$8,IF(Raw!$Q109&gt;$C$8,IF(Raw!$N109&gt;$C$9,IF(Raw!$N109&lt;$A$9,IF(Raw!$X109&gt;$C$9,IF(Raw!$X109&lt;$A$9,Raw!R109,-999),-999),-999),-999),-999),-999)</f>
        <v>1.3887339999999999</v>
      </c>
      <c r="L109" s="9">
        <f>IF(Raw!$G109&gt;$C$8,IF(Raw!$Q109&gt;$C$8,IF(Raw!$N109&gt;$C$9,IF(Raw!$N109&lt;$A$9,IF(Raw!$X109&gt;$C$9,IF(Raw!$X109&lt;$A$9,Raw!S109,-999),-999),-999),-999),-999),-999)</f>
        <v>2.3244910000000001</v>
      </c>
      <c r="M109" s="9">
        <f>Raw!Q109</f>
        <v>0.99353800000000003</v>
      </c>
      <c r="N109" s="9">
        <f>IF(Raw!$G109&gt;$C$8,IF(Raw!$Q109&gt;$C$8,IF(Raw!$N109&gt;$C$9,IF(Raw!$N109&lt;$A$9,IF(Raw!$X109&gt;$C$9,IF(Raw!$X109&lt;$A$9,Raw!V109,-999),-999),-999),-999),-999),-999)</f>
        <v>573.29999999999995</v>
      </c>
      <c r="O109" s="9">
        <f>IF(Raw!$G109&gt;$C$8,IF(Raw!$Q109&gt;$C$8,IF(Raw!$N109&gt;$C$9,IF(Raw!$N109&lt;$A$9,IF(Raw!$X109&gt;$C$9,IF(Raw!$X109&lt;$A$9,Raw!W109,-999),-999),-999),-999),-999),-999)</f>
        <v>9.0000000000000002E-6</v>
      </c>
      <c r="P109" s="9">
        <f>IF(Raw!$G109&gt;$C$8,IF(Raw!$Q109&gt;$C$8,IF(Raw!$N109&gt;$C$9,IF(Raw!$N109&lt;$A$9,IF(Raw!$X109&gt;$C$9,IF(Raw!$X109&lt;$A$9,Raw!X109,-999),-999),-999),-999),-999),-999)</f>
        <v>341</v>
      </c>
      <c r="R109" s="9">
        <f t="shared" si="20"/>
        <v>0.73855799999999983</v>
      </c>
      <c r="S109" s="9">
        <f t="shared" si="21"/>
        <v>0.32713298539334146</v>
      </c>
      <c r="T109" s="9">
        <f t="shared" si="22"/>
        <v>0.93575700000000017</v>
      </c>
      <c r="U109" s="9">
        <f t="shared" si="23"/>
        <v>0.40256426030472914</v>
      </c>
      <c r="V109" s="15">
        <f t="shared" si="16"/>
        <v>0</v>
      </c>
      <c r="X109" s="11">
        <f t="shared" si="24"/>
        <v>2.9979599999999992E+19</v>
      </c>
      <c r="Y109" s="11">
        <f t="shared" si="25"/>
        <v>5.7070000000000005E-18</v>
      </c>
      <c r="Z109" s="11">
        <f t="shared" si="26"/>
        <v>4.6299999999999998E-4</v>
      </c>
      <c r="AA109" s="16">
        <f t="shared" si="27"/>
        <v>7.3401712258492402E-2</v>
      </c>
      <c r="AB109" s="9">
        <f t="shared" si="17"/>
        <v>1.4574201660578701</v>
      </c>
      <c r="AC109" s="9">
        <f t="shared" si="18"/>
        <v>0.92659828774150754</v>
      </c>
      <c r="AD109" s="15">
        <f t="shared" si="19"/>
        <v>158.5350156770894</v>
      </c>
      <c r="AE109" s="3">
        <f t="shared" si="28"/>
        <v>687.12279999999987</v>
      </c>
      <c r="AF109" s="2">
        <f t="shared" si="29"/>
        <v>0.25</v>
      </c>
      <c r="AG109" s="9">
        <f t="shared" si="30"/>
        <v>4.9092716398804727E-2</v>
      </c>
      <c r="AH109" s="2">
        <f t="shared" si="31"/>
        <v>2.3755709974468058</v>
      </c>
    </row>
    <row r="110" spans="1:34">
      <c r="A110" s="1">
        <f>Raw!A110</f>
        <v>97</v>
      </c>
      <c r="B110" s="14">
        <f>Raw!B110</f>
        <v>0.46306712962962965</v>
      </c>
      <c r="C110" s="15">
        <f>Raw!C110</f>
        <v>46.6</v>
      </c>
      <c r="D110" s="15">
        <f>IF(C110&gt;0.5,Raw!D110*D$11,-999)</f>
        <v>57</v>
      </c>
      <c r="E110" s="9">
        <f>IF(Raw!$G110&gt;$C$8,IF(Raw!$Q110&gt;$C$8,IF(Raw!$N110&gt;$C$9,IF(Raw!$N110&lt;$A$9,IF(Raw!$X110&gt;$C$9,IF(Raw!$X110&lt;$A$9,Raw!H110,-999),-999),-999),-999),-999),-999)</f>
        <v>1.536573</v>
      </c>
      <c r="F110" s="9">
        <f>IF(Raw!$G110&gt;$C$8,IF(Raw!$Q110&gt;$C$8,IF(Raw!$N110&gt;$C$9,IF(Raw!$N110&lt;$A$9,IF(Raw!$X110&gt;$C$9,IF(Raw!$X110&lt;$A$9,Raw!I110,-999),-999),-999),-999),-999),-999)</f>
        <v>2.2334930000000002</v>
      </c>
      <c r="G110" s="9">
        <f>Raw!G110</f>
        <v>0.99043700000000001</v>
      </c>
      <c r="H110" s="9">
        <f>IF(Raw!$G110&gt;$C$8,IF(Raw!$Q110&gt;$C$8,IF(Raw!$N110&gt;$C$9,IF(Raw!$N110&lt;$A$9,IF(Raw!$X110&gt;$C$9,IF(Raw!$X110&lt;$A$9,Raw!L110,-999),-999),-999),-999),-999),-999)</f>
        <v>544.1</v>
      </c>
      <c r="I110" s="9">
        <f>IF(Raw!$G110&gt;$C$8,IF(Raw!$Q110&gt;$C$8,IF(Raw!$N110&gt;$C$9,IF(Raw!$N110&lt;$A$9,IF(Raw!$X110&gt;$C$9,IF(Raw!$X110&lt;$A$9,Raw!M110,-999),-999),-999),-999),-999),-999)</f>
        <v>9.0000000000000002E-6</v>
      </c>
      <c r="J110" s="9">
        <f>IF(Raw!$G110&gt;$C$8,IF(Raw!$Q110&gt;$C$8,IF(Raw!$N110&gt;$C$9,IF(Raw!$N110&lt;$A$9,IF(Raw!$X110&gt;$C$9,IF(Raw!$X110&lt;$A$9,Raw!N110,-999),-999),-999),-999),-999),-999)</f>
        <v>497</v>
      </c>
      <c r="K110" s="9">
        <f>IF(Raw!$G110&gt;$C$8,IF(Raw!$Q110&gt;$C$8,IF(Raw!$N110&gt;$C$9,IF(Raw!$N110&lt;$A$9,IF(Raw!$X110&gt;$C$9,IF(Raw!$X110&lt;$A$9,Raw!R110,-999),-999),-999),-999),-999),-999)</f>
        <v>1.445584</v>
      </c>
      <c r="L110" s="9">
        <f>IF(Raw!$G110&gt;$C$8,IF(Raw!$Q110&gt;$C$8,IF(Raw!$N110&gt;$C$9,IF(Raw!$N110&lt;$A$9,IF(Raw!$X110&gt;$C$9,IF(Raw!$X110&lt;$A$9,Raw!S110,-999),-999),-999),-999),-999),-999)</f>
        <v>2.4712329999999998</v>
      </c>
      <c r="M110" s="9">
        <f>Raw!Q110</f>
        <v>0.99389499999999997</v>
      </c>
      <c r="N110" s="9">
        <f>IF(Raw!$G110&gt;$C$8,IF(Raw!$Q110&gt;$C$8,IF(Raw!$N110&gt;$C$9,IF(Raw!$N110&lt;$A$9,IF(Raw!$X110&gt;$C$9,IF(Raw!$X110&lt;$A$9,Raw!V110,-999),-999),-999),-999),-999),-999)</f>
        <v>531.4</v>
      </c>
      <c r="O110" s="9">
        <f>IF(Raw!$G110&gt;$C$8,IF(Raw!$Q110&gt;$C$8,IF(Raw!$N110&gt;$C$9,IF(Raw!$N110&lt;$A$9,IF(Raw!$X110&gt;$C$9,IF(Raw!$X110&lt;$A$9,Raw!W110,-999),-999),-999),-999),-999),-999)</f>
        <v>1.1E-5</v>
      </c>
      <c r="P110" s="9">
        <f>IF(Raw!$G110&gt;$C$8,IF(Raw!$Q110&gt;$C$8,IF(Raw!$N110&gt;$C$9,IF(Raw!$N110&lt;$A$9,IF(Raw!$X110&gt;$C$9,IF(Raw!$X110&lt;$A$9,Raw!X110,-999),-999),-999),-999),-999),-999)</f>
        <v>472</v>
      </c>
      <c r="R110" s="9">
        <f t="shared" si="20"/>
        <v>0.69692000000000021</v>
      </c>
      <c r="S110" s="9">
        <f t="shared" si="21"/>
        <v>0.31203142342510148</v>
      </c>
      <c r="T110" s="9">
        <f t="shared" si="22"/>
        <v>1.0256489999999998</v>
      </c>
      <c r="U110" s="9">
        <f t="shared" si="23"/>
        <v>0.41503532851819308</v>
      </c>
      <c r="V110" s="15">
        <f t="shared" si="16"/>
        <v>0</v>
      </c>
      <c r="X110" s="11">
        <f t="shared" si="24"/>
        <v>3.4313999999999992E+19</v>
      </c>
      <c r="Y110" s="11">
        <f t="shared" si="25"/>
        <v>5.4409999999999998E-18</v>
      </c>
      <c r="Z110" s="11">
        <f t="shared" si="26"/>
        <v>4.9699999999999994E-4</v>
      </c>
      <c r="AA110" s="16">
        <f t="shared" si="27"/>
        <v>8.4912045007020556E-2</v>
      </c>
      <c r="AB110" s="9">
        <f t="shared" si="17"/>
        <v>1.5326739540494057</v>
      </c>
      <c r="AC110" s="9">
        <f t="shared" si="18"/>
        <v>0.91508795499297935</v>
      </c>
      <c r="AD110" s="15">
        <f t="shared" si="19"/>
        <v>170.84918512478984</v>
      </c>
      <c r="AE110" s="3">
        <f t="shared" si="28"/>
        <v>655.09639999999979</v>
      </c>
      <c r="AF110" s="2">
        <f t="shared" si="29"/>
        <v>0.25</v>
      </c>
      <c r="AG110" s="9">
        <f t="shared" si="30"/>
        <v>5.4544959750255945E-2</v>
      </c>
      <c r="AH110" s="2">
        <f t="shared" si="31"/>
        <v>2.6394022157381825</v>
      </c>
    </row>
    <row r="111" spans="1:34">
      <c r="A111" s="1">
        <f>Raw!A111</f>
        <v>98</v>
      </c>
      <c r="B111" s="14">
        <f>Raw!B111</f>
        <v>0.46312500000000001</v>
      </c>
      <c r="C111" s="15">
        <f>Raw!C111</f>
        <v>45.5</v>
      </c>
      <c r="D111" s="15">
        <f>IF(C111&gt;0.5,Raw!D111*D$11,-999)</f>
        <v>57.9</v>
      </c>
      <c r="E111" s="9">
        <f>IF(Raw!$G111&gt;$C$8,IF(Raw!$Q111&gt;$C$8,IF(Raw!$N111&gt;$C$9,IF(Raw!$N111&lt;$A$9,IF(Raw!$X111&gt;$C$9,IF(Raw!$X111&lt;$A$9,Raw!H111,-999),-999),-999),-999),-999),-999)</f>
        <v>1.5527040000000001</v>
      </c>
      <c r="F111" s="9">
        <f>IF(Raw!$G111&gt;$C$8,IF(Raw!$Q111&gt;$C$8,IF(Raw!$N111&gt;$C$9,IF(Raw!$N111&lt;$A$9,IF(Raw!$X111&gt;$C$9,IF(Raw!$X111&lt;$A$9,Raw!I111,-999),-999),-999),-999),-999),-999)</f>
        <v>2.263271</v>
      </c>
      <c r="G111" s="9">
        <f>Raw!G111</f>
        <v>0.98664499999999999</v>
      </c>
      <c r="H111" s="9">
        <f>IF(Raw!$G111&gt;$C$8,IF(Raw!$Q111&gt;$C$8,IF(Raw!$N111&gt;$C$9,IF(Raw!$N111&lt;$A$9,IF(Raw!$X111&gt;$C$9,IF(Raw!$X111&lt;$A$9,Raw!L111,-999),-999),-999),-999),-999),-999)</f>
        <v>554.29999999999995</v>
      </c>
      <c r="I111" s="9">
        <f>IF(Raw!$G111&gt;$C$8,IF(Raw!$Q111&gt;$C$8,IF(Raw!$N111&gt;$C$9,IF(Raw!$N111&lt;$A$9,IF(Raw!$X111&gt;$C$9,IF(Raw!$X111&lt;$A$9,Raw!M111,-999),-999),-999),-999),-999),-999)</f>
        <v>0.108844</v>
      </c>
      <c r="J111" s="9">
        <f>IF(Raw!$G111&gt;$C$8,IF(Raw!$Q111&gt;$C$8,IF(Raw!$N111&gt;$C$9,IF(Raw!$N111&lt;$A$9,IF(Raw!$X111&gt;$C$9,IF(Raw!$X111&lt;$A$9,Raw!N111,-999),-999),-999),-999),-999),-999)</f>
        <v>254</v>
      </c>
      <c r="K111" s="9">
        <f>IF(Raw!$G111&gt;$C$8,IF(Raw!$Q111&gt;$C$8,IF(Raw!$N111&gt;$C$9,IF(Raw!$N111&lt;$A$9,IF(Raw!$X111&gt;$C$9,IF(Raw!$X111&lt;$A$9,Raw!R111,-999),-999),-999),-999),-999),-999)</f>
        <v>1.4769559999999999</v>
      </c>
      <c r="L111" s="9">
        <f>IF(Raw!$G111&gt;$C$8,IF(Raw!$Q111&gt;$C$8,IF(Raw!$N111&gt;$C$9,IF(Raw!$N111&lt;$A$9,IF(Raw!$X111&gt;$C$9,IF(Raw!$X111&lt;$A$9,Raw!S111,-999),-999),-999),-999),-999),-999)</f>
        <v>2.4865879999999998</v>
      </c>
      <c r="M111" s="9">
        <f>Raw!Q111</f>
        <v>0.99471399999999999</v>
      </c>
      <c r="N111" s="9">
        <f>IF(Raw!$G111&gt;$C$8,IF(Raw!$Q111&gt;$C$8,IF(Raw!$N111&gt;$C$9,IF(Raw!$N111&lt;$A$9,IF(Raw!$X111&gt;$C$9,IF(Raw!$X111&lt;$A$9,Raw!V111,-999),-999),-999),-999),-999),-999)</f>
        <v>551.5</v>
      </c>
      <c r="O111" s="9">
        <f>IF(Raw!$G111&gt;$C$8,IF(Raw!$Q111&gt;$C$8,IF(Raw!$N111&gt;$C$9,IF(Raw!$N111&lt;$A$9,IF(Raw!$X111&gt;$C$9,IF(Raw!$X111&lt;$A$9,Raw!W111,-999),-999),-999),-999),-999),-999)</f>
        <v>1.2E-5</v>
      </c>
      <c r="P111" s="9">
        <f>IF(Raw!$G111&gt;$C$8,IF(Raw!$Q111&gt;$C$8,IF(Raw!$N111&gt;$C$9,IF(Raw!$N111&lt;$A$9,IF(Raw!$X111&gt;$C$9,IF(Raw!$X111&lt;$A$9,Raw!X111,-999),-999),-999),-999),-999),-999)</f>
        <v>435</v>
      </c>
      <c r="R111" s="9">
        <f t="shared" si="20"/>
        <v>0.71056699999999995</v>
      </c>
      <c r="S111" s="9">
        <f t="shared" si="21"/>
        <v>0.31395577462884466</v>
      </c>
      <c r="T111" s="9">
        <f t="shared" si="22"/>
        <v>1.0096319999999999</v>
      </c>
      <c r="U111" s="9">
        <f t="shared" si="23"/>
        <v>0.40603107551391704</v>
      </c>
      <c r="V111" s="15">
        <f t="shared" si="16"/>
        <v>0</v>
      </c>
      <c r="X111" s="11">
        <f t="shared" si="24"/>
        <v>3.4855799999999996E+19</v>
      </c>
      <c r="Y111" s="11">
        <f t="shared" si="25"/>
        <v>5.5429999999999989E-18</v>
      </c>
      <c r="Z111" s="11">
        <f t="shared" si="26"/>
        <v>2.5399999999999999E-4</v>
      </c>
      <c r="AA111" s="16">
        <f t="shared" si="27"/>
        <v>4.6778621968504144E-2</v>
      </c>
      <c r="AB111" s="9">
        <f t="shared" si="17"/>
        <v>1.5241851936553048</v>
      </c>
      <c r="AC111" s="9">
        <f t="shared" si="18"/>
        <v>0.95322137803149576</v>
      </c>
      <c r="AD111" s="15">
        <f t="shared" si="19"/>
        <v>184.16780302560687</v>
      </c>
      <c r="AE111" s="3">
        <f t="shared" si="28"/>
        <v>667.37719999999968</v>
      </c>
      <c r="AF111" s="2">
        <f t="shared" si="29"/>
        <v>0.25</v>
      </c>
      <c r="AG111" s="9">
        <f t="shared" si="30"/>
        <v>5.7521423951940286E-2</v>
      </c>
      <c r="AH111" s="2">
        <f t="shared" si="31"/>
        <v>2.7834317694304316</v>
      </c>
    </row>
    <row r="112" spans="1:34">
      <c r="A112" s="1">
        <f>Raw!A112</f>
        <v>99</v>
      </c>
      <c r="B112" s="14">
        <f>Raw!B112</f>
        <v>0.46318287037037037</v>
      </c>
      <c r="C112" s="15">
        <f>Raw!C112</f>
        <v>44.1</v>
      </c>
      <c r="D112" s="15">
        <f>IF(C112&gt;0.5,Raw!D112*D$11,-999)</f>
        <v>63.4</v>
      </c>
      <c r="E112" s="9">
        <f>IF(Raw!$G112&gt;$C$8,IF(Raw!$Q112&gt;$C$8,IF(Raw!$N112&gt;$C$9,IF(Raw!$N112&lt;$A$9,IF(Raw!$X112&gt;$C$9,IF(Raw!$X112&lt;$A$9,Raw!H112,-999),-999),-999),-999),-999),-999)</f>
        <v>1.574613</v>
      </c>
      <c r="F112" s="9">
        <f>IF(Raw!$G112&gt;$C$8,IF(Raw!$Q112&gt;$C$8,IF(Raw!$N112&gt;$C$9,IF(Raw!$N112&lt;$A$9,IF(Raw!$X112&gt;$C$9,IF(Raw!$X112&lt;$A$9,Raw!I112,-999),-999),-999),-999),-999),-999)</f>
        <v>2.2873429999999999</v>
      </c>
      <c r="G112" s="9">
        <f>Raw!G112</f>
        <v>0.99107000000000001</v>
      </c>
      <c r="H112" s="9">
        <f>IF(Raw!$G112&gt;$C$8,IF(Raw!$Q112&gt;$C$8,IF(Raw!$N112&gt;$C$9,IF(Raw!$N112&lt;$A$9,IF(Raw!$X112&gt;$C$9,IF(Raw!$X112&lt;$A$9,Raw!L112,-999),-999),-999),-999),-999),-999)</f>
        <v>536.5</v>
      </c>
      <c r="I112" s="9">
        <f>IF(Raw!$G112&gt;$C$8,IF(Raw!$Q112&gt;$C$8,IF(Raw!$N112&gt;$C$9,IF(Raw!$N112&lt;$A$9,IF(Raw!$X112&gt;$C$9,IF(Raw!$X112&lt;$A$9,Raw!M112,-999),-999),-999),-999),-999),-999)</f>
        <v>4.3999999999999999E-5</v>
      </c>
      <c r="J112" s="9">
        <f>IF(Raw!$G112&gt;$C$8,IF(Raw!$Q112&gt;$C$8,IF(Raw!$N112&gt;$C$9,IF(Raw!$N112&lt;$A$9,IF(Raw!$X112&gt;$C$9,IF(Raw!$X112&lt;$A$9,Raw!N112,-999),-999),-999),-999),-999),-999)</f>
        <v>496</v>
      </c>
      <c r="K112" s="9">
        <f>IF(Raw!$G112&gt;$C$8,IF(Raw!$Q112&gt;$C$8,IF(Raw!$N112&gt;$C$9,IF(Raw!$N112&lt;$A$9,IF(Raw!$X112&gt;$C$9,IF(Raw!$X112&lt;$A$9,Raw!R112,-999),-999),-999),-999),-999),-999)</f>
        <v>1.5280370000000001</v>
      </c>
      <c r="L112" s="9">
        <f>IF(Raw!$G112&gt;$C$8,IF(Raw!$Q112&gt;$C$8,IF(Raw!$N112&gt;$C$9,IF(Raw!$N112&lt;$A$9,IF(Raw!$X112&gt;$C$9,IF(Raw!$X112&lt;$A$9,Raw!S112,-999),-999),-999),-999),-999),-999)</f>
        <v>2.5452240000000002</v>
      </c>
      <c r="M112" s="9">
        <f>Raw!Q112</f>
        <v>0.99217500000000003</v>
      </c>
      <c r="N112" s="9">
        <f>IF(Raw!$G112&gt;$C$8,IF(Raw!$Q112&gt;$C$8,IF(Raw!$N112&gt;$C$9,IF(Raw!$N112&lt;$A$9,IF(Raw!$X112&gt;$C$9,IF(Raw!$X112&lt;$A$9,Raw!V112,-999),-999),-999),-999),-999),-999)</f>
        <v>550.20000000000005</v>
      </c>
      <c r="O112" s="9">
        <f>IF(Raw!$G112&gt;$C$8,IF(Raw!$Q112&gt;$C$8,IF(Raw!$N112&gt;$C$9,IF(Raw!$N112&lt;$A$9,IF(Raw!$X112&gt;$C$9,IF(Raw!$X112&lt;$A$9,Raw!W112,-999),-999),-999),-999),-999),-999)</f>
        <v>6.9999999999999999E-6</v>
      </c>
      <c r="P112" s="9">
        <f>IF(Raw!$G112&gt;$C$8,IF(Raw!$Q112&gt;$C$8,IF(Raw!$N112&gt;$C$9,IF(Raw!$N112&lt;$A$9,IF(Raw!$X112&gt;$C$9,IF(Raw!$X112&lt;$A$9,Raw!X112,-999),-999),-999),-999),-999),-999)</f>
        <v>419</v>
      </c>
      <c r="R112" s="9">
        <f t="shared" si="20"/>
        <v>0.71272999999999986</v>
      </c>
      <c r="S112" s="9">
        <f t="shared" si="21"/>
        <v>0.31159734241869275</v>
      </c>
      <c r="T112" s="9">
        <f t="shared" si="22"/>
        <v>1.0171870000000001</v>
      </c>
      <c r="U112" s="9">
        <f t="shared" si="23"/>
        <v>0.39964537502396646</v>
      </c>
      <c r="V112" s="15">
        <f t="shared" si="16"/>
        <v>0</v>
      </c>
      <c r="X112" s="11">
        <f t="shared" si="24"/>
        <v>3.8166799999999992E+19</v>
      </c>
      <c r="Y112" s="11">
        <f t="shared" si="25"/>
        <v>5.3649999999999996E-18</v>
      </c>
      <c r="Z112" s="11">
        <f t="shared" si="26"/>
        <v>4.9600000000000002E-4</v>
      </c>
      <c r="AA112" s="16">
        <f t="shared" si="27"/>
        <v>9.2199307983788101E-2</v>
      </c>
      <c r="AB112" s="9">
        <f t="shared" si="17"/>
        <v>1.6218209374901056</v>
      </c>
      <c r="AC112" s="9">
        <f t="shared" si="18"/>
        <v>0.90780069201621183</v>
      </c>
      <c r="AD112" s="15">
        <f t="shared" si="19"/>
        <v>185.8857015802179</v>
      </c>
      <c r="AE112" s="3">
        <f t="shared" si="28"/>
        <v>645.9459999999998</v>
      </c>
      <c r="AF112" s="2">
        <f t="shared" si="29"/>
        <v>0.25</v>
      </c>
      <c r="AG112" s="9">
        <f t="shared" si="30"/>
        <v>5.7144893015091763E-2</v>
      </c>
      <c r="AH112" s="2">
        <f t="shared" si="31"/>
        <v>2.7652116333525547</v>
      </c>
    </row>
    <row r="113" spans="1:34">
      <c r="A113" s="1">
        <f>Raw!A113</f>
        <v>100</v>
      </c>
      <c r="B113" s="14">
        <f>Raw!B113</f>
        <v>0.46324074074074079</v>
      </c>
      <c r="C113" s="15">
        <f>Raw!C113</f>
        <v>43.3</v>
      </c>
      <c r="D113" s="15">
        <f>IF(C113&gt;0.5,Raw!D113*D$11,-999)</f>
        <v>70.599999999999994</v>
      </c>
      <c r="E113" s="9">
        <f>IF(Raw!$G113&gt;$C$8,IF(Raw!$Q113&gt;$C$8,IF(Raw!$N113&gt;$C$9,IF(Raw!$N113&lt;$A$9,IF(Raw!$X113&gt;$C$9,IF(Raw!$X113&lt;$A$9,Raw!H113,-999),-999),-999),-999),-999),-999)</f>
        <v>1.586673</v>
      </c>
      <c r="F113" s="9">
        <f>IF(Raw!$G113&gt;$C$8,IF(Raw!$Q113&gt;$C$8,IF(Raw!$N113&gt;$C$9,IF(Raw!$N113&lt;$A$9,IF(Raw!$X113&gt;$C$9,IF(Raw!$X113&lt;$A$9,Raw!I113,-999),-999),-999),-999),-999),-999)</f>
        <v>2.2914650000000001</v>
      </c>
      <c r="G113" s="9">
        <f>Raw!G113</f>
        <v>0.98704700000000001</v>
      </c>
      <c r="H113" s="9">
        <f>IF(Raw!$G113&gt;$C$8,IF(Raw!$Q113&gt;$C$8,IF(Raw!$N113&gt;$C$9,IF(Raw!$N113&lt;$A$9,IF(Raw!$X113&gt;$C$9,IF(Raw!$X113&lt;$A$9,Raw!L113,-999),-999),-999),-999),-999),-999)</f>
        <v>518.6</v>
      </c>
      <c r="I113" s="9">
        <f>IF(Raw!$G113&gt;$C$8,IF(Raw!$Q113&gt;$C$8,IF(Raw!$N113&gt;$C$9,IF(Raw!$N113&lt;$A$9,IF(Raw!$X113&gt;$C$9,IF(Raw!$X113&lt;$A$9,Raw!M113,-999),-999),-999),-999),-999),-999)</f>
        <v>4.3163E-2</v>
      </c>
      <c r="J113" s="9">
        <f>IF(Raw!$G113&gt;$C$8,IF(Raw!$Q113&gt;$C$8,IF(Raw!$N113&gt;$C$9,IF(Raw!$N113&lt;$A$9,IF(Raw!$X113&gt;$C$9,IF(Raw!$X113&lt;$A$9,Raw!N113,-999),-999),-999),-999),-999),-999)</f>
        <v>492</v>
      </c>
      <c r="K113" s="9">
        <f>IF(Raw!$G113&gt;$C$8,IF(Raw!$Q113&gt;$C$8,IF(Raw!$N113&gt;$C$9,IF(Raw!$N113&lt;$A$9,IF(Raw!$X113&gt;$C$9,IF(Raw!$X113&lt;$A$9,Raw!R113,-999),-999),-999),-999),-999),-999)</f>
        <v>1.5627390000000001</v>
      </c>
      <c r="L113" s="9">
        <f>IF(Raw!$G113&gt;$C$8,IF(Raw!$Q113&gt;$C$8,IF(Raw!$N113&gt;$C$9,IF(Raw!$N113&lt;$A$9,IF(Raw!$X113&gt;$C$9,IF(Raw!$X113&lt;$A$9,Raw!S113,-999),-999),-999),-999),-999),-999)</f>
        <v>2.5878549999999998</v>
      </c>
      <c r="M113" s="9">
        <f>Raw!Q113</f>
        <v>0.99200299999999997</v>
      </c>
      <c r="N113" s="9">
        <f>IF(Raw!$G113&gt;$C$8,IF(Raw!$Q113&gt;$C$8,IF(Raw!$N113&gt;$C$9,IF(Raw!$N113&lt;$A$9,IF(Raw!$X113&gt;$C$9,IF(Raw!$X113&lt;$A$9,Raw!V113,-999),-999),-999),-999),-999),-999)</f>
        <v>482.5</v>
      </c>
      <c r="O113" s="9">
        <f>IF(Raw!$G113&gt;$C$8,IF(Raw!$Q113&gt;$C$8,IF(Raw!$N113&gt;$C$9,IF(Raw!$N113&lt;$A$9,IF(Raw!$X113&gt;$C$9,IF(Raw!$X113&lt;$A$9,Raw!W113,-999),-999),-999),-999),-999),-999)</f>
        <v>1.9999999999999999E-6</v>
      </c>
      <c r="P113" s="9">
        <f>IF(Raw!$G113&gt;$C$8,IF(Raw!$Q113&gt;$C$8,IF(Raw!$N113&gt;$C$9,IF(Raw!$N113&lt;$A$9,IF(Raw!$X113&gt;$C$9,IF(Raw!$X113&lt;$A$9,Raw!X113,-999),-999),-999),-999),-999),-999)</f>
        <v>389</v>
      </c>
      <c r="R113" s="9">
        <f t="shared" si="20"/>
        <v>0.70479200000000009</v>
      </c>
      <c r="S113" s="9">
        <f t="shared" si="21"/>
        <v>0.30757266639464276</v>
      </c>
      <c r="T113" s="9">
        <f t="shared" si="22"/>
        <v>1.0251159999999997</v>
      </c>
      <c r="U113" s="9">
        <f t="shared" si="23"/>
        <v>0.39612574893106445</v>
      </c>
      <c r="V113" s="15">
        <f t="shared" si="16"/>
        <v>0</v>
      </c>
      <c r="X113" s="11">
        <f t="shared" si="24"/>
        <v>4.2501199999999992E+19</v>
      </c>
      <c r="Y113" s="11">
        <f t="shared" si="25"/>
        <v>5.186E-18</v>
      </c>
      <c r="Z113" s="11">
        <f t="shared" si="26"/>
        <v>4.9199999999999992E-4</v>
      </c>
      <c r="AA113" s="16">
        <f t="shared" si="27"/>
        <v>9.7833075912232975E-2</v>
      </c>
      <c r="AB113" s="9">
        <f t="shared" si="17"/>
        <v>1.6630292514468448</v>
      </c>
      <c r="AC113" s="9">
        <f t="shared" si="18"/>
        <v>0.902166924087767</v>
      </c>
      <c r="AD113" s="15">
        <f t="shared" si="19"/>
        <v>198.84771526876625</v>
      </c>
      <c r="AE113" s="3">
        <f t="shared" si="28"/>
        <v>624.39439999999979</v>
      </c>
      <c r="AF113" s="2">
        <f t="shared" si="29"/>
        <v>0.25</v>
      </c>
      <c r="AG113" s="9">
        <f t="shared" si="30"/>
        <v>6.0591307795439302E-2</v>
      </c>
      <c r="AH113" s="2">
        <f t="shared" si="31"/>
        <v>2.9319818509721474</v>
      </c>
    </row>
    <row r="114" spans="1:34">
      <c r="A114" s="1">
        <f>Raw!A114</f>
        <v>101</v>
      </c>
      <c r="B114" s="14">
        <f>Raw!B114</f>
        <v>0.46329861111111109</v>
      </c>
      <c r="C114" s="15">
        <f>Raw!C114</f>
        <v>41.9</v>
      </c>
      <c r="D114" s="15">
        <f>IF(C114&gt;0.5,Raw!D114*D$11,-999)</f>
        <v>69.7</v>
      </c>
      <c r="E114" s="9">
        <f>IF(Raw!$G114&gt;$C$8,IF(Raw!$Q114&gt;$C$8,IF(Raw!$N114&gt;$C$9,IF(Raw!$N114&lt;$A$9,IF(Raw!$X114&gt;$C$9,IF(Raw!$X114&lt;$A$9,Raw!H114,-999),-999),-999),-999),-999),-999)</f>
        <v>1.6121559999999999</v>
      </c>
      <c r="F114" s="9">
        <f>IF(Raw!$G114&gt;$C$8,IF(Raw!$Q114&gt;$C$8,IF(Raw!$N114&gt;$C$9,IF(Raw!$N114&lt;$A$9,IF(Raw!$X114&gt;$C$9,IF(Raw!$X114&lt;$A$9,Raw!I114,-999),-999),-999),-999),-999),-999)</f>
        <v>2.3094790000000001</v>
      </c>
      <c r="G114" s="9">
        <f>Raw!G114</f>
        <v>0.992259</v>
      </c>
      <c r="H114" s="9">
        <f>IF(Raw!$G114&gt;$C$8,IF(Raw!$Q114&gt;$C$8,IF(Raw!$N114&gt;$C$9,IF(Raw!$N114&lt;$A$9,IF(Raw!$X114&gt;$C$9,IF(Raw!$X114&lt;$A$9,Raw!L114,-999),-999),-999),-999),-999),-999)</f>
        <v>510.1</v>
      </c>
      <c r="I114" s="9">
        <f>IF(Raw!$G114&gt;$C$8,IF(Raw!$Q114&gt;$C$8,IF(Raw!$N114&gt;$C$9,IF(Raw!$N114&lt;$A$9,IF(Raw!$X114&gt;$C$9,IF(Raw!$X114&lt;$A$9,Raw!M114,-999),-999),-999),-999),-999),-999)</f>
        <v>3.6999999999999998E-5</v>
      </c>
      <c r="J114" s="9">
        <f>IF(Raw!$G114&gt;$C$8,IF(Raw!$Q114&gt;$C$8,IF(Raw!$N114&gt;$C$9,IF(Raw!$N114&lt;$A$9,IF(Raw!$X114&gt;$C$9,IF(Raw!$X114&lt;$A$9,Raw!N114,-999),-999),-999),-999),-999),-999)</f>
        <v>333</v>
      </c>
      <c r="K114" s="9">
        <f>IF(Raw!$G114&gt;$C$8,IF(Raw!$Q114&gt;$C$8,IF(Raw!$N114&gt;$C$9,IF(Raw!$N114&lt;$A$9,IF(Raw!$X114&gt;$C$9,IF(Raw!$X114&lt;$A$9,Raw!R114,-999),-999),-999),-999),-999),-999)</f>
        <v>1.4635130000000001</v>
      </c>
      <c r="L114" s="9">
        <f>IF(Raw!$G114&gt;$C$8,IF(Raw!$Q114&gt;$C$8,IF(Raw!$N114&gt;$C$9,IF(Raw!$N114&lt;$A$9,IF(Raw!$X114&gt;$C$9,IF(Raw!$X114&lt;$A$9,Raw!S114,-999),-999),-999),-999),-999),-999)</f>
        <v>2.4668969999999999</v>
      </c>
      <c r="M114" s="9">
        <f>Raw!Q114</f>
        <v>0.99197100000000005</v>
      </c>
      <c r="N114" s="9">
        <f>IF(Raw!$G114&gt;$C$8,IF(Raw!$Q114&gt;$C$8,IF(Raw!$N114&gt;$C$9,IF(Raw!$N114&lt;$A$9,IF(Raw!$X114&gt;$C$9,IF(Raw!$X114&lt;$A$9,Raw!V114,-999),-999),-999),-999),-999),-999)</f>
        <v>567.20000000000005</v>
      </c>
      <c r="O114" s="9">
        <f>IF(Raw!$G114&gt;$C$8,IF(Raw!$Q114&gt;$C$8,IF(Raw!$N114&gt;$C$9,IF(Raw!$N114&lt;$A$9,IF(Raw!$X114&gt;$C$9,IF(Raw!$X114&lt;$A$9,Raw!W114,-999),-999),-999),-999),-999),-999)</f>
        <v>2.2943999999999999E-2</v>
      </c>
      <c r="P114" s="9">
        <f>IF(Raw!$G114&gt;$C$8,IF(Raw!$Q114&gt;$C$8,IF(Raw!$N114&gt;$C$9,IF(Raw!$N114&lt;$A$9,IF(Raw!$X114&gt;$C$9,IF(Raw!$X114&lt;$A$9,Raw!X114,-999),-999),-999),-999),-999),-999)</f>
        <v>355</v>
      </c>
      <c r="R114" s="9">
        <f t="shared" si="20"/>
        <v>0.69732300000000014</v>
      </c>
      <c r="S114" s="9">
        <f t="shared" si="21"/>
        <v>0.3019395283524986</v>
      </c>
      <c r="T114" s="9">
        <f t="shared" si="22"/>
        <v>1.0033839999999998</v>
      </c>
      <c r="U114" s="9">
        <f t="shared" si="23"/>
        <v>0.4067393166394867</v>
      </c>
      <c r="V114" s="15">
        <f t="shared" si="16"/>
        <v>0</v>
      </c>
      <c r="X114" s="11">
        <f t="shared" si="24"/>
        <v>4.1959399999999992E+19</v>
      </c>
      <c r="Y114" s="11">
        <f t="shared" si="25"/>
        <v>5.1010000000000001E-18</v>
      </c>
      <c r="Z114" s="11">
        <f t="shared" si="26"/>
        <v>3.3299999999999996E-4</v>
      </c>
      <c r="AA114" s="16">
        <f t="shared" si="27"/>
        <v>6.6531668538976227E-2</v>
      </c>
      <c r="AB114" s="9">
        <f t="shared" si="17"/>
        <v>1.5302698117053122</v>
      </c>
      <c r="AC114" s="9">
        <f t="shared" si="18"/>
        <v>0.93346833146102381</v>
      </c>
      <c r="AD114" s="15">
        <f t="shared" si="19"/>
        <v>199.79480041734607</v>
      </c>
      <c r="AE114" s="3">
        <f t="shared" si="28"/>
        <v>614.16039999999987</v>
      </c>
      <c r="AF114" s="2">
        <f t="shared" si="29"/>
        <v>0.25</v>
      </c>
      <c r="AG114" s="9">
        <f t="shared" si="30"/>
        <v>6.2511077376826124E-2</v>
      </c>
      <c r="AH114" s="2">
        <f t="shared" si="31"/>
        <v>3.0248785019188071</v>
      </c>
    </row>
    <row r="115" spans="1:34">
      <c r="A115" s="1">
        <f>Raw!A115</f>
        <v>0</v>
      </c>
      <c r="B115" s="14">
        <f>Raw!B115</f>
        <v>0</v>
      </c>
      <c r="C115" s="15">
        <f>Raw!C115</f>
        <v>0</v>
      </c>
      <c r="D115" s="15">
        <f>IF(C115&gt;0.5,Raw!D115*D$11,-999)</f>
        <v>-999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0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0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-6.0139799999999993E+20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0</v>
      </c>
      <c r="B116" s="14">
        <f>Raw!B116</f>
        <v>0</v>
      </c>
      <c r="C116" s="15">
        <f>Raw!C116</f>
        <v>0</v>
      </c>
      <c r="D116" s="15">
        <f>IF(C116&gt;0.5,Raw!D116*D$11,-999)</f>
        <v>-999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-6.0139799999999993E+20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0</v>
      </c>
      <c r="B117" s="14">
        <f>Raw!B117</f>
        <v>0</v>
      </c>
      <c r="C117" s="15">
        <f>Raw!C117</f>
        <v>0</v>
      </c>
      <c r="D117" s="15">
        <f>IF(C117&gt;0.5,Raw!D117*D$11,-999)</f>
        <v>-999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-6.0139799999999993E+20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0</v>
      </c>
      <c r="B118" s="14">
        <f>Raw!B118</f>
        <v>0</v>
      </c>
      <c r="C118" s="15">
        <f>Raw!C118</f>
        <v>0</v>
      </c>
      <c r="D118" s="15">
        <f>IF(C118&gt;0.5,Raw!D118*D$11,-999)</f>
        <v>-999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-6.0139799999999993E+20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0</v>
      </c>
      <c r="B119" s="14">
        <f>Raw!B119</f>
        <v>0</v>
      </c>
      <c r="C119" s="15">
        <f>Raw!C119</f>
        <v>0</v>
      </c>
      <c r="D119" s="15">
        <f>IF(C119&gt;0.5,Raw!D119*D$11,-999)</f>
        <v>-999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-6.0139799999999993E+20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0</v>
      </c>
      <c r="B120" s="14">
        <f>Raw!B120</f>
        <v>0</v>
      </c>
      <c r="C120" s="15">
        <f>Raw!C120</f>
        <v>0</v>
      </c>
      <c r="D120" s="15">
        <f>IF(C120&gt;0.5,Raw!D120*D$11,-999)</f>
        <v>-999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-6.0139799999999993E+20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0</v>
      </c>
      <c r="B121" s="14">
        <f>Raw!B121</f>
        <v>0</v>
      </c>
      <c r="C121" s="15">
        <f>Raw!C121</f>
        <v>0</v>
      </c>
      <c r="D121" s="15">
        <f>IF(C121&gt;0.5,Raw!D121*D$11,-999)</f>
        <v>-999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-6.0139799999999993E+20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0</v>
      </c>
      <c r="B122" s="14">
        <f>Raw!B122</f>
        <v>0</v>
      </c>
      <c r="C122" s="15">
        <f>Raw!C122</f>
        <v>0</v>
      </c>
      <c r="D122" s="15">
        <f>IF(C122&gt;0.5,Raw!D122*D$11,-999)</f>
        <v>-999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-6.0139799999999993E+20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0</v>
      </c>
      <c r="B123" s="14">
        <f>Raw!B123</f>
        <v>0</v>
      </c>
      <c r="C123" s="15">
        <f>Raw!C123</f>
        <v>0</v>
      </c>
      <c r="D123" s="15">
        <f>IF(C123&gt;0.5,Raw!D123*D$11,-999)</f>
        <v>-999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-6.0139799999999993E+20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0</v>
      </c>
      <c r="B124" s="14">
        <f>Raw!B124</f>
        <v>0</v>
      </c>
      <c r="C124" s="15">
        <f>Raw!C124</f>
        <v>0</v>
      </c>
      <c r="D124" s="15">
        <f>IF(C124&gt;0.5,Raw!D124*D$11,-999)</f>
        <v>-999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-6.0139799999999993E+20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0</v>
      </c>
      <c r="B125" s="14">
        <f>Raw!B125</f>
        <v>0</v>
      </c>
      <c r="C125" s="15">
        <f>Raw!C125</f>
        <v>0</v>
      </c>
      <c r="D125" s="15">
        <f>IF(C125&gt;0.5,Raw!D125*D$11,-999)</f>
        <v>-999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-6.0139799999999993E+20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0</v>
      </c>
      <c r="B126" s="14">
        <f>Raw!B126</f>
        <v>0</v>
      </c>
      <c r="C126" s="15">
        <f>Raw!C126</f>
        <v>0</v>
      </c>
      <c r="D126" s="15">
        <f>IF(C126&gt;0.5,Raw!D126*D$11,-999)</f>
        <v>-999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-6.0139799999999993E+20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0</v>
      </c>
      <c r="B127" s="14">
        <f>Raw!B127</f>
        <v>0</v>
      </c>
      <c r="C127" s="15">
        <f>Raw!C127</f>
        <v>0</v>
      </c>
      <c r="D127" s="15">
        <f>IF(C127&gt;0.5,Raw!D127*D$11,-999)</f>
        <v>-999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-6.0139799999999993E+20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0</v>
      </c>
      <c r="B128" s="14">
        <f>Raw!B128</f>
        <v>0</v>
      </c>
      <c r="C128" s="15">
        <f>Raw!C128</f>
        <v>0</v>
      </c>
      <c r="D128" s="15">
        <f>IF(C128&gt;0.5,Raw!D128*D$11,-999)</f>
        <v>-999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-6.0139799999999993E+20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0</v>
      </c>
      <c r="B129" s="14">
        <f>Raw!B129</f>
        <v>0</v>
      </c>
      <c r="C129" s="15">
        <f>Raw!C129</f>
        <v>0</v>
      </c>
      <c r="D129" s="15">
        <f>IF(C129&gt;0.5,Raw!D129*D$11,-999)</f>
        <v>-999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-6.0139799999999993E+20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0</v>
      </c>
      <c r="B130" s="14">
        <f>Raw!B130</f>
        <v>0</v>
      </c>
      <c r="C130" s="15">
        <f>Raw!C130</f>
        <v>0</v>
      </c>
      <c r="D130" s="15">
        <f>IF(C130&gt;0.5,Raw!D130*D$11,-999)</f>
        <v>-999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-6.0139799999999993E+20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0</v>
      </c>
      <c r="B131" s="14">
        <f>Raw!B131</f>
        <v>0</v>
      </c>
      <c r="C131" s="15">
        <f>Raw!C131</f>
        <v>0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14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164.5</v>
      </c>
      <c r="D13" s="17">
        <v>2.7</v>
      </c>
      <c r="E13" s="17">
        <v>1.57E-3</v>
      </c>
      <c r="F13" s="17">
        <v>7.5999999999999998E-2</v>
      </c>
      <c r="G13" s="17">
        <v>0.81713499999999994</v>
      </c>
      <c r="H13" s="17">
        <v>0.60329900000000003</v>
      </c>
      <c r="I13" s="17">
        <v>0.70569700000000002</v>
      </c>
      <c r="J13" s="17">
        <v>0.102397</v>
      </c>
      <c r="K13" s="17">
        <v>0.14510100000000001</v>
      </c>
      <c r="L13" s="17">
        <v>613.70000000000005</v>
      </c>
      <c r="M13" s="17">
        <v>6.0044E-2</v>
      </c>
      <c r="N13" s="17">
        <v>1392</v>
      </c>
      <c r="O13" s="17">
        <v>0</v>
      </c>
      <c r="P13" s="17">
        <v>0</v>
      </c>
      <c r="Q13" s="17">
        <v>0.889625</v>
      </c>
      <c r="R13" s="17">
        <v>0.570801</v>
      </c>
      <c r="S13" s="17">
        <v>0.71920600000000001</v>
      </c>
      <c r="T13" s="17">
        <v>0.14840500000000001</v>
      </c>
      <c r="U13" s="17">
        <v>0.206346</v>
      </c>
      <c r="V13" s="17">
        <v>783.9</v>
      </c>
      <c r="W13" s="17">
        <v>9.0000000000000002E-6</v>
      </c>
      <c r="X13" s="17">
        <v>1810</v>
      </c>
      <c r="Y13" s="17">
        <v>0</v>
      </c>
      <c r="Z13" s="17">
        <v>0</v>
      </c>
      <c r="AA13" s="17">
        <v>0.31745499999999999</v>
      </c>
      <c r="AB13" s="17">
        <v>1.3769E-2</v>
      </c>
      <c r="AC13" s="17">
        <v>0.57284500000000005</v>
      </c>
      <c r="AD13" s="17">
        <v>0.25</v>
      </c>
      <c r="AE13" s="17">
        <v>1353.4</v>
      </c>
    </row>
    <row r="14" spans="1:31">
      <c r="A14" s="17">
        <v>1</v>
      </c>
      <c r="B14" s="19">
        <v>0.45782407407407405</v>
      </c>
      <c r="C14" s="17">
        <v>164.6</v>
      </c>
      <c r="D14" s="17">
        <v>2.7</v>
      </c>
      <c r="E14" s="17">
        <v>1.6050000000000001E-3</v>
      </c>
      <c r="F14" s="17">
        <v>7.8E-2</v>
      </c>
      <c r="G14" s="17">
        <v>0.81724600000000003</v>
      </c>
      <c r="H14" s="17">
        <v>0.61120200000000002</v>
      </c>
      <c r="I14" s="17">
        <v>0.72062000000000004</v>
      </c>
      <c r="J14" s="17">
        <v>0.109418</v>
      </c>
      <c r="K14" s="17">
        <v>0.151839</v>
      </c>
      <c r="L14" s="17">
        <v>684.1</v>
      </c>
      <c r="M14" s="17">
        <v>9.8779000000000006E-2</v>
      </c>
      <c r="N14" s="17">
        <v>1189</v>
      </c>
      <c r="O14" s="17">
        <v>0</v>
      </c>
      <c r="P14" s="17">
        <v>0</v>
      </c>
      <c r="Q14" s="17">
        <v>0.87179499999999999</v>
      </c>
      <c r="R14" s="17">
        <v>0.56370200000000004</v>
      </c>
      <c r="S14" s="17">
        <v>0.69511199999999995</v>
      </c>
      <c r="T14" s="17">
        <v>0.131411</v>
      </c>
      <c r="U14" s="17">
        <v>0.18904899999999999</v>
      </c>
      <c r="V14" s="17">
        <v>800</v>
      </c>
      <c r="W14" s="17">
        <v>0.229099</v>
      </c>
      <c r="X14" s="17">
        <v>460</v>
      </c>
      <c r="Y14" s="17">
        <v>0</v>
      </c>
      <c r="Z14" s="17">
        <v>0</v>
      </c>
      <c r="AA14" s="17">
        <v>0.29084500000000002</v>
      </c>
      <c r="AB14" s="17">
        <v>1.31232E-2</v>
      </c>
      <c r="AC14" s="17">
        <v>0.56542599999999998</v>
      </c>
      <c r="AD14" s="17">
        <v>0.25</v>
      </c>
      <c r="AE14" s="17">
        <v>1214.0999999999999</v>
      </c>
    </row>
    <row r="15" spans="1:31">
      <c r="A15" s="17">
        <v>2</v>
      </c>
      <c r="B15" s="19">
        <v>0.45787037037037037</v>
      </c>
      <c r="C15" s="17">
        <v>164.3</v>
      </c>
      <c r="D15" s="17">
        <v>1.8</v>
      </c>
      <c r="E15" s="17">
        <v>1.0790000000000001E-3</v>
      </c>
      <c r="F15" s="17">
        <v>5.1999999999999998E-2</v>
      </c>
      <c r="G15" s="17">
        <v>0.85224299999999997</v>
      </c>
      <c r="H15" s="17">
        <v>0.59957800000000006</v>
      </c>
      <c r="I15" s="17">
        <v>0.71972999999999998</v>
      </c>
      <c r="J15" s="17">
        <v>0.12015199999999999</v>
      </c>
      <c r="K15" s="17">
        <v>0.16694100000000001</v>
      </c>
      <c r="L15" s="17">
        <v>750.8</v>
      </c>
      <c r="M15" s="17">
        <v>2.9E-5</v>
      </c>
      <c r="N15" s="17">
        <v>1754</v>
      </c>
      <c r="O15" s="17">
        <v>0</v>
      </c>
      <c r="P15" s="17">
        <v>0</v>
      </c>
      <c r="Q15" s="17">
        <v>0.85559600000000002</v>
      </c>
      <c r="R15" s="17">
        <v>0.55411299999999997</v>
      </c>
      <c r="S15" s="17">
        <v>0.67071199999999997</v>
      </c>
      <c r="T15" s="17">
        <v>0.11659899999999999</v>
      </c>
      <c r="U15" s="17">
        <v>0.173844</v>
      </c>
      <c r="V15" s="17">
        <v>616.9</v>
      </c>
      <c r="W15" s="17">
        <v>3.1999999999999999E-5</v>
      </c>
      <c r="X15" s="17">
        <v>1275</v>
      </c>
      <c r="Y15" s="17">
        <v>0</v>
      </c>
      <c r="Z15" s="17">
        <v>0</v>
      </c>
      <c r="AA15" s="17">
        <v>0.26745200000000002</v>
      </c>
      <c r="AB15" s="17">
        <v>1.41478E-2</v>
      </c>
      <c r="AC15" s="17">
        <v>0.55576300000000001</v>
      </c>
      <c r="AD15" s="17">
        <v>0.25</v>
      </c>
      <c r="AE15" s="17">
        <v>1106.3</v>
      </c>
    </row>
    <row r="16" spans="1:31">
      <c r="A16" s="17">
        <v>3</v>
      </c>
      <c r="B16" s="19">
        <v>0.45792824074074073</v>
      </c>
      <c r="C16" s="17">
        <v>163.4</v>
      </c>
      <c r="D16" s="17">
        <v>2.7</v>
      </c>
      <c r="E16" s="17">
        <v>1.426E-3</v>
      </c>
      <c r="F16" s="17">
        <v>6.9000000000000006E-2</v>
      </c>
      <c r="G16" s="17">
        <v>0.824411</v>
      </c>
      <c r="H16" s="17">
        <v>0.62279499999999999</v>
      </c>
      <c r="I16" s="17">
        <v>0.73260999999999998</v>
      </c>
      <c r="J16" s="17">
        <v>0.109815</v>
      </c>
      <c r="K16" s="17">
        <v>0.149895</v>
      </c>
      <c r="L16" s="17">
        <v>679.9</v>
      </c>
      <c r="M16" s="17">
        <v>0.22495299999999999</v>
      </c>
      <c r="N16" s="17">
        <v>667</v>
      </c>
      <c r="O16" s="17">
        <v>0</v>
      </c>
      <c r="P16" s="17">
        <v>0</v>
      </c>
      <c r="Q16" s="17">
        <v>0.84538800000000003</v>
      </c>
      <c r="R16" s="17">
        <v>0.55850200000000005</v>
      </c>
      <c r="S16" s="17">
        <v>0.67129000000000005</v>
      </c>
      <c r="T16" s="17">
        <v>0.112788</v>
      </c>
      <c r="U16" s="17">
        <v>0.168017</v>
      </c>
      <c r="V16" s="17">
        <v>781.6</v>
      </c>
      <c r="W16" s="17">
        <v>2.1982999999999999E-2</v>
      </c>
      <c r="X16" s="17">
        <v>1265</v>
      </c>
      <c r="Y16" s="17">
        <v>0</v>
      </c>
      <c r="Z16" s="17">
        <v>0</v>
      </c>
      <c r="AA16" s="17">
        <v>0.258488</v>
      </c>
      <c r="AB16" s="17">
        <v>7.3570800000000002E-3</v>
      </c>
      <c r="AC16" s="17">
        <v>0.55933200000000005</v>
      </c>
      <c r="AD16" s="17">
        <v>0.25</v>
      </c>
      <c r="AE16" s="17">
        <v>1221.5999999999999</v>
      </c>
    </row>
    <row r="17" spans="1:31">
      <c r="A17" s="17">
        <v>4</v>
      </c>
      <c r="B17" s="19">
        <v>0.45798611111111115</v>
      </c>
      <c r="C17" s="17">
        <v>162.30000000000001</v>
      </c>
      <c r="D17" s="17">
        <v>2.7</v>
      </c>
      <c r="E17" s="17">
        <v>1.5529999999999999E-3</v>
      </c>
      <c r="F17" s="17">
        <v>7.4999999999999997E-2</v>
      </c>
      <c r="G17" s="17">
        <v>0.882019</v>
      </c>
      <c r="H17" s="17">
        <v>0.60926800000000003</v>
      </c>
      <c r="I17" s="17">
        <v>0.71873100000000001</v>
      </c>
      <c r="J17" s="17">
        <v>0.109462</v>
      </c>
      <c r="K17" s="17">
        <v>0.15229899999999999</v>
      </c>
      <c r="L17" s="17">
        <v>624.5</v>
      </c>
      <c r="M17" s="17">
        <v>1.2899999999999999E-4</v>
      </c>
      <c r="N17" s="17">
        <v>559</v>
      </c>
      <c r="O17" s="17">
        <v>0</v>
      </c>
      <c r="P17" s="17">
        <v>0</v>
      </c>
      <c r="Q17" s="17">
        <v>0.89868199999999998</v>
      </c>
      <c r="R17" s="17">
        <v>0.54843299999999995</v>
      </c>
      <c r="S17" s="17">
        <v>0.68455999999999995</v>
      </c>
      <c r="T17" s="17">
        <v>0.136127</v>
      </c>
      <c r="U17" s="17">
        <v>0.198854</v>
      </c>
      <c r="V17" s="17">
        <v>800</v>
      </c>
      <c r="W17" s="17">
        <v>1.0000000000000001E-5</v>
      </c>
      <c r="X17" s="17">
        <v>1004</v>
      </c>
      <c r="Y17" s="17">
        <v>0</v>
      </c>
      <c r="Z17" s="17">
        <v>0</v>
      </c>
      <c r="AA17" s="17">
        <v>0.30592900000000001</v>
      </c>
      <c r="AB17" s="17">
        <v>5.6776700000000001E-3</v>
      </c>
      <c r="AC17" s="17">
        <v>0.54920599999999997</v>
      </c>
      <c r="AD17" s="17">
        <v>0.25</v>
      </c>
      <c r="AE17" s="17">
        <v>1330</v>
      </c>
    </row>
    <row r="18" spans="1:31">
      <c r="A18" s="17">
        <v>5</v>
      </c>
      <c r="B18" s="19">
        <v>0.45803240740740742</v>
      </c>
      <c r="C18" s="17">
        <v>161</v>
      </c>
      <c r="D18" s="17">
        <v>2.7</v>
      </c>
      <c r="E18" s="17">
        <v>1.918E-3</v>
      </c>
      <c r="F18" s="17">
        <v>9.2999999999999999E-2</v>
      </c>
      <c r="G18" s="17">
        <v>0.79921500000000001</v>
      </c>
      <c r="H18" s="17">
        <v>0.61137900000000001</v>
      </c>
      <c r="I18" s="17">
        <v>0.72175400000000001</v>
      </c>
      <c r="J18" s="17">
        <v>0.110376</v>
      </c>
      <c r="K18" s="17">
        <v>0.15292700000000001</v>
      </c>
      <c r="L18" s="17">
        <v>792.5</v>
      </c>
      <c r="M18" s="17">
        <v>6.0999999999999999E-5</v>
      </c>
      <c r="N18" s="17">
        <v>912</v>
      </c>
      <c r="O18" s="17">
        <v>0</v>
      </c>
      <c r="P18" s="17">
        <v>0</v>
      </c>
      <c r="Q18" s="17">
        <v>0.91259999999999997</v>
      </c>
      <c r="R18" s="17">
        <v>0.55116500000000002</v>
      </c>
      <c r="S18" s="17">
        <v>0.68442499999999995</v>
      </c>
      <c r="T18" s="17">
        <v>0.13325999999999999</v>
      </c>
      <c r="U18" s="17">
        <v>0.19470299999999999</v>
      </c>
      <c r="V18" s="17">
        <v>778.2</v>
      </c>
      <c r="W18" s="17">
        <v>3.0000000000000001E-6</v>
      </c>
      <c r="X18" s="17">
        <v>809</v>
      </c>
      <c r="Y18" s="17">
        <v>0</v>
      </c>
      <c r="Z18" s="17">
        <v>0</v>
      </c>
      <c r="AA18" s="17">
        <v>0.29954399999999998</v>
      </c>
      <c r="AB18" s="17">
        <v>1.1676300000000001E-2</v>
      </c>
      <c r="AC18" s="17">
        <v>0.55272100000000002</v>
      </c>
      <c r="AD18" s="17">
        <v>0.25</v>
      </c>
      <c r="AE18" s="17">
        <v>1048.0999999999999</v>
      </c>
    </row>
    <row r="19" spans="1:31">
      <c r="A19" s="17">
        <v>6</v>
      </c>
      <c r="B19" s="19">
        <v>0.45809027777777778</v>
      </c>
      <c r="C19" s="17">
        <v>159.9</v>
      </c>
      <c r="D19" s="17">
        <v>2.7</v>
      </c>
      <c r="E19" s="17">
        <v>1.09E-3</v>
      </c>
      <c r="F19" s="17">
        <v>5.2999999999999999E-2</v>
      </c>
      <c r="G19" s="17">
        <v>0.76528700000000005</v>
      </c>
      <c r="H19" s="17">
        <v>0.60431100000000004</v>
      </c>
      <c r="I19" s="17">
        <v>0.68617899999999998</v>
      </c>
      <c r="J19" s="17">
        <v>8.1867999999999996E-2</v>
      </c>
      <c r="K19" s="17">
        <v>0.119311</v>
      </c>
      <c r="L19" s="17">
        <v>536.9</v>
      </c>
      <c r="M19" s="17">
        <v>0.20852399999999999</v>
      </c>
      <c r="N19" s="17">
        <v>1861</v>
      </c>
      <c r="O19" s="17">
        <v>0</v>
      </c>
      <c r="P19" s="17">
        <v>0</v>
      </c>
      <c r="Q19" s="17">
        <v>0.85507100000000003</v>
      </c>
      <c r="R19" s="17">
        <v>0.55874599999999996</v>
      </c>
      <c r="S19" s="17">
        <v>0.668431</v>
      </c>
      <c r="T19" s="17">
        <v>0.10968600000000001</v>
      </c>
      <c r="U19" s="17">
        <v>0.16409399999999999</v>
      </c>
      <c r="V19" s="17">
        <v>787.2</v>
      </c>
      <c r="W19" s="17">
        <v>0.28118599999999999</v>
      </c>
      <c r="X19" s="17">
        <v>1336</v>
      </c>
      <c r="Y19" s="17">
        <v>0</v>
      </c>
      <c r="Z19" s="17">
        <v>0</v>
      </c>
      <c r="AA19" s="17">
        <v>0.25245299999999998</v>
      </c>
      <c r="AB19" s="17">
        <v>1.6074399999999999E-2</v>
      </c>
      <c r="AC19" s="17">
        <v>0.56050900000000003</v>
      </c>
      <c r="AD19" s="17">
        <v>0.25</v>
      </c>
      <c r="AE19" s="17">
        <v>1547</v>
      </c>
    </row>
    <row r="20" spans="1:31">
      <c r="A20" s="17">
        <v>7</v>
      </c>
      <c r="B20" s="19">
        <v>0.45814814814814814</v>
      </c>
      <c r="C20" s="17">
        <v>158.6</v>
      </c>
      <c r="D20" s="17">
        <v>2.7</v>
      </c>
      <c r="E20" s="17">
        <v>9.6000000000000002E-4</v>
      </c>
      <c r="F20" s="17">
        <v>4.5999999999999999E-2</v>
      </c>
      <c r="G20" s="17">
        <v>0.83835899999999997</v>
      </c>
      <c r="H20" s="17">
        <v>0.591503</v>
      </c>
      <c r="I20" s="17">
        <v>0.67409699999999995</v>
      </c>
      <c r="J20" s="17">
        <v>8.2594000000000001E-2</v>
      </c>
      <c r="K20" s="17">
        <v>0.122526</v>
      </c>
      <c r="L20" s="17">
        <v>519.79999999999995</v>
      </c>
      <c r="M20" s="17">
        <v>6.0000000000000002E-6</v>
      </c>
      <c r="N20" s="17">
        <v>1525</v>
      </c>
      <c r="O20" s="17">
        <v>0</v>
      </c>
      <c r="P20" s="17">
        <v>0</v>
      </c>
      <c r="Q20" s="17">
        <v>0.841889</v>
      </c>
      <c r="R20" s="17">
        <v>0.55815000000000003</v>
      </c>
      <c r="S20" s="17">
        <v>0.65569200000000005</v>
      </c>
      <c r="T20" s="17">
        <v>9.7542000000000004E-2</v>
      </c>
      <c r="U20" s="17">
        <v>0.14876200000000001</v>
      </c>
      <c r="V20" s="17">
        <v>703.7</v>
      </c>
      <c r="W20" s="17">
        <v>2.0999999999999999E-5</v>
      </c>
      <c r="X20" s="17">
        <v>1322</v>
      </c>
      <c r="Y20" s="17">
        <v>0</v>
      </c>
      <c r="Z20" s="17">
        <v>0</v>
      </c>
      <c r="AA20" s="17">
        <v>0.22886400000000001</v>
      </c>
      <c r="AB20" s="17">
        <v>1.2796200000000001E-2</v>
      </c>
      <c r="AC20" s="17">
        <v>0.55939799999999995</v>
      </c>
      <c r="AD20" s="17">
        <v>0.25</v>
      </c>
      <c r="AE20" s="17">
        <v>1597.8</v>
      </c>
    </row>
    <row r="21" spans="1:31">
      <c r="A21" s="17">
        <v>8</v>
      </c>
      <c r="B21" s="19">
        <v>0.4581944444444444</v>
      </c>
      <c r="C21" s="17">
        <v>157.69999999999999</v>
      </c>
      <c r="D21" s="17">
        <v>2.7</v>
      </c>
      <c r="E21" s="17">
        <v>1.2290000000000001E-3</v>
      </c>
      <c r="F21" s="17">
        <v>5.8999999999999997E-2</v>
      </c>
      <c r="G21" s="17">
        <v>0.78129800000000005</v>
      </c>
      <c r="H21" s="17">
        <v>0.57864499999999996</v>
      </c>
      <c r="I21" s="17">
        <v>0.65836700000000004</v>
      </c>
      <c r="J21" s="17">
        <v>7.9722000000000001E-2</v>
      </c>
      <c r="K21" s="17">
        <v>0.12109</v>
      </c>
      <c r="L21" s="17">
        <v>612.20000000000005</v>
      </c>
      <c r="M21" s="17">
        <v>0.22911000000000001</v>
      </c>
      <c r="N21" s="17">
        <v>1579</v>
      </c>
      <c r="O21" s="17">
        <v>0</v>
      </c>
      <c r="P21" s="17">
        <v>0</v>
      </c>
      <c r="Q21" s="17">
        <v>0.84804900000000005</v>
      </c>
      <c r="R21" s="17">
        <v>0.53234899999999996</v>
      </c>
      <c r="S21" s="17">
        <v>0.63543000000000005</v>
      </c>
      <c r="T21" s="17">
        <v>0.10308100000000001</v>
      </c>
      <c r="U21" s="17">
        <v>0.16222200000000001</v>
      </c>
      <c r="V21" s="17">
        <v>734.9</v>
      </c>
      <c r="W21" s="17">
        <v>0.37081900000000001</v>
      </c>
      <c r="X21" s="17">
        <v>6787</v>
      </c>
      <c r="Y21" s="17">
        <v>0</v>
      </c>
      <c r="Z21" s="17">
        <v>0</v>
      </c>
      <c r="AA21" s="17">
        <v>0.24957299999999999</v>
      </c>
      <c r="AB21" s="17">
        <v>1.55579E-2</v>
      </c>
      <c r="AC21" s="17">
        <v>0.53395199999999998</v>
      </c>
      <c r="AD21" s="17">
        <v>0.25</v>
      </c>
      <c r="AE21" s="17">
        <v>1356.7</v>
      </c>
    </row>
    <row r="22" spans="1:31">
      <c r="A22" s="17">
        <v>9</v>
      </c>
      <c r="B22" s="19">
        <v>0.45825231481481482</v>
      </c>
      <c r="C22" s="17">
        <v>156.4</v>
      </c>
      <c r="D22" s="17">
        <v>2.7</v>
      </c>
      <c r="E22" s="17">
        <v>1.3420000000000001E-3</v>
      </c>
      <c r="F22" s="17">
        <v>6.5000000000000002E-2</v>
      </c>
      <c r="G22" s="17">
        <v>0.79357800000000001</v>
      </c>
      <c r="H22" s="17">
        <v>0.55897200000000002</v>
      </c>
      <c r="I22" s="17">
        <v>0.64399499999999998</v>
      </c>
      <c r="J22" s="17">
        <v>8.5023000000000001E-2</v>
      </c>
      <c r="K22" s="17">
        <v>0.132025</v>
      </c>
      <c r="L22" s="17">
        <v>725.3</v>
      </c>
      <c r="M22" s="17">
        <v>0.34024599999999999</v>
      </c>
      <c r="N22" s="17">
        <v>1693</v>
      </c>
      <c r="O22" s="17">
        <v>0</v>
      </c>
      <c r="P22" s="17">
        <v>0</v>
      </c>
      <c r="Q22" s="17">
        <v>0.847881</v>
      </c>
      <c r="R22" s="17">
        <v>0.523088</v>
      </c>
      <c r="S22" s="17">
        <v>0.61545000000000005</v>
      </c>
      <c r="T22" s="17">
        <v>9.2362E-2</v>
      </c>
      <c r="U22" s="17">
        <v>0.15007200000000001</v>
      </c>
      <c r="V22" s="17">
        <v>711.1</v>
      </c>
      <c r="W22" s="17">
        <v>0.35982199999999998</v>
      </c>
      <c r="X22" s="17">
        <v>581</v>
      </c>
      <c r="Y22" s="17">
        <v>0</v>
      </c>
      <c r="Z22" s="17">
        <v>0</v>
      </c>
      <c r="AA22" s="17">
        <v>0.230881</v>
      </c>
      <c r="AB22" s="17">
        <v>1.9677400000000001E-2</v>
      </c>
      <c r="AC22" s="17">
        <v>0.52490499999999995</v>
      </c>
      <c r="AD22" s="17">
        <v>0.25</v>
      </c>
      <c r="AE22" s="17">
        <v>1145.2</v>
      </c>
    </row>
    <row r="23" spans="1:31">
      <c r="A23" s="17">
        <v>10</v>
      </c>
      <c r="B23" s="19">
        <v>0.45831018518518518</v>
      </c>
      <c r="C23" s="17">
        <v>155.19999999999999</v>
      </c>
      <c r="D23" s="17">
        <v>2.7</v>
      </c>
      <c r="E23" s="17">
        <v>9.3099999999999997E-4</v>
      </c>
      <c r="F23" s="17">
        <v>4.4999999999999998E-2</v>
      </c>
      <c r="G23" s="17">
        <v>0.768007</v>
      </c>
      <c r="H23" s="17">
        <v>0.564415</v>
      </c>
      <c r="I23" s="17">
        <v>0.636741</v>
      </c>
      <c r="J23" s="17">
        <v>7.2326000000000001E-2</v>
      </c>
      <c r="K23" s="17">
        <v>0.11358699999999999</v>
      </c>
      <c r="L23" s="17">
        <v>546.29999999999995</v>
      </c>
      <c r="M23" s="17">
        <v>0.45833499999999999</v>
      </c>
      <c r="N23" s="17">
        <v>1001</v>
      </c>
      <c r="O23" s="17">
        <v>0</v>
      </c>
      <c r="P23" s="17">
        <v>0</v>
      </c>
      <c r="Q23" s="17">
        <v>0.75266500000000003</v>
      </c>
      <c r="R23" s="17">
        <v>0.51316200000000001</v>
      </c>
      <c r="S23" s="17">
        <v>0.59448599999999996</v>
      </c>
      <c r="T23" s="17">
        <v>8.1323999999999994E-2</v>
      </c>
      <c r="U23" s="17">
        <v>0.136797</v>
      </c>
      <c r="V23" s="17">
        <v>734.4</v>
      </c>
      <c r="W23" s="17">
        <v>0.14136799999999999</v>
      </c>
      <c r="X23" s="17">
        <v>741</v>
      </c>
      <c r="Y23" s="17">
        <v>0</v>
      </c>
      <c r="Z23" s="17">
        <v>0</v>
      </c>
      <c r="AA23" s="17">
        <v>0.210456</v>
      </c>
      <c r="AB23" s="17">
        <v>8.8613100000000007E-3</v>
      </c>
      <c r="AC23" s="17">
        <v>0.51388299999999998</v>
      </c>
      <c r="AD23" s="17">
        <v>0.25</v>
      </c>
      <c r="AE23" s="17">
        <v>1520.2</v>
      </c>
    </row>
    <row r="24" spans="1:31">
      <c r="A24" s="17">
        <v>11</v>
      </c>
      <c r="B24" s="19">
        <v>0.4583564814814815</v>
      </c>
      <c r="C24" s="17">
        <v>153.9</v>
      </c>
      <c r="D24" s="17">
        <v>2.7</v>
      </c>
      <c r="E24" s="17">
        <v>1.4809999999999999E-3</v>
      </c>
      <c r="F24" s="17">
        <v>7.1999999999999995E-2</v>
      </c>
      <c r="G24" s="17">
        <v>0.73739299999999997</v>
      </c>
      <c r="H24" s="17">
        <v>0.55518800000000001</v>
      </c>
      <c r="I24" s="17">
        <v>0.63339999999999996</v>
      </c>
      <c r="J24" s="17">
        <v>7.8212000000000004E-2</v>
      </c>
      <c r="K24" s="17">
        <v>0.12348000000000001</v>
      </c>
      <c r="L24" s="17">
        <v>800</v>
      </c>
      <c r="M24" s="17">
        <v>0.6</v>
      </c>
      <c r="N24" s="17">
        <v>652</v>
      </c>
      <c r="O24" s="17">
        <v>0</v>
      </c>
      <c r="P24" s="17">
        <v>0</v>
      </c>
      <c r="Q24" s="17">
        <v>0.82283499999999998</v>
      </c>
      <c r="R24" s="17">
        <v>0.492454</v>
      </c>
      <c r="S24" s="17">
        <v>0.57835199999999998</v>
      </c>
      <c r="T24" s="17">
        <v>8.5898000000000002E-2</v>
      </c>
      <c r="U24" s="17">
        <v>0.14852199999999999</v>
      </c>
      <c r="V24" s="17">
        <v>734.6</v>
      </c>
      <c r="W24" s="17">
        <v>9.9999999999999995E-7</v>
      </c>
      <c r="X24" s="17">
        <v>1522</v>
      </c>
      <c r="Y24" s="17">
        <v>0</v>
      </c>
      <c r="Z24" s="17">
        <v>0</v>
      </c>
      <c r="AA24" s="17">
        <v>0.228495</v>
      </c>
      <c r="AB24" s="17">
        <v>8.4545699999999998E-3</v>
      </c>
      <c r="AC24" s="17">
        <v>0.49318099999999998</v>
      </c>
      <c r="AD24" s="17">
        <v>0.25</v>
      </c>
      <c r="AE24" s="17">
        <v>1038.2</v>
      </c>
    </row>
    <row r="25" spans="1:31">
      <c r="A25" s="17">
        <v>12</v>
      </c>
      <c r="B25" s="19">
        <v>0.45841435185185181</v>
      </c>
      <c r="C25" s="17">
        <v>152.80000000000001</v>
      </c>
      <c r="D25" s="17">
        <v>2.7</v>
      </c>
      <c r="E25" s="17">
        <v>9.5E-4</v>
      </c>
      <c r="F25" s="17">
        <v>4.5999999999999999E-2</v>
      </c>
      <c r="G25" s="17">
        <v>0.67386299999999999</v>
      </c>
      <c r="H25" s="17">
        <v>0.56397799999999998</v>
      </c>
      <c r="I25" s="17">
        <v>0.62516099999999997</v>
      </c>
      <c r="J25" s="17">
        <v>6.1183000000000001E-2</v>
      </c>
      <c r="K25" s="17">
        <v>9.7867999999999997E-2</v>
      </c>
      <c r="L25" s="17">
        <v>521.79999999999995</v>
      </c>
      <c r="M25" s="17">
        <v>0.458341</v>
      </c>
      <c r="N25" s="17">
        <v>682</v>
      </c>
      <c r="O25" s="17">
        <v>0</v>
      </c>
      <c r="P25" s="17">
        <v>0</v>
      </c>
      <c r="Q25" s="17">
        <v>0.77422299999999999</v>
      </c>
      <c r="R25" s="17">
        <v>0.49847799999999998</v>
      </c>
      <c r="S25" s="17">
        <v>0.58338400000000001</v>
      </c>
      <c r="T25" s="17">
        <v>8.4906999999999996E-2</v>
      </c>
      <c r="U25" s="17">
        <v>0.145541</v>
      </c>
      <c r="V25" s="17">
        <v>693.7</v>
      </c>
      <c r="W25" s="17">
        <v>2.6630999999999998E-2</v>
      </c>
      <c r="X25" s="17">
        <v>1374</v>
      </c>
      <c r="Y25" s="17">
        <v>0</v>
      </c>
      <c r="Z25" s="17">
        <v>0</v>
      </c>
      <c r="AA25" s="17">
        <v>0.22391</v>
      </c>
      <c r="AB25" s="17">
        <v>5.7874900000000002E-3</v>
      </c>
      <c r="AC25" s="17">
        <v>0.498969</v>
      </c>
      <c r="AD25" s="17">
        <v>0.25</v>
      </c>
      <c r="AE25" s="17">
        <v>1591.6</v>
      </c>
    </row>
    <row r="26" spans="1:31">
      <c r="A26" s="17">
        <v>13</v>
      </c>
      <c r="B26" s="19">
        <v>0.45847222222222223</v>
      </c>
      <c r="C26" s="17">
        <v>151.30000000000001</v>
      </c>
      <c r="D26" s="17">
        <v>2.7</v>
      </c>
      <c r="E26" s="17">
        <v>9.4200000000000002E-4</v>
      </c>
      <c r="F26" s="17">
        <v>4.5999999999999999E-2</v>
      </c>
      <c r="G26" s="17">
        <v>0.79288999999999998</v>
      </c>
      <c r="H26" s="17">
        <v>0.55841799999999997</v>
      </c>
      <c r="I26" s="17">
        <v>0.64866500000000005</v>
      </c>
      <c r="J26" s="17">
        <v>9.0246999999999994E-2</v>
      </c>
      <c r="K26" s="17">
        <v>0.139127</v>
      </c>
      <c r="L26" s="17">
        <v>621.20000000000005</v>
      </c>
      <c r="M26" s="17">
        <v>1.0000000000000001E-5</v>
      </c>
      <c r="N26" s="17">
        <v>1636</v>
      </c>
      <c r="O26" s="17">
        <v>0</v>
      </c>
      <c r="P26" s="17">
        <v>0</v>
      </c>
      <c r="Q26" s="17">
        <v>0.758324</v>
      </c>
      <c r="R26" s="17">
        <v>0.51369600000000004</v>
      </c>
      <c r="S26" s="17">
        <v>0.58548100000000003</v>
      </c>
      <c r="T26" s="17">
        <v>7.1784000000000001E-2</v>
      </c>
      <c r="U26" s="17">
        <v>0.12260799999999999</v>
      </c>
      <c r="V26" s="17">
        <v>708.6</v>
      </c>
      <c r="W26" s="17">
        <v>0.37081799999999998</v>
      </c>
      <c r="X26" s="17">
        <v>1332</v>
      </c>
      <c r="Y26" s="17">
        <v>0</v>
      </c>
      <c r="Z26" s="17">
        <v>0</v>
      </c>
      <c r="AA26" s="17">
        <v>0.18862699999999999</v>
      </c>
      <c r="AB26" s="17">
        <v>1.6345100000000001E-2</v>
      </c>
      <c r="AC26" s="17">
        <v>0.51487000000000005</v>
      </c>
      <c r="AD26" s="17">
        <v>0.25</v>
      </c>
      <c r="AE26" s="17">
        <v>1337.1</v>
      </c>
    </row>
    <row r="27" spans="1:31">
      <c r="A27" s="17">
        <v>14</v>
      </c>
      <c r="B27" s="19">
        <v>0.45851851851851855</v>
      </c>
      <c r="C27" s="17">
        <v>149.9</v>
      </c>
      <c r="D27" s="17">
        <v>2.7</v>
      </c>
      <c r="E27" s="17">
        <v>1.258E-3</v>
      </c>
      <c r="F27" s="17">
        <v>6.0999999999999999E-2</v>
      </c>
      <c r="G27" s="17">
        <v>0.75648199999999999</v>
      </c>
      <c r="H27" s="17">
        <v>0.58018000000000003</v>
      </c>
      <c r="I27" s="17">
        <v>0.66279900000000003</v>
      </c>
      <c r="J27" s="17">
        <v>8.2618999999999998E-2</v>
      </c>
      <c r="K27" s="17">
        <v>0.124652</v>
      </c>
      <c r="L27" s="17">
        <v>669.3</v>
      </c>
      <c r="M27" s="17">
        <v>1.4E-5</v>
      </c>
      <c r="N27" s="17">
        <v>762</v>
      </c>
      <c r="O27" s="17">
        <v>0</v>
      </c>
      <c r="P27" s="17">
        <v>0</v>
      </c>
      <c r="Q27" s="17">
        <v>0.84903399999999996</v>
      </c>
      <c r="R27" s="17">
        <v>0.51615699999999998</v>
      </c>
      <c r="S27" s="17">
        <v>0.60775900000000005</v>
      </c>
      <c r="T27" s="17">
        <v>9.1602000000000003E-2</v>
      </c>
      <c r="U27" s="17">
        <v>0.15072099999999999</v>
      </c>
      <c r="V27" s="17">
        <v>797.7</v>
      </c>
      <c r="W27" s="17">
        <v>0.21465300000000001</v>
      </c>
      <c r="X27" s="17">
        <v>827</v>
      </c>
      <c r="Y27" s="17">
        <v>0</v>
      </c>
      <c r="Z27" s="17">
        <v>0</v>
      </c>
      <c r="AA27" s="17">
        <v>0.231879</v>
      </c>
      <c r="AB27" s="17">
        <v>8.2696100000000002E-3</v>
      </c>
      <c r="AC27" s="17">
        <v>0.51691399999999998</v>
      </c>
      <c r="AD27" s="17">
        <v>0.25</v>
      </c>
      <c r="AE27" s="17">
        <v>1241</v>
      </c>
    </row>
    <row r="28" spans="1:31">
      <c r="A28" s="17">
        <v>15</v>
      </c>
      <c r="B28" s="19">
        <v>0.45857638888888891</v>
      </c>
      <c r="C28" s="17">
        <v>148.6</v>
      </c>
      <c r="D28" s="17">
        <v>2.7</v>
      </c>
      <c r="E28" s="17">
        <v>1.4109999999999999E-3</v>
      </c>
      <c r="F28" s="17">
        <v>6.8000000000000005E-2</v>
      </c>
      <c r="G28" s="17">
        <v>0.81966300000000003</v>
      </c>
      <c r="H28" s="17">
        <v>0.56572699999999998</v>
      </c>
      <c r="I28" s="17">
        <v>0.65184299999999995</v>
      </c>
      <c r="J28" s="17">
        <v>8.6115999999999998E-2</v>
      </c>
      <c r="K28" s="17">
        <v>0.13211200000000001</v>
      </c>
      <c r="L28" s="17">
        <v>763.7</v>
      </c>
      <c r="M28" s="17">
        <v>3.4999999999999997E-5</v>
      </c>
      <c r="N28" s="17">
        <v>1259</v>
      </c>
      <c r="O28" s="17">
        <v>0</v>
      </c>
      <c r="P28" s="17">
        <v>0</v>
      </c>
      <c r="Q28" s="17">
        <v>0.828461</v>
      </c>
      <c r="R28" s="17">
        <v>0.52346599999999999</v>
      </c>
      <c r="S28" s="17">
        <v>0.61531400000000003</v>
      </c>
      <c r="T28" s="17">
        <v>9.1849E-2</v>
      </c>
      <c r="U28" s="17">
        <v>0.14927099999999999</v>
      </c>
      <c r="V28" s="17">
        <v>693.1</v>
      </c>
      <c r="W28" s="17">
        <v>2.5000000000000001E-5</v>
      </c>
      <c r="X28" s="17">
        <v>2123</v>
      </c>
      <c r="Y28" s="17">
        <v>0</v>
      </c>
      <c r="Z28" s="17">
        <v>0</v>
      </c>
      <c r="AA28" s="17">
        <v>0.22964799999999999</v>
      </c>
      <c r="AB28" s="17">
        <v>1.54728E-2</v>
      </c>
      <c r="AC28" s="17">
        <v>0.52488699999999999</v>
      </c>
      <c r="AD28" s="17">
        <v>0.25</v>
      </c>
      <c r="AE28" s="17">
        <v>1087.5999999999999</v>
      </c>
    </row>
    <row r="29" spans="1:31">
      <c r="A29" s="17">
        <v>16</v>
      </c>
      <c r="B29" s="19">
        <v>0.45862268518518517</v>
      </c>
      <c r="C29" s="17">
        <v>147.19999999999999</v>
      </c>
      <c r="D29" s="17">
        <v>2.7</v>
      </c>
      <c r="E29" s="17">
        <v>0</v>
      </c>
      <c r="F29" s="17">
        <v>0</v>
      </c>
      <c r="G29" s="17">
        <v>0.85073200000000004</v>
      </c>
      <c r="H29" s="17">
        <v>0.57108899999999996</v>
      </c>
      <c r="I29" s="17">
        <v>0.64737599999999995</v>
      </c>
      <c r="J29" s="17">
        <v>7.6286999999999994E-2</v>
      </c>
      <c r="K29" s="17">
        <v>0.117841</v>
      </c>
      <c r="L29" s="17">
        <v>618.20000000000005</v>
      </c>
      <c r="M29" s="17">
        <v>0.549655</v>
      </c>
      <c r="N29" s="17">
        <v>0</v>
      </c>
      <c r="O29" s="17">
        <v>0</v>
      </c>
      <c r="P29" s="17">
        <v>0</v>
      </c>
      <c r="Q29" s="17">
        <v>0.78012999999999999</v>
      </c>
      <c r="R29" s="17">
        <v>0.53403299999999998</v>
      </c>
      <c r="S29" s="17">
        <v>0.60348999999999997</v>
      </c>
      <c r="T29" s="17">
        <v>6.9457000000000005E-2</v>
      </c>
      <c r="U29" s="17">
        <v>0.115092</v>
      </c>
      <c r="V29" s="17">
        <v>662.5</v>
      </c>
      <c r="W29" s="17">
        <v>0.591221</v>
      </c>
      <c r="X29" s="17">
        <v>2062</v>
      </c>
      <c r="Y29" s="17">
        <v>0</v>
      </c>
      <c r="Z29" s="17">
        <v>0</v>
      </c>
    </row>
    <row r="30" spans="1:31">
      <c r="A30" s="17">
        <v>17</v>
      </c>
      <c r="B30" s="19">
        <v>0.45868055555555554</v>
      </c>
      <c r="C30" s="17">
        <v>146.1</v>
      </c>
      <c r="D30" s="17">
        <v>2.7</v>
      </c>
      <c r="E30" s="17">
        <v>1.0889999999999999E-3</v>
      </c>
      <c r="F30" s="17">
        <v>5.2999999999999999E-2</v>
      </c>
      <c r="G30" s="17">
        <v>0.80478000000000005</v>
      </c>
      <c r="H30" s="17">
        <v>0.57175500000000001</v>
      </c>
      <c r="I30" s="17">
        <v>0.64640399999999998</v>
      </c>
      <c r="J30" s="17">
        <v>7.4648999999999993E-2</v>
      </c>
      <c r="K30" s="17">
        <v>0.115484</v>
      </c>
      <c r="L30" s="17">
        <v>571.9</v>
      </c>
      <c r="M30" s="17">
        <v>1.789E-3</v>
      </c>
      <c r="N30" s="17">
        <v>721</v>
      </c>
      <c r="O30" s="17">
        <v>0</v>
      </c>
      <c r="P30" s="17">
        <v>0</v>
      </c>
      <c r="Q30" s="17">
        <v>0.844858</v>
      </c>
      <c r="R30" s="17">
        <v>0.51254299999999997</v>
      </c>
      <c r="S30" s="17">
        <v>0.60474099999999997</v>
      </c>
      <c r="T30" s="17">
        <v>9.2198000000000002E-2</v>
      </c>
      <c r="U30" s="17">
        <v>0.15245800000000001</v>
      </c>
      <c r="V30" s="17">
        <v>623</v>
      </c>
      <c r="W30" s="17">
        <v>0.110504</v>
      </c>
      <c r="X30" s="17">
        <v>1013</v>
      </c>
      <c r="Y30" s="17">
        <v>0</v>
      </c>
      <c r="Z30" s="17">
        <v>0</v>
      </c>
      <c r="AA30" s="17">
        <v>0.23455100000000001</v>
      </c>
      <c r="AB30" s="17">
        <v>6.6988400000000002E-3</v>
      </c>
      <c r="AC30" s="17">
        <v>0.51316099999999998</v>
      </c>
      <c r="AD30" s="17">
        <v>0.25</v>
      </c>
      <c r="AE30" s="17">
        <v>1452.4</v>
      </c>
    </row>
    <row r="31" spans="1:31">
      <c r="A31" s="17">
        <v>18</v>
      </c>
      <c r="B31" s="19">
        <v>0.45873842592592595</v>
      </c>
      <c r="C31" s="17">
        <v>144.80000000000001</v>
      </c>
      <c r="D31" s="17">
        <v>2.7</v>
      </c>
      <c r="E31" s="17">
        <v>1.0480000000000001E-3</v>
      </c>
      <c r="F31" s="17">
        <v>5.0999999999999997E-2</v>
      </c>
      <c r="G31" s="17">
        <v>0.60150999999999999</v>
      </c>
      <c r="H31" s="17">
        <v>0.57703800000000005</v>
      </c>
      <c r="I31" s="17">
        <v>0.63906799999999997</v>
      </c>
      <c r="J31" s="17">
        <v>6.2030000000000002E-2</v>
      </c>
      <c r="K31" s="17">
        <v>9.7062999999999997E-2</v>
      </c>
      <c r="L31" s="17">
        <v>664.2</v>
      </c>
      <c r="M31" s="17">
        <v>0.37081599999999998</v>
      </c>
      <c r="N31" s="17">
        <v>3277</v>
      </c>
      <c r="O31" s="17">
        <v>0</v>
      </c>
      <c r="P31" s="17">
        <v>0</v>
      </c>
      <c r="Q31" s="17">
        <v>0.72000799999999998</v>
      </c>
      <c r="R31" s="17">
        <v>0.51630399999999999</v>
      </c>
      <c r="S31" s="17">
        <v>0.59341100000000002</v>
      </c>
      <c r="T31" s="17">
        <v>7.7106999999999995E-2</v>
      </c>
      <c r="U31" s="17">
        <v>0.129939</v>
      </c>
      <c r="V31" s="17">
        <v>783.4</v>
      </c>
      <c r="W31" s="17">
        <v>0.15123900000000001</v>
      </c>
      <c r="X31" s="17">
        <v>1031</v>
      </c>
      <c r="Y31" s="17">
        <v>0</v>
      </c>
      <c r="Z31" s="17">
        <v>0</v>
      </c>
      <c r="AA31" s="17">
        <v>0.199906</v>
      </c>
      <c r="AB31" s="17">
        <v>3.4359599999999997E-2</v>
      </c>
      <c r="AC31" s="17">
        <v>0.518953</v>
      </c>
      <c r="AD31" s="17">
        <v>0.25</v>
      </c>
      <c r="AE31" s="17">
        <v>1250.5</v>
      </c>
    </row>
    <row r="32" spans="1:31">
      <c r="A32" s="17">
        <v>19</v>
      </c>
      <c r="B32" s="19">
        <v>0.45879629629629631</v>
      </c>
      <c r="C32" s="17">
        <v>143.5</v>
      </c>
      <c r="D32" s="17">
        <v>2.7</v>
      </c>
      <c r="E32" s="17">
        <v>1.0059999999999999E-3</v>
      </c>
      <c r="F32" s="17">
        <v>4.9000000000000002E-2</v>
      </c>
      <c r="G32" s="17">
        <v>0.73053100000000004</v>
      </c>
      <c r="H32" s="17">
        <v>0.57417899999999999</v>
      </c>
      <c r="I32" s="17">
        <v>0.64100599999999996</v>
      </c>
      <c r="J32" s="17">
        <v>6.6825999999999997E-2</v>
      </c>
      <c r="K32" s="17">
        <v>0.104252</v>
      </c>
      <c r="L32" s="17">
        <v>624.6</v>
      </c>
      <c r="M32" s="17">
        <v>0.356076</v>
      </c>
      <c r="N32" s="17">
        <v>1624</v>
      </c>
      <c r="O32" s="17">
        <v>0</v>
      </c>
      <c r="P32" s="17">
        <v>0</v>
      </c>
      <c r="Q32" s="17">
        <v>0.72694099999999995</v>
      </c>
      <c r="R32" s="17">
        <v>0.52001799999999998</v>
      </c>
      <c r="S32" s="17">
        <v>0.59786600000000001</v>
      </c>
      <c r="T32" s="17">
        <v>7.7848000000000001E-2</v>
      </c>
      <c r="U32" s="17">
        <v>0.13020999999999999</v>
      </c>
      <c r="V32" s="17">
        <v>689.3</v>
      </c>
      <c r="W32" s="17">
        <v>1.9999999999999999E-6</v>
      </c>
      <c r="X32" s="17">
        <v>1272</v>
      </c>
      <c r="Y32" s="17">
        <v>0</v>
      </c>
      <c r="Z32" s="17">
        <v>0</v>
      </c>
      <c r="AA32" s="17">
        <v>0.200323</v>
      </c>
      <c r="AB32" s="17">
        <v>1.6310000000000002E-2</v>
      </c>
      <c r="AC32" s="17">
        <v>0.52128799999999997</v>
      </c>
      <c r="AD32" s="17">
        <v>0.25</v>
      </c>
      <c r="AE32" s="17">
        <v>1329.8</v>
      </c>
    </row>
    <row r="33" spans="1:31">
      <c r="A33" s="17">
        <v>20</v>
      </c>
      <c r="B33" s="19">
        <v>0.45884259259259258</v>
      </c>
      <c r="C33" s="17">
        <v>142.1</v>
      </c>
      <c r="D33" s="17">
        <v>2.7</v>
      </c>
      <c r="E33" s="17">
        <v>7.7700000000000002E-4</v>
      </c>
      <c r="F33" s="17">
        <v>3.7999999999999999E-2</v>
      </c>
      <c r="G33" s="17">
        <v>0.728155</v>
      </c>
      <c r="H33" s="17">
        <v>0.58559000000000005</v>
      </c>
      <c r="I33" s="17">
        <v>0.64745699999999995</v>
      </c>
      <c r="J33" s="17">
        <v>6.1866999999999998E-2</v>
      </c>
      <c r="K33" s="17">
        <v>9.5554E-2</v>
      </c>
      <c r="L33" s="17">
        <v>486.9</v>
      </c>
      <c r="M33" s="17">
        <v>0.389488</v>
      </c>
      <c r="N33" s="17">
        <v>1158</v>
      </c>
      <c r="O33" s="17">
        <v>0</v>
      </c>
      <c r="P33" s="17">
        <v>0</v>
      </c>
      <c r="Q33" s="17">
        <v>0.71690100000000001</v>
      </c>
      <c r="R33" s="17">
        <v>0.52207899999999996</v>
      </c>
      <c r="S33" s="17">
        <v>0.59872300000000001</v>
      </c>
      <c r="T33" s="17">
        <v>7.6644000000000004E-2</v>
      </c>
      <c r="U33" s="17">
        <v>0.12801199999999999</v>
      </c>
      <c r="V33" s="17">
        <v>600.79999999999995</v>
      </c>
      <c r="W33" s="17">
        <v>0.47276800000000002</v>
      </c>
      <c r="X33" s="17">
        <v>1262</v>
      </c>
      <c r="Y33" s="17">
        <v>0</v>
      </c>
      <c r="Z33" s="17">
        <v>0</v>
      </c>
      <c r="AA33" s="17">
        <v>0.19694200000000001</v>
      </c>
      <c r="AB33" s="17">
        <v>9.1340799999999993E-3</v>
      </c>
      <c r="AC33" s="17">
        <v>0.52277899999999999</v>
      </c>
      <c r="AD33" s="17">
        <v>0.25</v>
      </c>
      <c r="AE33" s="17">
        <v>1705.7</v>
      </c>
    </row>
    <row r="34" spans="1:31">
      <c r="A34" s="17">
        <v>21</v>
      </c>
      <c r="B34" s="19">
        <v>0.45890046296296294</v>
      </c>
      <c r="C34" s="17">
        <v>140.80000000000001</v>
      </c>
      <c r="D34" s="17">
        <v>2.7</v>
      </c>
      <c r="E34" s="17">
        <v>1.214E-3</v>
      </c>
      <c r="F34" s="17">
        <v>5.8999999999999997E-2</v>
      </c>
      <c r="G34" s="17">
        <v>0.70335800000000004</v>
      </c>
      <c r="H34" s="17">
        <v>0.57868200000000003</v>
      </c>
      <c r="I34" s="17">
        <v>0.650559</v>
      </c>
      <c r="J34" s="17">
        <v>7.1876999999999996E-2</v>
      </c>
      <c r="K34" s="17">
        <v>0.110486</v>
      </c>
      <c r="L34" s="17">
        <v>619.70000000000005</v>
      </c>
      <c r="M34" s="17">
        <v>0.262187</v>
      </c>
      <c r="N34" s="17">
        <v>1511</v>
      </c>
      <c r="O34" s="17">
        <v>0</v>
      </c>
      <c r="P34" s="17">
        <v>0</v>
      </c>
      <c r="Q34" s="17">
        <v>0.84270900000000004</v>
      </c>
      <c r="R34" s="17">
        <v>0.50521400000000005</v>
      </c>
      <c r="S34" s="17">
        <v>0.60017500000000001</v>
      </c>
      <c r="T34" s="17">
        <v>9.4961000000000004E-2</v>
      </c>
      <c r="U34" s="17">
        <v>0.158222</v>
      </c>
      <c r="V34" s="17">
        <v>537.29999999999995</v>
      </c>
      <c r="W34" s="17">
        <v>9.0000000000000002E-6</v>
      </c>
      <c r="X34" s="17">
        <v>1810</v>
      </c>
      <c r="Y34" s="17">
        <v>0</v>
      </c>
      <c r="Z34" s="17">
        <v>0</v>
      </c>
      <c r="AA34" s="17">
        <v>0.243419</v>
      </c>
      <c r="AB34" s="17">
        <v>1.5076600000000001E-2</v>
      </c>
      <c r="AC34" s="17">
        <v>0.50664600000000004</v>
      </c>
      <c r="AD34" s="17">
        <v>0.25</v>
      </c>
      <c r="AE34" s="17">
        <v>1340.3</v>
      </c>
    </row>
    <row r="35" spans="1:31">
      <c r="A35" s="17">
        <v>22</v>
      </c>
      <c r="B35" s="19">
        <v>0.45894675925925926</v>
      </c>
      <c r="C35" s="17">
        <v>139.69999999999999</v>
      </c>
      <c r="D35" s="17">
        <v>2.7</v>
      </c>
      <c r="E35" s="17">
        <v>1.3760000000000001E-3</v>
      </c>
      <c r="F35" s="17">
        <v>6.7000000000000004E-2</v>
      </c>
      <c r="G35" s="17">
        <v>0.72833300000000001</v>
      </c>
      <c r="H35" s="17">
        <v>0.58506800000000003</v>
      </c>
      <c r="I35" s="17">
        <v>0.66236200000000001</v>
      </c>
      <c r="J35" s="17">
        <v>7.7294000000000002E-2</v>
      </c>
      <c r="K35" s="17">
        <v>0.11669400000000001</v>
      </c>
      <c r="L35" s="17">
        <v>712</v>
      </c>
      <c r="M35" s="17">
        <v>0.28667199999999998</v>
      </c>
      <c r="N35" s="17">
        <v>607</v>
      </c>
      <c r="O35" s="17">
        <v>0</v>
      </c>
      <c r="P35" s="17">
        <v>0</v>
      </c>
      <c r="Q35" s="17">
        <v>0.84582199999999996</v>
      </c>
      <c r="R35" s="17">
        <v>0.50887300000000002</v>
      </c>
      <c r="S35" s="17">
        <v>0.60202900000000004</v>
      </c>
      <c r="T35" s="17">
        <v>9.3156000000000003E-2</v>
      </c>
      <c r="U35" s="17">
        <v>0.15473600000000001</v>
      </c>
      <c r="V35" s="17">
        <v>764.8</v>
      </c>
      <c r="W35" s="17">
        <v>4.5000000000000003E-5</v>
      </c>
      <c r="X35" s="17">
        <v>1696</v>
      </c>
      <c r="Y35" s="17">
        <v>0</v>
      </c>
      <c r="Z35" s="17">
        <v>0</v>
      </c>
      <c r="AA35" s="17">
        <v>0.23805599999999999</v>
      </c>
      <c r="AB35" s="17">
        <v>7.0164800000000003E-3</v>
      </c>
      <c r="AC35" s="17">
        <v>0.50952699999999995</v>
      </c>
      <c r="AD35" s="17">
        <v>0.25</v>
      </c>
      <c r="AE35" s="17">
        <v>1166.5</v>
      </c>
    </row>
    <row r="36" spans="1:31">
      <c r="A36" s="17">
        <v>23</v>
      </c>
      <c r="B36" s="19">
        <v>0.45900462962962968</v>
      </c>
      <c r="C36" s="17">
        <v>138.4</v>
      </c>
      <c r="D36" s="17">
        <v>2.7</v>
      </c>
      <c r="E36" s="17">
        <v>7.4600000000000003E-4</v>
      </c>
      <c r="F36" s="17">
        <v>3.5999999999999997E-2</v>
      </c>
      <c r="G36" s="17">
        <v>0.75215600000000005</v>
      </c>
      <c r="H36" s="17">
        <v>0.58536900000000003</v>
      </c>
      <c r="I36" s="17">
        <v>0.66056599999999999</v>
      </c>
      <c r="J36" s="17">
        <v>7.5197E-2</v>
      </c>
      <c r="K36" s="17">
        <v>0.11383699999999999</v>
      </c>
      <c r="L36" s="17">
        <v>460.1</v>
      </c>
      <c r="M36" s="17">
        <v>4.0000000000000003E-5</v>
      </c>
      <c r="N36" s="17">
        <v>11880</v>
      </c>
      <c r="O36" s="17">
        <v>0</v>
      </c>
      <c r="P36" s="17">
        <v>0</v>
      </c>
      <c r="Q36" s="17">
        <v>0.76597800000000005</v>
      </c>
      <c r="R36" s="17">
        <v>0.52064999999999995</v>
      </c>
      <c r="S36" s="17">
        <v>0.60574099999999997</v>
      </c>
      <c r="T36" s="17">
        <v>8.5091E-2</v>
      </c>
      <c r="U36" s="17">
        <v>0.14047399999999999</v>
      </c>
      <c r="V36" s="17">
        <v>738.4</v>
      </c>
      <c r="W36" s="17">
        <v>0.37078699999999998</v>
      </c>
      <c r="X36" s="17">
        <v>673</v>
      </c>
      <c r="Y36" s="17">
        <v>0</v>
      </c>
      <c r="Z36" s="17">
        <v>0</v>
      </c>
      <c r="AA36" s="17">
        <v>0.216114</v>
      </c>
      <c r="AB36" s="17">
        <v>8.2025700000000007E-2</v>
      </c>
      <c r="AC36" s="17">
        <v>0.52762900000000001</v>
      </c>
      <c r="AD36" s="17">
        <v>0.25</v>
      </c>
      <c r="AE36" s="17">
        <v>1805.2</v>
      </c>
    </row>
    <row r="37" spans="1:31">
      <c r="A37" s="17">
        <v>24</v>
      </c>
      <c r="B37" s="19">
        <v>0.45906249999999998</v>
      </c>
      <c r="C37" s="17">
        <v>137.1</v>
      </c>
      <c r="D37" s="17">
        <v>2.7</v>
      </c>
      <c r="E37" s="17">
        <v>1.565E-3</v>
      </c>
      <c r="F37" s="17">
        <v>7.5999999999999998E-2</v>
      </c>
      <c r="G37" s="17">
        <v>0.70427399999999996</v>
      </c>
      <c r="H37" s="17">
        <v>0.56382600000000005</v>
      </c>
      <c r="I37" s="17">
        <v>0.65294799999999997</v>
      </c>
      <c r="J37" s="17">
        <v>8.9122000000000007E-2</v>
      </c>
      <c r="K37" s="17">
        <v>0.136492</v>
      </c>
      <c r="L37" s="17">
        <v>800</v>
      </c>
      <c r="M37" s="17">
        <v>5.3884000000000001E-2</v>
      </c>
      <c r="N37" s="17">
        <v>1250</v>
      </c>
      <c r="O37" s="17">
        <v>0</v>
      </c>
      <c r="P37" s="17">
        <v>0</v>
      </c>
      <c r="Q37" s="17">
        <v>0.82616500000000004</v>
      </c>
      <c r="R37" s="17">
        <v>0.50647299999999995</v>
      </c>
      <c r="S37" s="17">
        <v>0.60156699999999996</v>
      </c>
      <c r="T37" s="17">
        <v>9.5093999999999998E-2</v>
      </c>
      <c r="U37" s="17">
        <v>0.158077</v>
      </c>
      <c r="V37" s="17">
        <v>754.9</v>
      </c>
      <c r="W37" s="17">
        <v>0.37081900000000001</v>
      </c>
      <c r="X37" s="17">
        <v>4037</v>
      </c>
      <c r="Y37" s="17">
        <v>0</v>
      </c>
      <c r="Z37" s="17">
        <v>0</v>
      </c>
      <c r="AA37" s="17">
        <v>0.243196</v>
      </c>
      <c r="AB37" s="17">
        <v>1.60882E-2</v>
      </c>
      <c r="AC37" s="17">
        <v>0.50800299999999998</v>
      </c>
      <c r="AD37" s="17">
        <v>0.25</v>
      </c>
      <c r="AE37" s="17">
        <v>1038.2</v>
      </c>
    </row>
    <row r="38" spans="1:31">
      <c r="A38" s="17">
        <v>25</v>
      </c>
      <c r="B38" s="19">
        <v>0.45910879629629631</v>
      </c>
      <c r="C38" s="17">
        <v>135.69999999999999</v>
      </c>
      <c r="D38" s="17">
        <v>2.7</v>
      </c>
      <c r="E38" s="17">
        <v>1.5070000000000001E-3</v>
      </c>
      <c r="F38" s="17">
        <v>7.2999999999999995E-2</v>
      </c>
      <c r="G38" s="17">
        <v>0.75165499999999996</v>
      </c>
      <c r="H38" s="17">
        <v>0.56787299999999996</v>
      </c>
      <c r="I38" s="17">
        <v>0.65979600000000005</v>
      </c>
      <c r="J38" s="17">
        <v>9.1923000000000005E-2</v>
      </c>
      <c r="K38" s="17">
        <v>0.139321</v>
      </c>
      <c r="L38" s="17">
        <v>799.9</v>
      </c>
      <c r="M38" s="17">
        <v>0.37078800000000001</v>
      </c>
      <c r="N38" s="17">
        <v>975</v>
      </c>
      <c r="O38" s="17">
        <v>0</v>
      </c>
      <c r="P38" s="17">
        <v>0</v>
      </c>
      <c r="Q38" s="17">
        <v>0.79841200000000001</v>
      </c>
      <c r="R38" s="17">
        <v>0.51539599999999997</v>
      </c>
      <c r="S38" s="17">
        <v>0.60757099999999997</v>
      </c>
      <c r="T38" s="17">
        <v>9.2174000000000006E-2</v>
      </c>
      <c r="U38" s="17">
        <v>0.15171000000000001</v>
      </c>
      <c r="V38" s="17">
        <v>657.1</v>
      </c>
      <c r="W38" s="17">
        <v>0.175817</v>
      </c>
      <c r="X38" s="17">
        <v>0</v>
      </c>
      <c r="Y38" s="17">
        <v>0</v>
      </c>
      <c r="Z38" s="17">
        <v>0</v>
      </c>
      <c r="AA38" s="17">
        <v>0.233399</v>
      </c>
      <c r="AB38" s="17">
        <v>1.25839E-2</v>
      </c>
      <c r="AC38" s="17">
        <v>0.51655600000000002</v>
      </c>
      <c r="AD38" s="17">
        <v>0.25</v>
      </c>
      <c r="AE38" s="17">
        <v>1038.3</v>
      </c>
    </row>
    <row r="39" spans="1:31">
      <c r="A39" s="17">
        <v>26</v>
      </c>
      <c r="B39" s="19">
        <v>0.45916666666666667</v>
      </c>
      <c r="C39" s="17">
        <v>134.4</v>
      </c>
      <c r="D39" s="17">
        <v>2.7</v>
      </c>
      <c r="E39" s="17">
        <v>7.0699999999999995E-4</v>
      </c>
      <c r="F39" s="17">
        <v>3.4000000000000002E-2</v>
      </c>
      <c r="G39" s="17">
        <v>0.72675500000000004</v>
      </c>
      <c r="H39" s="17">
        <v>0.60146299999999997</v>
      </c>
      <c r="I39" s="17">
        <v>0.66667500000000002</v>
      </c>
      <c r="J39" s="17">
        <v>6.5212000000000006E-2</v>
      </c>
      <c r="K39" s="17">
        <v>9.7817000000000001E-2</v>
      </c>
      <c r="L39" s="17">
        <v>421.4</v>
      </c>
      <c r="M39" s="17">
        <v>6.0000000000000002E-6</v>
      </c>
      <c r="N39" s="17">
        <v>874</v>
      </c>
      <c r="O39" s="17">
        <v>0</v>
      </c>
      <c r="P39" s="17">
        <v>0</v>
      </c>
      <c r="Q39" s="17">
        <v>0.81127400000000005</v>
      </c>
      <c r="R39" s="17">
        <v>0.53320800000000002</v>
      </c>
      <c r="S39" s="17">
        <v>0.61590800000000001</v>
      </c>
      <c r="T39" s="17">
        <v>8.2699999999999996E-2</v>
      </c>
      <c r="U39" s="17">
        <v>0.134273</v>
      </c>
      <c r="V39" s="17">
        <v>555.9</v>
      </c>
      <c r="W39" s="17">
        <v>7.9999999999999996E-6</v>
      </c>
      <c r="X39" s="17">
        <v>3959</v>
      </c>
      <c r="Y39" s="17">
        <v>0</v>
      </c>
      <c r="Z39" s="17">
        <v>0</v>
      </c>
      <c r="AA39" s="17">
        <v>0.20657300000000001</v>
      </c>
      <c r="AB39" s="17">
        <v>5.98323E-3</v>
      </c>
      <c r="AC39" s="17">
        <v>0.53370300000000004</v>
      </c>
      <c r="AD39" s="17">
        <v>0.25</v>
      </c>
      <c r="AE39" s="17">
        <v>1970.9</v>
      </c>
    </row>
    <row r="40" spans="1:31">
      <c r="A40" s="17">
        <v>27</v>
      </c>
      <c r="B40" s="19">
        <v>0.45922453703703708</v>
      </c>
      <c r="C40" s="17">
        <v>133.30000000000001</v>
      </c>
      <c r="D40" s="17">
        <v>2.7</v>
      </c>
      <c r="E40" s="17">
        <v>1.2600000000000001E-3</v>
      </c>
      <c r="F40" s="17">
        <v>6.0999999999999999E-2</v>
      </c>
      <c r="G40" s="17">
        <v>0.78466100000000005</v>
      </c>
      <c r="H40" s="17">
        <v>0.59391400000000005</v>
      </c>
      <c r="I40" s="17">
        <v>0.66895499999999997</v>
      </c>
      <c r="J40" s="17">
        <v>7.5040999999999997E-2</v>
      </c>
      <c r="K40" s="17">
        <v>0.112176</v>
      </c>
      <c r="L40" s="17">
        <v>627.6</v>
      </c>
      <c r="M40" s="17">
        <v>0.51245499999999999</v>
      </c>
      <c r="N40" s="17">
        <v>1224</v>
      </c>
      <c r="O40" s="17">
        <v>0</v>
      </c>
      <c r="P40" s="17">
        <v>0</v>
      </c>
      <c r="Q40" s="17">
        <v>0.86500699999999997</v>
      </c>
      <c r="R40" s="17">
        <v>0.52311600000000003</v>
      </c>
      <c r="S40" s="17">
        <v>0.62395100000000003</v>
      </c>
      <c r="T40" s="17">
        <v>0.10083499999999999</v>
      </c>
      <c r="U40" s="17">
        <v>0.161608</v>
      </c>
      <c r="V40" s="17">
        <v>632.9</v>
      </c>
      <c r="W40" s="17">
        <v>0.30537700000000001</v>
      </c>
      <c r="X40" s="17">
        <v>1353</v>
      </c>
      <c r="Y40" s="17">
        <v>0</v>
      </c>
      <c r="Z40" s="17">
        <v>0</v>
      </c>
      <c r="AA40" s="17">
        <v>0.24862699999999999</v>
      </c>
      <c r="AB40" s="17">
        <v>1.2404800000000001E-2</v>
      </c>
      <c r="AC40" s="17">
        <v>0.52436700000000003</v>
      </c>
      <c r="AD40" s="17">
        <v>0.25</v>
      </c>
      <c r="AE40" s="17">
        <v>1323.4</v>
      </c>
    </row>
    <row r="41" spans="1:31">
      <c r="A41" s="17">
        <v>28</v>
      </c>
      <c r="B41" s="19">
        <v>0.45927083333333335</v>
      </c>
      <c r="C41" s="17">
        <v>131.9</v>
      </c>
      <c r="D41" s="17">
        <v>2.7</v>
      </c>
      <c r="E41" s="17">
        <v>1.284E-3</v>
      </c>
      <c r="F41" s="17">
        <v>6.2E-2</v>
      </c>
      <c r="G41" s="17">
        <v>0.82041500000000001</v>
      </c>
      <c r="H41" s="17">
        <v>0.60324</v>
      </c>
      <c r="I41" s="17">
        <v>0.68098499999999995</v>
      </c>
      <c r="J41" s="17">
        <v>7.7744999999999995E-2</v>
      </c>
      <c r="K41" s="17">
        <v>0.114166</v>
      </c>
      <c r="L41" s="17">
        <v>635</v>
      </c>
      <c r="M41" s="17">
        <v>0.59998300000000004</v>
      </c>
      <c r="N41" s="17">
        <v>1738</v>
      </c>
      <c r="O41" s="17">
        <v>0</v>
      </c>
      <c r="P41" s="17">
        <v>0</v>
      </c>
      <c r="Q41" s="17">
        <v>0.852352</v>
      </c>
      <c r="R41" s="17">
        <v>0.52232100000000004</v>
      </c>
      <c r="S41" s="17">
        <v>0.62454299999999996</v>
      </c>
      <c r="T41" s="17">
        <v>0.10222199999999999</v>
      </c>
      <c r="U41" s="17">
        <v>0.16367399999999999</v>
      </c>
      <c r="V41" s="17">
        <v>665.6</v>
      </c>
      <c r="W41" s="17">
        <v>2.9744E-2</v>
      </c>
      <c r="X41" s="17">
        <v>779</v>
      </c>
      <c r="Y41" s="17">
        <v>0</v>
      </c>
      <c r="Z41" s="17">
        <v>0</v>
      </c>
      <c r="AA41" s="17">
        <v>0.251807</v>
      </c>
      <c r="AB41" s="17">
        <v>1.7720400000000001E-2</v>
      </c>
      <c r="AC41" s="17">
        <v>0.52413299999999996</v>
      </c>
      <c r="AD41" s="17">
        <v>0.25</v>
      </c>
      <c r="AE41" s="17">
        <v>1307.9000000000001</v>
      </c>
    </row>
    <row r="42" spans="1:31">
      <c r="A42" s="17">
        <v>29</v>
      </c>
      <c r="B42" s="19">
        <v>0.45932870370370371</v>
      </c>
      <c r="C42" s="17">
        <v>130.6</v>
      </c>
      <c r="D42" s="17">
        <v>2.7</v>
      </c>
      <c r="E42" s="17">
        <v>1.6379999999999999E-3</v>
      </c>
      <c r="F42" s="17">
        <v>7.9000000000000001E-2</v>
      </c>
      <c r="G42" s="17">
        <v>0.74475100000000005</v>
      </c>
      <c r="H42" s="17">
        <v>0.58263299999999996</v>
      </c>
      <c r="I42" s="17">
        <v>0.68213400000000002</v>
      </c>
      <c r="J42" s="17">
        <v>9.9500000000000005E-2</v>
      </c>
      <c r="K42" s="17">
        <v>0.145866</v>
      </c>
      <c r="L42" s="17">
        <v>800</v>
      </c>
      <c r="M42" s="17">
        <v>0.22916400000000001</v>
      </c>
      <c r="N42" s="17">
        <v>1446</v>
      </c>
      <c r="O42" s="17">
        <v>0</v>
      </c>
      <c r="P42" s="17">
        <v>0</v>
      </c>
      <c r="Q42" s="17">
        <v>0.85620300000000005</v>
      </c>
      <c r="R42" s="17">
        <v>0.53567299999999995</v>
      </c>
      <c r="S42" s="17">
        <v>0.64222800000000002</v>
      </c>
      <c r="T42" s="17">
        <v>0.106555</v>
      </c>
      <c r="U42" s="17">
        <v>0.16591400000000001</v>
      </c>
      <c r="V42" s="17">
        <v>745.9</v>
      </c>
      <c r="W42" s="17">
        <v>6.991E-2</v>
      </c>
      <c r="X42" s="17">
        <v>896</v>
      </c>
      <c r="Y42" s="17">
        <v>0</v>
      </c>
      <c r="Z42" s="17">
        <v>0</v>
      </c>
      <c r="AA42" s="17">
        <v>0.25525199999999998</v>
      </c>
      <c r="AB42" s="17">
        <v>1.85547E-2</v>
      </c>
      <c r="AC42" s="17">
        <v>0.53764999999999996</v>
      </c>
      <c r="AD42" s="17">
        <v>0.25</v>
      </c>
      <c r="AE42" s="17">
        <v>1038.2</v>
      </c>
    </row>
    <row r="43" spans="1:31">
      <c r="A43" s="17">
        <v>30</v>
      </c>
      <c r="B43" s="19">
        <v>0.45938657407407407</v>
      </c>
      <c r="C43" s="17">
        <v>129.30000000000001</v>
      </c>
      <c r="D43" s="17">
        <v>2.7</v>
      </c>
      <c r="E43" s="17">
        <v>1.6069999999999999E-3</v>
      </c>
      <c r="F43" s="17">
        <v>7.8E-2</v>
      </c>
      <c r="G43" s="17">
        <v>0.82174700000000001</v>
      </c>
      <c r="H43" s="17">
        <v>0.59936900000000004</v>
      </c>
      <c r="I43" s="17">
        <v>0.711121</v>
      </c>
      <c r="J43" s="17">
        <v>0.111752</v>
      </c>
      <c r="K43" s="17">
        <v>0.15714900000000001</v>
      </c>
      <c r="L43" s="17">
        <v>684</v>
      </c>
      <c r="M43" s="17">
        <v>1.4E-5</v>
      </c>
      <c r="N43" s="17">
        <v>1297</v>
      </c>
      <c r="O43" s="17">
        <v>0</v>
      </c>
      <c r="P43" s="17">
        <v>0</v>
      </c>
      <c r="Q43" s="17">
        <v>0.871035</v>
      </c>
      <c r="R43" s="17">
        <v>0.53223799999999999</v>
      </c>
      <c r="S43" s="17">
        <v>0.65670200000000001</v>
      </c>
      <c r="T43" s="17">
        <v>0.12446400000000001</v>
      </c>
      <c r="U43" s="17">
        <v>0.189529</v>
      </c>
      <c r="V43" s="17">
        <v>737.9</v>
      </c>
      <c r="W43" s="17">
        <v>0.22917299999999999</v>
      </c>
      <c r="X43" s="17">
        <v>1445</v>
      </c>
      <c r="Y43" s="17">
        <v>0</v>
      </c>
      <c r="Z43" s="17">
        <v>0</v>
      </c>
      <c r="AA43" s="17">
        <v>0.29158299999999998</v>
      </c>
      <c r="AB43" s="17">
        <v>1.43004E-2</v>
      </c>
      <c r="AC43" s="17">
        <v>0.53401699999999996</v>
      </c>
      <c r="AD43" s="17">
        <v>0.25</v>
      </c>
      <c r="AE43" s="17">
        <v>1214.2</v>
      </c>
    </row>
    <row r="44" spans="1:31">
      <c r="A44" s="17">
        <v>31</v>
      </c>
      <c r="B44" s="19">
        <v>0.45943287037037034</v>
      </c>
      <c r="C44" s="17">
        <v>128.19999999999999</v>
      </c>
      <c r="D44" s="17">
        <v>2.7</v>
      </c>
      <c r="E44" s="17">
        <v>1.578E-3</v>
      </c>
      <c r="F44" s="17">
        <v>7.5999999999999998E-2</v>
      </c>
      <c r="G44" s="17">
        <v>0.892648</v>
      </c>
      <c r="H44" s="17">
        <v>0.59573100000000001</v>
      </c>
      <c r="I44" s="17">
        <v>0.711785</v>
      </c>
      <c r="J44" s="17">
        <v>0.116054</v>
      </c>
      <c r="K44" s="17">
        <v>0.163047</v>
      </c>
      <c r="L44" s="17">
        <v>744.7</v>
      </c>
      <c r="M44" s="17">
        <v>9.6697000000000005E-2</v>
      </c>
      <c r="N44" s="17">
        <v>795</v>
      </c>
      <c r="O44" s="17">
        <v>0</v>
      </c>
      <c r="P44" s="17">
        <v>0</v>
      </c>
      <c r="Q44" s="17">
        <v>0.87584799999999996</v>
      </c>
      <c r="R44" s="17">
        <v>0.54413500000000004</v>
      </c>
      <c r="S44" s="17">
        <v>0.65573000000000004</v>
      </c>
      <c r="T44" s="17">
        <v>0.111596</v>
      </c>
      <c r="U44" s="17">
        <v>0.170185</v>
      </c>
      <c r="V44" s="17">
        <v>682.9</v>
      </c>
      <c r="W44" s="17">
        <v>0.37081900000000001</v>
      </c>
      <c r="X44" s="17">
        <v>923</v>
      </c>
      <c r="Y44" s="17">
        <v>0</v>
      </c>
      <c r="Z44" s="17">
        <v>0</v>
      </c>
      <c r="AA44" s="17">
        <v>0.26182299999999997</v>
      </c>
      <c r="AB44" s="17">
        <v>9.5873099999999999E-3</v>
      </c>
      <c r="AC44" s="17">
        <v>0.54520500000000005</v>
      </c>
      <c r="AD44" s="17">
        <v>0.25</v>
      </c>
      <c r="AE44" s="17">
        <v>1115.3</v>
      </c>
    </row>
    <row r="45" spans="1:31">
      <c r="A45" s="17">
        <v>32</v>
      </c>
      <c r="B45" s="19">
        <v>0.45949074074074076</v>
      </c>
      <c r="C45" s="17">
        <v>126.9</v>
      </c>
      <c r="D45" s="17">
        <v>2.7</v>
      </c>
      <c r="E45" s="17">
        <v>1.222E-3</v>
      </c>
      <c r="F45" s="17">
        <v>5.8999999999999997E-2</v>
      </c>
      <c r="G45" s="17">
        <v>0.75448199999999999</v>
      </c>
      <c r="H45" s="17">
        <v>0.61040899999999998</v>
      </c>
      <c r="I45" s="17">
        <v>0.71250899999999995</v>
      </c>
      <c r="J45" s="17">
        <v>0.1021</v>
      </c>
      <c r="K45" s="17">
        <v>0.14329600000000001</v>
      </c>
      <c r="L45" s="17">
        <v>658.1</v>
      </c>
      <c r="M45" s="17">
        <v>0.37081700000000001</v>
      </c>
      <c r="N45" s="17">
        <v>3915</v>
      </c>
      <c r="O45" s="17">
        <v>0</v>
      </c>
      <c r="P45" s="17">
        <v>0</v>
      </c>
      <c r="Q45" s="17">
        <v>0.84863</v>
      </c>
      <c r="R45" s="17">
        <v>0.56175399999999998</v>
      </c>
      <c r="S45" s="17">
        <v>0.66395499999999996</v>
      </c>
      <c r="T45" s="17">
        <v>0.102201</v>
      </c>
      <c r="U45" s="17">
        <v>0.15392700000000001</v>
      </c>
      <c r="V45" s="17">
        <v>635.4</v>
      </c>
      <c r="W45" s="17">
        <v>0.52781199999999995</v>
      </c>
      <c r="X45" s="17">
        <v>905</v>
      </c>
      <c r="Y45" s="17">
        <v>0</v>
      </c>
      <c r="Z45" s="17">
        <v>0</v>
      </c>
      <c r="AA45" s="17">
        <v>0.23681099999999999</v>
      </c>
      <c r="AB45" s="17">
        <v>4.04155E-2</v>
      </c>
      <c r="AC45" s="17">
        <v>0.56588499999999997</v>
      </c>
      <c r="AD45" s="17">
        <v>0.25</v>
      </c>
      <c r="AE45" s="17">
        <v>1262</v>
      </c>
    </row>
    <row r="46" spans="1:31">
      <c r="A46" s="17">
        <v>33</v>
      </c>
      <c r="B46" s="19">
        <v>0.45953703703703702</v>
      </c>
      <c r="C46" s="17">
        <v>125.7</v>
      </c>
      <c r="D46" s="17">
        <v>2.7</v>
      </c>
      <c r="E46" s="17">
        <v>1.8890000000000001E-3</v>
      </c>
      <c r="F46" s="17">
        <v>9.0999999999999998E-2</v>
      </c>
      <c r="G46" s="17">
        <v>0.81118800000000002</v>
      </c>
      <c r="H46" s="17">
        <v>0.60438700000000001</v>
      </c>
      <c r="I46" s="17">
        <v>0.711337</v>
      </c>
      <c r="J46" s="17">
        <v>0.106949</v>
      </c>
      <c r="K46" s="17">
        <v>0.15035000000000001</v>
      </c>
      <c r="L46" s="17">
        <v>597.20000000000005</v>
      </c>
      <c r="M46" s="17">
        <v>1.11E-4</v>
      </c>
      <c r="N46" s="17">
        <v>693</v>
      </c>
      <c r="O46" s="17">
        <v>0</v>
      </c>
      <c r="P46" s="17">
        <v>0</v>
      </c>
      <c r="Q46" s="17">
        <v>0.95913999999999999</v>
      </c>
      <c r="R46" s="17">
        <v>0.63392899999999996</v>
      </c>
      <c r="S46" s="17">
        <v>0.848943</v>
      </c>
      <c r="T46" s="17">
        <v>0.21501400000000001</v>
      </c>
      <c r="U46" s="17">
        <v>0.25327300000000003</v>
      </c>
      <c r="V46" s="17">
        <v>800</v>
      </c>
      <c r="W46" s="17">
        <v>0.14164099999999999</v>
      </c>
      <c r="X46" s="17">
        <v>856</v>
      </c>
      <c r="Y46" s="17">
        <v>0</v>
      </c>
      <c r="Z46" s="17">
        <v>0</v>
      </c>
      <c r="AA46" s="17">
        <v>0.38965</v>
      </c>
      <c r="AB46" s="17">
        <v>6.7220700000000001E-3</v>
      </c>
      <c r="AC46" s="17">
        <v>0.63537399999999999</v>
      </c>
      <c r="AD46" s="17">
        <v>0.25</v>
      </c>
      <c r="AE46" s="17">
        <v>1390.6</v>
      </c>
    </row>
    <row r="47" spans="1:31">
      <c r="A47" s="17">
        <v>34</v>
      </c>
      <c r="B47" s="19">
        <v>0.45959490740740744</v>
      </c>
      <c r="C47" s="17">
        <v>124.4</v>
      </c>
      <c r="D47" s="17">
        <v>3.6</v>
      </c>
      <c r="E47" s="17">
        <v>1.812E-3</v>
      </c>
      <c r="F47" s="17">
        <v>8.7999999999999995E-2</v>
      </c>
      <c r="G47" s="17">
        <v>0.84546299999999996</v>
      </c>
      <c r="H47" s="17">
        <v>0.60011599999999998</v>
      </c>
      <c r="I47" s="17">
        <v>0.71636299999999997</v>
      </c>
      <c r="J47" s="17">
        <v>0.116247</v>
      </c>
      <c r="K47" s="17">
        <v>0.162274</v>
      </c>
      <c r="L47" s="17">
        <v>574.1</v>
      </c>
      <c r="M47" s="17">
        <v>2.6999999999999999E-5</v>
      </c>
      <c r="N47" s="17">
        <v>1429</v>
      </c>
      <c r="O47" s="17">
        <v>0</v>
      </c>
      <c r="P47" s="17">
        <v>0</v>
      </c>
      <c r="Q47" s="17">
        <v>0.89179200000000003</v>
      </c>
      <c r="R47" s="17">
        <v>0.54736899999999999</v>
      </c>
      <c r="S47" s="17">
        <v>0.67715899999999996</v>
      </c>
      <c r="T47" s="17">
        <v>0.12978999999999999</v>
      </c>
      <c r="U47" s="17">
        <v>0.19166800000000001</v>
      </c>
      <c r="V47" s="17">
        <v>735</v>
      </c>
      <c r="W47" s="17">
        <v>7.8966999999999996E-2</v>
      </c>
      <c r="X47" s="17">
        <v>503</v>
      </c>
      <c r="Y47" s="17">
        <v>0</v>
      </c>
      <c r="Z47" s="17">
        <v>0</v>
      </c>
      <c r="AA47" s="17">
        <v>0.29487400000000002</v>
      </c>
      <c r="AB47" s="17">
        <v>1.7571799999999999E-2</v>
      </c>
      <c r="AC47" s="17">
        <v>0.54964999999999997</v>
      </c>
      <c r="AD47" s="17">
        <v>0.25</v>
      </c>
      <c r="AE47" s="17">
        <v>1446.7</v>
      </c>
    </row>
    <row r="48" spans="1:31">
      <c r="A48" s="17">
        <v>35</v>
      </c>
      <c r="B48" s="19">
        <v>0.45965277777777774</v>
      </c>
      <c r="C48" s="17">
        <v>123.5</v>
      </c>
      <c r="D48" s="17">
        <v>2.7</v>
      </c>
      <c r="E48" s="17">
        <v>1.4450000000000001E-3</v>
      </c>
      <c r="F48" s="17">
        <v>7.0000000000000007E-2</v>
      </c>
      <c r="G48" s="17">
        <v>0.88218700000000005</v>
      </c>
      <c r="H48" s="17">
        <v>0.60151399999999999</v>
      </c>
      <c r="I48" s="17">
        <v>0.72175199999999995</v>
      </c>
      <c r="J48" s="17">
        <v>0.120238</v>
      </c>
      <c r="K48" s="17">
        <v>0.16659199999999999</v>
      </c>
      <c r="L48" s="17">
        <v>687.6</v>
      </c>
      <c r="M48" s="17">
        <v>0.14121500000000001</v>
      </c>
      <c r="N48" s="17">
        <v>8490</v>
      </c>
      <c r="O48" s="17">
        <v>0</v>
      </c>
      <c r="P48" s="17">
        <v>0</v>
      </c>
      <c r="Q48" s="17">
        <v>0.88807999999999998</v>
      </c>
      <c r="R48" s="17">
        <v>0.55214600000000003</v>
      </c>
      <c r="S48" s="17">
        <v>0.67589699999999997</v>
      </c>
      <c r="T48" s="17">
        <v>0.123751</v>
      </c>
      <c r="U48" s="17">
        <v>0.183092</v>
      </c>
      <c r="V48" s="17">
        <v>754</v>
      </c>
      <c r="W48" s="17">
        <v>0.35014600000000001</v>
      </c>
      <c r="X48" s="17">
        <v>2075</v>
      </c>
      <c r="Y48" s="17">
        <v>0</v>
      </c>
      <c r="Z48" s="17">
        <v>0</v>
      </c>
      <c r="AA48" s="17">
        <v>0.28167999999999999</v>
      </c>
      <c r="AB48" s="17">
        <v>8.7116200000000005E-2</v>
      </c>
      <c r="AC48" s="17">
        <v>0.56292699999999996</v>
      </c>
      <c r="AD48" s="17">
        <v>0.25</v>
      </c>
      <c r="AE48" s="17">
        <v>1207.9000000000001</v>
      </c>
    </row>
    <row r="49" spans="1:31">
      <c r="A49" s="17">
        <v>36</v>
      </c>
      <c r="B49" s="19">
        <v>0.45969907407407407</v>
      </c>
      <c r="C49" s="17">
        <v>122.2</v>
      </c>
      <c r="D49" s="17">
        <v>3.6</v>
      </c>
      <c r="E49" s="17">
        <v>1.8879999999999999E-3</v>
      </c>
      <c r="F49" s="17">
        <v>9.0999999999999998E-2</v>
      </c>
      <c r="G49" s="17">
        <v>0.82066499999999998</v>
      </c>
      <c r="H49" s="17">
        <v>0.60244299999999995</v>
      </c>
      <c r="I49" s="17">
        <v>0.72037600000000002</v>
      </c>
      <c r="J49" s="17">
        <v>0.117932</v>
      </c>
      <c r="K49" s="17">
        <v>0.16370899999999999</v>
      </c>
      <c r="L49" s="17">
        <v>705.2</v>
      </c>
      <c r="M49" s="17">
        <v>9.0000000000000002E-6</v>
      </c>
      <c r="N49" s="17">
        <v>1455</v>
      </c>
      <c r="O49" s="17">
        <v>0</v>
      </c>
      <c r="P49" s="17">
        <v>0</v>
      </c>
      <c r="Q49" s="17">
        <v>0.85019100000000003</v>
      </c>
      <c r="R49" s="17">
        <v>0.56801999999999997</v>
      </c>
      <c r="S49" s="17">
        <v>0.67884599999999995</v>
      </c>
      <c r="T49" s="17">
        <v>0.11082599999999999</v>
      </c>
      <c r="U49" s="17">
        <v>0.16325700000000001</v>
      </c>
      <c r="V49" s="17">
        <v>718.5</v>
      </c>
      <c r="W49" s="17">
        <v>0.315305</v>
      </c>
      <c r="X49" s="17">
        <v>592</v>
      </c>
      <c r="Y49" s="17">
        <v>0</v>
      </c>
      <c r="Z49" s="17">
        <v>0</v>
      </c>
      <c r="AA49" s="17">
        <v>0.251164</v>
      </c>
      <c r="AB49" s="17">
        <v>2.18706E-2</v>
      </c>
      <c r="AC49" s="17">
        <v>0.57044300000000003</v>
      </c>
      <c r="AD49" s="17">
        <v>0.25</v>
      </c>
      <c r="AE49" s="17">
        <v>1177.7</v>
      </c>
    </row>
    <row r="50" spans="1:31">
      <c r="A50" s="17">
        <v>37</v>
      </c>
      <c r="B50" s="19">
        <v>0.45975694444444443</v>
      </c>
      <c r="C50" s="17">
        <v>120.9</v>
      </c>
      <c r="D50" s="17">
        <v>3.6</v>
      </c>
      <c r="E50" s="17">
        <v>1.908E-3</v>
      </c>
      <c r="F50" s="17">
        <v>9.1999999999999998E-2</v>
      </c>
      <c r="G50" s="17">
        <v>0.76357699999999995</v>
      </c>
      <c r="H50" s="17">
        <v>0.60215399999999997</v>
      </c>
      <c r="I50" s="17">
        <v>0.71165999999999996</v>
      </c>
      <c r="J50" s="17">
        <v>0.10950600000000001</v>
      </c>
      <c r="K50" s="17">
        <v>0.15387400000000001</v>
      </c>
      <c r="L50" s="17">
        <v>650.5</v>
      </c>
      <c r="M50" s="17">
        <v>7.9999999999999996E-6</v>
      </c>
      <c r="N50" s="17">
        <v>929</v>
      </c>
      <c r="O50" s="17">
        <v>0</v>
      </c>
      <c r="P50" s="17">
        <v>0</v>
      </c>
      <c r="Q50" s="17">
        <v>0.86793200000000004</v>
      </c>
      <c r="R50" s="17">
        <v>0.55351099999999998</v>
      </c>
      <c r="S50" s="17">
        <v>0.67274400000000001</v>
      </c>
      <c r="T50" s="17">
        <v>0.11923300000000001</v>
      </c>
      <c r="U50" s="17">
        <v>0.177234</v>
      </c>
      <c r="V50" s="17">
        <v>712.4</v>
      </c>
      <c r="W50" s="17">
        <v>0.25664199999999998</v>
      </c>
      <c r="X50" s="17">
        <v>1404</v>
      </c>
      <c r="Y50" s="17">
        <v>0</v>
      </c>
      <c r="Z50" s="17">
        <v>0</v>
      </c>
      <c r="AA50" s="17">
        <v>0.27266800000000002</v>
      </c>
      <c r="AB50" s="17">
        <v>1.3003499999999999E-2</v>
      </c>
      <c r="AC50" s="17">
        <v>0.55506100000000003</v>
      </c>
      <c r="AD50" s="17">
        <v>0.25</v>
      </c>
      <c r="AE50" s="17">
        <v>1276.8</v>
      </c>
    </row>
    <row r="51" spans="1:31">
      <c r="A51" s="17">
        <v>38</v>
      </c>
      <c r="B51" s="19">
        <v>0.45981481481481484</v>
      </c>
      <c r="C51" s="17">
        <v>119.7</v>
      </c>
      <c r="D51" s="17">
        <v>3.6</v>
      </c>
      <c r="E51" s="17">
        <v>2.0899999999999998E-3</v>
      </c>
      <c r="F51" s="17">
        <v>0.10100000000000001</v>
      </c>
      <c r="G51" s="17">
        <v>0.74919199999999997</v>
      </c>
      <c r="H51" s="17">
        <v>0.613344</v>
      </c>
      <c r="I51" s="17">
        <v>0.71151900000000001</v>
      </c>
      <c r="J51" s="17">
        <v>9.8174999999999998E-2</v>
      </c>
      <c r="K51" s="17">
        <v>0.13797999999999999</v>
      </c>
      <c r="L51" s="17">
        <v>757.8</v>
      </c>
      <c r="M51" s="17">
        <v>0.37078100000000003</v>
      </c>
      <c r="N51" s="17">
        <v>859</v>
      </c>
      <c r="O51" s="17">
        <v>0</v>
      </c>
      <c r="P51" s="17">
        <v>0</v>
      </c>
      <c r="Q51" s="17">
        <v>0.87728899999999999</v>
      </c>
      <c r="R51" s="17">
        <v>0.56731200000000004</v>
      </c>
      <c r="S51" s="17">
        <v>0.68091000000000002</v>
      </c>
      <c r="T51" s="17">
        <v>0.11359900000000001</v>
      </c>
      <c r="U51" s="17">
        <v>0.16683300000000001</v>
      </c>
      <c r="V51" s="17">
        <v>672.5</v>
      </c>
      <c r="W51" s="17">
        <v>0.29676400000000003</v>
      </c>
      <c r="X51" s="17">
        <v>867</v>
      </c>
      <c r="Y51" s="17">
        <v>0</v>
      </c>
      <c r="Z51" s="17">
        <v>0</v>
      </c>
      <c r="AA51" s="17">
        <v>0.25666699999999998</v>
      </c>
      <c r="AB51" s="17">
        <v>1.3993200000000001E-2</v>
      </c>
      <c r="AC51" s="17">
        <v>0.56890099999999999</v>
      </c>
      <c r="AD51" s="17">
        <v>0.25</v>
      </c>
      <c r="AE51" s="17">
        <v>1096</v>
      </c>
    </row>
    <row r="52" spans="1:31">
      <c r="A52" s="17">
        <v>39</v>
      </c>
      <c r="B52" s="19">
        <v>0.45987268518518515</v>
      </c>
      <c r="C52" s="17">
        <v>118.2</v>
      </c>
      <c r="D52" s="17">
        <v>3.6</v>
      </c>
      <c r="E52" s="17">
        <v>1.9680000000000001E-3</v>
      </c>
      <c r="F52" s="17">
        <v>9.5000000000000001E-2</v>
      </c>
      <c r="G52" s="17">
        <v>0.79580200000000001</v>
      </c>
      <c r="H52" s="17">
        <v>0.60298700000000005</v>
      </c>
      <c r="I52" s="17">
        <v>0.70512900000000001</v>
      </c>
      <c r="J52" s="17">
        <v>0.102142</v>
      </c>
      <c r="K52" s="17">
        <v>0.14485600000000001</v>
      </c>
      <c r="L52" s="17">
        <v>694.4</v>
      </c>
      <c r="M52" s="17">
        <v>0.21274199999999999</v>
      </c>
      <c r="N52" s="17">
        <v>752</v>
      </c>
      <c r="O52" s="17">
        <v>0</v>
      </c>
      <c r="P52" s="17">
        <v>0</v>
      </c>
      <c r="Q52" s="17">
        <v>0.86924299999999999</v>
      </c>
      <c r="R52" s="17">
        <v>0.55708199999999997</v>
      </c>
      <c r="S52" s="17">
        <v>0.67196800000000001</v>
      </c>
      <c r="T52" s="17">
        <v>0.114885</v>
      </c>
      <c r="U52" s="17">
        <v>0.17096900000000001</v>
      </c>
      <c r="V52" s="17">
        <v>706.9</v>
      </c>
      <c r="W52" s="17">
        <v>0.37081799999999998</v>
      </c>
      <c r="X52" s="17">
        <v>647</v>
      </c>
      <c r="Y52" s="17">
        <v>0</v>
      </c>
      <c r="Z52" s="17">
        <v>0</v>
      </c>
      <c r="AA52" s="17">
        <v>0.26302900000000001</v>
      </c>
      <c r="AB52" s="17">
        <v>1.1249800000000001E-2</v>
      </c>
      <c r="AC52" s="17">
        <v>0.55837499999999995</v>
      </c>
      <c r="AD52" s="17">
        <v>0.25</v>
      </c>
      <c r="AE52" s="17">
        <v>1196</v>
      </c>
    </row>
    <row r="53" spans="1:31">
      <c r="A53" s="17">
        <v>40</v>
      </c>
      <c r="B53" s="19">
        <v>0.45991898148148147</v>
      </c>
      <c r="C53" s="17">
        <v>116.9</v>
      </c>
      <c r="D53" s="17">
        <v>3.6</v>
      </c>
      <c r="E53" s="17">
        <v>2.202E-3</v>
      </c>
      <c r="F53" s="17">
        <v>0.107</v>
      </c>
      <c r="G53" s="17">
        <v>0.861093</v>
      </c>
      <c r="H53" s="17">
        <v>0.60538400000000003</v>
      </c>
      <c r="I53" s="17">
        <v>0.71717699999999995</v>
      </c>
      <c r="J53" s="17">
        <v>0.111794</v>
      </c>
      <c r="K53" s="17">
        <v>0.15587999999999999</v>
      </c>
      <c r="L53" s="17">
        <v>709</v>
      </c>
      <c r="M53" s="17">
        <v>2.4348999999999999E-2</v>
      </c>
      <c r="N53" s="17">
        <v>810</v>
      </c>
      <c r="O53" s="17">
        <v>0</v>
      </c>
      <c r="P53" s="17">
        <v>0</v>
      </c>
      <c r="Q53" s="17">
        <v>0.81972699999999998</v>
      </c>
      <c r="R53" s="17">
        <v>0.53955500000000001</v>
      </c>
      <c r="S53" s="17">
        <v>0.66410899999999995</v>
      </c>
      <c r="T53" s="17">
        <v>0.124554</v>
      </c>
      <c r="U53" s="17">
        <v>0.187551</v>
      </c>
      <c r="V53" s="17">
        <v>800</v>
      </c>
      <c r="W53" s="17">
        <v>9.9999999999999995E-7</v>
      </c>
      <c r="X53" s="17">
        <v>1070</v>
      </c>
      <c r="Y53" s="17">
        <v>0</v>
      </c>
      <c r="Z53" s="17">
        <v>0</v>
      </c>
      <c r="AA53" s="17">
        <v>0.28853899999999999</v>
      </c>
      <c r="AB53" s="17">
        <v>1.23695E-2</v>
      </c>
      <c r="AC53" s="17">
        <v>0.54109499999999999</v>
      </c>
      <c r="AD53" s="17">
        <v>0.25</v>
      </c>
      <c r="AE53" s="17">
        <v>1171.4000000000001</v>
      </c>
    </row>
    <row r="54" spans="1:31">
      <c r="A54" s="17">
        <v>41</v>
      </c>
      <c r="B54" s="19">
        <v>0.45997685185185189</v>
      </c>
      <c r="C54" s="17">
        <v>115.6</v>
      </c>
      <c r="D54" s="17">
        <v>3.6</v>
      </c>
      <c r="E54" s="17">
        <v>1.851E-3</v>
      </c>
      <c r="F54" s="17">
        <v>0.09</v>
      </c>
      <c r="G54" s="17">
        <v>0.90818699999999997</v>
      </c>
      <c r="H54" s="17">
        <v>0.613645</v>
      </c>
      <c r="I54" s="17">
        <v>0.73434200000000005</v>
      </c>
      <c r="J54" s="17">
        <v>0.120697</v>
      </c>
      <c r="K54" s="17">
        <v>0.16436100000000001</v>
      </c>
      <c r="L54" s="17">
        <v>604.29999999999995</v>
      </c>
      <c r="M54" s="17">
        <v>0.15943399999999999</v>
      </c>
      <c r="N54" s="17">
        <v>602</v>
      </c>
      <c r="O54" s="17">
        <v>0</v>
      </c>
      <c r="P54" s="17">
        <v>0</v>
      </c>
      <c r="Q54" s="17">
        <v>0.873282</v>
      </c>
      <c r="R54" s="17">
        <v>0.55929200000000001</v>
      </c>
      <c r="S54" s="17">
        <v>0.68554499999999996</v>
      </c>
      <c r="T54" s="17">
        <v>0.126252</v>
      </c>
      <c r="U54" s="17">
        <v>0.18416299999999999</v>
      </c>
      <c r="V54" s="17">
        <v>730.3</v>
      </c>
      <c r="W54" s="17">
        <v>1.5E-5</v>
      </c>
      <c r="X54" s="17">
        <v>1030</v>
      </c>
      <c r="Y54" s="17">
        <v>0</v>
      </c>
      <c r="Z54" s="17">
        <v>0</v>
      </c>
      <c r="AA54" s="17">
        <v>0.28332800000000002</v>
      </c>
      <c r="AB54" s="17">
        <v>7.8670500000000004E-3</v>
      </c>
      <c r="AC54" s="17">
        <v>0.56028599999999995</v>
      </c>
      <c r="AD54" s="17">
        <v>0.25</v>
      </c>
      <c r="AE54" s="17">
        <v>1374.4</v>
      </c>
    </row>
    <row r="55" spans="1:31">
      <c r="A55" s="17">
        <v>42</v>
      </c>
      <c r="B55" s="19">
        <v>0.46003472222222225</v>
      </c>
      <c r="C55" s="17">
        <v>114.4</v>
      </c>
      <c r="D55" s="17">
        <v>3.6</v>
      </c>
      <c r="E55" s="17">
        <v>2.1700000000000001E-3</v>
      </c>
      <c r="F55" s="17">
        <v>0.105</v>
      </c>
      <c r="G55" s="17">
        <v>0.83087599999999995</v>
      </c>
      <c r="H55" s="17">
        <v>0.59933099999999995</v>
      </c>
      <c r="I55" s="17">
        <v>0.72735000000000005</v>
      </c>
      <c r="J55" s="17">
        <v>0.12801899999999999</v>
      </c>
      <c r="K55" s="17">
        <v>0.176008</v>
      </c>
      <c r="L55" s="17">
        <v>727.4</v>
      </c>
      <c r="M55" s="17">
        <v>1.9000000000000001E-5</v>
      </c>
      <c r="N55" s="17">
        <v>592</v>
      </c>
      <c r="O55" s="17">
        <v>0</v>
      </c>
      <c r="P55" s="17">
        <v>0</v>
      </c>
      <c r="Q55" s="17">
        <v>0.87594499999999997</v>
      </c>
      <c r="R55" s="17">
        <v>0.55817899999999998</v>
      </c>
      <c r="S55" s="17">
        <v>0.68035800000000002</v>
      </c>
      <c r="T55" s="17">
        <v>0.122179</v>
      </c>
      <c r="U55" s="17">
        <v>0.17957999999999999</v>
      </c>
      <c r="V55" s="17">
        <v>751.1</v>
      </c>
      <c r="W55" s="17">
        <v>0.10206999999999999</v>
      </c>
      <c r="X55" s="17">
        <v>622</v>
      </c>
      <c r="Y55" s="17">
        <v>0</v>
      </c>
      <c r="Z55" s="17">
        <v>0</v>
      </c>
      <c r="AA55" s="17">
        <v>0.27627800000000002</v>
      </c>
      <c r="AB55" s="17">
        <v>9.2988800000000007E-3</v>
      </c>
      <c r="AC55" s="17">
        <v>0.55931500000000001</v>
      </c>
      <c r="AD55" s="17">
        <v>0.25</v>
      </c>
      <c r="AE55" s="17">
        <v>1141.9000000000001</v>
      </c>
    </row>
    <row r="56" spans="1:31">
      <c r="A56" s="17">
        <v>43</v>
      </c>
      <c r="B56" s="19">
        <v>0.46009259259259255</v>
      </c>
      <c r="C56" s="17">
        <v>112.9</v>
      </c>
      <c r="D56" s="17">
        <v>3.6</v>
      </c>
      <c r="E56" s="17">
        <v>1.686E-3</v>
      </c>
      <c r="F56" s="17">
        <v>8.2000000000000003E-2</v>
      </c>
      <c r="G56" s="17">
        <v>0.88347799999999999</v>
      </c>
      <c r="H56" s="17">
        <v>0.637791</v>
      </c>
      <c r="I56" s="17">
        <v>0.75173599999999996</v>
      </c>
      <c r="J56" s="17">
        <v>0.113944</v>
      </c>
      <c r="K56" s="17">
        <v>0.15157499999999999</v>
      </c>
      <c r="L56" s="17">
        <v>575.5</v>
      </c>
      <c r="M56" s="17">
        <v>1.0000000000000001E-5</v>
      </c>
      <c r="N56" s="17">
        <v>1455</v>
      </c>
      <c r="O56" s="17">
        <v>0</v>
      </c>
      <c r="P56" s="17">
        <v>0</v>
      </c>
      <c r="Q56" s="17">
        <v>0.89568400000000004</v>
      </c>
      <c r="R56" s="17">
        <v>0.57059300000000002</v>
      </c>
      <c r="S56" s="17">
        <v>0.69411900000000004</v>
      </c>
      <c r="T56" s="17">
        <v>0.123526</v>
      </c>
      <c r="U56" s="17">
        <v>0.17796100000000001</v>
      </c>
      <c r="V56" s="17">
        <v>653</v>
      </c>
      <c r="W56" s="17">
        <v>0.234905</v>
      </c>
      <c r="X56" s="17">
        <v>579</v>
      </c>
      <c r="Y56" s="17">
        <v>0</v>
      </c>
      <c r="Z56" s="17">
        <v>0</v>
      </c>
      <c r="AA56" s="17">
        <v>0.27378599999999997</v>
      </c>
      <c r="AB56" s="17">
        <v>1.7919000000000001E-2</v>
      </c>
      <c r="AC56" s="17">
        <v>0.57280600000000004</v>
      </c>
      <c r="AD56" s="17">
        <v>0.25</v>
      </c>
      <c r="AE56" s="17">
        <v>1443.2</v>
      </c>
    </row>
    <row r="57" spans="1:31">
      <c r="A57" s="17">
        <v>44</v>
      </c>
      <c r="B57" s="19">
        <v>0.46013888888888888</v>
      </c>
      <c r="C57" s="17">
        <v>111.8</v>
      </c>
      <c r="D57" s="17">
        <v>3.6</v>
      </c>
      <c r="E57" s="17">
        <v>2.1280000000000001E-3</v>
      </c>
      <c r="F57" s="17">
        <v>0.10299999999999999</v>
      </c>
      <c r="G57" s="17">
        <v>0.82130300000000001</v>
      </c>
      <c r="H57" s="17">
        <v>0.64409099999999997</v>
      </c>
      <c r="I57" s="17">
        <v>0.76842299999999997</v>
      </c>
      <c r="J57" s="17">
        <v>0.124332</v>
      </c>
      <c r="K57" s="17">
        <v>0.161801</v>
      </c>
      <c r="L57" s="17">
        <v>671.6</v>
      </c>
      <c r="M57" s="17">
        <v>0.37081799999999998</v>
      </c>
      <c r="N57" s="17">
        <v>703</v>
      </c>
      <c r="O57" s="17">
        <v>0</v>
      </c>
      <c r="P57" s="17">
        <v>0</v>
      </c>
      <c r="Q57" s="17">
        <v>0.89431899999999998</v>
      </c>
      <c r="R57" s="17">
        <v>0.57485699999999995</v>
      </c>
      <c r="S57" s="17">
        <v>0.71048500000000003</v>
      </c>
      <c r="T57" s="17">
        <v>0.135627</v>
      </c>
      <c r="U57" s="17">
        <v>0.19089400000000001</v>
      </c>
      <c r="V57" s="17">
        <v>706.2</v>
      </c>
      <c r="W57" s="17">
        <v>2.0931000000000002E-2</v>
      </c>
      <c r="X57" s="17">
        <v>670</v>
      </c>
      <c r="Y57" s="17">
        <v>0</v>
      </c>
      <c r="Z57" s="17">
        <v>0</v>
      </c>
      <c r="AA57" s="17">
        <v>0.29368300000000003</v>
      </c>
      <c r="AB57" s="17">
        <v>1.01829E-2</v>
      </c>
      <c r="AC57" s="17">
        <v>0.57623800000000003</v>
      </c>
      <c r="AD57" s="17">
        <v>0.25</v>
      </c>
      <c r="AE57" s="17">
        <v>1236.5999999999999</v>
      </c>
    </row>
    <row r="58" spans="1:31">
      <c r="A58" s="17">
        <v>45</v>
      </c>
      <c r="B58" s="19">
        <v>0.46019675925925929</v>
      </c>
      <c r="C58" s="17">
        <v>110.5</v>
      </c>
      <c r="D58" s="17">
        <v>3.6</v>
      </c>
      <c r="E58" s="17">
        <v>2.3059999999999999E-3</v>
      </c>
      <c r="F58" s="17">
        <v>0.112</v>
      </c>
      <c r="G58" s="17">
        <v>0.91594900000000001</v>
      </c>
      <c r="H58" s="17">
        <v>0.65744999999999998</v>
      </c>
      <c r="I58" s="17">
        <v>0.81734499999999999</v>
      </c>
      <c r="J58" s="17">
        <v>0.15989500000000001</v>
      </c>
      <c r="K58" s="17">
        <v>0.195627</v>
      </c>
      <c r="L58" s="17">
        <v>629.29999999999995</v>
      </c>
      <c r="M58" s="17">
        <v>1.2E-5</v>
      </c>
      <c r="N58" s="17">
        <v>847</v>
      </c>
      <c r="O58" s="17">
        <v>0</v>
      </c>
      <c r="P58" s="17">
        <v>0</v>
      </c>
      <c r="Q58" s="17">
        <v>0.92679299999999998</v>
      </c>
      <c r="R58" s="17">
        <v>0.58336200000000005</v>
      </c>
      <c r="S58" s="17">
        <v>0.748969</v>
      </c>
      <c r="T58" s="17">
        <v>0.165606</v>
      </c>
      <c r="U58" s="17">
        <v>0.221113</v>
      </c>
      <c r="V58" s="17">
        <v>718.4</v>
      </c>
      <c r="W58" s="17">
        <v>2.8E-5</v>
      </c>
      <c r="X58" s="17">
        <v>807</v>
      </c>
      <c r="Y58" s="17">
        <v>0</v>
      </c>
      <c r="Z58" s="17">
        <v>0</v>
      </c>
      <c r="AA58" s="17">
        <v>0.340173</v>
      </c>
      <c r="AB58" s="17">
        <v>1.14821E-2</v>
      </c>
      <c r="AC58" s="17">
        <v>0.58526400000000001</v>
      </c>
      <c r="AD58" s="17">
        <v>0.25</v>
      </c>
      <c r="AE58" s="17">
        <v>1319.9</v>
      </c>
    </row>
    <row r="59" spans="1:31">
      <c r="A59" s="17">
        <v>46</v>
      </c>
      <c r="B59" s="19">
        <v>0.46025462962962965</v>
      </c>
      <c r="C59" s="17">
        <v>109.3</v>
      </c>
      <c r="D59" s="17">
        <v>3.6</v>
      </c>
      <c r="E59" s="17">
        <v>2.4719999999999998E-3</v>
      </c>
      <c r="F59" s="17">
        <v>0.12</v>
      </c>
      <c r="G59" s="17">
        <v>0.93339899999999998</v>
      </c>
      <c r="H59" s="17">
        <v>0.71543100000000004</v>
      </c>
      <c r="I59" s="17">
        <v>0.91392099999999998</v>
      </c>
      <c r="J59" s="17">
        <v>0.19849</v>
      </c>
      <c r="K59" s="17">
        <v>0.21718499999999999</v>
      </c>
      <c r="L59" s="17">
        <v>627.9</v>
      </c>
      <c r="M59" s="17">
        <v>0.19414300000000001</v>
      </c>
      <c r="N59" s="17">
        <v>570</v>
      </c>
      <c r="O59" s="17">
        <v>0</v>
      </c>
      <c r="P59" s="17">
        <v>0</v>
      </c>
      <c r="Q59" s="17">
        <v>0.92995300000000003</v>
      </c>
      <c r="R59" s="17">
        <v>0.59168200000000004</v>
      </c>
      <c r="S59" s="17">
        <v>0.77514899999999998</v>
      </c>
      <c r="T59" s="17">
        <v>0.18346699999999999</v>
      </c>
      <c r="U59" s="17">
        <v>0.23668600000000001</v>
      </c>
      <c r="V59" s="17">
        <v>789.3</v>
      </c>
      <c r="W59" s="17">
        <v>0.14163700000000001</v>
      </c>
      <c r="X59" s="17">
        <v>474</v>
      </c>
      <c r="Y59" s="17">
        <v>0</v>
      </c>
      <c r="Z59" s="17">
        <v>0</v>
      </c>
      <c r="AA59" s="17">
        <v>0.36413200000000001</v>
      </c>
      <c r="AB59" s="17">
        <v>7.7365100000000003E-3</v>
      </c>
      <c r="AC59" s="17">
        <v>0.59310200000000002</v>
      </c>
      <c r="AD59" s="17">
        <v>0.25</v>
      </c>
      <c r="AE59" s="17">
        <v>1322.8</v>
      </c>
    </row>
    <row r="60" spans="1:31">
      <c r="A60" s="17">
        <v>47</v>
      </c>
      <c r="B60" s="19">
        <v>0.46031249999999996</v>
      </c>
      <c r="C60" s="17">
        <v>107.8</v>
      </c>
      <c r="D60" s="17">
        <v>3.6</v>
      </c>
      <c r="E60" s="17">
        <v>2.7209999999999999E-3</v>
      </c>
      <c r="F60" s="17">
        <v>0.13200000000000001</v>
      </c>
      <c r="G60" s="17">
        <v>0.93361799999999995</v>
      </c>
      <c r="H60" s="17">
        <v>0.73277300000000001</v>
      </c>
      <c r="I60" s="17">
        <v>0.95121199999999995</v>
      </c>
      <c r="J60" s="17">
        <v>0.21843899999999999</v>
      </c>
      <c r="K60" s="17">
        <v>0.22964200000000001</v>
      </c>
      <c r="L60" s="17">
        <v>654.6</v>
      </c>
      <c r="M60" s="17">
        <v>9.1226000000000002E-2</v>
      </c>
      <c r="N60" s="17">
        <v>413</v>
      </c>
      <c r="O60" s="17">
        <v>0</v>
      </c>
      <c r="P60" s="17">
        <v>0</v>
      </c>
      <c r="Q60" s="17">
        <v>0.96225700000000003</v>
      </c>
      <c r="R60" s="17">
        <v>0.67923599999999995</v>
      </c>
      <c r="S60" s="17">
        <v>0.90495499999999995</v>
      </c>
      <c r="T60" s="17">
        <v>0.225719</v>
      </c>
      <c r="U60" s="17">
        <v>0.24942600000000001</v>
      </c>
      <c r="V60" s="17">
        <v>721.6</v>
      </c>
      <c r="W60" s="17">
        <v>0.37081799999999998</v>
      </c>
      <c r="X60" s="17">
        <v>645</v>
      </c>
      <c r="Y60" s="17">
        <v>0</v>
      </c>
      <c r="Z60" s="17">
        <v>0</v>
      </c>
      <c r="AA60" s="17">
        <v>0.38373200000000002</v>
      </c>
      <c r="AB60" s="17">
        <v>5.8577300000000002E-3</v>
      </c>
      <c r="AC60" s="17">
        <v>0.68055900000000003</v>
      </c>
      <c r="AD60" s="17">
        <v>0.25</v>
      </c>
      <c r="AE60" s="17">
        <v>1268.9000000000001</v>
      </c>
    </row>
    <row r="61" spans="1:31">
      <c r="A61" s="17">
        <v>48</v>
      </c>
      <c r="B61" s="19">
        <v>0.46035879629629628</v>
      </c>
      <c r="C61" s="17">
        <v>106.7</v>
      </c>
      <c r="D61" s="17">
        <v>4.5</v>
      </c>
      <c r="E61" s="17">
        <v>3.1150000000000001E-3</v>
      </c>
      <c r="F61" s="17">
        <v>0.151</v>
      </c>
      <c r="G61" s="17">
        <v>0.94737099999999996</v>
      </c>
      <c r="H61" s="17">
        <v>0.78137699999999999</v>
      </c>
      <c r="I61" s="17">
        <v>1.0014149999999999</v>
      </c>
      <c r="J61" s="17">
        <v>0.22003800000000001</v>
      </c>
      <c r="K61" s="17">
        <v>0.21972700000000001</v>
      </c>
      <c r="L61" s="17">
        <v>589.4</v>
      </c>
      <c r="M61" s="17">
        <v>0.23049700000000001</v>
      </c>
      <c r="N61" s="17">
        <v>789</v>
      </c>
      <c r="O61" s="17">
        <v>0</v>
      </c>
      <c r="P61" s="17">
        <v>0</v>
      </c>
      <c r="Q61" s="17">
        <v>0.95114900000000002</v>
      </c>
      <c r="R61" s="17">
        <v>0.69107300000000005</v>
      </c>
      <c r="S61" s="17">
        <v>0.928033</v>
      </c>
      <c r="T61" s="17">
        <v>0.23696</v>
      </c>
      <c r="U61" s="17">
        <v>0.25533600000000001</v>
      </c>
      <c r="V61" s="17">
        <v>676.3</v>
      </c>
      <c r="W61" s="17">
        <v>6.0000000000000002E-6</v>
      </c>
      <c r="X61" s="17">
        <v>731</v>
      </c>
      <c r="Y61" s="17">
        <v>0</v>
      </c>
      <c r="Z61" s="17">
        <v>0</v>
      </c>
      <c r="AA61" s="17">
        <v>0.39282400000000001</v>
      </c>
      <c r="AB61" s="17">
        <v>1.2518899999999999E-2</v>
      </c>
      <c r="AC61" s="17">
        <v>0.69403899999999996</v>
      </c>
      <c r="AD61" s="17">
        <v>0.25</v>
      </c>
      <c r="AE61" s="17">
        <v>1409.1</v>
      </c>
    </row>
    <row r="62" spans="1:31">
      <c r="A62" s="17">
        <v>49</v>
      </c>
      <c r="B62" s="19">
        <v>0.4604166666666667</v>
      </c>
      <c r="C62" s="17">
        <v>105.3</v>
      </c>
      <c r="D62" s="17">
        <v>4.5</v>
      </c>
      <c r="E62" s="17">
        <v>3.774E-3</v>
      </c>
      <c r="F62" s="17">
        <v>0.183</v>
      </c>
      <c r="G62" s="17">
        <v>0.96330499999999997</v>
      </c>
      <c r="H62" s="17">
        <v>0.82982</v>
      </c>
      <c r="I62" s="17">
        <v>1.130196</v>
      </c>
      <c r="J62" s="17">
        <v>0.30037599999999998</v>
      </c>
      <c r="K62" s="17">
        <v>0.26577299999999998</v>
      </c>
      <c r="L62" s="17">
        <v>649.6</v>
      </c>
      <c r="M62" s="17">
        <v>0.102088</v>
      </c>
      <c r="N62" s="17">
        <v>808</v>
      </c>
      <c r="O62" s="17">
        <v>0</v>
      </c>
      <c r="P62" s="17">
        <v>0</v>
      </c>
      <c r="Q62" s="17">
        <v>0.95613800000000004</v>
      </c>
      <c r="R62" s="17">
        <v>0.73634299999999997</v>
      </c>
      <c r="S62" s="17">
        <v>1.024316</v>
      </c>
      <c r="T62" s="17">
        <v>0.28797299999999998</v>
      </c>
      <c r="U62" s="17">
        <v>0.28113700000000003</v>
      </c>
      <c r="V62" s="17">
        <v>662.4</v>
      </c>
      <c r="W62" s="17">
        <v>6.0000000000000002E-6</v>
      </c>
      <c r="X62" s="17">
        <v>562</v>
      </c>
      <c r="Y62" s="17">
        <v>0</v>
      </c>
      <c r="Z62" s="17">
        <v>0</v>
      </c>
      <c r="AA62" s="17">
        <v>0.43251800000000001</v>
      </c>
      <c r="AB62" s="17">
        <v>1.4093400000000001E-2</v>
      </c>
      <c r="AC62" s="17">
        <v>0.740402</v>
      </c>
      <c r="AD62" s="17">
        <v>0.25</v>
      </c>
      <c r="AE62" s="17">
        <v>1278.5</v>
      </c>
    </row>
    <row r="63" spans="1:31">
      <c r="A63" s="17">
        <v>50</v>
      </c>
      <c r="B63" s="19">
        <v>0.46047453703703706</v>
      </c>
      <c r="C63" s="17">
        <v>104.2</v>
      </c>
      <c r="D63" s="17">
        <v>4.5</v>
      </c>
      <c r="E63" s="17">
        <v>3.9890000000000004E-3</v>
      </c>
      <c r="F63" s="17">
        <v>0.193</v>
      </c>
      <c r="G63" s="17">
        <v>0.95509999999999995</v>
      </c>
      <c r="H63" s="17">
        <v>0.88954200000000005</v>
      </c>
      <c r="I63" s="17">
        <v>1.1911620000000001</v>
      </c>
      <c r="J63" s="17">
        <v>0.30162</v>
      </c>
      <c r="K63" s="17">
        <v>0.25321500000000002</v>
      </c>
      <c r="L63" s="17">
        <v>651.4</v>
      </c>
      <c r="M63" s="17">
        <v>0.35370099999999999</v>
      </c>
      <c r="N63" s="17">
        <v>545</v>
      </c>
      <c r="O63" s="17">
        <v>0</v>
      </c>
      <c r="P63" s="17">
        <v>0</v>
      </c>
      <c r="Q63" s="17">
        <v>0.96376600000000001</v>
      </c>
      <c r="R63" s="17">
        <v>0.78561000000000003</v>
      </c>
      <c r="S63" s="17">
        <v>1.1144019999999999</v>
      </c>
      <c r="T63" s="17">
        <v>0.32879199999999997</v>
      </c>
      <c r="U63" s="17">
        <v>0.295039</v>
      </c>
      <c r="V63" s="17">
        <v>750.9</v>
      </c>
      <c r="W63" s="17">
        <v>0.188642</v>
      </c>
      <c r="X63" s="17">
        <v>506</v>
      </c>
      <c r="Y63" s="17">
        <v>0</v>
      </c>
      <c r="Z63" s="17">
        <v>0</v>
      </c>
      <c r="AA63" s="17">
        <v>0.45390599999999998</v>
      </c>
      <c r="AB63" s="17">
        <v>9.5822500000000005E-3</v>
      </c>
      <c r="AC63" s="17">
        <v>0.78876000000000002</v>
      </c>
      <c r="AD63" s="17">
        <v>0.25</v>
      </c>
      <c r="AE63" s="17">
        <v>1275.0999999999999</v>
      </c>
    </row>
    <row r="64" spans="1:31">
      <c r="A64" s="17">
        <v>51</v>
      </c>
      <c r="B64" s="19">
        <v>0.46053240740740736</v>
      </c>
      <c r="C64" s="17">
        <v>102.7</v>
      </c>
      <c r="D64" s="17">
        <v>4.5</v>
      </c>
      <c r="E64" s="17">
        <v>4.0969999999999999E-3</v>
      </c>
      <c r="F64" s="17">
        <v>0.19800000000000001</v>
      </c>
      <c r="G64" s="17">
        <v>0.968746</v>
      </c>
      <c r="H64" s="17">
        <v>0.92641600000000002</v>
      </c>
      <c r="I64" s="17">
        <v>1.2784610000000001</v>
      </c>
      <c r="J64" s="17">
        <v>0.352045</v>
      </c>
      <c r="K64" s="17">
        <v>0.275366</v>
      </c>
      <c r="L64" s="17">
        <v>654.4</v>
      </c>
      <c r="M64" s="17">
        <v>0.26616800000000002</v>
      </c>
      <c r="N64" s="17">
        <v>341</v>
      </c>
      <c r="O64" s="17">
        <v>0</v>
      </c>
      <c r="P64" s="17">
        <v>0</v>
      </c>
      <c r="Q64" s="17">
        <v>0.97048100000000004</v>
      </c>
      <c r="R64" s="17">
        <v>0.819052</v>
      </c>
      <c r="S64" s="17">
        <v>1.1710739999999999</v>
      </c>
      <c r="T64" s="17">
        <v>0.352022</v>
      </c>
      <c r="U64" s="17">
        <v>0.30059799999999998</v>
      </c>
      <c r="V64" s="17">
        <v>727.4</v>
      </c>
      <c r="W64" s="17">
        <v>8.5293999999999995E-2</v>
      </c>
      <c r="X64" s="17">
        <v>587</v>
      </c>
      <c r="Y64" s="17">
        <v>0</v>
      </c>
      <c r="Z64" s="17">
        <v>0</v>
      </c>
      <c r="AA64" s="17">
        <v>0.46245799999999998</v>
      </c>
      <c r="AB64" s="17">
        <v>6.0406100000000001E-3</v>
      </c>
      <c r="AC64" s="17">
        <v>0.82117799999999996</v>
      </c>
      <c r="AD64" s="17">
        <v>0.25</v>
      </c>
      <c r="AE64" s="17">
        <v>1269.3</v>
      </c>
    </row>
    <row r="65" spans="1:31">
      <c r="A65" s="17">
        <v>52</v>
      </c>
      <c r="B65" s="19">
        <v>0.46059027777777778</v>
      </c>
      <c r="C65" s="17">
        <v>101.4</v>
      </c>
      <c r="D65" s="17">
        <v>4.5</v>
      </c>
      <c r="E65" s="17">
        <v>4.3299999999999996E-3</v>
      </c>
      <c r="F65" s="17">
        <v>0.21</v>
      </c>
      <c r="G65" s="17">
        <v>0.97766500000000001</v>
      </c>
      <c r="H65" s="17">
        <v>0.92102600000000001</v>
      </c>
      <c r="I65" s="17">
        <v>1.2882100000000001</v>
      </c>
      <c r="J65" s="17">
        <v>0.36718499999999998</v>
      </c>
      <c r="K65" s="17">
        <v>0.28503499999999998</v>
      </c>
      <c r="L65" s="17">
        <v>648.4</v>
      </c>
      <c r="M65" s="17">
        <v>0.18427499999999999</v>
      </c>
      <c r="N65" s="17">
        <v>559</v>
      </c>
      <c r="O65" s="17">
        <v>0</v>
      </c>
      <c r="P65" s="17">
        <v>0</v>
      </c>
      <c r="Q65" s="17">
        <v>0.98001199999999999</v>
      </c>
      <c r="R65" s="17">
        <v>0.83649700000000005</v>
      </c>
      <c r="S65" s="17">
        <v>1.233366</v>
      </c>
      <c r="T65" s="17">
        <v>0.39686900000000003</v>
      </c>
      <c r="U65" s="17">
        <v>0.32177699999999998</v>
      </c>
      <c r="V65" s="17">
        <v>707.6</v>
      </c>
      <c r="W65" s="17">
        <v>5.9235999999999997E-2</v>
      </c>
      <c r="X65" s="17">
        <v>530</v>
      </c>
      <c r="Y65" s="17">
        <v>0</v>
      </c>
      <c r="Z65" s="17">
        <v>0</v>
      </c>
      <c r="AA65" s="17">
        <v>0.49504100000000001</v>
      </c>
      <c r="AB65" s="17">
        <v>9.7723600000000008E-3</v>
      </c>
      <c r="AC65" s="17">
        <v>0.84037600000000001</v>
      </c>
      <c r="AD65" s="17">
        <v>0.25</v>
      </c>
      <c r="AE65" s="17">
        <v>1280.9000000000001</v>
      </c>
    </row>
    <row r="66" spans="1:31">
      <c r="A66" s="17">
        <v>53</v>
      </c>
      <c r="B66" s="19">
        <v>0.4606365740740741</v>
      </c>
      <c r="C66" s="17">
        <v>100.2</v>
      </c>
      <c r="D66" s="17">
        <v>4.5</v>
      </c>
      <c r="E66" s="17">
        <v>4.1089999999999998E-3</v>
      </c>
      <c r="F66" s="17">
        <v>0.19900000000000001</v>
      </c>
      <c r="G66" s="17">
        <v>0.96850400000000003</v>
      </c>
      <c r="H66" s="17">
        <v>0.91614600000000002</v>
      </c>
      <c r="I66" s="17">
        <v>1.265093</v>
      </c>
      <c r="J66" s="17">
        <v>0.34894799999999998</v>
      </c>
      <c r="K66" s="17">
        <v>0.27582800000000002</v>
      </c>
      <c r="L66" s="17">
        <v>630.29999999999995</v>
      </c>
      <c r="M66" s="17">
        <v>4.4000000000000002E-4</v>
      </c>
      <c r="N66" s="17">
        <v>534</v>
      </c>
      <c r="O66" s="17">
        <v>0</v>
      </c>
      <c r="P66" s="17">
        <v>0</v>
      </c>
      <c r="Q66" s="17">
        <v>0.97611599999999998</v>
      </c>
      <c r="R66" s="17">
        <v>0.85944600000000004</v>
      </c>
      <c r="S66" s="17">
        <v>1.252669</v>
      </c>
      <c r="T66" s="17">
        <v>0.39322299999999999</v>
      </c>
      <c r="U66" s="17">
        <v>0.31390800000000002</v>
      </c>
      <c r="V66" s="17">
        <v>650.9</v>
      </c>
      <c r="W66" s="17">
        <v>2.0999999999999999E-5</v>
      </c>
      <c r="X66" s="17">
        <v>419</v>
      </c>
      <c r="Y66" s="17">
        <v>0</v>
      </c>
      <c r="Z66" s="17">
        <v>0</v>
      </c>
      <c r="AA66" s="17">
        <v>0.482935</v>
      </c>
      <c r="AB66" s="17">
        <v>9.0909700000000003E-3</v>
      </c>
      <c r="AC66" s="17">
        <v>0.86302100000000004</v>
      </c>
      <c r="AD66" s="17">
        <v>0.25</v>
      </c>
      <c r="AE66" s="17">
        <v>1317.7</v>
      </c>
    </row>
    <row r="67" spans="1:31">
      <c r="A67" s="17">
        <v>54</v>
      </c>
      <c r="B67" s="19">
        <v>0.46069444444444446</v>
      </c>
      <c r="C67" s="17">
        <v>98.9</v>
      </c>
      <c r="D67" s="17">
        <v>5.4</v>
      </c>
      <c r="E67" s="17">
        <v>4.8120000000000003E-3</v>
      </c>
      <c r="F67" s="17">
        <v>0.23300000000000001</v>
      </c>
      <c r="G67" s="17">
        <v>0.96462700000000001</v>
      </c>
      <c r="H67" s="17">
        <v>0.91402799999999995</v>
      </c>
      <c r="I67" s="17">
        <v>1.2593019999999999</v>
      </c>
      <c r="J67" s="17">
        <v>0.34527400000000003</v>
      </c>
      <c r="K67" s="17">
        <v>0.27417900000000001</v>
      </c>
      <c r="L67" s="17">
        <v>615.79999999999995</v>
      </c>
      <c r="M67" s="17">
        <v>0.221998</v>
      </c>
      <c r="N67" s="17">
        <v>627</v>
      </c>
      <c r="O67" s="17">
        <v>0</v>
      </c>
      <c r="P67" s="17">
        <v>0</v>
      </c>
      <c r="Q67" s="17">
        <v>0.97872199999999998</v>
      </c>
      <c r="R67" s="17">
        <v>0.862124</v>
      </c>
      <c r="S67" s="17">
        <v>1.257843</v>
      </c>
      <c r="T67" s="17">
        <v>0.39571899999999999</v>
      </c>
      <c r="U67" s="17">
        <v>0.31460100000000002</v>
      </c>
      <c r="V67" s="17">
        <v>714.9</v>
      </c>
      <c r="W67" s="17">
        <v>2.0000000000000002E-5</v>
      </c>
      <c r="X67" s="17">
        <v>654</v>
      </c>
      <c r="Y67" s="17">
        <v>0</v>
      </c>
      <c r="Z67" s="17">
        <v>0</v>
      </c>
      <c r="AA67" s="17">
        <v>0.48400199999999999</v>
      </c>
      <c r="AB67" s="17">
        <v>1.2474799999999999E-2</v>
      </c>
      <c r="AC67" s="17">
        <v>0.86706000000000005</v>
      </c>
      <c r="AD67" s="17">
        <v>0.25</v>
      </c>
      <c r="AE67" s="17">
        <v>1348.7</v>
      </c>
    </row>
    <row r="68" spans="1:31">
      <c r="A68" s="17">
        <v>55</v>
      </c>
      <c r="B68" s="19">
        <v>0.46075231481481477</v>
      </c>
      <c r="C68" s="17">
        <v>97.8</v>
      </c>
      <c r="D68" s="17">
        <v>4.5</v>
      </c>
      <c r="E68" s="17">
        <v>3.7009999999999999E-3</v>
      </c>
      <c r="F68" s="17">
        <v>0.17899999999999999</v>
      </c>
      <c r="G68" s="17">
        <v>0.98312699999999997</v>
      </c>
      <c r="H68" s="17">
        <v>0.92418400000000001</v>
      </c>
      <c r="I68" s="17">
        <v>1.272017</v>
      </c>
      <c r="J68" s="17">
        <v>0.347833</v>
      </c>
      <c r="K68" s="17">
        <v>0.27345000000000003</v>
      </c>
      <c r="L68" s="17">
        <v>591.1</v>
      </c>
      <c r="M68" s="17">
        <v>5.2791999999999999E-2</v>
      </c>
      <c r="N68" s="17">
        <v>756</v>
      </c>
      <c r="O68" s="17">
        <v>0</v>
      </c>
      <c r="P68" s="17">
        <v>0</v>
      </c>
      <c r="Q68" s="17">
        <v>0.97785999999999995</v>
      </c>
      <c r="R68" s="17">
        <v>0.89344599999999996</v>
      </c>
      <c r="S68" s="17">
        <v>1.2807390000000001</v>
      </c>
      <c r="T68" s="17">
        <v>0.387293</v>
      </c>
      <c r="U68" s="17">
        <v>0.302398</v>
      </c>
      <c r="V68" s="17">
        <v>665.7</v>
      </c>
      <c r="W68" s="17">
        <v>7.3373999999999995E-2</v>
      </c>
      <c r="X68" s="17">
        <v>541</v>
      </c>
      <c r="Y68" s="17">
        <v>0</v>
      </c>
      <c r="Z68" s="17">
        <v>0</v>
      </c>
      <c r="AA68" s="17">
        <v>0.46522799999999997</v>
      </c>
      <c r="AB68" s="17">
        <v>1.20216E-2</v>
      </c>
      <c r="AC68" s="17">
        <v>0.89810199999999996</v>
      </c>
      <c r="AD68" s="17">
        <v>0.25</v>
      </c>
      <c r="AE68" s="17">
        <v>1405.2</v>
      </c>
    </row>
    <row r="69" spans="1:31">
      <c r="A69" s="17">
        <v>56</v>
      </c>
      <c r="B69" s="19">
        <v>0.46081018518518518</v>
      </c>
      <c r="C69" s="17">
        <v>96.3</v>
      </c>
      <c r="D69" s="17">
        <v>5.4</v>
      </c>
      <c r="E69" s="17">
        <v>4.8989999999999997E-3</v>
      </c>
      <c r="F69" s="17">
        <v>0.23699999999999999</v>
      </c>
      <c r="G69" s="17">
        <v>0.97630499999999998</v>
      </c>
      <c r="H69" s="17">
        <v>0.94464899999999996</v>
      </c>
      <c r="I69" s="17">
        <v>1.2953129999999999</v>
      </c>
      <c r="J69" s="17">
        <v>0.350665</v>
      </c>
      <c r="K69" s="17">
        <v>0.27071800000000001</v>
      </c>
      <c r="L69" s="17">
        <v>629.4</v>
      </c>
      <c r="M69" s="17">
        <v>0.249054</v>
      </c>
      <c r="N69" s="17">
        <v>663</v>
      </c>
      <c r="O69" s="17">
        <v>0</v>
      </c>
      <c r="P69" s="17">
        <v>0</v>
      </c>
      <c r="Q69" s="17">
        <v>0.98573200000000005</v>
      </c>
      <c r="R69" s="17">
        <v>0.90058499999999997</v>
      </c>
      <c r="S69" s="17">
        <v>1.312311</v>
      </c>
      <c r="T69" s="17">
        <v>0.41172599999999998</v>
      </c>
      <c r="U69" s="17">
        <v>0.31374099999999999</v>
      </c>
      <c r="V69" s="17">
        <v>701.4</v>
      </c>
      <c r="W69" s="17">
        <v>0.20239199999999999</v>
      </c>
      <c r="X69" s="17">
        <v>570</v>
      </c>
      <c r="Y69" s="17">
        <v>0</v>
      </c>
      <c r="Z69" s="17">
        <v>0</v>
      </c>
      <c r="AA69" s="17">
        <v>0.48267900000000002</v>
      </c>
      <c r="AB69" s="17">
        <v>1.3451599999999999E-2</v>
      </c>
      <c r="AC69" s="17">
        <v>0.90612400000000004</v>
      </c>
      <c r="AD69" s="17">
        <v>0.25</v>
      </c>
      <c r="AE69" s="17">
        <v>1319.6</v>
      </c>
    </row>
    <row r="70" spans="1:31">
      <c r="A70" s="17">
        <v>57</v>
      </c>
      <c r="B70" s="19">
        <v>0.46085648148148151</v>
      </c>
      <c r="C70" s="17">
        <v>95.3</v>
      </c>
      <c r="D70" s="17">
        <v>5.4</v>
      </c>
      <c r="E70" s="17">
        <v>5.0489999999999997E-3</v>
      </c>
      <c r="F70" s="17">
        <v>0.24399999999999999</v>
      </c>
      <c r="G70" s="17">
        <v>0.97118700000000002</v>
      </c>
      <c r="H70" s="17">
        <v>0.94094999999999995</v>
      </c>
      <c r="I70" s="17">
        <v>1.325283</v>
      </c>
      <c r="J70" s="17">
        <v>0.38433400000000001</v>
      </c>
      <c r="K70" s="17">
        <v>0.29000100000000001</v>
      </c>
      <c r="L70" s="17">
        <v>648.70000000000005</v>
      </c>
      <c r="M70" s="17">
        <v>0.121084</v>
      </c>
      <c r="N70" s="17">
        <v>402</v>
      </c>
      <c r="O70" s="17">
        <v>0</v>
      </c>
      <c r="P70" s="17">
        <v>0</v>
      </c>
      <c r="Q70" s="17">
        <v>0.98057000000000005</v>
      </c>
      <c r="R70" s="17">
        <v>0.88163100000000005</v>
      </c>
      <c r="S70" s="17">
        <v>1.281649</v>
      </c>
      <c r="T70" s="17">
        <v>0.40001799999999998</v>
      </c>
      <c r="U70" s="17">
        <v>0.312112</v>
      </c>
      <c r="V70" s="17">
        <v>726.6</v>
      </c>
      <c r="W70" s="17">
        <v>0.21266699999999999</v>
      </c>
      <c r="X70" s="17">
        <v>539</v>
      </c>
      <c r="Y70" s="17">
        <v>0</v>
      </c>
      <c r="Z70" s="17">
        <v>0</v>
      </c>
      <c r="AA70" s="17">
        <v>0.48017199999999999</v>
      </c>
      <c r="AB70" s="17">
        <v>8.4456099999999992E-3</v>
      </c>
      <c r="AC70" s="17">
        <v>0.88500999999999996</v>
      </c>
      <c r="AD70" s="17">
        <v>0.25</v>
      </c>
      <c r="AE70" s="17">
        <v>1280.3</v>
      </c>
    </row>
    <row r="71" spans="1:31">
      <c r="A71" s="17">
        <v>58</v>
      </c>
      <c r="B71" s="19">
        <v>0.46091435185185187</v>
      </c>
      <c r="C71" s="17">
        <v>93.8</v>
      </c>
      <c r="D71" s="17">
        <v>5.4</v>
      </c>
      <c r="E71" s="17">
        <v>5.2820000000000002E-3</v>
      </c>
      <c r="F71" s="17">
        <v>0.25600000000000001</v>
      </c>
      <c r="G71" s="17">
        <v>0.97379000000000004</v>
      </c>
      <c r="H71" s="17">
        <v>0.96200399999999997</v>
      </c>
      <c r="I71" s="17">
        <v>1.361191</v>
      </c>
      <c r="J71" s="17">
        <v>0.39918700000000001</v>
      </c>
      <c r="K71" s="17">
        <v>0.293263</v>
      </c>
      <c r="L71" s="17">
        <v>637.9</v>
      </c>
      <c r="M71" s="17">
        <v>0.26959</v>
      </c>
      <c r="N71" s="17">
        <v>490</v>
      </c>
      <c r="O71" s="17">
        <v>0</v>
      </c>
      <c r="P71" s="17">
        <v>0</v>
      </c>
      <c r="Q71" s="17">
        <v>0.97875299999999998</v>
      </c>
      <c r="R71" s="17">
        <v>0.90187200000000001</v>
      </c>
      <c r="S71" s="17">
        <v>1.3513980000000001</v>
      </c>
      <c r="T71" s="17">
        <v>0.44952700000000001</v>
      </c>
      <c r="U71" s="17">
        <v>0.33263799999999999</v>
      </c>
      <c r="V71" s="17">
        <v>688.9</v>
      </c>
      <c r="W71" s="17">
        <v>1.2E-5</v>
      </c>
      <c r="X71" s="17">
        <v>435</v>
      </c>
      <c r="Y71" s="17">
        <v>0</v>
      </c>
      <c r="Z71" s="17">
        <v>0</v>
      </c>
      <c r="AA71" s="17">
        <v>0.51175099999999996</v>
      </c>
      <c r="AB71" s="17">
        <v>1.01105E-2</v>
      </c>
      <c r="AC71" s="17">
        <v>0.90641700000000003</v>
      </c>
      <c r="AD71" s="17">
        <v>0.25</v>
      </c>
      <c r="AE71" s="17">
        <v>1302.0999999999999</v>
      </c>
    </row>
    <row r="72" spans="1:31">
      <c r="A72" s="17">
        <v>59</v>
      </c>
      <c r="B72" s="19">
        <v>0.46097222222222217</v>
      </c>
      <c r="C72" s="17">
        <v>92.5</v>
      </c>
      <c r="D72" s="17">
        <v>6.3</v>
      </c>
      <c r="E72" s="17">
        <v>5.8250000000000003E-3</v>
      </c>
      <c r="F72" s="17">
        <v>0.28199999999999997</v>
      </c>
      <c r="G72" s="17">
        <v>0.98100900000000002</v>
      </c>
      <c r="H72" s="17">
        <v>0.99276299999999995</v>
      </c>
      <c r="I72" s="17">
        <v>1.4009020000000001</v>
      </c>
      <c r="J72" s="17">
        <v>0.40813899999999997</v>
      </c>
      <c r="K72" s="17">
        <v>0.29133999999999999</v>
      </c>
      <c r="L72" s="17">
        <v>631.70000000000005</v>
      </c>
      <c r="M72" s="17">
        <v>0.26215100000000002</v>
      </c>
      <c r="N72" s="17">
        <v>278</v>
      </c>
      <c r="O72" s="17">
        <v>0</v>
      </c>
      <c r="P72" s="17">
        <v>0</v>
      </c>
      <c r="Q72" s="17">
        <v>0.98192500000000005</v>
      </c>
      <c r="R72" s="17">
        <v>0.92372399999999999</v>
      </c>
      <c r="S72" s="17">
        <v>1.3512949999999999</v>
      </c>
      <c r="T72" s="17">
        <v>0.42757200000000001</v>
      </c>
      <c r="U72" s="17">
        <v>0.31641599999999998</v>
      </c>
      <c r="V72" s="17">
        <v>659.3</v>
      </c>
      <c r="W72" s="17">
        <v>0.13714599999999999</v>
      </c>
      <c r="X72" s="17">
        <v>382</v>
      </c>
      <c r="Y72" s="17">
        <v>0</v>
      </c>
      <c r="Z72" s="17">
        <v>0</v>
      </c>
      <c r="AA72" s="17">
        <v>0.486794</v>
      </c>
      <c r="AB72" s="17">
        <v>6.6511499999999998E-3</v>
      </c>
      <c r="AC72" s="17">
        <v>0.92656799999999995</v>
      </c>
      <c r="AD72" s="17">
        <v>0.25</v>
      </c>
      <c r="AE72" s="17">
        <v>1314.9</v>
      </c>
    </row>
    <row r="73" spans="1:31">
      <c r="A73" s="17">
        <v>60</v>
      </c>
      <c r="B73" s="19">
        <v>0.46103009259259259</v>
      </c>
      <c r="C73" s="17">
        <v>91.4</v>
      </c>
      <c r="D73" s="17">
        <v>6.3</v>
      </c>
      <c r="E73" s="17">
        <v>6.084E-3</v>
      </c>
      <c r="F73" s="17">
        <v>0.29399999999999998</v>
      </c>
      <c r="G73" s="17">
        <v>0.97795399999999999</v>
      </c>
      <c r="H73" s="17">
        <v>1.019258</v>
      </c>
      <c r="I73" s="17">
        <v>1.45509</v>
      </c>
      <c r="J73" s="17">
        <v>0.435832</v>
      </c>
      <c r="K73" s="17">
        <v>0.29952200000000001</v>
      </c>
      <c r="L73" s="17">
        <v>661.5</v>
      </c>
      <c r="M73" s="17">
        <v>0.18590100000000001</v>
      </c>
      <c r="N73" s="17">
        <v>552</v>
      </c>
      <c r="O73" s="17">
        <v>0</v>
      </c>
      <c r="P73" s="17">
        <v>0</v>
      </c>
      <c r="Q73" s="17">
        <v>0.98561699999999997</v>
      </c>
      <c r="R73" s="17">
        <v>0.91092499999999998</v>
      </c>
      <c r="S73" s="17">
        <v>1.3352980000000001</v>
      </c>
      <c r="T73" s="17">
        <v>0.424373</v>
      </c>
      <c r="U73" s="17">
        <v>0.31781100000000001</v>
      </c>
      <c r="V73" s="17">
        <v>666.4</v>
      </c>
      <c r="W73" s="17">
        <v>0.14974199999999999</v>
      </c>
      <c r="X73" s="17">
        <v>605</v>
      </c>
      <c r="Y73" s="17">
        <v>0</v>
      </c>
      <c r="Z73" s="17">
        <v>0</v>
      </c>
      <c r="AA73" s="17">
        <v>0.48893999999999999</v>
      </c>
      <c r="AB73" s="17">
        <v>1.37384E-2</v>
      </c>
      <c r="AC73" s="17">
        <v>0.91675600000000002</v>
      </c>
      <c r="AD73" s="17">
        <v>0.25</v>
      </c>
      <c r="AE73" s="17">
        <v>1255.5</v>
      </c>
    </row>
    <row r="74" spans="1:31">
      <c r="A74" s="17">
        <v>61</v>
      </c>
      <c r="B74" s="19">
        <v>0.46107638888888891</v>
      </c>
      <c r="C74" s="17">
        <v>90.2</v>
      </c>
      <c r="D74" s="17">
        <v>6.3</v>
      </c>
      <c r="E74" s="17">
        <v>5.3410000000000003E-3</v>
      </c>
      <c r="F74" s="17">
        <v>0.25800000000000001</v>
      </c>
      <c r="G74" s="17">
        <v>0.98377300000000001</v>
      </c>
      <c r="H74" s="17">
        <v>1.0385150000000001</v>
      </c>
      <c r="I74" s="17">
        <v>1.4896039999999999</v>
      </c>
      <c r="J74" s="17">
        <v>0.45108799999999999</v>
      </c>
      <c r="K74" s="17">
        <v>0.30282399999999998</v>
      </c>
      <c r="L74" s="17">
        <v>607.79999999999995</v>
      </c>
      <c r="M74" s="17">
        <v>4.7E-2</v>
      </c>
      <c r="N74" s="17">
        <v>482</v>
      </c>
      <c r="O74" s="17">
        <v>0</v>
      </c>
      <c r="P74" s="17">
        <v>0</v>
      </c>
      <c r="Q74" s="17">
        <v>0.97816000000000003</v>
      </c>
      <c r="R74" s="17">
        <v>0.91476500000000005</v>
      </c>
      <c r="S74" s="17">
        <v>1.3120890000000001</v>
      </c>
      <c r="T74" s="17">
        <v>0.39732400000000001</v>
      </c>
      <c r="U74" s="17">
        <v>0.30281799999999998</v>
      </c>
      <c r="V74" s="17">
        <v>682.3</v>
      </c>
      <c r="W74" s="17">
        <v>0.139462</v>
      </c>
      <c r="X74" s="17">
        <v>491</v>
      </c>
      <c r="Y74" s="17">
        <v>0</v>
      </c>
      <c r="Z74" s="17">
        <v>0</v>
      </c>
      <c r="AA74" s="17">
        <v>0.46587400000000001</v>
      </c>
      <c r="AB74" s="17">
        <v>1.1056399999999999E-2</v>
      </c>
      <c r="AC74" s="17">
        <v>0.91915800000000003</v>
      </c>
      <c r="AD74" s="17">
        <v>0.25</v>
      </c>
      <c r="AE74" s="17">
        <v>1366.5</v>
      </c>
    </row>
    <row r="75" spans="1:31">
      <c r="A75" s="17">
        <v>62</v>
      </c>
      <c r="B75" s="19">
        <v>0.46113425925925927</v>
      </c>
      <c r="C75" s="17">
        <v>88.9</v>
      </c>
      <c r="D75" s="17">
        <v>6.3</v>
      </c>
      <c r="E75" s="17">
        <v>6.058E-3</v>
      </c>
      <c r="F75" s="17">
        <v>0.29299999999999998</v>
      </c>
      <c r="G75" s="17">
        <v>0.98502100000000004</v>
      </c>
      <c r="H75" s="17">
        <v>1.0594570000000001</v>
      </c>
      <c r="I75" s="17">
        <v>1.530484</v>
      </c>
      <c r="J75" s="17">
        <v>0.471028</v>
      </c>
      <c r="K75" s="17">
        <v>0.30776399999999998</v>
      </c>
      <c r="L75" s="17">
        <v>637.70000000000005</v>
      </c>
      <c r="M75" s="17">
        <v>0.24887400000000001</v>
      </c>
      <c r="N75" s="17">
        <v>701</v>
      </c>
      <c r="O75" s="17">
        <v>0</v>
      </c>
      <c r="P75" s="17">
        <v>0</v>
      </c>
      <c r="Q75" s="17">
        <v>0.98349600000000004</v>
      </c>
      <c r="R75" s="17">
        <v>0.92306299999999997</v>
      </c>
      <c r="S75" s="17">
        <v>1.3763049999999999</v>
      </c>
      <c r="T75" s="17">
        <v>0.45324199999999998</v>
      </c>
      <c r="U75" s="17">
        <v>0.329318</v>
      </c>
      <c r="V75" s="17">
        <v>757.5</v>
      </c>
      <c r="W75" s="17">
        <v>0.215617</v>
      </c>
      <c r="X75" s="17">
        <v>496</v>
      </c>
      <c r="Y75" s="17">
        <v>0</v>
      </c>
      <c r="Z75" s="17">
        <v>0</v>
      </c>
      <c r="AA75" s="17">
        <v>0.50664299999999995</v>
      </c>
      <c r="AB75" s="17">
        <v>1.67764E-2</v>
      </c>
      <c r="AC75" s="17">
        <v>0.93066700000000002</v>
      </c>
      <c r="AD75" s="17">
        <v>0.25</v>
      </c>
      <c r="AE75" s="17">
        <v>1302.4000000000001</v>
      </c>
    </row>
    <row r="76" spans="1:31">
      <c r="A76" s="17">
        <v>63</v>
      </c>
      <c r="B76" s="19">
        <v>0.46119212962962958</v>
      </c>
      <c r="C76" s="17">
        <v>87.6</v>
      </c>
      <c r="D76" s="17">
        <v>7.2</v>
      </c>
      <c r="E76" s="17">
        <v>6.5420000000000001E-3</v>
      </c>
      <c r="F76" s="17">
        <v>0.317</v>
      </c>
      <c r="G76" s="17">
        <v>0.97737799999999997</v>
      </c>
      <c r="H76" s="17">
        <v>1.073375</v>
      </c>
      <c r="I76" s="17">
        <v>1.555436</v>
      </c>
      <c r="J76" s="17">
        <v>0.48206100000000002</v>
      </c>
      <c r="K76" s="17">
        <v>0.30991999999999997</v>
      </c>
      <c r="L76" s="17">
        <v>622.29999999999995</v>
      </c>
      <c r="M76" s="17">
        <v>0.19770799999999999</v>
      </c>
      <c r="N76" s="17">
        <v>547</v>
      </c>
      <c r="O76" s="17">
        <v>0</v>
      </c>
      <c r="P76" s="17">
        <v>0</v>
      </c>
      <c r="Q76" s="17">
        <v>0.978572</v>
      </c>
      <c r="R76" s="17">
        <v>0.92886999999999997</v>
      </c>
      <c r="S76" s="17">
        <v>1.3623620000000001</v>
      </c>
      <c r="T76" s="17">
        <v>0.43349199999999999</v>
      </c>
      <c r="U76" s="17">
        <v>0.31819199999999997</v>
      </c>
      <c r="V76" s="17">
        <v>723.2</v>
      </c>
      <c r="W76" s="17">
        <v>0.22667399999999999</v>
      </c>
      <c r="X76" s="17">
        <v>422</v>
      </c>
      <c r="Y76" s="17">
        <v>0</v>
      </c>
      <c r="Z76" s="17">
        <v>0</v>
      </c>
      <c r="AA76" s="17">
        <v>0.48952499999999999</v>
      </c>
      <c r="AB76" s="17">
        <v>1.4620899999999999E-2</v>
      </c>
      <c r="AC76" s="17">
        <v>0.93520800000000004</v>
      </c>
      <c r="AD76" s="17">
        <v>0.25</v>
      </c>
      <c r="AE76" s="17">
        <v>1334.8</v>
      </c>
    </row>
    <row r="77" spans="1:31">
      <c r="A77" s="17">
        <v>64</v>
      </c>
      <c r="B77" s="19">
        <v>0.46124999999999999</v>
      </c>
      <c r="C77" s="17">
        <v>86.3</v>
      </c>
      <c r="D77" s="17">
        <v>7.2</v>
      </c>
      <c r="E77" s="17">
        <v>7.3800000000000003E-3</v>
      </c>
      <c r="F77" s="17">
        <v>0.35699999999999998</v>
      </c>
      <c r="G77" s="17">
        <v>0.98442799999999997</v>
      </c>
      <c r="H77" s="17">
        <v>1.0955429999999999</v>
      </c>
      <c r="I77" s="17">
        <v>1.6314109999999999</v>
      </c>
      <c r="J77" s="17">
        <v>0.53586800000000001</v>
      </c>
      <c r="K77" s="17">
        <v>0.32846900000000001</v>
      </c>
      <c r="L77" s="17">
        <v>674.6</v>
      </c>
      <c r="M77" s="17">
        <v>0.141152</v>
      </c>
      <c r="N77" s="17">
        <v>488</v>
      </c>
      <c r="O77" s="17">
        <v>0</v>
      </c>
      <c r="P77" s="17">
        <v>0</v>
      </c>
      <c r="Q77" s="17">
        <v>0.981213</v>
      </c>
      <c r="R77" s="17">
        <v>0.92670600000000003</v>
      </c>
      <c r="S77" s="17">
        <v>1.3851039999999999</v>
      </c>
      <c r="T77" s="17">
        <v>0.458399</v>
      </c>
      <c r="U77" s="17">
        <v>0.33094899999999999</v>
      </c>
      <c r="V77" s="17">
        <v>681.5</v>
      </c>
      <c r="W77" s="17">
        <v>7.3626999999999998E-2</v>
      </c>
      <c r="X77" s="17">
        <v>529</v>
      </c>
      <c r="Y77" s="17">
        <v>0</v>
      </c>
      <c r="Z77" s="17">
        <v>0</v>
      </c>
      <c r="AA77" s="17">
        <v>0.50915200000000005</v>
      </c>
      <c r="AB77" s="17">
        <v>1.4146199999999999E-2</v>
      </c>
      <c r="AC77" s="17">
        <v>0.93318999999999996</v>
      </c>
      <c r="AD77" s="17">
        <v>0.25</v>
      </c>
      <c r="AE77" s="17">
        <v>1231.2</v>
      </c>
    </row>
    <row r="78" spans="1:31">
      <c r="A78" s="17">
        <v>65</v>
      </c>
      <c r="B78" s="19">
        <v>0.46130787037037035</v>
      </c>
      <c r="C78" s="17">
        <v>85.2</v>
      </c>
      <c r="D78" s="17">
        <v>7.2</v>
      </c>
      <c r="E78" s="17">
        <v>7.0699999999999999E-3</v>
      </c>
      <c r="F78" s="17">
        <v>0.34200000000000003</v>
      </c>
      <c r="G78" s="17">
        <v>0.98615699999999995</v>
      </c>
      <c r="H78" s="17">
        <v>1.1039239999999999</v>
      </c>
      <c r="I78" s="17">
        <v>1.6116159999999999</v>
      </c>
      <c r="J78" s="17">
        <v>0.50769200000000003</v>
      </c>
      <c r="K78" s="17">
        <v>0.315021</v>
      </c>
      <c r="L78" s="17">
        <v>637.5</v>
      </c>
      <c r="M78" s="17">
        <v>0.24396799999999999</v>
      </c>
      <c r="N78" s="17">
        <v>453</v>
      </c>
      <c r="O78" s="17">
        <v>0</v>
      </c>
      <c r="P78" s="17">
        <v>0</v>
      </c>
      <c r="Q78" s="17">
        <v>0.98695699999999997</v>
      </c>
      <c r="R78" s="17">
        <v>0.95792500000000003</v>
      </c>
      <c r="S78" s="17">
        <v>1.4403030000000001</v>
      </c>
      <c r="T78" s="17">
        <v>0.48237799999999997</v>
      </c>
      <c r="U78" s="17">
        <v>0.33491399999999999</v>
      </c>
      <c r="V78" s="17">
        <v>661.2</v>
      </c>
      <c r="W78" s="17">
        <v>0.14831800000000001</v>
      </c>
      <c r="X78" s="17">
        <v>454</v>
      </c>
      <c r="Y78" s="17">
        <v>0</v>
      </c>
      <c r="Z78" s="17">
        <v>0</v>
      </c>
      <c r="AA78" s="17">
        <v>0.51525299999999996</v>
      </c>
      <c r="AB78" s="17">
        <v>1.2444500000000001E-2</v>
      </c>
      <c r="AC78" s="17">
        <v>0.96392800000000001</v>
      </c>
      <c r="AD78" s="17">
        <v>0.25</v>
      </c>
      <c r="AE78" s="17">
        <v>1302.9000000000001</v>
      </c>
    </row>
    <row r="79" spans="1:31">
      <c r="A79" s="17">
        <v>66</v>
      </c>
      <c r="B79" s="19">
        <v>0.46135416666666668</v>
      </c>
      <c r="C79" s="17">
        <v>83.8</v>
      </c>
      <c r="D79" s="17">
        <v>8.1</v>
      </c>
      <c r="E79" s="17">
        <v>7.345E-3</v>
      </c>
      <c r="F79" s="17">
        <v>0.35499999999999998</v>
      </c>
      <c r="G79" s="17">
        <v>0.98990900000000004</v>
      </c>
      <c r="H79" s="17">
        <v>1.110182</v>
      </c>
      <c r="I79" s="17">
        <v>1.607788</v>
      </c>
      <c r="J79" s="17">
        <v>0.49760700000000002</v>
      </c>
      <c r="K79" s="17">
        <v>0.309498</v>
      </c>
      <c r="L79" s="17">
        <v>583.70000000000005</v>
      </c>
      <c r="M79" s="17">
        <v>7.8657000000000005E-2</v>
      </c>
      <c r="N79" s="17">
        <v>436</v>
      </c>
      <c r="O79" s="17">
        <v>0</v>
      </c>
      <c r="P79" s="17">
        <v>0</v>
      </c>
      <c r="Q79" s="17">
        <v>0.98429</v>
      </c>
      <c r="R79" s="17">
        <v>0.97033100000000005</v>
      </c>
      <c r="S79" s="17">
        <v>1.4651190000000001</v>
      </c>
      <c r="T79" s="17">
        <v>0.49478800000000001</v>
      </c>
      <c r="U79" s="17">
        <v>0.33771200000000001</v>
      </c>
      <c r="V79" s="17">
        <v>686</v>
      </c>
      <c r="W79" s="17">
        <v>9.6698000000000006E-2</v>
      </c>
      <c r="X79" s="17">
        <v>611</v>
      </c>
      <c r="Y79" s="17">
        <v>0</v>
      </c>
      <c r="Z79" s="17">
        <v>0</v>
      </c>
      <c r="AA79" s="17">
        <v>0.51955700000000005</v>
      </c>
      <c r="AB79" s="17">
        <v>1.2338399999999999E-2</v>
      </c>
      <c r="AC79" s="17">
        <v>0.97643599999999997</v>
      </c>
      <c r="AD79" s="17">
        <v>0.25</v>
      </c>
      <c r="AE79" s="17">
        <v>1422.9</v>
      </c>
    </row>
    <row r="80" spans="1:31">
      <c r="A80" s="17">
        <v>67</v>
      </c>
      <c r="B80" s="19">
        <v>0.46141203703703698</v>
      </c>
      <c r="C80" s="17">
        <v>82.7</v>
      </c>
      <c r="D80" s="17">
        <v>8.1</v>
      </c>
      <c r="E80" s="17">
        <v>8.5330000000000007E-3</v>
      </c>
      <c r="F80" s="17">
        <v>0.41299999999999998</v>
      </c>
      <c r="G80" s="17">
        <v>0.97696400000000005</v>
      </c>
      <c r="H80" s="17">
        <v>1.109353</v>
      </c>
      <c r="I80" s="17">
        <v>1.6391519999999999</v>
      </c>
      <c r="J80" s="17">
        <v>0.52979900000000002</v>
      </c>
      <c r="K80" s="17">
        <v>0.32321499999999997</v>
      </c>
      <c r="L80" s="17">
        <v>653.79999999999995</v>
      </c>
      <c r="M80" s="17">
        <v>8.2232E-2</v>
      </c>
      <c r="N80" s="17">
        <v>432</v>
      </c>
      <c r="O80" s="17">
        <v>0</v>
      </c>
      <c r="P80" s="17">
        <v>0</v>
      </c>
      <c r="Q80" s="17">
        <v>0.98663699999999999</v>
      </c>
      <c r="R80" s="17">
        <v>1.018891</v>
      </c>
      <c r="S80" s="17">
        <v>1.569391</v>
      </c>
      <c r="T80" s="17">
        <v>0.55049999999999999</v>
      </c>
      <c r="U80" s="17">
        <v>0.350773</v>
      </c>
      <c r="V80" s="17">
        <v>668.9</v>
      </c>
      <c r="W80" s="17">
        <v>0.13301499999999999</v>
      </c>
      <c r="X80" s="17">
        <v>516</v>
      </c>
      <c r="Y80" s="17">
        <v>0</v>
      </c>
      <c r="Z80" s="17">
        <v>0</v>
      </c>
      <c r="AA80" s="17">
        <v>0.53965099999999999</v>
      </c>
      <c r="AB80" s="17">
        <v>1.3647599999999999E-2</v>
      </c>
      <c r="AC80" s="17">
        <v>1.0264</v>
      </c>
      <c r="AD80" s="17">
        <v>0.25</v>
      </c>
      <c r="AE80" s="17">
        <v>1270.5</v>
      </c>
    </row>
    <row r="81" spans="1:31">
      <c r="A81" s="17">
        <v>68</v>
      </c>
      <c r="B81" s="19">
        <v>0.4614699074074074</v>
      </c>
      <c r="C81" s="17">
        <v>81.2</v>
      </c>
      <c r="D81" s="17">
        <v>9.1</v>
      </c>
      <c r="E81" s="17">
        <v>9.7090000000000006E-3</v>
      </c>
      <c r="F81" s="17">
        <v>0.47</v>
      </c>
      <c r="G81" s="17">
        <v>0.98437200000000002</v>
      </c>
      <c r="H81" s="17">
        <v>1.1070880000000001</v>
      </c>
      <c r="I81" s="17">
        <v>1.6214759999999999</v>
      </c>
      <c r="J81" s="17">
        <v>0.51438799999999996</v>
      </c>
      <c r="K81" s="17">
        <v>0.31723499999999999</v>
      </c>
      <c r="L81" s="17">
        <v>666</v>
      </c>
      <c r="M81" s="17">
        <v>0.224383</v>
      </c>
      <c r="N81" s="17">
        <v>438</v>
      </c>
      <c r="O81" s="17">
        <v>0</v>
      </c>
      <c r="P81" s="17">
        <v>0</v>
      </c>
      <c r="Q81" s="17">
        <v>0.98673200000000005</v>
      </c>
      <c r="R81" s="17">
        <v>1.066643</v>
      </c>
      <c r="S81" s="17">
        <v>1.6493679999999999</v>
      </c>
      <c r="T81" s="17">
        <v>0.58272500000000005</v>
      </c>
      <c r="U81" s="17">
        <v>0.353302</v>
      </c>
      <c r="V81" s="17">
        <v>648.4</v>
      </c>
      <c r="W81" s="17">
        <v>9.2145000000000005E-2</v>
      </c>
      <c r="X81" s="17">
        <v>598</v>
      </c>
      <c r="Y81" s="17">
        <v>0</v>
      </c>
      <c r="Z81" s="17">
        <v>0</v>
      </c>
      <c r="AA81" s="17">
        <v>0.54354100000000005</v>
      </c>
      <c r="AB81" s="17">
        <v>1.5633399999999999E-2</v>
      </c>
      <c r="AC81" s="17">
        <v>1.07575</v>
      </c>
      <c r="AD81" s="17">
        <v>0.25</v>
      </c>
      <c r="AE81" s="17">
        <v>1247</v>
      </c>
    </row>
    <row r="82" spans="1:31">
      <c r="A82" s="17">
        <v>69</v>
      </c>
      <c r="B82" s="19">
        <v>0.46152777777777776</v>
      </c>
      <c r="C82" s="17">
        <v>80.3</v>
      </c>
      <c r="D82" s="17">
        <v>9.1</v>
      </c>
      <c r="E82" s="17">
        <v>9.4920000000000004E-3</v>
      </c>
      <c r="F82" s="17">
        <v>0.45900000000000002</v>
      </c>
      <c r="G82" s="17">
        <v>0.98227900000000001</v>
      </c>
      <c r="H82" s="17">
        <v>1.1128180000000001</v>
      </c>
      <c r="I82" s="17">
        <v>1.635796</v>
      </c>
      <c r="J82" s="17">
        <v>0.52297800000000005</v>
      </c>
      <c r="K82" s="17">
        <v>0.31970799999999999</v>
      </c>
      <c r="L82" s="17">
        <v>644.9</v>
      </c>
      <c r="M82" s="17">
        <v>0.220998</v>
      </c>
      <c r="N82" s="17">
        <v>553</v>
      </c>
      <c r="O82" s="17">
        <v>0</v>
      </c>
      <c r="P82" s="17">
        <v>0</v>
      </c>
      <c r="Q82" s="17">
        <v>0.98761600000000005</v>
      </c>
      <c r="R82" s="17">
        <v>1.044225</v>
      </c>
      <c r="S82" s="17">
        <v>1.626544</v>
      </c>
      <c r="T82" s="17">
        <v>0.58231900000000003</v>
      </c>
      <c r="U82" s="17">
        <v>0.35800999999999999</v>
      </c>
      <c r="V82" s="17">
        <v>679.2</v>
      </c>
      <c r="W82" s="17">
        <v>0.116052</v>
      </c>
      <c r="X82" s="17">
        <v>591</v>
      </c>
      <c r="Y82" s="17">
        <v>0</v>
      </c>
      <c r="Z82" s="17">
        <v>0</v>
      </c>
      <c r="AA82" s="17">
        <v>0.55078499999999997</v>
      </c>
      <c r="AB82" s="17">
        <v>1.9056699999999999E-2</v>
      </c>
      <c r="AC82" s="17">
        <v>1.05532</v>
      </c>
      <c r="AD82" s="17">
        <v>0.25</v>
      </c>
      <c r="AE82" s="17">
        <v>1288</v>
      </c>
    </row>
    <row r="83" spans="1:31">
      <c r="A83" s="17">
        <v>70</v>
      </c>
      <c r="B83" s="19">
        <v>0.46157407407407408</v>
      </c>
      <c r="C83" s="17">
        <v>78.900000000000006</v>
      </c>
      <c r="D83" s="17">
        <v>9.1</v>
      </c>
      <c r="E83" s="17">
        <v>8.6899999999999998E-3</v>
      </c>
      <c r="F83" s="17">
        <v>0.42</v>
      </c>
      <c r="G83" s="17">
        <v>0.98047399999999996</v>
      </c>
      <c r="H83" s="17">
        <v>1.1268590000000001</v>
      </c>
      <c r="I83" s="17">
        <v>1.6846289999999999</v>
      </c>
      <c r="J83" s="17">
        <v>0.55776899999999996</v>
      </c>
      <c r="K83" s="17">
        <v>0.33109300000000003</v>
      </c>
      <c r="L83" s="17">
        <v>600.5</v>
      </c>
      <c r="M83" s="17">
        <v>4.8000000000000001E-5</v>
      </c>
      <c r="N83" s="17">
        <v>620</v>
      </c>
      <c r="O83" s="17">
        <v>0</v>
      </c>
      <c r="P83" s="17">
        <v>0</v>
      </c>
      <c r="Q83" s="17">
        <v>0.988205</v>
      </c>
      <c r="R83" s="17">
        <v>1.0866690000000001</v>
      </c>
      <c r="S83" s="17">
        <v>1.67757</v>
      </c>
      <c r="T83" s="17">
        <v>0.59090100000000001</v>
      </c>
      <c r="U83" s="17">
        <v>0.35223599999999999</v>
      </c>
      <c r="V83" s="17">
        <v>674.5</v>
      </c>
      <c r="W83" s="17">
        <v>0.15321399999999999</v>
      </c>
      <c r="X83" s="17">
        <v>283</v>
      </c>
      <c r="Y83" s="17">
        <v>0</v>
      </c>
      <c r="Z83" s="17">
        <v>0</v>
      </c>
      <c r="AA83" s="17">
        <v>0.54190199999999999</v>
      </c>
      <c r="AB83" s="17">
        <v>1.9884599999999999E-2</v>
      </c>
      <c r="AC83" s="17">
        <v>1.09842</v>
      </c>
      <c r="AD83" s="17">
        <v>0.25</v>
      </c>
      <c r="AE83" s="17">
        <v>1383.1</v>
      </c>
    </row>
    <row r="84" spans="1:31">
      <c r="A84" s="17">
        <v>71</v>
      </c>
      <c r="B84" s="19">
        <v>0.4616319444444445</v>
      </c>
      <c r="C84" s="17">
        <v>77.599999999999994</v>
      </c>
      <c r="D84" s="17">
        <v>10.9</v>
      </c>
      <c r="E84" s="17">
        <v>1.0340999999999999E-2</v>
      </c>
      <c r="F84" s="17">
        <v>0.5</v>
      </c>
      <c r="G84" s="17">
        <v>0.98043100000000005</v>
      </c>
      <c r="H84" s="17">
        <v>1.1595599999999999</v>
      </c>
      <c r="I84" s="17">
        <v>1.7034039999999999</v>
      </c>
      <c r="J84" s="17">
        <v>0.54384399999999999</v>
      </c>
      <c r="K84" s="17">
        <v>0.31926900000000002</v>
      </c>
      <c r="L84" s="17">
        <v>590.29999999999995</v>
      </c>
      <c r="M84" s="17">
        <v>3.0000000000000001E-5</v>
      </c>
      <c r="N84" s="17">
        <v>656</v>
      </c>
      <c r="O84" s="17">
        <v>0</v>
      </c>
      <c r="P84" s="17">
        <v>0</v>
      </c>
      <c r="Q84" s="17">
        <v>0.98812199999999994</v>
      </c>
      <c r="R84" s="17">
        <v>1.1047119999999999</v>
      </c>
      <c r="S84" s="17">
        <v>1.718243</v>
      </c>
      <c r="T84" s="17">
        <v>0.61353100000000005</v>
      </c>
      <c r="U84" s="17">
        <v>0.35706900000000003</v>
      </c>
      <c r="V84" s="17">
        <v>665.7</v>
      </c>
      <c r="W84" s="17">
        <v>0.11644599999999999</v>
      </c>
      <c r="X84" s="17">
        <v>491</v>
      </c>
      <c r="Y84" s="17">
        <v>0</v>
      </c>
      <c r="Z84" s="17">
        <v>0</v>
      </c>
      <c r="AA84" s="17">
        <v>0.54933699999999996</v>
      </c>
      <c r="AB84" s="17">
        <v>2.4706499999999999E-2</v>
      </c>
      <c r="AC84" s="17">
        <v>1.1198699999999999</v>
      </c>
      <c r="AD84" s="17">
        <v>0.25</v>
      </c>
      <c r="AE84" s="17">
        <v>1406.9</v>
      </c>
    </row>
    <row r="85" spans="1:31">
      <c r="A85" s="17">
        <v>72</v>
      </c>
      <c r="B85" s="19">
        <v>0.4616898148148148</v>
      </c>
      <c r="C85" s="17">
        <v>76.3</v>
      </c>
      <c r="D85" s="17">
        <v>10.9</v>
      </c>
      <c r="E85" s="17">
        <v>1.0735E-2</v>
      </c>
      <c r="F85" s="17">
        <v>0.51900000000000002</v>
      </c>
      <c r="G85" s="17">
        <v>0.97827900000000001</v>
      </c>
      <c r="H85" s="17">
        <v>1.182712</v>
      </c>
      <c r="I85" s="17">
        <v>1.7317119999999999</v>
      </c>
      <c r="J85" s="17">
        <v>0.54900000000000004</v>
      </c>
      <c r="K85" s="17">
        <v>0.317027</v>
      </c>
      <c r="L85" s="17">
        <v>619.20000000000005</v>
      </c>
      <c r="M85" s="17">
        <v>0.21295600000000001</v>
      </c>
      <c r="N85" s="17">
        <v>612</v>
      </c>
      <c r="O85" s="17">
        <v>0</v>
      </c>
      <c r="P85" s="17">
        <v>0</v>
      </c>
      <c r="Q85" s="17">
        <v>0.98888100000000001</v>
      </c>
      <c r="R85" s="17">
        <v>1.112328</v>
      </c>
      <c r="S85" s="17">
        <v>1.7198420000000001</v>
      </c>
      <c r="T85" s="17">
        <v>0.607514</v>
      </c>
      <c r="U85" s="17">
        <v>0.353238</v>
      </c>
      <c r="V85" s="17">
        <v>667.4</v>
      </c>
      <c r="W85" s="17">
        <v>0.184226</v>
      </c>
      <c r="X85" s="17">
        <v>449</v>
      </c>
      <c r="Y85" s="17">
        <v>0</v>
      </c>
      <c r="Z85" s="17">
        <v>0</v>
      </c>
      <c r="AA85" s="17">
        <v>0.54344400000000004</v>
      </c>
      <c r="AB85" s="17">
        <v>2.41747E-2</v>
      </c>
      <c r="AC85" s="17">
        <v>1.1270100000000001</v>
      </c>
      <c r="AD85" s="17">
        <v>0.25</v>
      </c>
      <c r="AE85" s="17">
        <v>1341.4</v>
      </c>
    </row>
    <row r="86" spans="1:31">
      <c r="A86" s="17">
        <v>73</v>
      </c>
      <c r="B86" s="19">
        <v>0.46174768518518516</v>
      </c>
      <c r="C86" s="17">
        <v>75</v>
      </c>
      <c r="D86" s="17">
        <v>11.8</v>
      </c>
      <c r="E86" s="17">
        <v>1.2664999999999999E-2</v>
      </c>
      <c r="F86" s="17">
        <v>0.61299999999999999</v>
      </c>
      <c r="G86" s="17">
        <v>0.98641800000000002</v>
      </c>
      <c r="H86" s="17">
        <v>1.1802840000000001</v>
      </c>
      <c r="I86" s="17">
        <v>1.757261</v>
      </c>
      <c r="J86" s="17">
        <v>0.57697699999999996</v>
      </c>
      <c r="K86" s="17">
        <v>0.32833899999999999</v>
      </c>
      <c r="L86" s="17">
        <v>649.79999999999995</v>
      </c>
      <c r="M86" s="17">
        <v>0.18837799999999999</v>
      </c>
      <c r="N86" s="17">
        <v>568</v>
      </c>
      <c r="O86" s="17">
        <v>0</v>
      </c>
      <c r="P86" s="17">
        <v>0</v>
      </c>
      <c r="Q86" s="17">
        <v>0.98751999999999995</v>
      </c>
      <c r="R86" s="17">
        <v>1.1298779999999999</v>
      </c>
      <c r="S86" s="17">
        <v>1.785037</v>
      </c>
      <c r="T86" s="17">
        <v>0.65515900000000005</v>
      </c>
      <c r="U86" s="17">
        <v>0.36702800000000002</v>
      </c>
      <c r="V86" s="17">
        <v>700.5</v>
      </c>
      <c r="W86" s="17">
        <v>8.7266999999999997E-2</v>
      </c>
      <c r="X86" s="17">
        <v>313</v>
      </c>
      <c r="Y86" s="17">
        <v>0</v>
      </c>
      <c r="Z86" s="17">
        <v>0</v>
      </c>
      <c r="AA86" s="17">
        <v>0.56465900000000002</v>
      </c>
      <c r="AB86" s="17">
        <v>2.5500100000000001E-2</v>
      </c>
      <c r="AC86" s="17">
        <v>1.1465799999999999</v>
      </c>
      <c r="AD86" s="17">
        <v>0.25</v>
      </c>
      <c r="AE86" s="17">
        <v>1278.0999999999999</v>
      </c>
    </row>
    <row r="87" spans="1:31">
      <c r="A87" s="17">
        <v>74</v>
      </c>
      <c r="B87" s="19">
        <v>0.46180555555555558</v>
      </c>
      <c r="C87" s="17">
        <v>73.8</v>
      </c>
      <c r="D87" s="17">
        <v>12.7</v>
      </c>
      <c r="E87" s="17">
        <v>1.2957E-2</v>
      </c>
      <c r="F87" s="17">
        <v>0.627</v>
      </c>
      <c r="G87" s="17">
        <v>0.99108499999999999</v>
      </c>
      <c r="H87" s="17">
        <v>1.1974320000000001</v>
      </c>
      <c r="I87" s="17">
        <v>1.7951459999999999</v>
      </c>
      <c r="J87" s="17">
        <v>0.59771399999999997</v>
      </c>
      <c r="K87" s="17">
        <v>0.33296100000000001</v>
      </c>
      <c r="L87" s="17">
        <v>615.70000000000005</v>
      </c>
      <c r="M87" s="17">
        <v>0.109291</v>
      </c>
      <c r="N87" s="17">
        <v>429</v>
      </c>
      <c r="O87" s="17">
        <v>0</v>
      </c>
      <c r="P87" s="17">
        <v>0</v>
      </c>
      <c r="Q87" s="17">
        <v>0.98949100000000001</v>
      </c>
      <c r="R87" s="17">
        <v>1.1534850000000001</v>
      </c>
      <c r="S87" s="17">
        <v>1.818856</v>
      </c>
      <c r="T87" s="17">
        <v>0.66537100000000005</v>
      </c>
      <c r="U87" s="17">
        <v>0.36581900000000001</v>
      </c>
      <c r="V87" s="17">
        <v>675</v>
      </c>
      <c r="W87" s="17">
        <v>0.158029</v>
      </c>
      <c r="X87" s="17">
        <v>375</v>
      </c>
      <c r="Y87" s="17">
        <v>0</v>
      </c>
      <c r="Z87" s="17">
        <v>0</v>
      </c>
      <c r="AA87" s="17">
        <v>0.56279800000000002</v>
      </c>
      <c r="AB87" s="17">
        <v>1.9751399999999999E-2</v>
      </c>
      <c r="AC87" s="17">
        <v>1.1666300000000001</v>
      </c>
      <c r="AD87" s="17">
        <v>0.25</v>
      </c>
      <c r="AE87" s="17">
        <v>1348.9</v>
      </c>
    </row>
    <row r="88" spans="1:31">
      <c r="A88" s="17">
        <v>75</v>
      </c>
      <c r="B88" s="19">
        <v>0.4618518518518519</v>
      </c>
      <c r="C88" s="17">
        <v>72.5</v>
      </c>
      <c r="D88" s="17">
        <v>12.7</v>
      </c>
      <c r="E88" s="17">
        <v>1.3021E-2</v>
      </c>
      <c r="F88" s="17">
        <v>0.63</v>
      </c>
      <c r="G88" s="17">
        <v>0.98542600000000002</v>
      </c>
      <c r="H88" s="17">
        <v>1.2328190000000001</v>
      </c>
      <c r="I88" s="17">
        <v>1.8368739999999999</v>
      </c>
      <c r="J88" s="17">
        <v>0.60405500000000001</v>
      </c>
      <c r="K88" s="17">
        <v>0.328849</v>
      </c>
      <c r="L88" s="17">
        <v>626.29999999999995</v>
      </c>
      <c r="M88" s="17">
        <v>0.21857299999999999</v>
      </c>
      <c r="N88" s="17">
        <v>602</v>
      </c>
      <c r="O88" s="17">
        <v>0</v>
      </c>
      <c r="P88" s="17">
        <v>0</v>
      </c>
      <c r="Q88" s="17">
        <v>0.99176299999999995</v>
      </c>
      <c r="R88" s="17">
        <v>1.1626840000000001</v>
      </c>
      <c r="S88" s="17">
        <v>1.8294429999999999</v>
      </c>
      <c r="T88" s="17">
        <v>0.66675899999999999</v>
      </c>
      <c r="U88" s="17">
        <v>0.36446000000000001</v>
      </c>
      <c r="V88" s="17">
        <v>699</v>
      </c>
      <c r="W88" s="17">
        <v>0.24008399999999999</v>
      </c>
      <c r="X88" s="17">
        <v>295</v>
      </c>
      <c r="Y88" s="17">
        <v>0</v>
      </c>
      <c r="Z88" s="17">
        <v>0</v>
      </c>
      <c r="AA88" s="17">
        <v>0.56070799999999998</v>
      </c>
      <c r="AB88" s="17">
        <v>2.7940099999999999E-2</v>
      </c>
      <c r="AC88" s="17">
        <v>1.1813100000000001</v>
      </c>
      <c r="AD88" s="17">
        <v>0.25</v>
      </c>
      <c r="AE88" s="17">
        <v>1326.1</v>
      </c>
    </row>
    <row r="89" spans="1:31">
      <c r="A89" s="17">
        <v>76</v>
      </c>
      <c r="B89" s="19">
        <v>0.46190972222222221</v>
      </c>
      <c r="C89" s="17">
        <v>71.2</v>
      </c>
      <c r="D89" s="17">
        <v>13.6</v>
      </c>
      <c r="E89" s="17">
        <v>1.4224000000000001E-2</v>
      </c>
      <c r="F89" s="17">
        <v>0.68799999999999994</v>
      </c>
      <c r="G89" s="17">
        <v>0.98602199999999995</v>
      </c>
      <c r="H89" s="17">
        <v>1.1985509999999999</v>
      </c>
      <c r="I89" s="17">
        <v>1.8010900000000001</v>
      </c>
      <c r="J89" s="17">
        <v>0.60253900000000005</v>
      </c>
      <c r="K89" s="17">
        <v>0.33454099999999998</v>
      </c>
      <c r="L89" s="17">
        <v>623.5</v>
      </c>
      <c r="M89" s="17">
        <v>0.111425</v>
      </c>
      <c r="N89" s="17">
        <v>409</v>
      </c>
      <c r="O89" s="17">
        <v>0</v>
      </c>
      <c r="P89" s="17">
        <v>0</v>
      </c>
      <c r="Q89" s="17">
        <v>0.987294</v>
      </c>
      <c r="R89" s="17">
        <v>1.166174</v>
      </c>
      <c r="S89" s="17">
        <v>1.852241</v>
      </c>
      <c r="T89" s="17">
        <v>0.68606699999999998</v>
      </c>
      <c r="U89" s="17">
        <v>0.37039800000000001</v>
      </c>
      <c r="V89" s="17">
        <v>674.1</v>
      </c>
      <c r="W89" s="17">
        <v>0.15296799999999999</v>
      </c>
      <c r="X89" s="17">
        <v>434</v>
      </c>
      <c r="Y89" s="17">
        <v>0</v>
      </c>
      <c r="Z89" s="17">
        <v>0</v>
      </c>
      <c r="AA89" s="17">
        <v>0.56984299999999999</v>
      </c>
      <c r="AB89" s="17">
        <v>2.0430500000000001E-2</v>
      </c>
      <c r="AC89" s="17">
        <v>1.1801900000000001</v>
      </c>
      <c r="AD89" s="17">
        <v>0.25</v>
      </c>
      <c r="AE89" s="17">
        <v>1332</v>
      </c>
    </row>
    <row r="90" spans="1:31">
      <c r="A90" s="17">
        <v>77</v>
      </c>
      <c r="B90" s="19">
        <v>0.46196759259259257</v>
      </c>
      <c r="C90" s="17">
        <v>69.900000000000006</v>
      </c>
      <c r="D90" s="17">
        <v>14.5</v>
      </c>
      <c r="E90" s="17">
        <v>1.4552000000000001E-2</v>
      </c>
      <c r="F90" s="17">
        <v>0.70399999999999996</v>
      </c>
      <c r="G90" s="17">
        <v>0.98499300000000001</v>
      </c>
      <c r="H90" s="17">
        <v>1.264478</v>
      </c>
      <c r="I90" s="17">
        <v>1.866025</v>
      </c>
      <c r="J90" s="17">
        <v>0.60154799999999997</v>
      </c>
      <c r="K90" s="17">
        <v>0.32236799999999999</v>
      </c>
      <c r="L90" s="17">
        <v>587.4</v>
      </c>
      <c r="M90" s="17">
        <v>8.8122000000000006E-2</v>
      </c>
      <c r="N90" s="17">
        <v>428</v>
      </c>
      <c r="O90" s="17">
        <v>0</v>
      </c>
      <c r="P90" s="17">
        <v>0</v>
      </c>
      <c r="Q90" s="17">
        <v>0.98958299999999999</v>
      </c>
      <c r="R90" s="17">
        <v>1.173562</v>
      </c>
      <c r="S90" s="17">
        <v>1.8852169999999999</v>
      </c>
      <c r="T90" s="17">
        <v>0.71165500000000004</v>
      </c>
      <c r="U90" s="17">
        <v>0.37749199999999999</v>
      </c>
      <c r="V90" s="17">
        <v>645.29999999999995</v>
      </c>
      <c r="W90" s="17">
        <v>0.13408300000000001</v>
      </c>
      <c r="X90" s="17">
        <v>302</v>
      </c>
      <c r="Y90" s="17">
        <v>0</v>
      </c>
      <c r="Z90" s="17">
        <v>0</v>
      </c>
      <c r="AA90" s="17">
        <v>0.58075699999999997</v>
      </c>
      <c r="AB90" s="17">
        <v>2.1459599999999999E-2</v>
      </c>
      <c r="AC90" s="17">
        <v>1.1888300000000001</v>
      </c>
      <c r="AD90" s="17">
        <v>0.25</v>
      </c>
      <c r="AE90" s="17">
        <v>1413.9</v>
      </c>
    </row>
    <row r="91" spans="1:31">
      <c r="A91" s="17">
        <v>78</v>
      </c>
      <c r="B91" s="19">
        <v>0.46202546296296299</v>
      </c>
      <c r="C91" s="17">
        <v>68.5</v>
      </c>
      <c r="D91" s="17">
        <v>15.4</v>
      </c>
      <c r="E91" s="17">
        <v>1.6031E-2</v>
      </c>
      <c r="F91" s="17">
        <v>0.77600000000000002</v>
      </c>
      <c r="G91" s="17">
        <v>0.98551100000000003</v>
      </c>
      <c r="H91" s="17">
        <v>1.2212149999999999</v>
      </c>
      <c r="I91" s="17">
        <v>1.843515</v>
      </c>
      <c r="J91" s="17">
        <v>0.62229999999999996</v>
      </c>
      <c r="K91" s="17">
        <v>0.33756199999999997</v>
      </c>
      <c r="L91" s="17">
        <v>624.6</v>
      </c>
      <c r="M91" s="17">
        <v>3.7985999999999999E-2</v>
      </c>
      <c r="N91" s="17">
        <v>714</v>
      </c>
      <c r="O91" s="17">
        <v>0</v>
      </c>
      <c r="P91" s="17">
        <v>0</v>
      </c>
      <c r="Q91" s="17">
        <v>0.99173599999999995</v>
      </c>
      <c r="R91" s="17">
        <v>1.2187460000000001</v>
      </c>
      <c r="S91" s="17">
        <v>1.9503140000000001</v>
      </c>
      <c r="T91" s="17">
        <v>0.731568</v>
      </c>
      <c r="U91" s="17">
        <v>0.37510300000000002</v>
      </c>
      <c r="V91" s="17">
        <v>670</v>
      </c>
      <c r="W91" s="17">
        <v>0.19794300000000001</v>
      </c>
      <c r="X91" s="17">
        <v>587</v>
      </c>
      <c r="Y91" s="17">
        <v>0</v>
      </c>
      <c r="Z91" s="17">
        <v>0</v>
      </c>
      <c r="AA91" s="17">
        <v>0.57708099999999996</v>
      </c>
      <c r="AB91" s="17">
        <v>3.9693100000000002E-2</v>
      </c>
      <c r="AC91" s="17">
        <v>1.2477799999999999</v>
      </c>
      <c r="AD91" s="17">
        <v>0.25</v>
      </c>
      <c r="AE91" s="17">
        <v>1329.8</v>
      </c>
    </row>
    <row r="92" spans="1:31">
      <c r="A92" s="17">
        <v>79</v>
      </c>
      <c r="B92" s="19">
        <v>0.46207175925925931</v>
      </c>
      <c r="C92" s="17">
        <v>67.400000000000006</v>
      </c>
      <c r="D92" s="17">
        <v>17.2</v>
      </c>
      <c r="E92" s="17">
        <v>1.7946E-2</v>
      </c>
      <c r="F92" s="17">
        <v>0.86799999999999999</v>
      </c>
      <c r="G92" s="17">
        <v>0.99262300000000003</v>
      </c>
      <c r="H92" s="17">
        <v>1.2272909999999999</v>
      </c>
      <c r="I92" s="17">
        <v>1.8520719999999999</v>
      </c>
      <c r="J92" s="17">
        <v>0.62478100000000003</v>
      </c>
      <c r="K92" s="17">
        <v>0.33734199999999998</v>
      </c>
      <c r="L92" s="17">
        <v>630</v>
      </c>
      <c r="M92" s="17">
        <v>0.115004</v>
      </c>
      <c r="N92" s="17">
        <v>460</v>
      </c>
      <c r="O92" s="17">
        <v>0</v>
      </c>
      <c r="P92" s="17">
        <v>0</v>
      </c>
      <c r="Q92" s="17">
        <v>0.99219100000000005</v>
      </c>
      <c r="R92" s="17">
        <v>1.2287840000000001</v>
      </c>
      <c r="S92" s="17">
        <v>1.945592</v>
      </c>
      <c r="T92" s="17">
        <v>0.71680900000000003</v>
      </c>
      <c r="U92" s="17">
        <v>0.368427</v>
      </c>
      <c r="V92" s="17">
        <v>615.1</v>
      </c>
      <c r="W92" s="17">
        <v>0.132491</v>
      </c>
      <c r="X92" s="17">
        <v>519</v>
      </c>
      <c r="Y92" s="17">
        <v>0</v>
      </c>
      <c r="Z92" s="17">
        <v>0</v>
      </c>
      <c r="AA92" s="17">
        <v>0.56681099999999995</v>
      </c>
      <c r="AB92" s="17">
        <v>2.9124799999999999E-2</v>
      </c>
      <c r="AC92" s="17">
        <v>1.24966</v>
      </c>
      <c r="AD92" s="17">
        <v>0.25</v>
      </c>
      <c r="AE92" s="17">
        <v>1318.4</v>
      </c>
    </row>
    <row r="93" spans="1:31">
      <c r="A93" s="17">
        <v>80</v>
      </c>
      <c r="B93" s="19">
        <v>0.46212962962962961</v>
      </c>
      <c r="C93" s="17">
        <v>66.5</v>
      </c>
      <c r="D93" s="17">
        <v>17.2</v>
      </c>
      <c r="E93" s="17">
        <v>1.7389999999999999E-2</v>
      </c>
      <c r="F93" s="17">
        <v>0.84199999999999997</v>
      </c>
      <c r="G93" s="17">
        <v>0.991093</v>
      </c>
      <c r="H93" s="17">
        <v>1.2253430000000001</v>
      </c>
      <c r="I93" s="17">
        <v>1.8616550000000001</v>
      </c>
      <c r="J93" s="17">
        <v>0.63631300000000002</v>
      </c>
      <c r="K93" s="17">
        <v>0.34179900000000002</v>
      </c>
      <c r="L93" s="17">
        <v>593.29999999999995</v>
      </c>
      <c r="M93" s="17">
        <v>7.8999999999999996E-5</v>
      </c>
      <c r="N93" s="17">
        <v>479</v>
      </c>
      <c r="O93" s="17">
        <v>0</v>
      </c>
      <c r="P93" s="17">
        <v>0</v>
      </c>
      <c r="Q93" s="17">
        <v>0.99055800000000005</v>
      </c>
      <c r="R93" s="17">
        <v>1.2189430000000001</v>
      </c>
      <c r="S93" s="17">
        <v>1.962386</v>
      </c>
      <c r="T93" s="17">
        <v>0.74344299999999996</v>
      </c>
      <c r="U93" s="17">
        <v>0.37884600000000002</v>
      </c>
      <c r="V93" s="17">
        <v>602</v>
      </c>
      <c r="W93" s="17">
        <v>6.9100000000000003E-3</v>
      </c>
      <c r="X93" s="17">
        <v>431</v>
      </c>
      <c r="Y93" s="17">
        <v>0</v>
      </c>
      <c r="Z93" s="17">
        <v>0</v>
      </c>
      <c r="AA93" s="17">
        <v>0.58284100000000005</v>
      </c>
      <c r="AB93" s="17">
        <v>2.8585200000000002E-2</v>
      </c>
      <c r="AC93" s="17">
        <v>1.2401899999999999</v>
      </c>
      <c r="AD93" s="17">
        <v>0.25</v>
      </c>
      <c r="AE93" s="17">
        <v>1399.8</v>
      </c>
    </row>
    <row r="94" spans="1:31">
      <c r="A94" s="17">
        <v>81</v>
      </c>
      <c r="B94" s="19">
        <v>0.46218749999999997</v>
      </c>
      <c r="C94" s="17">
        <v>65</v>
      </c>
      <c r="D94" s="17">
        <v>19.899999999999999</v>
      </c>
      <c r="E94" s="17">
        <v>2.1767999999999999E-2</v>
      </c>
      <c r="F94" s="17">
        <v>1.0529999999999999</v>
      </c>
      <c r="G94" s="17">
        <v>0.98528199999999999</v>
      </c>
      <c r="H94" s="17">
        <v>1.2391540000000001</v>
      </c>
      <c r="I94" s="17">
        <v>1.8814439999999999</v>
      </c>
      <c r="J94" s="17">
        <v>0.64229099999999995</v>
      </c>
      <c r="K94" s="17">
        <v>0.34138200000000002</v>
      </c>
      <c r="L94" s="17">
        <v>620.1</v>
      </c>
      <c r="M94" s="17">
        <v>2.3564999999999999E-2</v>
      </c>
      <c r="N94" s="17">
        <v>505</v>
      </c>
      <c r="O94" s="17">
        <v>0</v>
      </c>
      <c r="P94" s="17">
        <v>0</v>
      </c>
      <c r="Q94" s="17">
        <v>0.98800600000000005</v>
      </c>
      <c r="R94" s="17">
        <v>1.221438</v>
      </c>
      <c r="S94" s="17">
        <v>2.0188100000000002</v>
      </c>
      <c r="T94" s="17">
        <v>0.79737199999999997</v>
      </c>
      <c r="U94" s="17">
        <v>0.39497100000000002</v>
      </c>
      <c r="V94" s="17">
        <v>618.6</v>
      </c>
      <c r="W94" s="17">
        <v>6.9999999999999999E-6</v>
      </c>
      <c r="X94" s="17">
        <v>384</v>
      </c>
      <c r="Y94" s="17">
        <v>0</v>
      </c>
      <c r="Z94" s="17">
        <v>0</v>
      </c>
      <c r="AA94" s="17">
        <v>0.60764799999999997</v>
      </c>
      <c r="AB94" s="17">
        <v>3.6150700000000001E-2</v>
      </c>
      <c r="AC94" s="17">
        <v>1.2502599999999999</v>
      </c>
      <c r="AD94" s="17">
        <v>0.25</v>
      </c>
      <c r="AE94" s="17">
        <v>1339.4</v>
      </c>
    </row>
    <row r="95" spans="1:31">
      <c r="A95" s="17">
        <v>82</v>
      </c>
      <c r="B95" s="19">
        <v>0.46224537037037039</v>
      </c>
      <c r="C95" s="17">
        <v>63.9</v>
      </c>
      <c r="D95" s="17">
        <v>19.899999999999999</v>
      </c>
      <c r="E95" s="17">
        <v>2.0941000000000001E-2</v>
      </c>
      <c r="F95" s="17">
        <v>1.0129999999999999</v>
      </c>
      <c r="G95" s="17">
        <v>0.98339500000000002</v>
      </c>
      <c r="H95" s="17">
        <v>1.3082929999999999</v>
      </c>
      <c r="I95" s="17">
        <v>1.923743</v>
      </c>
      <c r="J95" s="17">
        <v>0.61545099999999997</v>
      </c>
      <c r="K95" s="17">
        <v>0.31992300000000001</v>
      </c>
      <c r="L95" s="17">
        <v>614</v>
      </c>
      <c r="M95" s="17">
        <v>0.17019899999999999</v>
      </c>
      <c r="N95" s="17">
        <v>357</v>
      </c>
      <c r="O95" s="17">
        <v>0</v>
      </c>
      <c r="P95" s="17">
        <v>0</v>
      </c>
      <c r="Q95" s="17">
        <v>0.98491700000000004</v>
      </c>
      <c r="R95" s="17">
        <v>1.2312080000000001</v>
      </c>
      <c r="S95" s="17">
        <v>1.9844459999999999</v>
      </c>
      <c r="T95" s="17">
        <v>0.75323799999999996</v>
      </c>
      <c r="U95" s="17">
        <v>0.37957099999999999</v>
      </c>
      <c r="V95" s="17">
        <v>621.5</v>
      </c>
      <c r="W95" s="17">
        <v>4.6207999999999999E-2</v>
      </c>
      <c r="X95" s="17">
        <v>429</v>
      </c>
      <c r="Y95" s="17">
        <v>0</v>
      </c>
      <c r="Z95" s="17">
        <v>0</v>
      </c>
      <c r="AA95" s="17">
        <v>0.583955</v>
      </c>
      <c r="AB95" s="17">
        <v>2.5610600000000001E-2</v>
      </c>
      <c r="AC95" s="17">
        <v>1.2504999999999999</v>
      </c>
      <c r="AD95" s="17">
        <v>0.25</v>
      </c>
      <c r="AE95" s="17">
        <v>1352.7</v>
      </c>
    </row>
    <row r="96" spans="1:31">
      <c r="A96" s="17">
        <v>83</v>
      </c>
      <c r="B96" s="19">
        <v>0.46229166666666671</v>
      </c>
      <c r="C96" s="17">
        <v>62.5</v>
      </c>
      <c r="D96" s="17">
        <v>21.7</v>
      </c>
      <c r="E96" s="17">
        <v>2.2359E-2</v>
      </c>
      <c r="F96" s="17">
        <v>1.0820000000000001</v>
      </c>
      <c r="G96" s="17">
        <v>0.98950000000000005</v>
      </c>
      <c r="H96" s="17">
        <v>1.315269</v>
      </c>
      <c r="I96" s="17">
        <v>1.989147</v>
      </c>
      <c r="J96" s="17">
        <v>0.67387900000000001</v>
      </c>
      <c r="K96" s="17">
        <v>0.33877800000000002</v>
      </c>
      <c r="L96" s="17">
        <v>593.4</v>
      </c>
      <c r="M96" s="17">
        <v>4.862E-3</v>
      </c>
      <c r="N96" s="17">
        <v>425</v>
      </c>
      <c r="O96" s="17">
        <v>0</v>
      </c>
      <c r="P96" s="17">
        <v>0</v>
      </c>
      <c r="Q96" s="17">
        <v>0.98926000000000003</v>
      </c>
      <c r="R96" s="17">
        <v>1.205398</v>
      </c>
      <c r="S96" s="17">
        <v>1.9661459999999999</v>
      </c>
      <c r="T96" s="17">
        <v>0.76074900000000001</v>
      </c>
      <c r="U96" s="17">
        <v>0.38692399999999999</v>
      </c>
      <c r="V96" s="17">
        <v>644</v>
      </c>
      <c r="W96" s="17">
        <v>1.5682999999999999E-2</v>
      </c>
      <c r="X96" s="17">
        <v>621</v>
      </c>
      <c r="Y96" s="17">
        <v>0</v>
      </c>
      <c r="Z96" s="17">
        <v>0</v>
      </c>
      <c r="AA96" s="17">
        <v>0.59526699999999999</v>
      </c>
      <c r="AB96" s="17">
        <v>3.1900499999999998E-2</v>
      </c>
      <c r="AC96" s="17">
        <v>1.22967</v>
      </c>
      <c r="AD96" s="17">
        <v>0.25</v>
      </c>
      <c r="AE96" s="17">
        <v>1399.7</v>
      </c>
    </row>
    <row r="97" spans="1:31">
      <c r="A97" s="17">
        <v>84</v>
      </c>
      <c r="B97" s="19">
        <v>0.46234953703703702</v>
      </c>
      <c r="C97" s="17">
        <v>61.6</v>
      </c>
      <c r="D97" s="17">
        <v>22.6</v>
      </c>
      <c r="E97" s="17">
        <v>2.2048999999999999E-2</v>
      </c>
      <c r="F97" s="17">
        <v>1.0669999999999999</v>
      </c>
      <c r="G97" s="17">
        <v>0.98694700000000002</v>
      </c>
      <c r="H97" s="17">
        <v>1.3520639999999999</v>
      </c>
      <c r="I97" s="17">
        <v>2.031415</v>
      </c>
      <c r="J97" s="17">
        <v>0.67935100000000004</v>
      </c>
      <c r="K97" s="17">
        <v>0.334422</v>
      </c>
      <c r="L97" s="17">
        <v>561.5</v>
      </c>
      <c r="M97" s="17">
        <v>5.6677999999999999E-2</v>
      </c>
      <c r="N97" s="17">
        <v>377</v>
      </c>
      <c r="O97" s="17">
        <v>0</v>
      </c>
      <c r="P97" s="17">
        <v>0</v>
      </c>
      <c r="Q97" s="17">
        <v>0.99249200000000004</v>
      </c>
      <c r="R97" s="17">
        <v>1.297771</v>
      </c>
      <c r="S97" s="17">
        <v>2.112009</v>
      </c>
      <c r="T97" s="17">
        <v>0.81423800000000002</v>
      </c>
      <c r="U97" s="17">
        <v>0.38552799999999998</v>
      </c>
      <c r="V97" s="17">
        <v>583.79999999999995</v>
      </c>
      <c r="W97" s="17">
        <v>9.0000000000000002E-6</v>
      </c>
      <c r="X97" s="17">
        <v>363</v>
      </c>
      <c r="Y97" s="17">
        <v>0</v>
      </c>
      <c r="Z97" s="17">
        <v>0</v>
      </c>
      <c r="AA97" s="17">
        <v>0.59311899999999995</v>
      </c>
      <c r="AB97" s="17">
        <v>2.80047E-2</v>
      </c>
      <c r="AC97" s="17">
        <v>1.32057</v>
      </c>
      <c r="AD97" s="17">
        <v>0.25</v>
      </c>
      <c r="AE97" s="17">
        <v>1479.2</v>
      </c>
    </row>
    <row r="98" spans="1:31">
      <c r="A98" s="17">
        <v>85</v>
      </c>
      <c r="B98" s="19">
        <v>0.46240740740740738</v>
      </c>
      <c r="C98" s="17">
        <v>60.1</v>
      </c>
      <c r="D98" s="17">
        <v>24.4</v>
      </c>
      <c r="E98" s="17">
        <v>2.4929E-2</v>
      </c>
      <c r="F98" s="17">
        <v>1.206</v>
      </c>
      <c r="G98" s="17">
        <v>0.98854500000000001</v>
      </c>
      <c r="H98" s="17">
        <v>1.328068</v>
      </c>
      <c r="I98" s="17">
        <v>2.011307</v>
      </c>
      <c r="J98" s="17">
        <v>0.68323900000000004</v>
      </c>
      <c r="K98" s="17">
        <v>0.33969899999999997</v>
      </c>
      <c r="L98" s="17">
        <v>615</v>
      </c>
      <c r="M98" s="17">
        <v>8.7863999999999998E-2</v>
      </c>
      <c r="N98" s="17">
        <v>364</v>
      </c>
      <c r="O98" s="17">
        <v>0</v>
      </c>
      <c r="P98" s="17">
        <v>0</v>
      </c>
      <c r="Q98" s="17">
        <v>0.98878299999999997</v>
      </c>
      <c r="R98" s="17">
        <v>1.288454</v>
      </c>
      <c r="S98" s="17">
        <v>2.0450119999999998</v>
      </c>
      <c r="T98" s="17">
        <v>0.75655899999999998</v>
      </c>
      <c r="U98" s="17">
        <v>0.36995299999999998</v>
      </c>
      <c r="V98" s="17">
        <v>648.70000000000005</v>
      </c>
      <c r="W98" s="17">
        <v>0.173816</v>
      </c>
      <c r="X98" s="17">
        <v>412</v>
      </c>
      <c r="Y98" s="17">
        <v>0</v>
      </c>
      <c r="Z98" s="17">
        <v>0</v>
      </c>
      <c r="AA98" s="17">
        <v>0.56915899999999997</v>
      </c>
      <c r="AB98" s="17">
        <v>3.1868899999999999E-2</v>
      </c>
      <c r="AC98" s="17">
        <v>1.3125599999999999</v>
      </c>
      <c r="AD98" s="17">
        <v>0.25</v>
      </c>
      <c r="AE98" s="17">
        <v>1350.5</v>
      </c>
    </row>
    <row r="99" spans="1:31">
      <c r="A99" s="17">
        <v>86</v>
      </c>
      <c r="B99" s="19">
        <v>0.46246527777777779</v>
      </c>
      <c r="C99" s="17">
        <v>59</v>
      </c>
      <c r="D99" s="17">
        <v>27.2</v>
      </c>
      <c r="E99" s="17">
        <v>2.7803000000000001E-2</v>
      </c>
      <c r="F99" s="17">
        <v>1.345</v>
      </c>
      <c r="G99" s="17">
        <v>0.98572000000000004</v>
      </c>
      <c r="H99" s="17">
        <v>1.367005</v>
      </c>
      <c r="I99" s="17">
        <v>2.083555</v>
      </c>
      <c r="J99" s="17">
        <v>0.71655000000000002</v>
      </c>
      <c r="K99" s="17">
        <v>0.34390700000000002</v>
      </c>
      <c r="L99" s="17">
        <v>589.1</v>
      </c>
      <c r="M99" s="17">
        <v>8.097E-3</v>
      </c>
      <c r="N99" s="17">
        <v>386</v>
      </c>
      <c r="O99" s="17">
        <v>0</v>
      </c>
      <c r="P99" s="17">
        <v>0</v>
      </c>
      <c r="Q99" s="17">
        <v>0.99209999999999998</v>
      </c>
      <c r="R99" s="17">
        <v>1.3477460000000001</v>
      </c>
      <c r="S99" s="17">
        <v>2.2068620000000001</v>
      </c>
      <c r="T99" s="17">
        <v>0.85911599999999999</v>
      </c>
      <c r="U99" s="17">
        <v>0.389293</v>
      </c>
      <c r="V99" s="17">
        <v>584.79999999999995</v>
      </c>
      <c r="W99" s="17">
        <v>0.13861499999999999</v>
      </c>
      <c r="X99" s="17">
        <v>432</v>
      </c>
      <c r="Y99" s="17">
        <v>0</v>
      </c>
      <c r="Z99" s="17">
        <v>0</v>
      </c>
      <c r="AA99" s="17">
        <v>0.59891300000000003</v>
      </c>
      <c r="AB99" s="17">
        <v>3.5826900000000002E-2</v>
      </c>
      <c r="AC99" s="17">
        <v>1.37853</v>
      </c>
      <c r="AD99" s="17">
        <v>0.25</v>
      </c>
      <c r="AE99" s="17">
        <v>1409.9</v>
      </c>
    </row>
    <row r="100" spans="1:31">
      <c r="A100" s="17">
        <v>87</v>
      </c>
      <c r="B100" s="19">
        <v>0.46252314814814816</v>
      </c>
      <c r="C100" s="17">
        <v>57.7</v>
      </c>
      <c r="D100" s="17">
        <v>27.2</v>
      </c>
      <c r="E100" s="17">
        <v>2.7577000000000001E-2</v>
      </c>
      <c r="F100" s="17">
        <v>1.3340000000000001</v>
      </c>
      <c r="G100" s="17">
        <v>0.98533999999999999</v>
      </c>
      <c r="H100" s="17">
        <v>1.3721110000000001</v>
      </c>
      <c r="I100" s="17">
        <v>2.1114169999999999</v>
      </c>
      <c r="J100" s="17">
        <v>0.73930600000000002</v>
      </c>
      <c r="K100" s="17">
        <v>0.35014699999999999</v>
      </c>
      <c r="L100" s="17">
        <v>593</v>
      </c>
      <c r="M100" s="17">
        <v>4.6698000000000003E-2</v>
      </c>
      <c r="N100" s="17">
        <v>523</v>
      </c>
      <c r="O100" s="17">
        <v>0</v>
      </c>
      <c r="P100" s="17">
        <v>0</v>
      </c>
      <c r="Q100" s="17">
        <v>0.98705600000000004</v>
      </c>
      <c r="R100" s="17">
        <v>1.300721</v>
      </c>
      <c r="S100" s="17">
        <v>2.1273059999999999</v>
      </c>
      <c r="T100" s="17">
        <v>0.82658500000000001</v>
      </c>
      <c r="U100" s="17">
        <v>0.38856000000000002</v>
      </c>
      <c r="V100" s="17">
        <v>643.1</v>
      </c>
      <c r="W100" s="17">
        <v>1.5899999999999999E-4</v>
      </c>
      <c r="X100" s="17">
        <v>369</v>
      </c>
      <c r="Y100" s="17">
        <v>0</v>
      </c>
      <c r="Z100" s="17">
        <v>0</v>
      </c>
      <c r="AA100" s="17">
        <v>0.59778399999999998</v>
      </c>
      <c r="AB100" s="17">
        <v>4.8237000000000002E-2</v>
      </c>
      <c r="AC100" s="17">
        <v>1.3405899999999999</v>
      </c>
      <c r="AD100" s="17">
        <v>0.25</v>
      </c>
      <c r="AE100" s="17">
        <v>1400.6</v>
      </c>
    </row>
    <row r="101" spans="1:31">
      <c r="A101" s="17">
        <v>88</v>
      </c>
      <c r="B101" s="19">
        <v>0.46256944444444442</v>
      </c>
      <c r="C101" s="17">
        <v>56.8</v>
      </c>
      <c r="D101" s="17">
        <v>29.9</v>
      </c>
      <c r="E101" s="17">
        <v>3.2032999999999999E-2</v>
      </c>
      <c r="F101" s="17">
        <v>1.55</v>
      </c>
      <c r="G101" s="17">
        <v>0.98899000000000004</v>
      </c>
      <c r="H101" s="17">
        <v>1.393024</v>
      </c>
      <c r="I101" s="17">
        <v>2.1113900000000001</v>
      </c>
      <c r="J101" s="17">
        <v>0.71836599999999995</v>
      </c>
      <c r="K101" s="17">
        <v>0.34023399999999998</v>
      </c>
      <c r="L101" s="17">
        <v>597.5</v>
      </c>
      <c r="M101" s="17">
        <v>0.100725</v>
      </c>
      <c r="N101" s="17">
        <v>393</v>
      </c>
      <c r="O101" s="17">
        <v>0</v>
      </c>
      <c r="P101" s="17">
        <v>0</v>
      </c>
      <c r="Q101" s="17">
        <v>0.99329599999999996</v>
      </c>
      <c r="R101" s="17">
        <v>1.360363</v>
      </c>
      <c r="S101" s="17">
        <v>2.2822170000000002</v>
      </c>
      <c r="T101" s="17">
        <v>0.92185399999999995</v>
      </c>
      <c r="U101" s="17">
        <v>0.40392899999999998</v>
      </c>
      <c r="V101" s="17">
        <v>575.9</v>
      </c>
      <c r="W101" s="17">
        <v>1.63E-4</v>
      </c>
      <c r="X101" s="17">
        <v>413</v>
      </c>
      <c r="Y101" s="17">
        <v>0</v>
      </c>
      <c r="Z101" s="17">
        <v>0</v>
      </c>
      <c r="AA101" s="17">
        <v>0.62142900000000001</v>
      </c>
      <c r="AB101" s="17">
        <v>4.04874E-2</v>
      </c>
      <c r="AC101" s="17">
        <v>1.3976900000000001</v>
      </c>
      <c r="AD101" s="17">
        <v>0.25</v>
      </c>
      <c r="AE101" s="17">
        <v>1390</v>
      </c>
    </row>
    <row r="102" spans="1:31">
      <c r="A102" s="17">
        <v>89</v>
      </c>
      <c r="B102" s="19">
        <v>0.46262731481481478</v>
      </c>
      <c r="C102" s="17">
        <v>55.5</v>
      </c>
      <c r="D102" s="17">
        <v>30.8</v>
      </c>
      <c r="E102" s="17">
        <v>3.1697999999999997E-2</v>
      </c>
      <c r="F102" s="17">
        <v>1.534</v>
      </c>
      <c r="G102" s="17">
        <v>0.99218399999999995</v>
      </c>
      <c r="H102" s="17">
        <v>1.3984890000000001</v>
      </c>
      <c r="I102" s="17">
        <v>2.122182</v>
      </c>
      <c r="J102" s="17">
        <v>0.72369300000000003</v>
      </c>
      <c r="K102" s="17">
        <v>0.34101399999999998</v>
      </c>
      <c r="L102" s="17">
        <v>589.1</v>
      </c>
      <c r="M102" s="17">
        <v>1.3200000000000001E-4</v>
      </c>
      <c r="N102" s="17">
        <v>416</v>
      </c>
      <c r="O102" s="17">
        <v>0</v>
      </c>
      <c r="P102" s="17">
        <v>0</v>
      </c>
      <c r="Q102" s="17">
        <v>0.99116599999999999</v>
      </c>
      <c r="R102" s="17">
        <v>1.3270329999999999</v>
      </c>
      <c r="S102" s="17">
        <v>2.1925140000000001</v>
      </c>
      <c r="T102" s="17">
        <v>0.86548099999999994</v>
      </c>
      <c r="U102" s="17">
        <v>0.39474399999999998</v>
      </c>
      <c r="V102" s="17">
        <v>636.9</v>
      </c>
      <c r="W102" s="17">
        <v>0.16042200000000001</v>
      </c>
      <c r="X102" s="17">
        <v>387</v>
      </c>
      <c r="Y102" s="17">
        <v>0</v>
      </c>
      <c r="Z102" s="17">
        <v>0</v>
      </c>
      <c r="AA102" s="17">
        <v>0.607298</v>
      </c>
      <c r="AB102" s="17">
        <v>4.3461600000000003E-2</v>
      </c>
      <c r="AC102" s="17">
        <v>1.3646499999999999</v>
      </c>
      <c r="AD102" s="17">
        <v>0.25</v>
      </c>
      <c r="AE102" s="17">
        <v>1410</v>
      </c>
    </row>
    <row r="103" spans="1:31">
      <c r="A103" s="17">
        <v>90</v>
      </c>
      <c r="B103" s="19">
        <v>0.4626851851851852</v>
      </c>
      <c r="C103" s="17">
        <v>54.5</v>
      </c>
      <c r="D103" s="17">
        <v>35.299999999999997</v>
      </c>
      <c r="E103" s="17">
        <v>3.6705000000000002E-2</v>
      </c>
      <c r="F103" s="17">
        <v>1.776</v>
      </c>
      <c r="G103" s="17">
        <v>0.98895</v>
      </c>
      <c r="H103" s="17">
        <v>1.3872739999999999</v>
      </c>
      <c r="I103" s="17">
        <v>2.1105330000000002</v>
      </c>
      <c r="J103" s="17">
        <v>0.72326000000000001</v>
      </c>
      <c r="K103" s="17">
        <v>0.34268999999999999</v>
      </c>
      <c r="L103" s="17">
        <v>585.9</v>
      </c>
      <c r="M103" s="17">
        <v>3.3267999999999999E-2</v>
      </c>
      <c r="N103" s="17">
        <v>426</v>
      </c>
      <c r="O103" s="17">
        <v>0</v>
      </c>
      <c r="P103" s="17">
        <v>0</v>
      </c>
      <c r="Q103" s="17">
        <v>0.99136299999999999</v>
      </c>
      <c r="R103" s="17">
        <v>1.3996390000000001</v>
      </c>
      <c r="S103" s="17">
        <v>2.3466809999999998</v>
      </c>
      <c r="T103" s="17">
        <v>0.94704200000000005</v>
      </c>
      <c r="U103" s="17">
        <v>0.40356700000000001</v>
      </c>
      <c r="V103" s="17">
        <v>556.29999999999995</v>
      </c>
      <c r="W103" s="17">
        <v>1.5E-5</v>
      </c>
      <c r="X103" s="17">
        <v>370</v>
      </c>
      <c r="Y103" s="17">
        <v>0</v>
      </c>
      <c r="Z103" s="17">
        <v>0</v>
      </c>
      <c r="AA103" s="17">
        <v>0.62087199999999998</v>
      </c>
      <c r="AB103" s="17">
        <v>5.0377699999999997E-2</v>
      </c>
      <c r="AC103" s="17">
        <v>1.4473499999999999</v>
      </c>
      <c r="AD103" s="17">
        <v>0.25</v>
      </c>
      <c r="AE103" s="17">
        <v>1417.6</v>
      </c>
    </row>
    <row r="104" spans="1:31">
      <c r="A104" s="17">
        <v>91</v>
      </c>
      <c r="B104" s="19">
        <v>0.46274305555555556</v>
      </c>
      <c r="C104" s="17">
        <v>53.4</v>
      </c>
      <c r="D104" s="17">
        <v>35.299999999999997</v>
      </c>
      <c r="E104" s="17">
        <v>3.6908999999999997E-2</v>
      </c>
      <c r="F104" s="17">
        <v>1.786</v>
      </c>
      <c r="G104" s="17">
        <v>0.98721099999999995</v>
      </c>
      <c r="H104" s="17">
        <v>1.4390810000000001</v>
      </c>
      <c r="I104" s="17">
        <v>2.1473460000000002</v>
      </c>
      <c r="J104" s="17">
        <v>0.70826500000000003</v>
      </c>
      <c r="K104" s="17">
        <v>0.32983299999999999</v>
      </c>
      <c r="L104" s="17">
        <v>597.20000000000005</v>
      </c>
      <c r="M104" s="17">
        <v>0.135272</v>
      </c>
      <c r="N104" s="17">
        <v>465</v>
      </c>
      <c r="O104" s="17">
        <v>0</v>
      </c>
      <c r="P104" s="17">
        <v>0</v>
      </c>
      <c r="Q104" s="17">
        <v>0.99327600000000005</v>
      </c>
      <c r="R104" s="17">
        <v>1.3714649999999999</v>
      </c>
      <c r="S104" s="17">
        <v>2.2872319999999999</v>
      </c>
      <c r="T104" s="17">
        <v>0.915767</v>
      </c>
      <c r="U104" s="17">
        <v>0.40038200000000002</v>
      </c>
      <c r="V104" s="17">
        <v>586.20000000000005</v>
      </c>
      <c r="W104" s="17">
        <v>4.0000000000000002E-4</v>
      </c>
      <c r="X104" s="17">
        <v>295</v>
      </c>
      <c r="Y104" s="17">
        <v>0</v>
      </c>
      <c r="Z104" s="17">
        <v>0</v>
      </c>
      <c r="AA104" s="17">
        <v>0.61597299999999999</v>
      </c>
      <c r="AB104" s="17">
        <v>5.5762300000000001E-2</v>
      </c>
      <c r="AC104" s="17">
        <v>1.4225300000000001</v>
      </c>
      <c r="AD104" s="17">
        <v>0.25</v>
      </c>
      <c r="AE104" s="17">
        <v>1390.7</v>
      </c>
    </row>
    <row r="105" spans="1:31">
      <c r="A105" s="17">
        <v>92</v>
      </c>
      <c r="B105" s="19">
        <v>0.46278935185185183</v>
      </c>
      <c r="C105" s="17">
        <v>52.1</v>
      </c>
      <c r="D105" s="17">
        <v>40.700000000000003</v>
      </c>
      <c r="E105" s="17">
        <v>4.3291000000000003E-2</v>
      </c>
      <c r="F105" s="17">
        <v>2.0950000000000002</v>
      </c>
      <c r="G105" s="17">
        <v>0.98753800000000003</v>
      </c>
      <c r="H105" s="17">
        <v>1.4212579999999999</v>
      </c>
      <c r="I105" s="17">
        <v>2.1291440000000001</v>
      </c>
      <c r="J105" s="17">
        <v>0.70788600000000002</v>
      </c>
      <c r="K105" s="17">
        <v>0.33247500000000002</v>
      </c>
      <c r="L105" s="17">
        <v>608.70000000000005</v>
      </c>
      <c r="M105" s="17">
        <v>6.7752999999999994E-2</v>
      </c>
      <c r="N105" s="17">
        <v>417</v>
      </c>
      <c r="O105" s="17">
        <v>0</v>
      </c>
      <c r="P105" s="17">
        <v>0</v>
      </c>
      <c r="Q105" s="17">
        <v>0.99227299999999996</v>
      </c>
      <c r="R105" s="17">
        <v>1.365043</v>
      </c>
      <c r="S105" s="17">
        <v>2.277212</v>
      </c>
      <c r="T105" s="17">
        <v>0.91216799999999998</v>
      </c>
      <c r="U105" s="17">
        <v>0.40056399999999998</v>
      </c>
      <c r="V105" s="17">
        <v>559</v>
      </c>
      <c r="W105" s="17">
        <v>1.1E-5</v>
      </c>
      <c r="X105" s="17">
        <v>327</v>
      </c>
      <c r="Y105" s="17">
        <v>0</v>
      </c>
      <c r="Z105" s="17">
        <v>0</v>
      </c>
      <c r="AA105" s="17">
        <v>0.61625200000000002</v>
      </c>
      <c r="AB105" s="17">
        <v>5.8624700000000002E-2</v>
      </c>
      <c r="AC105" s="17">
        <v>1.41852</v>
      </c>
      <c r="AD105" s="17">
        <v>0.25</v>
      </c>
      <c r="AE105" s="17">
        <v>1364.6</v>
      </c>
    </row>
    <row r="106" spans="1:31">
      <c r="A106" s="17">
        <v>93</v>
      </c>
      <c r="B106" s="19">
        <v>0.46284722222222219</v>
      </c>
      <c r="C106" s="17">
        <v>51.5</v>
      </c>
      <c r="D106" s="17">
        <v>39.799999999999997</v>
      </c>
      <c r="E106" s="17">
        <v>3.8823000000000003E-2</v>
      </c>
      <c r="F106" s="17">
        <v>1.879</v>
      </c>
      <c r="G106" s="17">
        <v>0.98580400000000001</v>
      </c>
      <c r="H106" s="17">
        <v>1.4309540000000001</v>
      </c>
      <c r="I106" s="17">
        <v>2.1388760000000002</v>
      </c>
      <c r="J106" s="17">
        <v>0.70792200000000005</v>
      </c>
      <c r="K106" s="17">
        <v>0.33097900000000002</v>
      </c>
      <c r="L106" s="17">
        <v>570.4</v>
      </c>
      <c r="M106" s="17">
        <v>5.3815000000000002E-2</v>
      </c>
      <c r="N106" s="17">
        <v>492</v>
      </c>
      <c r="O106" s="17">
        <v>0</v>
      </c>
      <c r="P106" s="17">
        <v>0</v>
      </c>
      <c r="Q106" s="17">
        <v>0.99106799999999995</v>
      </c>
      <c r="R106" s="17">
        <v>1.401098</v>
      </c>
      <c r="S106" s="17">
        <v>2.3114340000000002</v>
      </c>
      <c r="T106" s="17">
        <v>0.91033600000000003</v>
      </c>
      <c r="U106" s="17">
        <v>0.39384000000000002</v>
      </c>
      <c r="V106" s="17">
        <v>564.4</v>
      </c>
      <c r="W106" s="17">
        <v>2.0945999999999999E-2</v>
      </c>
      <c r="X106" s="17">
        <v>365</v>
      </c>
      <c r="Y106" s="17">
        <v>0</v>
      </c>
      <c r="Z106" s="17">
        <v>0</v>
      </c>
      <c r="AA106" s="17">
        <v>0.605908</v>
      </c>
      <c r="AB106" s="17">
        <v>6.29966E-2</v>
      </c>
      <c r="AC106" s="17">
        <v>1.45845</v>
      </c>
      <c r="AD106" s="17">
        <v>0.25</v>
      </c>
      <c r="AE106" s="17">
        <v>1456</v>
      </c>
    </row>
    <row r="107" spans="1:31">
      <c r="A107" s="17">
        <v>94</v>
      </c>
      <c r="B107" s="19">
        <v>0.4629050925925926</v>
      </c>
      <c r="C107" s="17">
        <v>49.9</v>
      </c>
      <c r="D107" s="17">
        <v>45.3</v>
      </c>
      <c r="E107" s="17">
        <v>4.6113000000000001E-2</v>
      </c>
      <c r="F107" s="17">
        <v>2.2309999999999999</v>
      </c>
      <c r="G107" s="17">
        <v>0.98395100000000002</v>
      </c>
      <c r="H107" s="17">
        <v>1.4793229999999999</v>
      </c>
      <c r="I107" s="17">
        <v>2.1636060000000001</v>
      </c>
      <c r="J107" s="17">
        <v>0.68428299999999997</v>
      </c>
      <c r="K107" s="17">
        <v>0.31627</v>
      </c>
      <c r="L107" s="17">
        <v>590</v>
      </c>
      <c r="M107" s="17">
        <v>0.136156</v>
      </c>
      <c r="N107" s="17">
        <v>391</v>
      </c>
      <c r="O107" s="17">
        <v>0</v>
      </c>
      <c r="P107" s="17">
        <v>0</v>
      </c>
      <c r="Q107" s="17">
        <v>0.99499700000000002</v>
      </c>
      <c r="R107" s="17">
        <v>1.3432930000000001</v>
      </c>
      <c r="S107" s="17">
        <v>2.2252580000000002</v>
      </c>
      <c r="T107" s="17">
        <v>0.881965</v>
      </c>
      <c r="U107" s="17">
        <v>0.396343</v>
      </c>
      <c r="V107" s="17">
        <v>606.6</v>
      </c>
      <c r="W107" s="17">
        <v>3.3000000000000003E-5</v>
      </c>
      <c r="X107" s="17">
        <v>308</v>
      </c>
      <c r="Y107" s="17">
        <v>0</v>
      </c>
      <c r="Z107" s="17">
        <v>0</v>
      </c>
      <c r="AA107" s="17">
        <v>0.60975800000000002</v>
      </c>
      <c r="AB107" s="17">
        <v>5.9068200000000001E-2</v>
      </c>
      <c r="AC107" s="17">
        <v>1.3953899999999999</v>
      </c>
      <c r="AD107" s="17">
        <v>0.25</v>
      </c>
      <c r="AE107" s="17">
        <v>1407.7</v>
      </c>
    </row>
    <row r="108" spans="1:31">
      <c r="A108" s="17">
        <v>95</v>
      </c>
      <c r="B108" s="19">
        <v>0.46296296296296297</v>
      </c>
      <c r="C108" s="17">
        <v>49.2</v>
      </c>
      <c r="D108" s="17">
        <v>48</v>
      </c>
      <c r="E108" s="17">
        <v>4.8099000000000003E-2</v>
      </c>
      <c r="F108" s="17">
        <v>2.327</v>
      </c>
      <c r="G108" s="17">
        <v>0.99186700000000005</v>
      </c>
      <c r="H108" s="17">
        <v>1.4537549999999999</v>
      </c>
      <c r="I108" s="17">
        <v>2.174204</v>
      </c>
      <c r="J108" s="17">
        <v>0.72044900000000001</v>
      </c>
      <c r="K108" s="17">
        <v>0.33136199999999999</v>
      </c>
      <c r="L108" s="17">
        <v>562.6</v>
      </c>
      <c r="M108" s="17">
        <v>9.0000000000000002E-6</v>
      </c>
      <c r="N108" s="17">
        <v>328</v>
      </c>
      <c r="O108" s="17">
        <v>0</v>
      </c>
      <c r="P108" s="17">
        <v>0</v>
      </c>
      <c r="Q108" s="17">
        <v>0.993479</v>
      </c>
      <c r="R108" s="17">
        <v>1.4230750000000001</v>
      </c>
      <c r="S108" s="17">
        <v>2.39316</v>
      </c>
      <c r="T108" s="17">
        <v>0.970086</v>
      </c>
      <c r="U108" s="17">
        <v>0.405358</v>
      </c>
      <c r="V108" s="17">
        <v>536.5</v>
      </c>
      <c r="W108" s="17">
        <v>9.0000000000000002E-6</v>
      </c>
      <c r="X108" s="17">
        <v>394</v>
      </c>
      <c r="Y108" s="17">
        <v>0</v>
      </c>
      <c r="Z108" s="17">
        <v>0</v>
      </c>
      <c r="AA108" s="17">
        <v>0.62362700000000004</v>
      </c>
      <c r="AB108" s="17">
        <v>5.0632099999999999E-2</v>
      </c>
      <c r="AC108" s="17">
        <v>1.4721900000000001</v>
      </c>
      <c r="AD108" s="17">
        <v>0.25</v>
      </c>
      <c r="AE108" s="17">
        <v>1476.3</v>
      </c>
    </row>
    <row r="109" spans="1:31">
      <c r="A109" s="17">
        <v>96</v>
      </c>
      <c r="B109" s="19">
        <v>0.46302083333333338</v>
      </c>
      <c r="C109" s="17">
        <v>47.7</v>
      </c>
      <c r="D109" s="17">
        <v>49.8</v>
      </c>
      <c r="E109" s="17">
        <v>4.9077000000000003E-2</v>
      </c>
      <c r="F109" s="17">
        <v>2.375</v>
      </c>
      <c r="G109" s="17">
        <v>0.99066900000000002</v>
      </c>
      <c r="H109" s="17">
        <v>1.5191110000000001</v>
      </c>
      <c r="I109" s="17">
        <v>2.2576689999999999</v>
      </c>
      <c r="J109" s="17">
        <v>0.73855800000000005</v>
      </c>
      <c r="K109" s="17">
        <v>0.32713300000000001</v>
      </c>
      <c r="L109" s="17">
        <v>570.70000000000005</v>
      </c>
      <c r="M109" s="17">
        <v>1.13E-4</v>
      </c>
      <c r="N109" s="17">
        <v>463</v>
      </c>
      <c r="O109" s="17">
        <v>0</v>
      </c>
      <c r="P109" s="17">
        <v>0</v>
      </c>
      <c r="Q109" s="17">
        <v>0.99353800000000003</v>
      </c>
      <c r="R109" s="17">
        <v>1.3887339999999999</v>
      </c>
      <c r="S109" s="17">
        <v>2.3244910000000001</v>
      </c>
      <c r="T109" s="17">
        <v>0.93575699999999995</v>
      </c>
      <c r="U109" s="17">
        <v>0.40256399999999998</v>
      </c>
      <c r="V109" s="17">
        <v>573.29999999999995</v>
      </c>
      <c r="W109" s="17">
        <v>9.0000000000000002E-6</v>
      </c>
      <c r="X109" s="17">
        <v>341</v>
      </c>
      <c r="Y109" s="17">
        <v>0</v>
      </c>
      <c r="Z109" s="17">
        <v>0</v>
      </c>
      <c r="AA109" s="17">
        <v>0.61933000000000005</v>
      </c>
      <c r="AB109" s="17">
        <v>7.3322100000000001E-2</v>
      </c>
      <c r="AC109" s="17">
        <v>1.4573499999999999</v>
      </c>
      <c r="AD109" s="17">
        <v>0.25</v>
      </c>
      <c r="AE109" s="17">
        <v>1455.4</v>
      </c>
    </row>
    <row r="110" spans="1:31">
      <c r="A110" s="17">
        <v>97</v>
      </c>
      <c r="B110" s="19">
        <v>0.46306712962962965</v>
      </c>
      <c r="C110" s="17">
        <v>46.6</v>
      </c>
      <c r="D110" s="17">
        <v>57</v>
      </c>
      <c r="E110" s="17">
        <v>5.4568999999999999E-2</v>
      </c>
      <c r="F110" s="17">
        <v>2.641</v>
      </c>
      <c r="G110" s="17">
        <v>0.99043700000000001</v>
      </c>
      <c r="H110" s="17">
        <v>1.536573</v>
      </c>
      <c r="I110" s="17">
        <v>2.2334930000000002</v>
      </c>
      <c r="J110" s="17">
        <v>0.69691999999999998</v>
      </c>
      <c r="K110" s="17">
        <v>0.31203199999999998</v>
      </c>
      <c r="L110" s="17">
        <v>544.1</v>
      </c>
      <c r="M110" s="17">
        <v>9.0000000000000002E-6</v>
      </c>
      <c r="N110" s="17">
        <v>497</v>
      </c>
      <c r="O110" s="17">
        <v>0</v>
      </c>
      <c r="P110" s="17">
        <v>0</v>
      </c>
      <c r="Q110" s="17">
        <v>0.99389499999999997</v>
      </c>
      <c r="R110" s="17">
        <v>1.445584</v>
      </c>
      <c r="S110" s="17">
        <v>2.4712329999999998</v>
      </c>
      <c r="T110" s="17">
        <v>1.025649</v>
      </c>
      <c r="U110" s="17">
        <v>0.41503499999999999</v>
      </c>
      <c r="V110" s="17">
        <v>531.4</v>
      </c>
      <c r="W110" s="17">
        <v>1.1E-5</v>
      </c>
      <c r="X110" s="17">
        <v>472</v>
      </c>
      <c r="Y110" s="17">
        <v>0</v>
      </c>
      <c r="Z110" s="17">
        <v>0</v>
      </c>
      <c r="AA110" s="17">
        <v>0.63851599999999997</v>
      </c>
      <c r="AB110" s="17">
        <v>8.4934099999999998E-2</v>
      </c>
      <c r="AC110" s="17">
        <v>1.5327</v>
      </c>
      <c r="AD110" s="17">
        <v>0.25</v>
      </c>
      <c r="AE110" s="17">
        <v>1526.4</v>
      </c>
    </row>
    <row r="111" spans="1:31">
      <c r="A111" s="17">
        <v>98</v>
      </c>
      <c r="B111" s="19">
        <v>0.46312500000000001</v>
      </c>
      <c r="C111" s="17">
        <v>45.5</v>
      </c>
      <c r="D111" s="17">
        <v>57.9</v>
      </c>
      <c r="E111" s="17">
        <v>5.7549999999999997E-2</v>
      </c>
      <c r="F111" s="17">
        <v>2.7850000000000001</v>
      </c>
      <c r="G111" s="17">
        <v>0.98664499999999999</v>
      </c>
      <c r="H111" s="17">
        <v>1.5527040000000001</v>
      </c>
      <c r="I111" s="17">
        <v>2.263271</v>
      </c>
      <c r="J111" s="17">
        <v>0.71056699999999995</v>
      </c>
      <c r="K111" s="17">
        <v>0.31395600000000001</v>
      </c>
      <c r="L111" s="17">
        <v>554.29999999999995</v>
      </c>
      <c r="M111" s="17">
        <v>0.108844</v>
      </c>
      <c r="N111" s="17">
        <v>254</v>
      </c>
      <c r="O111" s="17">
        <v>0</v>
      </c>
      <c r="P111" s="17">
        <v>0</v>
      </c>
      <c r="Q111" s="17">
        <v>0.99471399999999999</v>
      </c>
      <c r="R111" s="17">
        <v>1.4769559999999999</v>
      </c>
      <c r="S111" s="17">
        <v>2.4865879999999998</v>
      </c>
      <c r="T111" s="17">
        <v>1.0096320000000001</v>
      </c>
      <c r="U111" s="17">
        <v>0.40603099999999998</v>
      </c>
      <c r="V111" s="17">
        <v>551.5</v>
      </c>
      <c r="W111" s="17">
        <v>1.2E-5</v>
      </c>
      <c r="X111" s="17">
        <v>435</v>
      </c>
      <c r="Y111" s="17">
        <v>0</v>
      </c>
      <c r="Z111" s="17">
        <v>0</v>
      </c>
      <c r="AA111" s="17">
        <v>0.62466299999999997</v>
      </c>
      <c r="AB111" s="17">
        <v>4.6805100000000002E-2</v>
      </c>
      <c r="AC111" s="17">
        <v>1.5242100000000001</v>
      </c>
      <c r="AD111" s="17">
        <v>0.25</v>
      </c>
      <c r="AE111" s="17">
        <v>1498.4</v>
      </c>
    </row>
    <row r="112" spans="1:31">
      <c r="A112" s="17">
        <v>99</v>
      </c>
      <c r="B112" s="19">
        <v>0.46318287037037037</v>
      </c>
      <c r="C112" s="17">
        <v>44.1</v>
      </c>
      <c r="D112" s="17">
        <v>63.4</v>
      </c>
      <c r="E112" s="17">
        <v>5.7109E-2</v>
      </c>
      <c r="F112" s="17">
        <v>2.7629999999999999</v>
      </c>
      <c r="G112" s="17">
        <v>0.99107000000000001</v>
      </c>
      <c r="H112" s="17">
        <v>1.574613</v>
      </c>
      <c r="I112" s="17">
        <v>2.2873429999999999</v>
      </c>
      <c r="J112" s="17">
        <v>0.71272999999999997</v>
      </c>
      <c r="K112" s="17">
        <v>0.31159700000000001</v>
      </c>
      <c r="L112" s="17">
        <v>536.5</v>
      </c>
      <c r="M112" s="17">
        <v>4.3999999999999999E-5</v>
      </c>
      <c r="N112" s="17">
        <v>496</v>
      </c>
      <c r="O112" s="17">
        <v>0</v>
      </c>
      <c r="P112" s="17">
        <v>0</v>
      </c>
      <c r="Q112" s="17">
        <v>0.99217500000000003</v>
      </c>
      <c r="R112" s="17">
        <v>1.5280370000000001</v>
      </c>
      <c r="S112" s="17">
        <v>2.5452240000000002</v>
      </c>
      <c r="T112" s="17">
        <v>1.0171870000000001</v>
      </c>
      <c r="U112" s="17">
        <v>0.39964499999999997</v>
      </c>
      <c r="V112" s="17">
        <v>550.20000000000005</v>
      </c>
      <c r="W112" s="17">
        <v>6.9999999999999999E-6</v>
      </c>
      <c r="X112" s="17">
        <v>419</v>
      </c>
      <c r="Y112" s="17">
        <v>0</v>
      </c>
      <c r="Z112" s="17">
        <v>0</v>
      </c>
      <c r="AA112" s="17">
        <v>0.61483900000000002</v>
      </c>
      <c r="AB112" s="17">
        <v>9.2157500000000003E-2</v>
      </c>
      <c r="AC112" s="17">
        <v>1.62178</v>
      </c>
      <c r="AD112" s="17">
        <v>0.25</v>
      </c>
      <c r="AE112" s="17">
        <v>1548.2</v>
      </c>
    </row>
    <row r="113" spans="1:31">
      <c r="A113" s="17">
        <v>100</v>
      </c>
      <c r="B113" s="19">
        <v>0.46324074074074079</v>
      </c>
      <c r="C113" s="17">
        <v>43.3</v>
      </c>
      <c r="D113" s="17">
        <v>70.599999999999994</v>
      </c>
      <c r="E113" s="17">
        <v>6.0586000000000001E-2</v>
      </c>
      <c r="F113" s="17">
        <v>2.9319999999999999</v>
      </c>
      <c r="G113" s="17">
        <v>0.98704700000000001</v>
      </c>
      <c r="H113" s="17">
        <v>1.586673</v>
      </c>
      <c r="I113" s="17">
        <v>2.2914650000000001</v>
      </c>
      <c r="J113" s="17">
        <v>0.70479199999999997</v>
      </c>
      <c r="K113" s="17">
        <v>0.30757299999999999</v>
      </c>
      <c r="L113" s="17">
        <v>518.6</v>
      </c>
      <c r="M113" s="17">
        <v>4.3163E-2</v>
      </c>
      <c r="N113" s="17">
        <v>492</v>
      </c>
      <c r="O113" s="17">
        <v>0</v>
      </c>
      <c r="P113" s="17">
        <v>0</v>
      </c>
      <c r="Q113" s="17">
        <v>0.99200299999999997</v>
      </c>
      <c r="R113" s="17">
        <v>1.5627390000000001</v>
      </c>
      <c r="S113" s="17">
        <v>2.5878549999999998</v>
      </c>
      <c r="T113" s="17">
        <v>1.025115</v>
      </c>
      <c r="U113" s="17">
        <v>0.39612599999999998</v>
      </c>
      <c r="V113" s="17">
        <v>482.5</v>
      </c>
      <c r="W113" s="17">
        <v>1.9999999999999999E-6</v>
      </c>
      <c r="X113" s="17">
        <v>389</v>
      </c>
      <c r="Y113" s="17">
        <v>0</v>
      </c>
      <c r="Z113" s="17">
        <v>0</v>
      </c>
      <c r="AA113" s="17">
        <v>0.60942399999999997</v>
      </c>
      <c r="AB113" s="17">
        <v>9.7863099999999995E-2</v>
      </c>
      <c r="AC113" s="17">
        <v>1.66306</v>
      </c>
      <c r="AD113" s="17">
        <v>0.25</v>
      </c>
      <c r="AE113" s="17">
        <v>1601.7</v>
      </c>
    </row>
    <row r="114" spans="1:31">
      <c r="A114" s="17">
        <v>101</v>
      </c>
      <c r="B114" s="19">
        <v>0.46329861111111109</v>
      </c>
      <c r="C114" s="17">
        <v>41.9</v>
      </c>
      <c r="D114" s="17">
        <v>69.7</v>
      </c>
      <c r="E114" s="17">
        <v>6.2504000000000004E-2</v>
      </c>
      <c r="F114" s="17">
        <v>3.0249999999999999</v>
      </c>
      <c r="G114" s="17">
        <v>0.992259</v>
      </c>
      <c r="H114" s="17">
        <v>1.6121559999999999</v>
      </c>
      <c r="I114" s="17">
        <v>2.3094790000000001</v>
      </c>
      <c r="J114" s="17">
        <v>0.69732300000000003</v>
      </c>
      <c r="K114" s="17">
        <v>0.30193900000000001</v>
      </c>
      <c r="L114" s="17">
        <v>510.1</v>
      </c>
      <c r="M114" s="17">
        <v>3.6999999999999998E-5</v>
      </c>
      <c r="N114" s="17">
        <v>333</v>
      </c>
      <c r="O114" s="17">
        <v>0</v>
      </c>
      <c r="P114" s="17">
        <v>0</v>
      </c>
      <c r="Q114" s="17">
        <v>0.99197100000000005</v>
      </c>
      <c r="R114" s="17">
        <v>1.4635130000000001</v>
      </c>
      <c r="S114" s="17">
        <v>2.4668969999999999</v>
      </c>
      <c r="T114" s="17">
        <v>1.0033840000000001</v>
      </c>
      <c r="U114" s="17">
        <v>0.40673900000000002</v>
      </c>
      <c r="V114" s="17">
        <v>567.20000000000005</v>
      </c>
      <c r="W114" s="17">
        <v>2.2943999999999999E-2</v>
      </c>
      <c r="X114" s="17">
        <v>355</v>
      </c>
      <c r="Y114" s="17">
        <v>0</v>
      </c>
      <c r="Z114" s="17">
        <v>0</v>
      </c>
      <c r="AA114" s="17">
        <v>0.625753</v>
      </c>
      <c r="AB114" s="17">
        <v>6.6588900000000006E-2</v>
      </c>
      <c r="AC114" s="17">
        <v>1.53033</v>
      </c>
      <c r="AD114" s="17">
        <v>0.25</v>
      </c>
      <c r="AE114" s="17">
        <v>1628.2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2023-02-27T06:43:57Z</dcterms:modified>
</cp:coreProperties>
</file>