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59CAFA0-BF91-7142-A5C9-598649438FEE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/>
  <c r="S171" i="1" s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/>
  <c r="S175" i="1" s="1"/>
  <c r="G175" i="1"/>
  <c r="H175" i="1"/>
  <c r="Y175" i="1"/>
  <c r="AE175" i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R177" i="1" s="1"/>
  <c r="S177" i="1" s="1"/>
  <c r="F177" i="1"/>
  <c r="G177" i="1"/>
  <c r="H177" i="1"/>
  <c r="Y177" i="1" s="1"/>
  <c r="AE177" i="1"/>
  <c r="I177" i="1"/>
  <c r="J177" i="1"/>
  <c r="Z177" i="1"/>
  <c r="AA177" i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 s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R184" i="1" s="1"/>
  <c r="S184" i="1" s="1"/>
  <c r="F184" i="1"/>
  <c r="G184" i="1"/>
  <c r="H184" i="1"/>
  <c r="Y184" i="1" s="1"/>
  <c r="AE184" i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/>
  <c r="E186" i="1"/>
  <c r="F186" i="1"/>
  <c r="R186" i="1" s="1"/>
  <c r="S186" i="1" s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/>
  <c r="AA187" i="1" s="1"/>
  <c r="K187" i="1"/>
  <c r="T187" i="1"/>
  <c r="U187" i="1" s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AA188" i="1" s="1"/>
  <c r="AB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/>
  <c r="I189" i="1"/>
  <c r="J189" i="1"/>
  <c r="Z189" i="1" s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R191" i="1"/>
  <c r="S191" i="1" s="1"/>
  <c r="F191" i="1"/>
  <c r="G191" i="1"/>
  <c r="H191" i="1"/>
  <c r="Y191" i="1"/>
  <c r="AE191" i="1"/>
  <c r="I191" i="1"/>
  <c r="J191" i="1"/>
  <c r="Z191" i="1" s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/>
  <c r="AE366" i="1" s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R382" i="1"/>
  <c r="S382" i="1" s="1"/>
  <c r="F382" i="1"/>
  <c r="G382" i="1"/>
  <c r="H382" i="1"/>
  <c r="Y382" i="1" s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G393" i="1"/>
  <c r="H393" i="1"/>
  <c r="Y393" i="1" s="1"/>
  <c r="AE393" i="1" s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G414" i="1"/>
  <c r="H414" i="1"/>
  <c r="Y414" i="1"/>
  <c r="AE414" i="1" s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 s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 s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 s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/>
  <c r="E428" i="1"/>
  <c r="R428" i="1" s="1"/>
  <c r="S428" i="1" s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 s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 s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S477" i="1"/>
  <c r="F477" i="1"/>
  <c r="R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 s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 s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R494" i="1" s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R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/>
  <c r="S504" i="1" s="1"/>
  <c r="G504" i="1"/>
  <c r="H504" i="1"/>
  <c r="Y504" i="1" s="1"/>
  <c r="AE504" i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 s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/>
  <c r="G543" i="1"/>
  <c r="H543" i="1"/>
  <c r="Y543" i="1"/>
  <c r="AE543" i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/>
  <c r="G551" i="1"/>
  <c r="H551" i="1"/>
  <c r="Y551" i="1"/>
  <c r="AE551" i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I552" i="1"/>
  <c r="J552" i="1"/>
  <c r="Z552" i="1"/>
  <c r="AA552" i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 s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 s="1"/>
  <c r="AE562" i="1"/>
  <c r="I562" i="1"/>
  <c r="J562" i="1"/>
  <c r="Z562" i="1" s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U652" i="1" s="1"/>
  <c r="V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R659" i="1"/>
  <c r="S659" i="1" s="1"/>
  <c r="V659" i="1"/>
  <c r="X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T660" i="1"/>
  <c r="AC660" i="1" s="1"/>
  <c r="AD660" i="1" s="1"/>
  <c r="AF660" i="1" s="1"/>
  <c r="V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 s="1"/>
  <c r="AE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I685" i="1"/>
  <c r="J685" i="1"/>
  <c r="Z685" i="1"/>
  <c r="AA685" i="1" s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R702" i="1" s="1"/>
  <c r="S702" i="1" s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F703" i="1"/>
  <c r="R703" i="1" s="1"/>
  <c r="G703" i="1"/>
  <c r="H703" i="1"/>
  <c r="Y703" i="1"/>
  <c r="I703" i="1"/>
  <c r="J703" i="1"/>
  <c r="K703" i="1"/>
  <c r="L703" i="1"/>
  <c r="M703" i="1"/>
  <c r="N703" i="1"/>
  <c r="O703" i="1"/>
  <c r="P703" i="1"/>
  <c r="S703" i="1"/>
  <c r="Z703" i="1"/>
  <c r="AA703" i="1" s="1"/>
  <c r="AE703" i="1"/>
  <c r="A704" i="1"/>
  <c r="B704" i="1"/>
  <c r="C704" i="1"/>
  <c r="D704" i="1"/>
  <c r="X704" i="1"/>
  <c r="E704" i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 s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I709" i="1"/>
  <c r="J709" i="1"/>
  <c r="Z709" i="1"/>
  <c r="AA709" i="1"/>
  <c r="K709" i="1"/>
  <c r="L709" i="1"/>
  <c r="T709" i="1" s="1"/>
  <c r="M709" i="1"/>
  <c r="N709" i="1"/>
  <c r="O709" i="1"/>
  <c r="P709" i="1"/>
  <c r="V709" i="1"/>
  <c r="AE709" i="1"/>
  <c r="A710" i="1"/>
  <c r="B710" i="1"/>
  <c r="C710" i="1"/>
  <c r="D710" i="1"/>
  <c r="X710" i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 s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 s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/>
  <c r="F743" i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/>
  <c r="A747" i="1"/>
  <c r="B747" i="1"/>
  <c r="C747" i="1"/>
  <c r="D747" i="1" s="1"/>
  <c r="X747" i="1"/>
  <c r="E747" i="1"/>
  <c r="F747" i="1"/>
  <c r="R747" i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Z757" i="1"/>
  <c r="AA757" i="1"/>
  <c r="A758" i="1"/>
  <c r="B758" i="1"/>
  <c r="C758" i="1"/>
  <c r="D758" i="1" s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/>
  <c r="AD758" i="1" s="1"/>
  <c r="M758" i="1"/>
  <c r="N758" i="1"/>
  <c r="O758" i="1"/>
  <c r="P758" i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/>
  <c r="AE760" i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/>
  <c r="X761" i="1"/>
  <c r="E761" i="1"/>
  <c r="R761" i="1" s="1"/>
  <c r="F761" i="1"/>
  <c r="G761" i="1"/>
  <c r="H761" i="1"/>
  <c r="Y761" i="1" s="1"/>
  <c r="AE761" i="1" s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S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/>
  <c r="E766" i="1"/>
  <c r="F766" i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/>
  <c r="AD775" i="1" s="1"/>
  <c r="AF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/>
  <c r="A783" i="1"/>
  <c r="B783" i="1"/>
  <c r="C783" i="1"/>
  <c r="D783" i="1"/>
  <c r="X783" i="1"/>
  <c r="E783" i="1"/>
  <c r="R783" i="1" s="1"/>
  <c r="F783" i="1"/>
  <c r="G783" i="1"/>
  <c r="H783" i="1"/>
  <c r="Y783" i="1" s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S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F788" i="1"/>
  <c r="R788" i="1"/>
  <c r="S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K789" i="1"/>
  <c r="L789" i="1"/>
  <c r="V789" i="1"/>
  <c r="M789" i="1"/>
  <c r="N789" i="1"/>
  <c r="O789" i="1"/>
  <c r="P789" i="1"/>
  <c r="AA789" i="1"/>
  <c r="A790" i="1"/>
  <c r="B790" i="1"/>
  <c r="C790" i="1"/>
  <c r="D790" i="1"/>
  <c r="X790" i="1"/>
  <c r="E790" i="1"/>
  <c r="R790" i="1" s="1"/>
  <c r="S790" i="1" s="1"/>
  <c r="F790" i="1"/>
  <c r="G790" i="1"/>
  <c r="H790" i="1"/>
  <c r="Y790" i="1" s="1"/>
  <c r="AE790" i="1" s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/>
  <c r="X794" i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/>
  <c r="E796" i="1"/>
  <c r="F796" i="1"/>
  <c r="R796" i="1"/>
  <c r="S796" i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/>
  <c r="X798" i="1"/>
  <c r="E798" i="1"/>
  <c r="R798" i="1" s="1"/>
  <c r="S798" i="1" s="1"/>
  <c r="F798" i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F804" i="1"/>
  <c r="R804" i="1"/>
  <c r="S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/>
  <c r="X806" i="1"/>
  <c r="E806" i="1"/>
  <c r="R806" i="1" s="1"/>
  <c r="S806" i="1" s="1"/>
  <c r="F806" i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/>
  <c r="E812" i="1"/>
  <c r="F812" i="1"/>
  <c r="R812" i="1"/>
  <c r="S812" i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M816" i="1"/>
  <c r="N816" i="1"/>
  <c r="O816" i="1"/>
  <c r="P816" i="1"/>
  <c r="V816" i="1"/>
  <c r="Y816" i="1"/>
  <c r="AE816" i="1" s="1"/>
  <c r="AA816" i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/>
  <c r="E824" i="1"/>
  <c r="F824" i="1"/>
  <c r="R824" i="1"/>
  <c r="S824" i="1"/>
  <c r="G824" i="1"/>
  <c r="H824" i="1"/>
  <c r="Y824" i="1"/>
  <c r="AE824" i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R825" i="1" s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R830" i="1" s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/>
  <c r="G832" i="1"/>
  <c r="H832" i="1"/>
  <c r="Y832" i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R835" i="1" s="1"/>
  <c r="S835" i="1" s="1"/>
  <c r="F835" i="1"/>
  <c r="G835" i="1"/>
  <c r="H835" i="1"/>
  <c r="Y835" i="1"/>
  <c r="AE835" i="1" s="1"/>
  <c r="I835" i="1"/>
  <c r="J835" i="1"/>
  <c r="Z835" i="1" s="1"/>
  <c r="AA835" i="1" s="1"/>
  <c r="K835" i="1"/>
  <c r="L835" i="1"/>
  <c r="T835" i="1" s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R837" i="1" s="1"/>
  <c r="S837" i="1" s="1"/>
  <c r="F837" i="1"/>
  <c r="G837" i="1"/>
  <c r="H837" i="1"/>
  <c r="Y837" i="1" s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V838" i="1" s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R841" i="1" s="1"/>
  <c r="S841" i="1" s="1"/>
  <c r="F841" i="1"/>
  <c r="G841" i="1"/>
  <c r="H841" i="1"/>
  <c r="Y841" i="1"/>
  <c r="AE841" i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R846" i="1" s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/>
  <c r="E847" i="1"/>
  <c r="R847" i="1" s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/>
  <c r="G848" i="1"/>
  <c r="H848" i="1"/>
  <c r="Y848" i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T850" i="1" s="1"/>
  <c r="AB850" i="1" s="1"/>
  <c r="M850" i="1"/>
  <c r="N850" i="1"/>
  <c r="O850" i="1"/>
  <c r="P850" i="1"/>
  <c r="A851" i="1"/>
  <c r="B851" i="1"/>
  <c r="C851" i="1"/>
  <c r="D851" i="1" s="1"/>
  <c r="X851" i="1"/>
  <c r="E851" i="1"/>
  <c r="R851" i="1" s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/>
  <c r="E855" i="1"/>
  <c r="R855" i="1" s="1"/>
  <c r="S855" i="1" s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/>
  <c r="G856" i="1"/>
  <c r="H856" i="1"/>
  <c r="Y856" i="1"/>
  <c r="AE856" i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R857" i="1" s="1"/>
  <c r="S857" i="1" s="1"/>
  <c r="F857" i="1"/>
  <c r="G857" i="1"/>
  <c r="H857" i="1"/>
  <c r="Y857" i="1"/>
  <c r="AE857" i="1" s="1"/>
  <c r="I857" i="1"/>
  <c r="J857" i="1"/>
  <c r="Z857" i="1" s="1"/>
  <c r="AA857" i="1" s="1"/>
  <c r="K857" i="1"/>
  <c r="L857" i="1"/>
  <c r="V857" i="1" s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R862" i="1" s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/>
  <c r="G864" i="1"/>
  <c r="H864" i="1"/>
  <c r="Y864" i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R867" i="1" s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R869" i="1" s="1"/>
  <c r="S869" i="1" s="1"/>
  <c r="F869" i="1"/>
  <c r="G869" i="1"/>
  <c r="H869" i="1"/>
  <c r="Y869" i="1" s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V870" i="1" s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T874" i="1" s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R879" i="1" s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V882" i="1" s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R885" i="1" s="1"/>
  <c r="S885" i="1" s="1"/>
  <c r="F885" i="1"/>
  <c r="G885" i="1"/>
  <c r="H885" i="1"/>
  <c r="Y885" i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/>
  <c r="AE894" i="1" s="1"/>
  <c r="I894" i="1"/>
  <c r="J894" i="1"/>
  <c r="K894" i="1"/>
  <c r="L894" i="1"/>
  <c r="V894" i="1" s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T896" i="1" s="1"/>
  <c r="AC896" i="1" s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T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/>
  <c r="E906" i="1"/>
  <c r="F906" i="1"/>
  <c r="G906" i="1"/>
  <c r="H906" i="1"/>
  <c r="Y906" i="1" s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R910" i="1" s="1"/>
  <c r="S910" i="1" s="1"/>
  <c r="G910" i="1"/>
  <c r="H910" i="1"/>
  <c r="Y910" i="1"/>
  <c r="AE910" i="1" s="1"/>
  <c r="I910" i="1"/>
  <c r="J910" i="1"/>
  <c r="Z910" i="1" s="1"/>
  <c r="AA910" i="1" s="1"/>
  <c r="K910" i="1"/>
  <c r="L910" i="1"/>
  <c r="V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/>
  <c r="E915" i="1"/>
  <c r="R915" i="1" s="1"/>
  <c r="S915" i="1" s="1"/>
  <c r="F915" i="1"/>
  <c r="G915" i="1"/>
  <c r="H915" i="1"/>
  <c r="Y915" i="1"/>
  <c r="AE915" i="1"/>
  <c r="I915" i="1"/>
  <c r="J915" i="1"/>
  <c r="Z915" i="1" s="1"/>
  <c r="AA915" i="1" s="1"/>
  <c r="K915" i="1"/>
  <c r="T915" i="1" s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T920" i="1" s="1"/>
  <c r="AB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V923" i="1" s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R926" i="1" s="1"/>
  <c r="F926" i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B926" i="1" s="1"/>
  <c r="A927" i="1"/>
  <c r="B927" i="1"/>
  <c r="C927" i="1"/>
  <c r="D927" i="1"/>
  <c r="X927" i="1"/>
  <c r="E927" i="1"/>
  <c r="R927" i="1" s="1"/>
  <c r="F927" i="1"/>
  <c r="G927" i="1"/>
  <c r="H927" i="1"/>
  <c r="Y927" i="1" s="1"/>
  <c r="AE927" i="1" s="1"/>
  <c r="I927" i="1"/>
  <c r="J927" i="1"/>
  <c r="K927" i="1"/>
  <c r="L927" i="1"/>
  <c r="V927" i="1" s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R929" i="1" s="1"/>
  <c r="S929" i="1" s="1"/>
  <c r="F929" i="1"/>
  <c r="G929" i="1"/>
  <c r="H929" i="1"/>
  <c r="Y929" i="1" s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/>
  <c r="AA933" i="1"/>
  <c r="K933" i="1"/>
  <c r="L933" i="1"/>
  <c r="T933" i="1" s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T936" i="1" s="1"/>
  <c r="AB936" i="1" s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R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 s="1"/>
  <c r="AE943" i="1" s="1"/>
  <c r="I943" i="1"/>
  <c r="J943" i="1"/>
  <c r="K943" i="1"/>
  <c r="T943" i="1" s="1"/>
  <c r="AC943" i="1" s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G948" i="1"/>
  <c r="H948" i="1"/>
  <c r="Y948" i="1"/>
  <c r="AE948" i="1" s="1"/>
  <c r="I948" i="1"/>
  <c r="J948" i="1"/>
  <c r="Z948" i="1" s="1"/>
  <c r="AA948" i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K951" i="1"/>
  <c r="L951" i="1"/>
  <c r="V951" i="1" s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G952" i="1"/>
  <c r="H952" i="1"/>
  <c r="Y952" i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/>
  <c r="E954" i="1"/>
  <c r="F954" i="1"/>
  <c r="G954" i="1"/>
  <c r="H954" i="1"/>
  <c r="Y954" i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/>
  <c r="E955" i="1"/>
  <c r="F955" i="1"/>
  <c r="G955" i="1"/>
  <c r="H955" i="1"/>
  <c r="Y955" i="1" s="1"/>
  <c r="AE955" i="1" s="1"/>
  <c r="I955" i="1"/>
  <c r="J955" i="1"/>
  <c r="Z955" i="1" s="1"/>
  <c r="K955" i="1"/>
  <c r="T955" i="1" s="1"/>
  <c r="AC955" i="1" s="1"/>
  <c r="AD955" i="1" s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/>
  <c r="X962" i="1" s="1"/>
  <c r="E962" i="1"/>
  <c r="F962" i="1"/>
  <c r="R962" i="1" s="1"/>
  <c r="S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 s="1"/>
  <c r="AE964" i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 s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 s="1"/>
  <c r="AE966" i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/>
  <c r="I968" i="1"/>
  <c r="J968" i="1"/>
  <c r="Z968" i="1"/>
  <c r="AA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G971" i="1"/>
  <c r="H971" i="1"/>
  <c r="Y971" i="1"/>
  <c r="AE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K972" i="1"/>
  <c r="L972" i="1"/>
  <c r="T972" i="1" s="1"/>
  <c r="V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/>
  <c r="I974" i="1"/>
  <c r="J974" i="1"/>
  <c r="K974" i="1"/>
  <c r="L974" i="1"/>
  <c r="T974" i="1" s="1"/>
  <c r="AC974" i="1" s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K977" i="1"/>
  <c r="L977" i="1"/>
  <c r="M977" i="1"/>
  <c r="N977" i="1"/>
  <c r="O977" i="1"/>
  <c r="P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K981" i="1"/>
  <c r="L981" i="1"/>
  <c r="V981" i="1"/>
  <c r="M981" i="1"/>
  <c r="N981" i="1"/>
  <c r="O981" i="1"/>
  <c r="P981" i="1"/>
  <c r="T981" i="1"/>
  <c r="U981" i="1" s="1"/>
  <c r="AA981" i="1"/>
  <c r="AB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AF986" i="1" s="1"/>
  <c r="AG986" i="1" s="1"/>
  <c r="AH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K989" i="1"/>
  <c r="L989" i="1"/>
  <c r="M989" i="1"/>
  <c r="N989" i="1"/>
  <c r="O989" i="1"/>
  <c r="P989" i="1"/>
  <c r="AA989" i="1"/>
  <c r="A990" i="1"/>
  <c r="B990" i="1"/>
  <c r="C990" i="1"/>
  <c r="D990" i="1" s="1"/>
  <c r="X990" i="1"/>
  <c r="E990" i="1"/>
  <c r="R990" i="1" s="1"/>
  <c r="S990" i="1" s="1"/>
  <c r="F990" i="1"/>
  <c r="G990" i="1"/>
  <c r="H990" i="1"/>
  <c r="Y990" i="1" s="1"/>
  <c r="AE990" i="1"/>
  <c r="AF990" i="1" s="1"/>
  <c r="I990" i="1"/>
  <c r="J990" i="1"/>
  <c r="Z990" i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/>
  <c r="G991" i="1"/>
  <c r="H991" i="1"/>
  <c r="Y991" i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I992" i="1"/>
  <c r="J992" i="1"/>
  <c r="Z992" i="1" s="1"/>
  <c r="K992" i="1"/>
  <c r="T992" i="1" s="1"/>
  <c r="U992" i="1" s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 s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V995" i="1" s="1"/>
  <c r="M995" i="1"/>
  <c r="N995" i="1"/>
  <c r="O995" i="1"/>
  <c r="P995" i="1"/>
  <c r="T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/>
  <c r="T611" i="1"/>
  <c r="V605" i="1"/>
  <c r="T596" i="1"/>
  <c r="AC596" i="1" s="1"/>
  <c r="T555" i="1"/>
  <c r="T554" i="1"/>
  <c r="V547" i="1"/>
  <c r="T647" i="1"/>
  <c r="AC647" i="1"/>
  <c r="AD647" i="1" s="1"/>
  <c r="AF647" i="1"/>
  <c r="T646" i="1"/>
  <c r="U646" i="1" s="1"/>
  <c r="T644" i="1"/>
  <c r="AC644" i="1" s="1"/>
  <c r="T634" i="1"/>
  <c r="U634" i="1" s="1"/>
  <c r="T626" i="1"/>
  <c r="U626" i="1"/>
  <c r="T614" i="1"/>
  <c r="AB614" i="1"/>
  <c r="T613" i="1"/>
  <c r="T561" i="1"/>
  <c r="AC561" i="1"/>
  <c r="AD561" i="1" s="1"/>
  <c r="AF561" i="1" s="1"/>
  <c r="U548" i="1"/>
  <c r="R521" i="1"/>
  <c r="S521" i="1"/>
  <c r="T696" i="1"/>
  <c r="V696" i="1"/>
  <c r="R997" i="1"/>
  <c r="S997" i="1" s="1"/>
  <c r="R986" i="1"/>
  <c r="S986" i="1"/>
  <c r="T980" i="1"/>
  <c r="U980" i="1"/>
  <c r="R974" i="1"/>
  <c r="S974" i="1"/>
  <c r="T967" i="1"/>
  <c r="U967" i="1" s="1"/>
  <c r="R957" i="1"/>
  <c r="S957" i="1"/>
  <c r="R909" i="1"/>
  <c r="S909" i="1" s="1"/>
  <c r="R893" i="1"/>
  <c r="S893" i="1" s="1"/>
  <c r="R861" i="1"/>
  <c r="S861" i="1"/>
  <c r="R845" i="1"/>
  <c r="S845" i="1" s="1"/>
  <c r="R829" i="1"/>
  <c r="S829" i="1" s="1"/>
  <c r="T786" i="1"/>
  <c r="AC786" i="1"/>
  <c r="AD786" i="1" s="1"/>
  <c r="T771" i="1"/>
  <c r="AC771" i="1" s="1"/>
  <c r="AD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U974" i="1"/>
  <c r="AD974" i="1"/>
  <c r="V992" i="1"/>
  <c r="T702" i="1"/>
  <c r="V702" i="1"/>
  <c r="T676" i="1"/>
  <c r="V676" i="1"/>
  <c r="T669" i="1"/>
  <c r="V669" i="1"/>
  <c r="V994" i="1"/>
  <c r="T994" i="1"/>
  <c r="U994" i="1" s="1"/>
  <c r="V984" i="1"/>
  <c r="T971" i="1"/>
  <c r="AB971" i="1" s="1"/>
  <c r="U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/>
  <c r="T990" i="1"/>
  <c r="U990" i="1" s="1"/>
  <c r="V973" i="1"/>
  <c r="T973" i="1"/>
  <c r="R972" i="1"/>
  <c r="S972" i="1"/>
  <c r="T965" i="1"/>
  <c r="U965" i="1"/>
  <c r="R937" i="1"/>
  <c r="S937" i="1" s="1"/>
  <c r="R921" i="1"/>
  <c r="S921" i="1"/>
  <c r="R905" i="1"/>
  <c r="S905" i="1"/>
  <c r="R889" i="1"/>
  <c r="S889" i="1"/>
  <c r="R873" i="1"/>
  <c r="S873" i="1" s="1"/>
  <c r="S825" i="1"/>
  <c r="T774" i="1"/>
  <c r="T760" i="1"/>
  <c r="T753" i="1"/>
  <c r="AC753" i="1"/>
  <c r="AD753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/>
  <c r="AF742" i="1" s="1"/>
  <c r="T739" i="1"/>
  <c r="AC739" i="1" s="1"/>
  <c r="AD739" i="1" s="1"/>
  <c r="T735" i="1"/>
  <c r="AC735" i="1" s="1"/>
  <c r="AD735" i="1" s="1"/>
  <c r="T726" i="1"/>
  <c r="V726" i="1"/>
  <c r="AB723" i="1"/>
  <c r="T720" i="1"/>
  <c r="T719" i="1"/>
  <c r="AB719" i="1" s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T656" i="1"/>
  <c r="AB652" i="1"/>
  <c r="R652" i="1"/>
  <c r="S652" i="1"/>
  <c r="T650" i="1"/>
  <c r="U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S959" i="1"/>
  <c r="R955" i="1"/>
  <c r="S955" i="1" s="1"/>
  <c r="R935" i="1"/>
  <c r="S935" i="1" s="1"/>
  <c r="S927" i="1"/>
  <c r="R923" i="1"/>
  <c r="S923" i="1" s="1"/>
  <c r="R919" i="1"/>
  <c r="S919" i="1" s="1"/>
  <c r="R911" i="1"/>
  <c r="S911" i="1"/>
  <c r="R907" i="1"/>
  <c r="S907" i="1" s="1"/>
  <c r="R903" i="1"/>
  <c r="S903" i="1" s="1"/>
  <c r="R895" i="1"/>
  <c r="S895" i="1"/>
  <c r="R891" i="1"/>
  <c r="S891" i="1"/>
  <c r="R887" i="1"/>
  <c r="S887" i="1"/>
  <c r="R883" i="1"/>
  <c r="S883" i="1"/>
  <c r="S879" i="1"/>
  <c r="R875" i="1"/>
  <c r="S875" i="1" s="1"/>
  <c r="R871" i="1"/>
  <c r="S871" i="1" s="1"/>
  <c r="S867" i="1"/>
  <c r="R863" i="1"/>
  <c r="S863" i="1"/>
  <c r="R859" i="1"/>
  <c r="S859" i="1" s="1"/>
  <c r="S851" i="1"/>
  <c r="S847" i="1"/>
  <c r="R843" i="1"/>
  <c r="S843" i="1"/>
  <c r="R839" i="1"/>
  <c r="S839" i="1" s="1"/>
  <c r="R831" i="1"/>
  <c r="S831" i="1"/>
  <c r="R827" i="1"/>
  <c r="S827" i="1" s="1"/>
  <c r="T784" i="1"/>
  <c r="U784" i="1" s="1"/>
  <c r="AC784" i="1"/>
  <c r="AD784" i="1" s="1"/>
  <c r="T780" i="1"/>
  <c r="AC780" i="1" s="1"/>
  <c r="AD780" i="1" s="1"/>
  <c r="T776" i="1"/>
  <c r="AC776" i="1" s="1"/>
  <c r="AD776" i="1"/>
  <c r="T772" i="1"/>
  <c r="T769" i="1"/>
  <c r="AC769" i="1"/>
  <c r="AD769" i="1" s="1"/>
  <c r="T765" i="1"/>
  <c r="AC765" i="1" s="1"/>
  <c r="AD765" i="1"/>
  <c r="R763" i="1"/>
  <c r="S763" i="1"/>
  <c r="T762" i="1"/>
  <c r="AC762" i="1"/>
  <c r="AD762" i="1" s="1"/>
  <c r="T759" i="1"/>
  <c r="AC759" i="1" s="1"/>
  <c r="AD759" i="1" s="1"/>
  <c r="T755" i="1"/>
  <c r="AC755" i="1"/>
  <c r="AD755" i="1" s="1"/>
  <c r="T751" i="1"/>
  <c r="T747" i="1"/>
  <c r="AC747" i="1" s="1"/>
  <c r="AD747" i="1" s="1"/>
  <c r="AF747" i="1" s="1"/>
  <c r="V739" i="1"/>
  <c r="T737" i="1"/>
  <c r="AC737" i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/>
  <c r="R637" i="1"/>
  <c r="S637" i="1"/>
  <c r="V630" i="1"/>
  <c r="T630" i="1"/>
  <c r="AB630" i="1" s="1"/>
  <c r="R629" i="1"/>
  <c r="S629" i="1" s="1"/>
  <c r="T627" i="1"/>
  <c r="AB627" i="1" s="1"/>
  <c r="T616" i="1"/>
  <c r="T615" i="1"/>
  <c r="U615" i="1" s="1"/>
  <c r="AC615" i="1"/>
  <c r="AD615" i="1"/>
  <c r="AF615" i="1"/>
  <c r="U614" i="1"/>
  <c r="T603" i="1"/>
  <c r="U603" i="1" s="1"/>
  <c r="AB602" i="1"/>
  <c r="T565" i="1"/>
  <c r="T549" i="1"/>
  <c r="U549" i="1" s="1"/>
  <c r="V538" i="1"/>
  <c r="T538" i="1"/>
  <c r="U538" i="1"/>
  <c r="R999" i="1"/>
  <c r="S999" i="1" s="1"/>
  <c r="R985" i="1"/>
  <c r="S985" i="1" s="1"/>
  <c r="R976" i="1"/>
  <c r="S976" i="1" s="1"/>
  <c r="R969" i="1"/>
  <c r="S969" i="1"/>
  <c r="R967" i="1"/>
  <c r="S967" i="1" s="1"/>
  <c r="R965" i="1"/>
  <c r="S965" i="1" s="1"/>
  <c r="S958" i="1"/>
  <c r="R954" i="1"/>
  <c r="S954" i="1" s="1"/>
  <c r="R950" i="1"/>
  <c r="S950" i="1"/>
  <c r="R946" i="1"/>
  <c r="S946" i="1"/>
  <c r="S942" i="1"/>
  <c r="R938" i="1"/>
  <c r="S938" i="1"/>
  <c r="R934" i="1"/>
  <c r="S934" i="1" s="1"/>
  <c r="S926" i="1"/>
  <c r="R922" i="1"/>
  <c r="S922" i="1"/>
  <c r="R918" i="1"/>
  <c r="S918" i="1" s="1"/>
  <c r="R906" i="1"/>
  <c r="S906" i="1"/>
  <c r="R902" i="1"/>
  <c r="S902" i="1" s="1"/>
  <c r="R898" i="1"/>
  <c r="S898" i="1" s="1"/>
  <c r="R890" i="1"/>
  <c r="S890" i="1"/>
  <c r="R886" i="1"/>
  <c r="S886" i="1" s="1"/>
  <c r="R882" i="1"/>
  <c r="S882" i="1" s="1"/>
  <c r="R878" i="1"/>
  <c r="S878" i="1"/>
  <c r="R874" i="1"/>
  <c r="S874" i="1"/>
  <c r="R870" i="1"/>
  <c r="S870" i="1" s="1"/>
  <c r="R866" i="1"/>
  <c r="S866" i="1" s="1"/>
  <c r="S862" i="1"/>
  <c r="R858" i="1"/>
  <c r="S858" i="1" s="1"/>
  <c r="R854" i="1"/>
  <c r="S854" i="1"/>
  <c r="R850" i="1"/>
  <c r="S850" i="1" s="1"/>
  <c r="S846" i="1"/>
  <c r="R842" i="1"/>
  <c r="S842" i="1"/>
  <c r="R838" i="1"/>
  <c r="S838" i="1"/>
  <c r="R834" i="1"/>
  <c r="S834" i="1"/>
  <c r="S830" i="1"/>
  <c r="R826" i="1"/>
  <c r="S826" i="1" s="1"/>
  <c r="T785" i="1"/>
  <c r="AC785" i="1" s="1"/>
  <c r="AD785" i="1"/>
  <c r="T781" i="1"/>
  <c r="AC781" i="1" s="1"/>
  <c r="AD781" i="1" s="1"/>
  <c r="T777" i="1"/>
  <c r="T773" i="1"/>
  <c r="AC773" i="1" s="1"/>
  <c r="AD773" i="1"/>
  <c r="T770" i="1"/>
  <c r="AC770" i="1"/>
  <c r="AD770" i="1"/>
  <c r="AF770" i="1" s="1"/>
  <c r="T766" i="1"/>
  <c r="AC766" i="1" s="1"/>
  <c r="AD766" i="1" s="1"/>
  <c r="T763" i="1"/>
  <c r="AC763" i="1"/>
  <c r="AD763" i="1" s="1"/>
  <c r="AF763" i="1" s="1"/>
  <c r="T756" i="1"/>
  <c r="U756" i="1" s="1"/>
  <c r="AC756" i="1"/>
  <c r="AD756" i="1" s="1"/>
  <c r="T752" i="1"/>
  <c r="AC752" i="1" s="1"/>
  <c r="AD752" i="1" s="1"/>
  <c r="T748" i="1"/>
  <c r="AC748" i="1" s="1"/>
  <c r="AD748" i="1"/>
  <c r="AF748" i="1" s="1"/>
  <c r="T744" i="1"/>
  <c r="U744" i="1" s="1"/>
  <c r="AC744" i="1"/>
  <c r="AD744" i="1" s="1"/>
  <c r="T741" i="1"/>
  <c r="AC741" i="1" s="1"/>
  <c r="AD741" i="1" s="1"/>
  <c r="T740" i="1"/>
  <c r="AC740" i="1"/>
  <c r="AD740" i="1"/>
  <c r="AF740" i="1" s="1"/>
  <c r="T736" i="1"/>
  <c r="AC736" i="1" s="1"/>
  <c r="AD736" i="1" s="1"/>
  <c r="AF736" i="1" s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R661" i="1"/>
  <c r="S661" i="1" s="1"/>
  <c r="U659" i="1"/>
  <c r="AC659" i="1"/>
  <c r="AD659" i="1"/>
  <c r="V658" i="1"/>
  <c r="V656" i="1"/>
  <c r="T654" i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R605" i="1"/>
  <c r="S605" i="1"/>
  <c r="T588" i="1"/>
  <c r="AB588" i="1"/>
  <c r="V588" i="1"/>
  <c r="T544" i="1"/>
  <c r="V526" i="1"/>
  <c r="T734" i="1"/>
  <c r="AC734" i="1" s="1"/>
  <c r="AD734" i="1" s="1"/>
  <c r="T730" i="1"/>
  <c r="AC730" i="1" s="1"/>
  <c r="AD730" i="1"/>
  <c r="AB725" i="1"/>
  <c r="T723" i="1"/>
  <c r="T722" i="1"/>
  <c r="AB722" i="1" s="1"/>
  <c r="T715" i="1"/>
  <c r="AB715" i="1" s="1"/>
  <c r="T714" i="1"/>
  <c r="AB709" i="1"/>
  <c r="T707" i="1"/>
  <c r="AB707" i="1"/>
  <c r="T706" i="1"/>
  <c r="T699" i="1"/>
  <c r="AB699" i="1"/>
  <c r="T698" i="1"/>
  <c r="AB693" i="1"/>
  <c r="T691" i="1"/>
  <c r="AB691" i="1"/>
  <c r="T690" i="1"/>
  <c r="AB685" i="1"/>
  <c r="T683" i="1"/>
  <c r="AB683" i="1"/>
  <c r="T682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 s="1"/>
  <c r="R640" i="1"/>
  <c r="S640" i="1"/>
  <c r="T636" i="1"/>
  <c r="T635" i="1"/>
  <c r="T631" i="1"/>
  <c r="U631" i="1" s="1"/>
  <c r="T628" i="1"/>
  <c r="R620" i="1"/>
  <c r="S620" i="1"/>
  <c r="T610" i="1"/>
  <c r="U610" i="1" s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/>
  <c r="AD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 s="1"/>
  <c r="R566" i="1"/>
  <c r="S566" i="1" s="1"/>
  <c r="R560" i="1"/>
  <c r="S560" i="1" s="1"/>
  <c r="R546" i="1"/>
  <c r="S546" i="1" s="1"/>
  <c r="R538" i="1"/>
  <c r="S538" i="1" s="1"/>
  <c r="U636" i="1"/>
  <c r="AC636" i="1"/>
  <c r="AD636" i="1" s="1"/>
  <c r="U635" i="1"/>
  <c r="AC635" i="1"/>
  <c r="AD635" i="1" s="1"/>
  <c r="AF635" i="1" s="1"/>
  <c r="AB635" i="1"/>
  <c r="AB634" i="1"/>
  <c r="AC631" i="1"/>
  <c r="AD631" i="1" s="1"/>
  <c r="AC553" i="1"/>
  <c r="AD553" i="1"/>
  <c r="AF553" i="1" s="1"/>
  <c r="U596" i="1"/>
  <c r="AD596" i="1"/>
  <c r="U623" i="1"/>
  <c r="AB623" i="1"/>
  <c r="AC623" i="1"/>
  <c r="AD623" i="1" s="1"/>
  <c r="AF623" i="1" s="1"/>
  <c r="U616" i="1"/>
  <c r="AC616" i="1"/>
  <c r="AD616" i="1"/>
  <c r="AB615" i="1"/>
  <c r="AC608" i="1"/>
  <c r="AD608" i="1" s="1"/>
  <c r="U600" i="1"/>
  <c r="AC599" i="1"/>
  <c r="AD599" i="1"/>
  <c r="U556" i="1"/>
  <c r="AD556" i="1"/>
  <c r="AF556" i="1"/>
  <c r="U644" i="1"/>
  <c r="AD644" i="1"/>
  <c r="AF644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 s="1"/>
  <c r="AB626" i="1"/>
  <c r="U619" i="1"/>
  <c r="AB618" i="1"/>
  <c r="U612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AC595" i="1"/>
  <c r="AD595" i="1" s="1"/>
  <c r="T592" i="1"/>
  <c r="AC592" i="1" s="1"/>
  <c r="AD592" i="1" s="1"/>
  <c r="AF592" i="1" s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AC992" i="1"/>
  <c r="AD992" i="1"/>
  <c r="AC980" i="1"/>
  <c r="AD980" i="1" s="1"/>
  <c r="AC973" i="1"/>
  <c r="AD973" i="1" s="1"/>
  <c r="AF973" i="1" s="1"/>
  <c r="AC971" i="1"/>
  <c r="AD971" i="1" s="1"/>
  <c r="T822" i="1"/>
  <c r="AB822" i="1" s="1"/>
  <c r="T818" i="1"/>
  <c r="AB818" i="1" s="1"/>
  <c r="T814" i="1"/>
  <c r="T798" i="1"/>
  <c r="AB798" i="1"/>
  <c r="T794" i="1"/>
  <c r="AB794" i="1" s="1"/>
  <c r="AF786" i="1"/>
  <c r="AF782" i="1"/>
  <c r="AF766" i="1"/>
  <c r="AF758" i="1"/>
  <c r="AF746" i="1"/>
  <c r="AF731" i="1"/>
  <c r="AC716" i="1"/>
  <c r="AD716" i="1" s="1"/>
  <c r="U716" i="1"/>
  <c r="AC700" i="1"/>
  <c r="AD700" i="1" s="1"/>
  <c r="U700" i="1"/>
  <c r="AC676" i="1"/>
  <c r="AD676" i="1" s="1"/>
  <c r="U676" i="1"/>
  <c r="AC668" i="1"/>
  <c r="AD668" i="1"/>
  <c r="U668" i="1"/>
  <c r="V905" i="1"/>
  <c r="T905" i="1"/>
  <c r="T904" i="1"/>
  <c r="V901" i="1"/>
  <c r="T901" i="1"/>
  <c r="V898" i="1"/>
  <c r="T898" i="1"/>
  <c r="V896" i="1"/>
  <c r="V890" i="1"/>
  <c r="T890" i="1"/>
  <c r="V883" i="1"/>
  <c r="T883" i="1"/>
  <c r="T882" i="1"/>
  <c r="AB882" i="1" s="1"/>
  <c r="V881" i="1"/>
  <c r="T881" i="1"/>
  <c r="V879" i="1"/>
  <c r="T879" i="1"/>
  <c r="V878" i="1"/>
  <c r="T878" i="1"/>
  <c r="AB878" i="1" s="1"/>
  <c r="V877" i="1"/>
  <c r="T877" i="1"/>
  <c r="V876" i="1"/>
  <c r="T876" i="1"/>
  <c r="V875" i="1"/>
  <c r="T875" i="1"/>
  <c r="AB875" i="1" s="1"/>
  <c r="V874" i="1"/>
  <c r="AB874" i="1"/>
  <c r="V873" i="1"/>
  <c r="T873" i="1"/>
  <c r="V872" i="1"/>
  <c r="T872" i="1"/>
  <c r="V871" i="1"/>
  <c r="T871" i="1"/>
  <c r="T870" i="1"/>
  <c r="V869" i="1"/>
  <c r="T869" i="1"/>
  <c r="V868" i="1"/>
  <c r="T868" i="1"/>
  <c r="V867" i="1"/>
  <c r="V866" i="1"/>
  <c r="T866" i="1"/>
  <c r="V865" i="1"/>
  <c r="T865" i="1"/>
  <c r="V864" i="1"/>
  <c r="T864" i="1"/>
  <c r="V863" i="1"/>
  <c r="T863" i="1"/>
  <c r="AB863" i="1" s="1"/>
  <c r="V862" i="1"/>
  <c r="T862" i="1"/>
  <c r="AB862" i="1" s="1"/>
  <c r="V861" i="1"/>
  <c r="T861" i="1"/>
  <c r="V860" i="1"/>
  <c r="T860" i="1"/>
  <c r="V859" i="1"/>
  <c r="T859" i="1"/>
  <c r="V858" i="1"/>
  <c r="T858" i="1"/>
  <c r="AB858" i="1" s="1"/>
  <c r="T857" i="1"/>
  <c r="V856" i="1"/>
  <c r="T856" i="1"/>
  <c r="U856" i="1" s="1"/>
  <c r="V855" i="1"/>
  <c r="T855" i="1"/>
  <c r="V854" i="1"/>
  <c r="T854" i="1"/>
  <c r="AB854" i="1" s="1"/>
  <c r="V853" i="1"/>
  <c r="T853" i="1"/>
  <c r="V852" i="1"/>
  <c r="T852" i="1"/>
  <c r="AC852" i="1" s="1"/>
  <c r="V851" i="1"/>
  <c r="T851" i="1"/>
  <c r="V850" i="1"/>
  <c r="V849" i="1"/>
  <c r="T849" i="1"/>
  <c r="V848" i="1"/>
  <c r="T848" i="1"/>
  <c r="AB848" i="1" s="1"/>
  <c r="V847" i="1"/>
  <c r="T847" i="1"/>
  <c r="V846" i="1"/>
  <c r="T846" i="1"/>
  <c r="AB846" i="1" s="1"/>
  <c r="V845" i="1"/>
  <c r="T845" i="1"/>
  <c r="AC845" i="1" s="1"/>
  <c r="V844" i="1"/>
  <c r="T844" i="1"/>
  <c r="AB844" i="1" s="1"/>
  <c r="V843" i="1"/>
  <c r="T843" i="1"/>
  <c r="V842" i="1"/>
  <c r="T842" i="1"/>
  <c r="AB842" i="1"/>
  <c r="V841" i="1"/>
  <c r="T841" i="1"/>
  <c r="V840" i="1"/>
  <c r="T840" i="1"/>
  <c r="V839" i="1"/>
  <c r="T839" i="1"/>
  <c r="T838" i="1"/>
  <c r="AB838" i="1" s="1"/>
  <c r="V837" i="1"/>
  <c r="T837" i="1"/>
  <c r="AB837" i="1" s="1"/>
  <c r="V836" i="1"/>
  <c r="T836" i="1"/>
  <c r="V835" i="1"/>
  <c r="V834" i="1"/>
  <c r="T834" i="1"/>
  <c r="AB834" i="1" s="1"/>
  <c r="V833" i="1"/>
  <c r="T833" i="1"/>
  <c r="V832" i="1"/>
  <c r="T832" i="1"/>
  <c r="AC832" i="1" s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AB825" i="1" s="1"/>
  <c r="V824" i="1"/>
  <c r="T824" i="1"/>
  <c r="AB823" i="1"/>
  <c r="T823" i="1"/>
  <c r="T819" i="1"/>
  <c r="T815" i="1"/>
  <c r="AB815" i="1" s="1"/>
  <c r="T811" i="1"/>
  <c r="AB811" i="1" s="1"/>
  <c r="T807" i="1"/>
  <c r="AB807" i="1" s="1"/>
  <c r="T803" i="1"/>
  <c r="T799" i="1"/>
  <c r="T795" i="1"/>
  <c r="AB791" i="1"/>
  <c r="T791" i="1"/>
  <c r="AF783" i="1"/>
  <c r="AG783" i="1" s="1"/>
  <c r="AH783" i="1" s="1"/>
  <c r="AF779" i="1"/>
  <c r="AG779" i="1" s="1"/>
  <c r="AH779" i="1" s="1"/>
  <c r="AG775" i="1"/>
  <c r="AH775" i="1" s="1"/>
  <c r="AF767" i="1"/>
  <c r="AF755" i="1"/>
  <c r="AF743" i="1"/>
  <c r="AG743" i="1"/>
  <c r="AH743" i="1" s="1"/>
  <c r="AF738" i="1"/>
  <c r="AF651" i="1"/>
  <c r="AG651" i="1"/>
  <c r="AH651" i="1" s="1"/>
  <c r="AF603" i="1"/>
  <c r="AG603" i="1"/>
  <c r="AH603" i="1" s="1"/>
  <c r="AC994" i="1"/>
  <c r="AD994" i="1"/>
  <c r="AC981" i="1"/>
  <c r="AD981" i="1"/>
  <c r="AC965" i="1"/>
  <c r="AD965" i="1"/>
  <c r="T810" i="1"/>
  <c r="T806" i="1"/>
  <c r="T802" i="1"/>
  <c r="AF778" i="1"/>
  <c r="AF735" i="1"/>
  <c r="AG735" i="1"/>
  <c r="AH735" i="1"/>
  <c r="V958" i="1"/>
  <c r="T958" i="1"/>
  <c r="V957" i="1"/>
  <c r="T957" i="1"/>
  <c r="AB957" i="1"/>
  <c r="V956" i="1"/>
  <c r="T956" i="1"/>
  <c r="AB956" i="1"/>
  <c r="V955" i="1"/>
  <c r="V954" i="1"/>
  <c r="T954" i="1"/>
  <c r="V953" i="1"/>
  <c r="T953" i="1"/>
  <c r="AB953" i="1"/>
  <c r="V952" i="1"/>
  <c r="T952" i="1"/>
  <c r="T951" i="1"/>
  <c r="AC951" i="1" s="1"/>
  <c r="AD951" i="1" s="1"/>
  <c r="V950" i="1"/>
  <c r="T950" i="1"/>
  <c r="AB950" i="1"/>
  <c r="V948" i="1"/>
  <c r="T948" i="1"/>
  <c r="V946" i="1"/>
  <c r="T946" i="1"/>
  <c r="V945" i="1"/>
  <c r="T945" i="1"/>
  <c r="V939" i="1"/>
  <c r="T939" i="1"/>
  <c r="AB939" i="1"/>
  <c r="V935" i="1"/>
  <c r="T935" i="1"/>
  <c r="V934" i="1"/>
  <c r="T934" i="1"/>
  <c r="V926" i="1"/>
  <c r="T926" i="1"/>
  <c r="V924" i="1"/>
  <c r="T924" i="1"/>
  <c r="AB924" i="1"/>
  <c r="V921" i="1"/>
  <c r="T921" i="1"/>
  <c r="V919" i="1"/>
  <c r="T919" i="1"/>
  <c r="V918" i="1"/>
  <c r="T918" i="1"/>
  <c r="V917" i="1"/>
  <c r="T917" i="1"/>
  <c r="AB917" i="1" s="1"/>
  <c r="V916" i="1"/>
  <c r="T916" i="1"/>
  <c r="AB916" i="1"/>
  <c r="V914" i="1"/>
  <c r="T914" i="1"/>
  <c r="U914" i="1" s="1"/>
  <c r="V913" i="1"/>
  <c r="T913" i="1"/>
  <c r="AB913" i="1" s="1"/>
  <c r="V907" i="1"/>
  <c r="T907" i="1"/>
  <c r="AB907" i="1" s="1"/>
  <c r="V906" i="1"/>
  <c r="T906" i="1"/>
  <c r="V902" i="1"/>
  <c r="T902" i="1"/>
  <c r="V899" i="1"/>
  <c r="T899" i="1"/>
  <c r="V895" i="1"/>
  <c r="T895" i="1"/>
  <c r="AB895" i="1"/>
  <c r="V893" i="1"/>
  <c r="T893" i="1"/>
  <c r="AB893" i="1"/>
  <c r="V892" i="1"/>
  <c r="T892" i="1"/>
  <c r="V891" i="1"/>
  <c r="T891" i="1"/>
  <c r="V889" i="1"/>
  <c r="T889" i="1"/>
  <c r="V888" i="1"/>
  <c r="T888" i="1"/>
  <c r="V887" i="1"/>
  <c r="T887" i="1"/>
  <c r="AB887" i="1" s="1"/>
  <c r="V885" i="1"/>
  <c r="T885" i="1"/>
  <c r="AB885" i="1" s="1"/>
  <c r="V880" i="1"/>
  <c r="T880" i="1"/>
  <c r="U880" i="1" s="1"/>
  <c r="AB880" i="1"/>
  <c r="AB976" i="1"/>
  <c r="AB974" i="1"/>
  <c r="AB969" i="1"/>
  <c r="AB967" i="1"/>
  <c r="AB965" i="1"/>
  <c r="AB961" i="1"/>
  <c r="AB949" i="1"/>
  <c r="AB945" i="1"/>
  <c r="AB901" i="1"/>
  <c r="AB898" i="1"/>
  <c r="AB896" i="1"/>
  <c r="AB881" i="1"/>
  <c r="AB877" i="1"/>
  <c r="AB876" i="1"/>
  <c r="AB873" i="1"/>
  <c r="AB872" i="1"/>
  <c r="AB869" i="1"/>
  <c r="AB868" i="1"/>
  <c r="AB865" i="1"/>
  <c r="AB864" i="1"/>
  <c r="AB861" i="1"/>
  <c r="AB857" i="1"/>
  <c r="AB856" i="1"/>
  <c r="AB853" i="1"/>
  <c r="AB852" i="1"/>
  <c r="AB847" i="1"/>
  <c r="AB845" i="1"/>
  <c r="AB843" i="1"/>
  <c r="AB841" i="1"/>
  <c r="AB839" i="1"/>
  <c r="AB835" i="1"/>
  <c r="AB832" i="1"/>
  <c r="AB831" i="1"/>
  <c r="AB827" i="1"/>
  <c r="AB824" i="1"/>
  <c r="T820" i="1"/>
  <c r="AB816" i="1"/>
  <c r="T816" i="1"/>
  <c r="U816" i="1" s="1"/>
  <c r="T812" i="1"/>
  <c r="AB812" i="1" s="1"/>
  <c r="T808" i="1"/>
  <c r="AB808" i="1" s="1"/>
  <c r="T804" i="1"/>
  <c r="AB804" i="1" s="1"/>
  <c r="AB800" i="1"/>
  <c r="T800" i="1"/>
  <c r="AC800" i="1" s="1"/>
  <c r="T796" i="1"/>
  <c r="AB796" i="1" s="1"/>
  <c r="T792" i="1"/>
  <c r="AB788" i="1"/>
  <c r="T788" i="1"/>
  <c r="AF784" i="1"/>
  <c r="AF768" i="1"/>
  <c r="AF764" i="1"/>
  <c r="AF752" i="1"/>
  <c r="AF733" i="1"/>
  <c r="AG733" i="1"/>
  <c r="AH733" i="1"/>
  <c r="AF729" i="1"/>
  <c r="AC728" i="1"/>
  <c r="AD728" i="1" s="1"/>
  <c r="U728" i="1"/>
  <c r="AC720" i="1"/>
  <c r="AD720" i="1" s="1"/>
  <c r="U720" i="1"/>
  <c r="AC712" i="1"/>
  <c r="AD712" i="1" s="1"/>
  <c r="U712" i="1"/>
  <c r="AC704" i="1"/>
  <c r="AD704" i="1" s="1"/>
  <c r="U704" i="1"/>
  <c r="AC696" i="1"/>
  <c r="AD696" i="1"/>
  <c r="U696" i="1"/>
  <c r="AC688" i="1"/>
  <c r="AD688" i="1" s="1"/>
  <c r="U688" i="1"/>
  <c r="AC672" i="1"/>
  <c r="AD672" i="1" s="1"/>
  <c r="U672" i="1"/>
  <c r="U588" i="1"/>
  <c r="AC588" i="1"/>
  <c r="AD588" i="1" s="1"/>
  <c r="AC997" i="1"/>
  <c r="AD997" i="1" s="1"/>
  <c r="AF997" i="1" s="1"/>
  <c r="AC990" i="1"/>
  <c r="AD990" i="1"/>
  <c r="AC986" i="1"/>
  <c r="AD986" i="1" s="1"/>
  <c r="AC967" i="1"/>
  <c r="AD967" i="1" s="1"/>
  <c r="T790" i="1"/>
  <c r="AF754" i="1"/>
  <c r="AG754" i="1" s="1"/>
  <c r="AH754" i="1" s="1"/>
  <c r="T960" i="1"/>
  <c r="AC960" i="1" s="1"/>
  <c r="AB960" i="1"/>
  <c r="V959" i="1"/>
  <c r="T959" i="1"/>
  <c r="U959" i="1" s="1"/>
  <c r="V949" i="1"/>
  <c r="T949" i="1"/>
  <c r="V944" i="1"/>
  <c r="T944" i="1"/>
  <c r="U944" i="1" s="1"/>
  <c r="V943" i="1"/>
  <c r="V941" i="1"/>
  <c r="T941" i="1"/>
  <c r="V938" i="1"/>
  <c r="T938" i="1"/>
  <c r="V937" i="1"/>
  <c r="T937" i="1"/>
  <c r="V936" i="1"/>
  <c r="V932" i="1"/>
  <c r="T932" i="1"/>
  <c r="AB932" i="1"/>
  <c r="V931" i="1"/>
  <c r="T931" i="1"/>
  <c r="V930" i="1"/>
  <c r="V928" i="1"/>
  <c r="T928" i="1"/>
  <c r="U928" i="1" s="1"/>
  <c r="AB928" i="1"/>
  <c r="T927" i="1"/>
  <c r="AB927" i="1" s="1"/>
  <c r="V922" i="1"/>
  <c r="T922" i="1"/>
  <c r="V915" i="1"/>
  <c r="V912" i="1"/>
  <c r="T912" i="1"/>
  <c r="V911" i="1"/>
  <c r="T911" i="1"/>
  <c r="V909" i="1"/>
  <c r="T909" i="1"/>
  <c r="V908" i="1"/>
  <c r="V903" i="1"/>
  <c r="T903" i="1"/>
  <c r="V900" i="1"/>
  <c r="T900" i="1"/>
  <c r="U900" i="1" s="1"/>
  <c r="AB900" i="1"/>
  <c r="V897" i="1"/>
  <c r="T894" i="1"/>
  <c r="AB894" i="1" s="1"/>
  <c r="V886" i="1"/>
  <c r="T886" i="1"/>
  <c r="V884" i="1"/>
  <c r="T884" i="1"/>
  <c r="AB994" i="1"/>
  <c r="AB992" i="1"/>
  <c r="AB986" i="1"/>
  <c r="T821" i="1"/>
  <c r="AB821" i="1"/>
  <c r="T817" i="1"/>
  <c r="U817" i="1" s="1"/>
  <c r="T813" i="1"/>
  <c r="AB813" i="1"/>
  <c r="T809" i="1"/>
  <c r="T805" i="1"/>
  <c r="AB805" i="1"/>
  <c r="T801" i="1"/>
  <c r="AC801" i="1" s="1"/>
  <c r="T797" i="1"/>
  <c r="AB797" i="1"/>
  <c r="T793" i="1"/>
  <c r="T789" i="1"/>
  <c r="AB789" i="1" s="1"/>
  <c r="AF765" i="1"/>
  <c r="AF761" i="1"/>
  <c r="AG761" i="1" s="1"/>
  <c r="AH761" i="1" s="1"/>
  <c r="AF757" i="1"/>
  <c r="AF753" i="1"/>
  <c r="AF749" i="1"/>
  <c r="AF745" i="1"/>
  <c r="AG745" i="1"/>
  <c r="AH745" i="1"/>
  <c r="AB728" i="1"/>
  <c r="AC727" i="1"/>
  <c r="AD727" i="1" s="1"/>
  <c r="AF727" i="1" s="1"/>
  <c r="U727" i="1"/>
  <c r="AB720" i="1"/>
  <c r="AC719" i="1"/>
  <c r="AD719" i="1"/>
  <c r="U719" i="1"/>
  <c r="AB716" i="1"/>
  <c r="U715" i="1"/>
  <c r="AB712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AF695" i="1" s="1"/>
  <c r="U695" i="1"/>
  <c r="AC691" i="1"/>
  <c r="AD691" i="1"/>
  <c r="U691" i="1"/>
  <c r="AB688" i="1"/>
  <c r="AC683" i="1"/>
  <c r="AD683" i="1"/>
  <c r="AF683" i="1" s="1"/>
  <c r="AG683" i="1" s="1"/>
  <c r="AH683" i="1" s="1"/>
  <c r="U683" i="1"/>
  <c r="AB680" i="1"/>
  <c r="AC679" i="1"/>
  <c r="AD679" i="1"/>
  <c r="U679" i="1"/>
  <c r="AB676" i="1"/>
  <c r="AC675" i="1"/>
  <c r="AD675" i="1"/>
  <c r="AF675" i="1" s="1"/>
  <c r="AG675" i="1" s="1"/>
  <c r="AH675" i="1" s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/>
  <c r="U629" i="1"/>
  <c r="AC629" i="1"/>
  <c r="AD629" i="1"/>
  <c r="AG629" i="1" s="1"/>
  <c r="AH629" i="1" s="1"/>
  <c r="U621" i="1"/>
  <c r="AC621" i="1"/>
  <c r="AD621" i="1"/>
  <c r="AF621" i="1" s="1"/>
  <c r="U613" i="1"/>
  <c r="AC613" i="1"/>
  <c r="AD613" i="1" s="1"/>
  <c r="AF613" i="1" s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V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/>
  <c r="U722" i="1"/>
  <c r="AC718" i="1"/>
  <c r="AD718" i="1" s="1"/>
  <c r="U718" i="1"/>
  <c r="AC714" i="1"/>
  <c r="AD714" i="1"/>
  <c r="AF714" i="1" s="1"/>
  <c r="U714" i="1"/>
  <c r="AC702" i="1"/>
  <c r="AD702" i="1" s="1"/>
  <c r="U702" i="1"/>
  <c r="AC698" i="1"/>
  <c r="AD698" i="1" s="1"/>
  <c r="AF698" i="1" s="1"/>
  <c r="U698" i="1"/>
  <c r="AC694" i="1"/>
  <c r="AD694" i="1" s="1"/>
  <c r="U694" i="1"/>
  <c r="AC686" i="1"/>
  <c r="AD686" i="1" s="1"/>
  <c r="U686" i="1"/>
  <c r="AC682" i="1"/>
  <c r="AD682" i="1"/>
  <c r="U682" i="1"/>
  <c r="AC678" i="1"/>
  <c r="AD678" i="1"/>
  <c r="U678" i="1"/>
  <c r="AC670" i="1"/>
  <c r="AD670" i="1"/>
  <c r="U670" i="1"/>
  <c r="AC666" i="1"/>
  <c r="AD666" i="1" s="1"/>
  <c r="U666" i="1"/>
  <c r="T593" i="1"/>
  <c r="AB593" i="1"/>
  <c r="AC787" i="1"/>
  <c r="AD787" i="1"/>
  <c r="U786" i="1"/>
  <c r="AG786" i="1" s="1"/>
  <c r="AH786" i="1" s="1"/>
  <c r="U785" i="1"/>
  <c r="U783" i="1"/>
  <c r="U782" i="1"/>
  <c r="U781" i="1"/>
  <c r="U780" i="1"/>
  <c r="U779" i="1"/>
  <c r="U778" i="1"/>
  <c r="AG778" i="1"/>
  <c r="AH778" i="1" s="1"/>
  <c r="U776" i="1"/>
  <c r="U775" i="1"/>
  <c r="U774" i="1"/>
  <c r="U773" i="1"/>
  <c r="U771" i="1"/>
  <c r="U770" i="1"/>
  <c r="AG770" i="1"/>
  <c r="AH770" i="1" s="1"/>
  <c r="U769" i="1"/>
  <c r="U768" i="1"/>
  <c r="U767" i="1"/>
  <c r="AG767" i="1" s="1"/>
  <c r="AH767" i="1" s="1"/>
  <c r="U766" i="1"/>
  <c r="U765" i="1"/>
  <c r="U764" i="1"/>
  <c r="AG764" i="1" s="1"/>
  <c r="AH764" i="1" s="1"/>
  <c r="U763" i="1"/>
  <c r="U762" i="1"/>
  <c r="U761" i="1"/>
  <c r="U759" i="1"/>
  <c r="U758" i="1"/>
  <c r="U757" i="1"/>
  <c r="U755" i="1"/>
  <c r="U754" i="1"/>
  <c r="U753" i="1"/>
  <c r="AG753" i="1" s="1"/>
  <c r="AH753" i="1" s="1"/>
  <c r="U752" i="1"/>
  <c r="U751" i="1"/>
  <c r="U749" i="1"/>
  <c r="U748" i="1"/>
  <c r="AG748" i="1" s="1"/>
  <c r="AH748" i="1" s="1"/>
  <c r="U747" i="1"/>
  <c r="U746" i="1"/>
  <c r="AG746" i="1" s="1"/>
  <c r="AH746" i="1" s="1"/>
  <c r="U745" i="1"/>
  <c r="U743" i="1"/>
  <c r="U742" i="1"/>
  <c r="U741" i="1"/>
  <c r="U740" i="1"/>
  <c r="AG740" i="1"/>
  <c r="AH740" i="1" s="1"/>
  <c r="U739" i="1"/>
  <c r="U738" i="1"/>
  <c r="U737" i="1"/>
  <c r="U735" i="1"/>
  <c r="U734" i="1"/>
  <c r="U733" i="1"/>
  <c r="U732" i="1"/>
  <c r="U731" i="1"/>
  <c r="AG731" i="1" s="1"/>
  <c r="AH731" i="1" s="1"/>
  <c r="U730" i="1"/>
  <c r="U729" i="1"/>
  <c r="AB726" i="1"/>
  <c r="AC725" i="1"/>
  <c r="AD725" i="1" s="1"/>
  <c r="U725" i="1"/>
  <c r="AC721" i="1"/>
  <c r="AD721" i="1"/>
  <c r="U721" i="1"/>
  <c r="AB718" i="1"/>
  <c r="AB714" i="1"/>
  <c r="AC713" i="1"/>
  <c r="AD713" i="1" s="1"/>
  <c r="U713" i="1"/>
  <c r="AC709" i="1"/>
  <c r="AD709" i="1" s="1"/>
  <c r="U709" i="1"/>
  <c r="AC705" i="1"/>
  <c r="AD705" i="1"/>
  <c r="U705" i="1"/>
  <c r="AB702" i="1"/>
  <c r="AC701" i="1"/>
  <c r="AD701" i="1" s="1"/>
  <c r="AF701" i="1" s="1"/>
  <c r="U701" i="1"/>
  <c r="AB698" i="1"/>
  <c r="AC697" i="1"/>
  <c r="AD697" i="1" s="1"/>
  <c r="U697" i="1"/>
  <c r="AB694" i="1"/>
  <c r="AC693" i="1"/>
  <c r="AD693" i="1" s="1"/>
  <c r="U693" i="1"/>
  <c r="AB686" i="1"/>
  <c r="AC685" i="1"/>
  <c r="AD685" i="1" s="1"/>
  <c r="U685" i="1"/>
  <c r="AB682" i="1"/>
  <c r="AC681" i="1"/>
  <c r="AD681" i="1" s="1"/>
  <c r="U681" i="1"/>
  <c r="AB678" i="1"/>
  <c r="AC673" i="1"/>
  <c r="AD673" i="1"/>
  <c r="U673" i="1"/>
  <c r="AB670" i="1"/>
  <c r="AC669" i="1"/>
  <c r="AD669" i="1" s="1"/>
  <c r="AF669" i="1" s="1"/>
  <c r="U669" i="1"/>
  <c r="AB666" i="1"/>
  <c r="T665" i="1"/>
  <c r="AB665" i="1" s="1"/>
  <c r="AB661" i="1"/>
  <c r="T657" i="1"/>
  <c r="AB653" i="1"/>
  <c r="T649" i="1"/>
  <c r="AB649" i="1"/>
  <c r="AB645" i="1"/>
  <c r="T641" i="1"/>
  <c r="AC641" i="1" s="1"/>
  <c r="AB637" i="1"/>
  <c r="T633" i="1"/>
  <c r="AB629" i="1"/>
  <c r="T625" i="1"/>
  <c r="AB621" i="1"/>
  <c r="T617" i="1"/>
  <c r="AB617" i="1"/>
  <c r="AB613" i="1"/>
  <c r="T609" i="1"/>
  <c r="AB605" i="1"/>
  <c r="T601" i="1"/>
  <c r="AB601" i="1" s="1"/>
  <c r="AB597" i="1"/>
  <c r="T589" i="1"/>
  <c r="U589" i="1" s="1"/>
  <c r="AB589" i="1"/>
  <c r="T590" i="1"/>
  <c r="T582" i="1"/>
  <c r="U582" i="1" s="1"/>
  <c r="AC650" i="1"/>
  <c r="AD650" i="1" s="1"/>
  <c r="AC634" i="1"/>
  <c r="AD634" i="1"/>
  <c r="AC622" i="1"/>
  <c r="AD622" i="1"/>
  <c r="AC618" i="1"/>
  <c r="AD618" i="1"/>
  <c r="AC610" i="1"/>
  <c r="AD610" i="1" s="1"/>
  <c r="AC602" i="1"/>
  <c r="AD602" i="1"/>
  <c r="AC598" i="1"/>
  <c r="AD598" i="1"/>
  <c r="AB592" i="1"/>
  <c r="T591" i="1"/>
  <c r="AB591" i="1" s="1"/>
  <c r="T587" i="1"/>
  <c r="U587" i="1" s="1"/>
  <c r="T579" i="1"/>
  <c r="AC579" i="1"/>
  <c r="AD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 s="1"/>
  <c r="AH612" i="1" s="1"/>
  <c r="AC640" i="1"/>
  <c r="AD640" i="1"/>
  <c r="AC594" i="1"/>
  <c r="AD594" i="1"/>
  <c r="AC626" i="1"/>
  <c r="AD626" i="1" s="1"/>
  <c r="AC642" i="1"/>
  <c r="AD642" i="1"/>
  <c r="AF642" i="1" s="1"/>
  <c r="AG642" i="1" s="1"/>
  <c r="AH642" i="1"/>
  <c r="AC568" i="1"/>
  <c r="AD568" i="1" s="1"/>
  <c r="AB619" i="1"/>
  <c r="U608" i="1"/>
  <c r="U640" i="1"/>
  <c r="AC604" i="1"/>
  <c r="AD604" i="1"/>
  <c r="AF604" i="1" s="1"/>
  <c r="AG604" i="1" s="1"/>
  <c r="AH604" i="1" s="1"/>
  <c r="AB631" i="1"/>
  <c r="AB646" i="1"/>
  <c r="AB600" i="1"/>
  <c r="AC614" i="1"/>
  <c r="AD614" i="1" s="1"/>
  <c r="AC646" i="1"/>
  <c r="AD646" i="1" s="1"/>
  <c r="AB612" i="1"/>
  <c r="AB642" i="1"/>
  <c r="AG768" i="1"/>
  <c r="AH768" i="1" s="1"/>
  <c r="AG784" i="1"/>
  <c r="AH784" i="1" s="1"/>
  <c r="AG742" i="1"/>
  <c r="AH742" i="1" s="1"/>
  <c r="AG782" i="1"/>
  <c r="AH782" i="1" s="1"/>
  <c r="AB620" i="1"/>
  <c r="AC627" i="1"/>
  <c r="AD627" i="1" s="1"/>
  <c r="U599" i="1"/>
  <c r="U620" i="1"/>
  <c r="AB610" i="1"/>
  <c r="AB606" i="1"/>
  <c r="U655" i="1"/>
  <c r="AC655" i="1"/>
  <c r="AD655" i="1"/>
  <c r="AB655" i="1"/>
  <c r="AG738" i="1"/>
  <c r="AH738" i="1" s="1"/>
  <c r="AG755" i="1"/>
  <c r="AH755" i="1"/>
  <c r="U627" i="1"/>
  <c r="U595" i="1"/>
  <c r="AB595" i="1"/>
  <c r="AB650" i="1"/>
  <c r="U656" i="1"/>
  <c r="AC656" i="1"/>
  <c r="AD656" i="1" s="1"/>
  <c r="U664" i="1"/>
  <c r="AC664" i="1"/>
  <c r="AD664" i="1"/>
  <c r="U663" i="1"/>
  <c r="AC663" i="1"/>
  <c r="AD663" i="1" s="1"/>
  <c r="AB663" i="1"/>
  <c r="AG757" i="1"/>
  <c r="AH757" i="1" s="1"/>
  <c r="AG747" i="1"/>
  <c r="AH747" i="1" s="1"/>
  <c r="AG766" i="1"/>
  <c r="AH766" i="1" s="1"/>
  <c r="U638" i="1"/>
  <c r="AG638" i="1" s="1"/>
  <c r="AH638" i="1" s="1"/>
  <c r="AB638" i="1"/>
  <c r="AB664" i="1"/>
  <c r="AG623" i="1"/>
  <c r="AH623" i="1" s="1"/>
  <c r="U550" i="1"/>
  <c r="U592" i="1"/>
  <c r="U607" i="1"/>
  <c r="AB607" i="1"/>
  <c r="AC607" i="1"/>
  <c r="AD607" i="1"/>
  <c r="AG635" i="1"/>
  <c r="AH635" i="1" s="1"/>
  <c r="AC589" i="1"/>
  <c r="AD589" i="1" s="1"/>
  <c r="AF725" i="1"/>
  <c r="AG698" i="1"/>
  <c r="AH698" i="1" s="1"/>
  <c r="AF722" i="1"/>
  <c r="AG613" i="1"/>
  <c r="AH613" i="1" s="1"/>
  <c r="AF645" i="1"/>
  <c r="AG645" i="1"/>
  <c r="AH645" i="1"/>
  <c r="AF691" i="1"/>
  <c r="AG691" i="1" s="1"/>
  <c r="AH691" i="1" s="1"/>
  <c r="AF967" i="1"/>
  <c r="AG967" i="1" s="1"/>
  <c r="AH967" i="1" s="1"/>
  <c r="U792" i="1"/>
  <c r="AD800" i="1"/>
  <c r="U800" i="1"/>
  <c r="AC808" i="1"/>
  <c r="AD808" i="1"/>
  <c r="U808" i="1"/>
  <c r="AC816" i="1"/>
  <c r="AD816" i="1"/>
  <c r="AF965" i="1"/>
  <c r="AG965" i="1" s="1"/>
  <c r="AH965" i="1" s="1"/>
  <c r="AF981" i="1"/>
  <c r="AG981" i="1" s="1"/>
  <c r="AH981" i="1" s="1"/>
  <c r="AC803" i="1"/>
  <c r="AD803" i="1"/>
  <c r="AC811" i="1"/>
  <c r="AD811" i="1"/>
  <c r="U811" i="1"/>
  <c r="AC824" i="1"/>
  <c r="AD824" i="1" s="1"/>
  <c r="U824" i="1"/>
  <c r="AC828" i="1"/>
  <c r="AD828" i="1"/>
  <c r="U828" i="1"/>
  <c r="AC830" i="1"/>
  <c r="AD830" i="1" s="1"/>
  <c r="U830" i="1"/>
  <c r="AD832" i="1"/>
  <c r="U832" i="1"/>
  <c r="AC834" i="1"/>
  <c r="AD834" i="1"/>
  <c r="U834" i="1"/>
  <c r="AC838" i="1"/>
  <c r="AD838" i="1" s="1"/>
  <c r="U838" i="1"/>
  <c r="AC840" i="1"/>
  <c r="AD840" i="1" s="1"/>
  <c r="AF840" i="1" s="1"/>
  <c r="AC842" i="1"/>
  <c r="AD842" i="1" s="1"/>
  <c r="U842" i="1"/>
  <c r="AC844" i="1"/>
  <c r="AD844" i="1"/>
  <c r="U844" i="1"/>
  <c r="AC846" i="1"/>
  <c r="AD846" i="1" s="1"/>
  <c r="U846" i="1"/>
  <c r="AC848" i="1"/>
  <c r="AD848" i="1"/>
  <c r="U848" i="1"/>
  <c r="AC850" i="1"/>
  <c r="AD850" i="1"/>
  <c r="U850" i="1"/>
  <c r="AD852" i="1"/>
  <c r="U852" i="1"/>
  <c r="AC854" i="1"/>
  <c r="AD854" i="1"/>
  <c r="AF854" i="1" s="1"/>
  <c r="U854" i="1"/>
  <c r="AC856" i="1"/>
  <c r="AD856" i="1"/>
  <c r="AC858" i="1"/>
  <c r="AD858" i="1"/>
  <c r="U858" i="1"/>
  <c r="AC860" i="1"/>
  <c r="AD860" i="1"/>
  <c r="U860" i="1"/>
  <c r="AC862" i="1"/>
  <c r="AD862" i="1" s="1"/>
  <c r="U862" i="1"/>
  <c r="AC864" i="1"/>
  <c r="AD864" i="1"/>
  <c r="U864" i="1"/>
  <c r="AC868" i="1"/>
  <c r="AD868" i="1"/>
  <c r="U868" i="1"/>
  <c r="AC872" i="1"/>
  <c r="AD872" i="1" s="1"/>
  <c r="U872" i="1"/>
  <c r="AC874" i="1"/>
  <c r="AD874" i="1" s="1"/>
  <c r="AG874" i="1" s="1"/>
  <c r="AH874" i="1" s="1"/>
  <c r="U874" i="1"/>
  <c r="AC876" i="1"/>
  <c r="AD876" i="1" s="1"/>
  <c r="AF876" i="1" s="1"/>
  <c r="U876" i="1"/>
  <c r="AC878" i="1"/>
  <c r="AD878" i="1" s="1"/>
  <c r="U878" i="1"/>
  <c r="AC881" i="1"/>
  <c r="AD881" i="1" s="1"/>
  <c r="U881" i="1"/>
  <c r="U883" i="1"/>
  <c r="AD896" i="1"/>
  <c r="U896" i="1"/>
  <c r="AC901" i="1"/>
  <c r="AD901" i="1" s="1"/>
  <c r="U901" i="1"/>
  <c r="AC905" i="1"/>
  <c r="AD905" i="1" s="1"/>
  <c r="U905" i="1"/>
  <c r="AC794" i="1"/>
  <c r="AD794" i="1"/>
  <c r="U794" i="1"/>
  <c r="AC822" i="1"/>
  <c r="AD822" i="1" s="1"/>
  <c r="U822" i="1"/>
  <c r="AF971" i="1"/>
  <c r="AG971" i="1" s="1"/>
  <c r="AH971" i="1" s="1"/>
  <c r="AF634" i="1"/>
  <c r="AG634" i="1"/>
  <c r="AH634" i="1"/>
  <c r="U625" i="1"/>
  <c r="AC625" i="1"/>
  <c r="AD625" i="1" s="1"/>
  <c r="AD641" i="1"/>
  <c r="AF673" i="1"/>
  <c r="AG673" i="1"/>
  <c r="AH673" i="1" s="1"/>
  <c r="AF721" i="1"/>
  <c r="AG721" i="1" s="1"/>
  <c r="AH721" i="1" s="1"/>
  <c r="AF605" i="1"/>
  <c r="AG605" i="1" s="1"/>
  <c r="AH605" i="1" s="1"/>
  <c r="AB625" i="1"/>
  <c r="AF637" i="1"/>
  <c r="AG637" i="1"/>
  <c r="AH637" i="1"/>
  <c r="AF671" i="1"/>
  <c r="AG671" i="1" s="1"/>
  <c r="AH671" i="1" s="1"/>
  <c r="AF719" i="1"/>
  <c r="AG719" i="1"/>
  <c r="AH719" i="1" s="1"/>
  <c r="AC793" i="1"/>
  <c r="AD793" i="1"/>
  <c r="U793" i="1"/>
  <c r="AD801" i="1"/>
  <c r="U801" i="1"/>
  <c r="AC809" i="1"/>
  <c r="AD809" i="1"/>
  <c r="U809" i="1"/>
  <c r="AC817" i="1"/>
  <c r="AD817" i="1"/>
  <c r="AC886" i="1"/>
  <c r="AD886" i="1"/>
  <c r="U886" i="1"/>
  <c r="AC897" i="1"/>
  <c r="AD897" i="1"/>
  <c r="U897" i="1"/>
  <c r="AC903" i="1"/>
  <c r="AD903" i="1" s="1"/>
  <c r="U903" i="1"/>
  <c r="U909" i="1"/>
  <c r="AC912" i="1"/>
  <c r="AD912" i="1" s="1"/>
  <c r="AF912" i="1" s="1"/>
  <c r="U912" i="1"/>
  <c r="AC928" i="1"/>
  <c r="AD928" i="1" s="1"/>
  <c r="AC932" i="1"/>
  <c r="AD932" i="1"/>
  <c r="AF932" i="1" s="1"/>
  <c r="U932" i="1"/>
  <c r="AC936" i="1"/>
  <c r="AD936" i="1" s="1"/>
  <c r="U936" i="1"/>
  <c r="AC938" i="1"/>
  <c r="AD938" i="1"/>
  <c r="U938" i="1"/>
  <c r="AC941" i="1"/>
  <c r="AD941" i="1"/>
  <c r="U941" i="1"/>
  <c r="AD943" i="1"/>
  <c r="U943" i="1"/>
  <c r="AC959" i="1"/>
  <c r="AD959" i="1"/>
  <c r="AC790" i="1"/>
  <c r="AD790" i="1"/>
  <c r="U790" i="1"/>
  <c r="AF728" i="1"/>
  <c r="AG728" i="1"/>
  <c r="AH728" i="1" s="1"/>
  <c r="AB897" i="1"/>
  <c r="AB941" i="1"/>
  <c r="AC885" i="1"/>
  <c r="AD885" i="1"/>
  <c r="AF885" i="1" s="1"/>
  <c r="U885" i="1"/>
  <c r="AC888" i="1"/>
  <c r="AD888" i="1" s="1"/>
  <c r="AF888" i="1" s="1"/>
  <c r="U891" i="1"/>
  <c r="AC893" i="1"/>
  <c r="AD893" i="1"/>
  <c r="U893" i="1"/>
  <c r="AC906" i="1"/>
  <c r="AD906" i="1"/>
  <c r="U906" i="1"/>
  <c r="AC917" i="1"/>
  <c r="AD917" i="1"/>
  <c r="U917" i="1"/>
  <c r="AC919" i="1"/>
  <c r="AD919" i="1"/>
  <c r="U919" i="1"/>
  <c r="U921" i="1"/>
  <c r="AC926" i="1"/>
  <c r="AD926" i="1"/>
  <c r="U926" i="1"/>
  <c r="AC945" i="1"/>
  <c r="AD945" i="1"/>
  <c r="U945" i="1"/>
  <c r="AC948" i="1"/>
  <c r="AD948" i="1"/>
  <c r="U948" i="1"/>
  <c r="U951" i="1"/>
  <c r="AG951" i="1" s="1"/>
  <c r="AH951" i="1" s="1"/>
  <c r="AC953" i="1"/>
  <c r="AD953" i="1" s="1"/>
  <c r="U953" i="1"/>
  <c r="U955" i="1"/>
  <c r="AC957" i="1"/>
  <c r="AD957" i="1"/>
  <c r="U957" i="1"/>
  <c r="AC802" i="1"/>
  <c r="AD802" i="1" s="1"/>
  <c r="AF802" i="1" s="1"/>
  <c r="U802" i="1"/>
  <c r="AF622" i="1"/>
  <c r="AF638" i="1"/>
  <c r="AG669" i="1"/>
  <c r="AH669" i="1" s="1"/>
  <c r="AG701" i="1"/>
  <c r="AH701" i="1" s="1"/>
  <c r="AF678" i="1"/>
  <c r="AF686" i="1"/>
  <c r="AG686" i="1" s="1"/>
  <c r="AH686" i="1" s="1"/>
  <c r="AF718" i="1"/>
  <c r="AG718" i="1"/>
  <c r="AH718" i="1" s="1"/>
  <c r="AF597" i="1"/>
  <c r="AF629" i="1"/>
  <c r="AF661" i="1"/>
  <c r="AF667" i="1"/>
  <c r="AG667" i="1" s="1"/>
  <c r="AH667" i="1" s="1"/>
  <c r="AF699" i="1"/>
  <c r="AG699" i="1" s="1"/>
  <c r="AH699" i="1" s="1"/>
  <c r="AB793" i="1"/>
  <c r="AB801" i="1"/>
  <c r="AB809" i="1"/>
  <c r="AB817" i="1"/>
  <c r="AB790" i="1"/>
  <c r="AC788" i="1"/>
  <c r="AD788" i="1"/>
  <c r="U788" i="1"/>
  <c r="AC796" i="1"/>
  <c r="AD796" i="1" s="1"/>
  <c r="U796" i="1"/>
  <c r="AC804" i="1"/>
  <c r="AD804" i="1" s="1"/>
  <c r="U804" i="1"/>
  <c r="AC812" i="1"/>
  <c r="AD812" i="1"/>
  <c r="U812" i="1"/>
  <c r="AB886" i="1"/>
  <c r="AB906" i="1"/>
  <c r="AB938" i="1"/>
  <c r="AB802" i="1"/>
  <c r="AB810" i="1"/>
  <c r="AC791" i="1"/>
  <c r="AD791" i="1" s="1"/>
  <c r="U791" i="1"/>
  <c r="AC807" i="1"/>
  <c r="AD807" i="1"/>
  <c r="U807" i="1"/>
  <c r="AC815" i="1"/>
  <c r="AD815" i="1" s="1"/>
  <c r="U815" i="1"/>
  <c r="AC823" i="1"/>
  <c r="AD823" i="1" s="1"/>
  <c r="AF823" i="1" s="1"/>
  <c r="U823" i="1"/>
  <c r="AC825" i="1"/>
  <c r="AD825" i="1"/>
  <c r="U825" i="1"/>
  <c r="AC827" i="1"/>
  <c r="AD827" i="1" s="1"/>
  <c r="AG827" i="1" s="1"/>
  <c r="AH827" i="1" s="1"/>
  <c r="U827" i="1"/>
  <c r="U829" i="1"/>
  <c r="AC831" i="1"/>
  <c r="AD831" i="1"/>
  <c r="U831" i="1"/>
  <c r="AC833" i="1"/>
  <c r="AD833" i="1" s="1"/>
  <c r="AC835" i="1"/>
  <c r="AD835" i="1"/>
  <c r="AF835" i="1" s="1"/>
  <c r="U835" i="1"/>
  <c r="AC837" i="1"/>
  <c r="AD837" i="1"/>
  <c r="U837" i="1"/>
  <c r="AC839" i="1"/>
  <c r="AD839" i="1" s="1"/>
  <c r="U839" i="1"/>
  <c r="AC841" i="1"/>
  <c r="AD841" i="1"/>
  <c r="U841" i="1"/>
  <c r="AC843" i="1"/>
  <c r="AD843" i="1"/>
  <c r="U843" i="1"/>
  <c r="AD845" i="1"/>
  <c r="U845" i="1"/>
  <c r="AC847" i="1"/>
  <c r="AD847" i="1"/>
  <c r="U847" i="1"/>
  <c r="AC849" i="1"/>
  <c r="AD849" i="1"/>
  <c r="U851" i="1"/>
  <c r="AC853" i="1"/>
  <c r="AD853" i="1" s="1"/>
  <c r="AF853" i="1" s="1"/>
  <c r="U853" i="1"/>
  <c r="AC857" i="1"/>
  <c r="AD857" i="1"/>
  <c r="U857" i="1"/>
  <c r="AC859" i="1"/>
  <c r="AD859" i="1"/>
  <c r="AF859" i="1" s="1"/>
  <c r="AC861" i="1"/>
  <c r="AD861" i="1"/>
  <c r="U861" i="1"/>
  <c r="U863" i="1"/>
  <c r="AC865" i="1"/>
  <c r="AD865" i="1" s="1"/>
  <c r="U865" i="1"/>
  <c r="AC869" i="1"/>
  <c r="AD869" i="1"/>
  <c r="U869" i="1"/>
  <c r="AC873" i="1"/>
  <c r="AD873" i="1" s="1"/>
  <c r="U873" i="1"/>
  <c r="AC875" i="1"/>
  <c r="AD875" i="1"/>
  <c r="AC877" i="1"/>
  <c r="AD877" i="1"/>
  <c r="U877" i="1"/>
  <c r="U879" i="1"/>
  <c r="AC882" i="1"/>
  <c r="AD882" i="1"/>
  <c r="AF882" i="1" s="1"/>
  <c r="AG882" i="1" s="1"/>
  <c r="AH882" i="1" s="1"/>
  <c r="U882" i="1"/>
  <c r="AC898" i="1"/>
  <c r="AD898" i="1"/>
  <c r="U898" i="1"/>
  <c r="AC904" i="1"/>
  <c r="AD904" i="1" s="1"/>
  <c r="AF904" i="1" s="1"/>
  <c r="AC798" i="1"/>
  <c r="AD798" i="1"/>
  <c r="U798" i="1"/>
  <c r="AC818" i="1"/>
  <c r="AD818" i="1" s="1"/>
  <c r="U818" i="1"/>
  <c r="AF992" i="1"/>
  <c r="AG992" i="1"/>
  <c r="AH992" i="1" s="1"/>
  <c r="U591" i="1"/>
  <c r="AC591" i="1"/>
  <c r="AD591" i="1" s="1"/>
  <c r="AF591" i="1" s="1"/>
  <c r="U579" i="1"/>
  <c r="AC587" i="1"/>
  <c r="AD587" i="1"/>
  <c r="AF594" i="1"/>
  <c r="AF610" i="1"/>
  <c r="AG610" i="1" s="1"/>
  <c r="AH610" i="1" s="1"/>
  <c r="AF626" i="1"/>
  <c r="AG626" i="1" s="1"/>
  <c r="AH626" i="1" s="1"/>
  <c r="U601" i="1"/>
  <c r="AC601" i="1"/>
  <c r="AD601" i="1" s="1"/>
  <c r="U617" i="1"/>
  <c r="AC617" i="1"/>
  <c r="AD617" i="1"/>
  <c r="U649" i="1"/>
  <c r="AG649" i="1" s="1"/>
  <c r="AH649" i="1" s="1"/>
  <c r="AC649" i="1"/>
  <c r="AD649" i="1" s="1"/>
  <c r="AF649" i="1" s="1"/>
  <c r="U665" i="1"/>
  <c r="AC665" i="1"/>
  <c r="AD665" i="1" s="1"/>
  <c r="AF697" i="1"/>
  <c r="AG697" i="1"/>
  <c r="AH697" i="1" s="1"/>
  <c r="U593" i="1"/>
  <c r="AC593" i="1"/>
  <c r="AD593" i="1" s="1"/>
  <c r="AG621" i="1"/>
  <c r="AH621" i="1" s="1"/>
  <c r="AB641" i="1"/>
  <c r="AF653" i="1"/>
  <c r="AG653" i="1"/>
  <c r="AH653" i="1"/>
  <c r="AF679" i="1"/>
  <c r="AG679" i="1"/>
  <c r="AH679" i="1" s="1"/>
  <c r="AG695" i="1"/>
  <c r="AH695" i="1" s="1"/>
  <c r="AG727" i="1"/>
  <c r="AH727" i="1" s="1"/>
  <c r="AC789" i="1"/>
  <c r="AD789" i="1" s="1"/>
  <c r="U789" i="1"/>
  <c r="AC797" i="1"/>
  <c r="AD797" i="1"/>
  <c r="U797" i="1"/>
  <c r="AC805" i="1"/>
  <c r="AD805" i="1" s="1"/>
  <c r="U805" i="1"/>
  <c r="AC813" i="1"/>
  <c r="AD813" i="1" s="1"/>
  <c r="AF813" i="1" s="1"/>
  <c r="U813" i="1"/>
  <c r="AC821" i="1"/>
  <c r="AD821" i="1"/>
  <c r="U821" i="1"/>
  <c r="U884" i="1"/>
  <c r="AC894" i="1"/>
  <c r="AD894" i="1" s="1"/>
  <c r="U894" i="1"/>
  <c r="AC900" i="1"/>
  <c r="AD900" i="1"/>
  <c r="AC911" i="1"/>
  <c r="AD911" i="1"/>
  <c r="U911" i="1"/>
  <c r="AC927" i="1"/>
  <c r="AD927" i="1" s="1"/>
  <c r="U927" i="1"/>
  <c r="AC933" i="1"/>
  <c r="AD933" i="1"/>
  <c r="AC937" i="1"/>
  <c r="AD937" i="1" s="1"/>
  <c r="AC944" i="1"/>
  <c r="AD944" i="1" s="1"/>
  <c r="AF944" i="1" s="1"/>
  <c r="AC949" i="1"/>
  <c r="AD949" i="1" s="1"/>
  <c r="U949" i="1"/>
  <c r="AD960" i="1"/>
  <c r="U960" i="1"/>
  <c r="AF672" i="1"/>
  <c r="AF704" i="1"/>
  <c r="AG704" i="1"/>
  <c r="AH704" i="1" s="1"/>
  <c r="AF720" i="1"/>
  <c r="AB903" i="1"/>
  <c r="AB911" i="1"/>
  <c r="AB919" i="1"/>
  <c r="AB943" i="1"/>
  <c r="AB951" i="1"/>
  <c r="AB955" i="1"/>
  <c r="AB959" i="1"/>
  <c r="AC880" i="1"/>
  <c r="AD880" i="1" s="1"/>
  <c r="AC887" i="1"/>
  <c r="AD887" i="1"/>
  <c r="AF887" i="1" s="1"/>
  <c r="U887" i="1"/>
  <c r="AC889" i="1"/>
  <c r="AD889" i="1"/>
  <c r="U889" i="1"/>
  <c r="AC895" i="1"/>
  <c r="AD895" i="1"/>
  <c r="U895" i="1"/>
  <c r="AC902" i="1"/>
  <c r="AD902" i="1" s="1"/>
  <c r="U902" i="1"/>
  <c r="AC907" i="1"/>
  <c r="AD907" i="1" s="1"/>
  <c r="U907" i="1"/>
  <c r="AC913" i="1"/>
  <c r="AD913" i="1" s="1"/>
  <c r="U913" i="1"/>
  <c r="AC916" i="1"/>
  <c r="AD916" i="1" s="1"/>
  <c r="AF916" i="1" s="1"/>
  <c r="U916" i="1"/>
  <c r="AG916" i="1" s="1"/>
  <c r="AH916" i="1" s="1"/>
  <c r="AC918" i="1"/>
  <c r="AD918" i="1" s="1"/>
  <c r="AC920" i="1"/>
  <c r="AD920" i="1" s="1"/>
  <c r="U920" i="1"/>
  <c r="AC924" i="1"/>
  <c r="AD924" i="1"/>
  <c r="U924" i="1"/>
  <c r="AC934" i="1"/>
  <c r="AD934" i="1"/>
  <c r="U934" i="1"/>
  <c r="AC939" i="1"/>
  <c r="AD939" i="1"/>
  <c r="U939" i="1"/>
  <c r="AC950" i="1"/>
  <c r="AD950" i="1"/>
  <c r="U950" i="1"/>
  <c r="AC952" i="1"/>
  <c r="AD952" i="1" s="1"/>
  <c r="U952" i="1"/>
  <c r="AC954" i="1"/>
  <c r="AD954" i="1" s="1"/>
  <c r="U954" i="1"/>
  <c r="AC958" i="1"/>
  <c r="AD958" i="1"/>
  <c r="U958" i="1"/>
  <c r="AC806" i="1"/>
  <c r="AD806" i="1" s="1"/>
  <c r="AF994" i="1"/>
  <c r="AG994" i="1" s="1"/>
  <c r="AH994" i="1" s="1"/>
  <c r="AF668" i="1"/>
  <c r="AF700" i="1"/>
  <c r="AG700" i="1" s="1"/>
  <c r="AH700" i="1" s="1"/>
  <c r="AF640" i="1"/>
  <c r="AG640" i="1"/>
  <c r="AH640" i="1" s="1"/>
  <c r="AG592" i="1"/>
  <c r="AH592" i="1" s="1"/>
  <c r="AF655" i="1"/>
  <c r="AG655" i="1" s="1"/>
  <c r="AH655" i="1" s="1"/>
  <c r="AF663" i="1"/>
  <c r="AG663" i="1"/>
  <c r="AH663" i="1" s="1"/>
  <c r="AF664" i="1"/>
  <c r="AG664" i="1" s="1"/>
  <c r="AH664" i="1" s="1"/>
  <c r="AF607" i="1"/>
  <c r="AG607" i="1" s="1"/>
  <c r="AH607" i="1" s="1"/>
  <c r="AF821" i="1"/>
  <c r="AG821" i="1"/>
  <c r="AH821" i="1" s="1"/>
  <c r="AG591" i="1"/>
  <c r="AH591" i="1"/>
  <c r="AF798" i="1"/>
  <c r="AG798" i="1" s="1"/>
  <c r="AH798" i="1" s="1"/>
  <c r="AF843" i="1"/>
  <c r="AG843" i="1"/>
  <c r="AH843" i="1"/>
  <c r="AG835" i="1"/>
  <c r="AH835" i="1" s="1"/>
  <c r="AF831" i="1"/>
  <c r="AG831" i="1" s="1"/>
  <c r="AH831" i="1" s="1"/>
  <c r="AF807" i="1"/>
  <c r="AG807" i="1"/>
  <c r="AH807" i="1" s="1"/>
  <c r="AF804" i="1"/>
  <c r="AG804" i="1"/>
  <c r="AH804" i="1" s="1"/>
  <c r="AF950" i="1"/>
  <c r="AG950" i="1"/>
  <c r="AH950" i="1" s="1"/>
  <c r="AF918" i="1"/>
  <c r="AG887" i="1"/>
  <c r="AH887" i="1" s="1"/>
  <c r="AF641" i="1"/>
  <c r="AF896" i="1"/>
  <c r="AG876" i="1"/>
  <c r="AH876" i="1"/>
  <c r="AF864" i="1"/>
  <c r="AG864" i="1"/>
  <c r="AH864" i="1" s="1"/>
  <c r="AF860" i="1"/>
  <c r="AF852" i="1"/>
  <c r="AG852" i="1" s="1"/>
  <c r="AH852" i="1" s="1"/>
  <c r="AF848" i="1"/>
  <c r="AF832" i="1"/>
  <c r="AG832" i="1"/>
  <c r="AH832" i="1" s="1"/>
  <c r="AF824" i="1"/>
  <c r="AF811" i="1"/>
  <c r="AG811" i="1"/>
  <c r="AH811" i="1" s="1"/>
  <c r="AG813" i="1"/>
  <c r="AH813" i="1" s="1"/>
  <c r="AF898" i="1"/>
  <c r="AF833" i="1"/>
  <c r="AG932" i="1"/>
  <c r="AH932" i="1" s="1"/>
  <c r="AG944" i="1"/>
  <c r="AH944" i="1"/>
  <c r="AF869" i="1"/>
  <c r="AG869" i="1"/>
  <c r="AH869" i="1" s="1"/>
  <c r="AG853" i="1"/>
  <c r="AH853" i="1"/>
  <c r="AF841" i="1"/>
  <c r="AG841" i="1" s="1"/>
  <c r="AH841" i="1" s="1"/>
  <c r="AF796" i="1"/>
  <c r="AG796" i="1"/>
  <c r="AH796" i="1" s="1"/>
  <c r="AF948" i="1"/>
  <c r="AG948" i="1"/>
  <c r="AH948" i="1" s="1"/>
  <c r="AF917" i="1"/>
  <c r="AG917" i="1" s="1"/>
  <c r="AH917" i="1"/>
  <c r="AG885" i="1"/>
  <c r="AH885" i="1" s="1"/>
  <c r="AF943" i="1"/>
  <c r="AG943" i="1" s="1"/>
  <c r="AH943" i="1" s="1"/>
  <c r="AF817" i="1"/>
  <c r="AG817" i="1" s="1"/>
  <c r="AH817" i="1"/>
  <c r="AF806" i="1"/>
  <c r="AF934" i="1"/>
  <c r="AG934" i="1" s="1"/>
  <c r="AH934" i="1" s="1"/>
  <c r="AF895" i="1"/>
  <c r="AG895" i="1" s="1"/>
  <c r="AH895" i="1" s="1"/>
  <c r="AF889" i="1"/>
  <c r="AF880" i="1"/>
  <c r="AG880" i="1" s="1"/>
  <c r="AH880" i="1" s="1"/>
  <c r="AF593" i="1"/>
  <c r="AF822" i="1"/>
  <c r="AG822" i="1"/>
  <c r="AH822" i="1"/>
  <c r="AF794" i="1"/>
  <c r="AG794" i="1"/>
  <c r="AH794" i="1" s="1"/>
  <c r="AF878" i="1"/>
  <c r="AG878" i="1" s="1"/>
  <c r="AH878" i="1" s="1"/>
  <c r="AF874" i="1"/>
  <c r="AF858" i="1"/>
  <c r="AG858" i="1"/>
  <c r="AH858" i="1" s="1"/>
  <c r="AG854" i="1"/>
  <c r="AH854" i="1"/>
  <c r="AF846" i="1"/>
  <c r="AG846" i="1"/>
  <c r="AH846" i="1" s="1"/>
  <c r="AF842" i="1"/>
  <c r="AG842" i="1" s="1"/>
  <c r="AH842" i="1" s="1"/>
  <c r="AF838" i="1"/>
  <c r="AG838" i="1" s="1"/>
  <c r="AH838" i="1" s="1"/>
  <c r="AF830" i="1"/>
  <c r="AG830" i="1" s="1"/>
  <c r="AH830" i="1" s="1"/>
  <c r="AF803" i="1"/>
  <c r="AF808" i="1"/>
  <c r="AG808" i="1" s="1"/>
  <c r="AH808" i="1" s="1"/>
  <c r="AF960" i="1"/>
  <c r="AG960" i="1"/>
  <c r="AH960" i="1" s="1"/>
  <c r="AF900" i="1"/>
  <c r="AG900" i="1" s="1"/>
  <c r="AH900" i="1" s="1"/>
  <c r="AF797" i="1"/>
  <c r="AG797" i="1"/>
  <c r="AH797" i="1"/>
  <c r="AF617" i="1"/>
  <c r="AG617" i="1" s="1"/>
  <c r="AH617" i="1" s="1"/>
  <c r="AF877" i="1"/>
  <c r="AG877" i="1" s="1"/>
  <c r="AH877" i="1" s="1"/>
  <c r="AF861" i="1"/>
  <c r="AG861" i="1"/>
  <c r="AH861" i="1" s="1"/>
  <c r="AF849" i="1"/>
  <c r="AF837" i="1"/>
  <c r="AG837" i="1"/>
  <c r="AH837" i="1"/>
  <c r="AF825" i="1"/>
  <c r="AG825" i="1" s="1"/>
  <c r="AH825" i="1" s="1"/>
  <c r="AF812" i="1"/>
  <c r="AG812" i="1" s="1"/>
  <c r="AH812" i="1" s="1"/>
  <c r="AF959" i="1"/>
  <c r="AG959" i="1"/>
  <c r="AH959" i="1" s="1"/>
  <c r="AF938" i="1"/>
  <c r="AG938" i="1"/>
  <c r="AH938" i="1" s="1"/>
  <c r="AF897" i="1"/>
  <c r="AG897" i="1" s="1"/>
  <c r="AH897" i="1" s="1"/>
  <c r="AF805" i="1"/>
  <c r="AG805" i="1" s="1"/>
  <c r="AH805" i="1" s="1"/>
  <c r="AF665" i="1"/>
  <c r="AG665" i="1"/>
  <c r="AH665" i="1" s="1"/>
  <c r="AF827" i="1"/>
  <c r="AF788" i="1"/>
  <c r="AG788" i="1" s="1"/>
  <c r="AH788" i="1" s="1"/>
  <c r="AG802" i="1"/>
  <c r="AH802" i="1" s="1"/>
  <c r="AF955" i="1"/>
  <c r="AG955" i="1"/>
  <c r="AH955" i="1" s="1"/>
  <c r="AF951" i="1"/>
  <c r="AF945" i="1"/>
  <c r="AG945" i="1"/>
  <c r="AH945" i="1" s="1"/>
  <c r="AF926" i="1"/>
  <c r="AG926" i="1" s="1"/>
  <c r="AH926" i="1" s="1"/>
  <c r="AF919" i="1"/>
  <c r="AG919" i="1" s="1"/>
  <c r="AH919" i="1" s="1"/>
  <c r="AF906" i="1"/>
  <c r="AG906" i="1" s="1"/>
  <c r="AH906" i="1" s="1"/>
  <c r="AF893" i="1"/>
  <c r="AG893" i="1"/>
  <c r="AH893" i="1" s="1"/>
  <c r="AF941" i="1"/>
  <c r="AG941" i="1" s="1"/>
  <c r="AH941" i="1" s="1"/>
  <c r="AF936" i="1"/>
  <c r="AG936" i="1" s="1"/>
  <c r="AH936" i="1" s="1"/>
  <c r="AF903" i="1"/>
  <c r="AG903" i="1"/>
  <c r="AH903" i="1" s="1"/>
  <c r="AF809" i="1"/>
  <c r="AG809" i="1" s="1"/>
  <c r="AH809" i="1"/>
  <c r="AF793" i="1"/>
  <c r="AG793" i="1" s="1"/>
  <c r="AH793" i="1" s="1"/>
  <c r="AF589" i="1"/>
  <c r="AG589" i="1" s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R224" i="1"/>
  <c r="S224" i="1"/>
  <c r="AA220" i="1"/>
  <c r="AA216" i="1"/>
  <c r="AB216" i="1" s="1"/>
  <c r="AA204" i="1"/>
  <c r="AB204" i="1" s="1"/>
  <c r="AA196" i="1"/>
  <c r="AA192" i="1"/>
  <c r="AA397" i="1"/>
  <c r="V423" i="1"/>
  <c r="T503" i="1"/>
  <c r="T424" i="1"/>
  <c r="V414" i="1"/>
  <c r="V427" i="1"/>
  <c r="T456" i="1"/>
  <c r="AC456" i="1"/>
  <c r="AD456" i="1" s="1"/>
  <c r="AF456" i="1" s="1"/>
  <c r="R505" i="1"/>
  <c r="S505" i="1"/>
  <c r="T502" i="1"/>
  <c r="AA415" i="1"/>
  <c r="R534" i="1"/>
  <c r="S534" i="1"/>
  <c r="R516" i="1"/>
  <c r="S516" i="1" s="1"/>
  <c r="S508" i="1"/>
  <c r="R502" i="1"/>
  <c r="S502" i="1" s="1"/>
  <c r="AB499" i="1"/>
  <c r="S494" i="1"/>
  <c r="R487" i="1"/>
  <c r="S487" i="1" s="1"/>
  <c r="AA486" i="1"/>
  <c r="T485" i="1"/>
  <c r="R484" i="1"/>
  <c r="S484" i="1" s="1"/>
  <c r="R440" i="1"/>
  <c r="S440" i="1" s="1"/>
  <c r="T437" i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U389" i="1"/>
  <c r="V408" i="1"/>
  <c r="T475" i="1"/>
  <c r="AC475" i="1" s="1"/>
  <c r="V475" i="1"/>
  <c r="T467" i="1"/>
  <c r="T438" i="1"/>
  <c r="U438" i="1" s="1"/>
  <c r="R532" i="1"/>
  <c r="S532" i="1" s="1"/>
  <c r="T529" i="1"/>
  <c r="AB529" i="1" s="1"/>
  <c r="R525" i="1"/>
  <c r="S525" i="1" s="1"/>
  <c r="R515" i="1"/>
  <c r="S515" i="1" s="1"/>
  <c r="R454" i="1"/>
  <c r="S454" i="1" s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T345" i="1"/>
  <c r="U345" i="1"/>
  <c r="T301" i="1"/>
  <c r="U301" i="1"/>
  <c r="AG301" i="1" s="1"/>
  <c r="AH301" i="1" s="1"/>
  <c r="T285" i="1"/>
  <c r="R275" i="1"/>
  <c r="S275" i="1" s="1"/>
  <c r="T261" i="1"/>
  <c r="R255" i="1"/>
  <c r="S255" i="1" s="1"/>
  <c r="R251" i="1"/>
  <c r="S251" i="1" s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B394" i="1" s="1"/>
  <c r="AA393" i="1"/>
  <c r="AA389" i="1"/>
  <c r="R388" i="1"/>
  <c r="S388" i="1" s="1"/>
  <c r="AA381" i="1"/>
  <c r="R380" i="1"/>
  <c r="S380" i="1"/>
  <c r="AA253" i="1"/>
  <c r="AA197" i="1"/>
  <c r="T530" i="1"/>
  <c r="U530" i="1"/>
  <c r="AC529" i="1"/>
  <c r="AD529" i="1" s="1"/>
  <c r="AF529" i="1" s="1"/>
  <c r="R528" i="1"/>
  <c r="S528" i="1"/>
  <c r="R527" i="1"/>
  <c r="S527" i="1" s="1"/>
  <c r="R491" i="1"/>
  <c r="S491" i="1" s="1"/>
  <c r="R490" i="1"/>
  <c r="S490" i="1" s="1"/>
  <c r="T516" i="1"/>
  <c r="T478" i="1"/>
  <c r="T464" i="1"/>
  <c r="U464" i="1"/>
  <c r="AA535" i="1"/>
  <c r="T534" i="1"/>
  <c r="U534" i="1" s="1"/>
  <c r="T531" i="1"/>
  <c r="AB531" i="1" s="1"/>
  <c r="U531" i="1"/>
  <c r="R530" i="1"/>
  <c r="S530" i="1" s="1"/>
  <c r="R524" i="1"/>
  <c r="S524" i="1" s="1"/>
  <c r="R519" i="1"/>
  <c r="S519" i="1" s="1"/>
  <c r="R513" i="1"/>
  <c r="S513" i="1" s="1"/>
  <c r="R510" i="1"/>
  <c r="S510" i="1" s="1"/>
  <c r="T508" i="1"/>
  <c r="U508" i="1" s="1"/>
  <c r="R507" i="1"/>
  <c r="S507" i="1" s="1"/>
  <c r="R497" i="1"/>
  <c r="S497" i="1" s="1"/>
  <c r="AA493" i="1"/>
  <c r="R493" i="1"/>
  <c r="S493" i="1"/>
  <c r="S486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 s="1"/>
  <c r="T481" i="1"/>
  <c r="U481" i="1" s="1"/>
  <c r="AA471" i="1"/>
  <c r="T440" i="1"/>
  <c r="U440" i="1"/>
  <c r="R433" i="1"/>
  <c r="S433" i="1"/>
  <c r="AA416" i="1"/>
  <c r="AA414" i="1"/>
  <c r="AB414" i="1" s="1"/>
  <c r="AC414" i="1"/>
  <c r="AD414" i="1" s="1"/>
  <c r="R537" i="1"/>
  <c r="S537" i="1"/>
  <c r="S492" i="1"/>
  <c r="V491" i="1"/>
  <c r="T491" i="1"/>
  <c r="AB491" i="1" s="1"/>
  <c r="R456" i="1"/>
  <c r="S456" i="1" s="1"/>
  <c r="T267" i="1"/>
  <c r="U267" i="1" s="1"/>
  <c r="T444" i="1"/>
  <c r="U444" i="1" s="1"/>
  <c r="V511" i="1"/>
  <c r="T511" i="1"/>
  <c r="T496" i="1"/>
  <c r="AB503" i="1"/>
  <c r="T509" i="1"/>
  <c r="R536" i="1"/>
  <c r="S536" i="1"/>
  <c r="V533" i="1"/>
  <c r="T533" i="1"/>
  <c r="U533" i="1" s="1"/>
  <c r="AG533" i="1" s="1"/>
  <c r="AH533" i="1" s="1"/>
  <c r="V532" i="1"/>
  <c r="T532" i="1"/>
  <c r="U532" i="1" s="1"/>
  <c r="AC485" i="1"/>
  <c r="AD485" i="1"/>
  <c r="AF485" i="1" s="1"/>
  <c r="V446" i="1"/>
  <c r="U446" i="1"/>
  <c r="R531" i="1"/>
  <c r="S531" i="1" s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AB510" i="1" s="1"/>
  <c r="T477" i="1"/>
  <c r="AC477" i="1" s="1"/>
  <c r="AD477" i="1" s="1"/>
  <c r="AA474" i="1"/>
  <c r="AB474" i="1" s="1"/>
  <c r="AA469" i="1"/>
  <c r="AB469" i="1" s="1"/>
  <c r="AA460" i="1"/>
  <c r="AB460" i="1" s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U526" i="1" s="1"/>
  <c r="R496" i="1"/>
  <c r="S496" i="1" s="1"/>
  <c r="S495" i="1"/>
  <c r="AA482" i="1"/>
  <c r="AA477" i="1"/>
  <c r="AB477" i="1"/>
  <c r="AA437" i="1"/>
  <c r="AA411" i="1"/>
  <c r="R411" i="1"/>
  <c r="S411" i="1" s="1"/>
  <c r="T194" i="1"/>
  <c r="U194" i="1" s="1"/>
  <c r="V194" i="1"/>
  <c r="V250" i="1"/>
  <c r="V495" i="1"/>
  <c r="AC495" i="1"/>
  <c r="AD495" i="1"/>
  <c r="S479" i="1"/>
  <c r="R455" i="1"/>
  <c r="S455" i="1" s="1"/>
  <c r="AA449" i="1"/>
  <c r="T442" i="1"/>
  <c r="U442" i="1"/>
  <c r="AG442" i="1"/>
  <c r="AH442" i="1" s="1"/>
  <c r="AA441" i="1"/>
  <c r="AA440" i="1"/>
  <c r="T433" i="1"/>
  <c r="U433" i="1"/>
  <c r="T431" i="1"/>
  <c r="U431" i="1"/>
  <c r="AG431" i="1" s="1"/>
  <c r="AH431" i="1" s="1"/>
  <c r="V431" i="1"/>
  <c r="T429" i="1"/>
  <c r="AA418" i="1"/>
  <c r="AB418" i="1" s="1"/>
  <c r="V476" i="1"/>
  <c r="T476" i="1"/>
  <c r="T487" i="1"/>
  <c r="AB487" i="1" s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B456" i="1" s="1"/>
  <c r="AA450" i="1"/>
  <c r="AA436" i="1"/>
  <c r="AB436" i="1" s="1"/>
  <c r="AA434" i="1"/>
  <c r="AA432" i="1"/>
  <c r="AA431" i="1"/>
  <c r="AB431" i="1" s="1"/>
  <c r="R499" i="1"/>
  <c r="S499" i="1"/>
  <c r="AA475" i="1"/>
  <c r="R426" i="1"/>
  <c r="S426" i="1" s="1"/>
  <c r="R412" i="1"/>
  <c r="S412" i="1"/>
  <c r="AB405" i="1"/>
  <c r="AA395" i="1"/>
  <c r="AA382" i="1"/>
  <c r="AA377" i="1"/>
  <c r="AA373" i="1"/>
  <c r="AB373" i="1" s="1"/>
  <c r="AC373" i="1"/>
  <c r="AD373" i="1" s="1"/>
  <c r="AF373" i="1" s="1"/>
  <c r="AG373" i="1" s="1"/>
  <c r="AH373" i="1" s="1"/>
  <c r="R220" i="1"/>
  <c r="S220" i="1"/>
  <c r="R204" i="1"/>
  <c r="S204" i="1"/>
  <c r="AA417" i="1"/>
  <c r="R401" i="1"/>
  <c r="S401" i="1" s="1"/>
  <c r="AA334" i="1"/>
  <c r="R422" i="1"/>
  <c r="S422" i="1"/>
  <c r="AC571" i="1"/>
  <c r="AD571" i="1"/>
  <c r="U561" i="1"/>
  <c r="U546" i="1"/>
  <c r="AB546" i="1"/>
  <c r="AC546" i="1"/>
  <c r="AD546" i="1" s="1"/>
  <c r="T569" i="1"/>
  <c r="AB569" i="1" s="1"/>
  <c r="U564" i="1"/>
  <c r="AC564" i="1"/>
  <c r="AD564" i="1"/>
  <c r="AG564" i="1" s="1"/>
  <c r="AH564" i="1" s="1"/>
  <c r="AF564" i="1"/>
  <c r="AB561" i="1"/>
  <c r="V543" i="1"/>
  <c r="T543" i="1"/>
  <c r="U543" i="1" s="1"/>
  <c r="AB541" i="1"/>
  <c r="V540" i="1"/>
  <c r="T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 s="1"/>
  <c r="V453" i="1"/>
  <c r="T453" i="1"/>
  <c r="T449" i="1"/>
  <c r="AC449" i="1" s="1"/>
  <c r="AD449" i="1" s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 s="1"/>
  <c r="U541" i="1"/>
  <c r="AC541" i="1"/>
  <c r="AD541" i="1" s="1"/>
  <c r="AF541" i="1"/>
  <c r="AG541" i="1" s="1"/>
  <c r="AH541" i="1" s="1"/>
  <c r="AC585" i="1"/>
  <c r="AD585" i="1"/>
  <c r="AG585" i="1" s="1"/>
  <c r="AH585" i="1" s="1"/>
  <c r="AC425" i="1"/>
  <c r="AD425" i="1" s="1"/>
  <c r="AF425" i="1" s="1"/>
  <c r="U495" i="1"/>
  <c r="V574" i="1"/>
  <c r="T574" i="1"/>
  <c r="AB565" i="1"/>
  <c r="AA444" i="1"/>
  <c r="AB444" i="1" s="1"/>
  <c r="AB542" i="1"/>
  <c r="AC542" i="1"/>
  <c r="AD542" i="1"/>
  <c r="AF542" i="1" s="1"/>
  <c r="T586" i="1"/>
  <c r="AB586" i="1"/>
  <c r="T536" i="1"/>
  <c r="U536" i="1"/>
  <c r="V568" i="1"/>
  <c r="AB556" i="1"/>
  <c r="V563" i="1"/>
  <c r="R586" i="1"/>
  <c r="S586" i="1"/>
  <c r="T570" i="1"/>
  <c r="AC570" i="1" s="1"/>
  <c r="AA545" i="1"/>
  <c r="AB545" i="1" s="1"/>
  <c r="AA528" i="1"/>
  <c r="AB528" i="1" s="1"/>
  <c r="AB489" i="1"/>
  <c r="AB467" i="1"/>
  <c r="AA387" i="1"/>
  <c r="AA378" i="1"/>
  <c r="AA366" i="1"/>
  <c r="AB366" i="1" s="1"/>
  <c r="AB571" i="1"/>
  <c r="AA396" i="1"/>
  <c r="AA391" i="1"/>
  <c r="AB564" i="1"/>
  <c r="T445" i="1"/>
  <c r="AB445" i="1" s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 s="1"/>
  <c r="AA527" i="1"/>
  <c r="AB527" i="1" s="1"/>
  <c r="R523" i="1"/>
  <c r="S523" i="1" s="1"/>
  <c r="S506" i="1"/>
  <c r="R489" i="1"/>
  <c r="S489" i="1"/>
  <c r="R400" i="1"/>
  <c r="S400" i="1"/>
  <c r="T379" i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/>
  <c r="R511" i="1"/>
  <c r="S511" i="1" s="1"/>
  <c r="AA480" i="1"/>
  <c r="T479" i="1"/>
  <c r="R457" i="1"/>
  <c r="S457" i="1" s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U221" i="1"/>
  <c r="T216" i="1"/>
  <c r="T205" i="1"/>
  <c r="U205" i="1"/>
  <c r="T204" i="1"/>
  <c r="U204" i="1"/>
  <c r="T201" i="1"/>
  <c r="U201" i="1"/>
  <c r="T197" i="1"/>
  <c r="R195" i="1"/>
  <c r="S195" i="1"/>
  <c r="R192" i="1"/>
  <c r="S192" i="1"/>
  <c r="R185" i="1"/>
  <c r="S185" i="1"/>
  <c r="AA312" i="1"/>
  <c r="AB312" i="1" s="1"/>
  <c r="R209" i="1"/>
  <c r="S209" i="1" s="1"/>
  <c r="T206" i="1"/>
  <c r="U206" i="1" s="1"/>
  <c r="R205" i="1"/>
  <c r="S205" i="1" s="1"/>
  <c r="T202" i="1"/>
  <c r="U202" i="1"/>
  <c r="T198" i="1"/>
  <c r="U198" i="1" s="1"/>
  <c r="T195" i="1"/>
  <c r="U195" i="1" s="1"/>
  <c r="AE473" i="1"/>
  <c r="V462" i="1"/>
  <c r="T462" i="1"/>
  <c r="AB462" i="1"/>
  <c r="V461" i="1"/>
  <c r="T461" i="1"/>
  <c r="U544" i="1"/>
  <c r="AB544" i="1"/>
  <c r="AC544" i="1"/>
  <c r="AD544" i="1" s="1"/>
  <c r="AC549" i="1"/>
  <c r="AD549" i="1" s="1"/>
  <c r="AF549" i="1" s="1"/>
  <c r="AB549" i="1"/>
  <c r="T578" i="1"/>
  <c r="V578" i="1"/>
  <c r="V573" i="1"/>
  <c r="T573" i="1"/>
  <c r="U563" i="1"/>
  <c r="AB563" i="1"/>
  <c r="V472" i="1"/>
  <c r="T472" i="1"/>
  <c r="U472" i="1" s="1"/>
  <c r="AF585" i="1"/>
  <c r="AF548" i="1"/>
  <c r="AG548" i="1" s="1"/>
  <c r="AH548" i="1" s="1"/>
  <c r="AG553" i="1"/>
  <c r="AH553" i="1" s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AA487" i="1"/>
  <c r="V381" i="1"/>
  <c r="T381" i="1"/>
  <c r="AC381" i="1" s="1"/>
  <c r="AD381" i="1" s="1"/>
  <c r="AF381" i="1" s="1"/>
  <c r="AB582" i="1"/>
  <c r="AC582" i="1"/>
  <c r="AD582" i="1" s="1"/>
  <c r="AB557" i="1"/>
  <c r="AC557" i="1"/>
  <c r="AD557" i="1" s="1"/>
  <c r="AF557" i="1" s="1"/>
  <c r="AC563" i="1"/>
  <c r="AD563" i="1"/>
  <c r="AB452" i="1"/>
  <c r="U545" i="1"/>
  <c r="AC545" i="1"/>
  <c r="AD545" i="1"/>
  <c r="T560" i="1"/>
  <c r="V559" i="1"/>
  <c r="T559" i="1"/>
  <c r="AG561" i="1"/>
  <c r="AH561" i="1"/>
  <c r="V584" i="1"/>
  <c r="AA551" i="1"/>
  <c r="R548" i="1"/>
  <c r="S548" i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 s="1"/>
  <c r="AA550" i="1"/>
  <c r="AB550" i="1" s="1"/>
  <c r="AC550" i="1"/>
  <c r="AD550" i="1" s="1"/>
  <c r="U547" i="1"/>
  <c r="AC547" i="1"/>
  <c r="AD547" i="1" s="1"/>
  <c r="T537" i="1"/>
  <c r="V537" i="1"/>
  <c r="T524" i="1"/>
  <c r="AB524" i="1"/>
  <c r="V519" i="1"/>
  <c r="T497" i="1"/>
  <c r="U497" i="1" s="1"/>
  <c r="AB497" i="1"/>
  <c r="AA465" i="1"/>
  <c r="AB464" i="1"/>
  <c r="AC464" i="1"/>
  <c r="AD464" i="1" s="1"/>
  <c r="AC543" i="1"/>
  <c r="AD543" i="1" s="1"/>
  <c r="AF543" i="1" s="1"/>
  <c r="AB555" i="1"/>
  <c r="AB579" i="1"/>
  <c r="V575" i="1"/>
  <c r="T575" i="1"/>
  <c r="R564" i="1"/>
  <c r="S564" i="1" s="1"/>
  <c r="AA470" i="1"/>
  <c r="T567" i="1"/>
  <c r="T558" i="1"/>
  <c r="T515" i="1"/>
  <c r="AB515" i="1" s="1"/>
  <c r="U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B448" i="1" s="1"/>
  <c r="AA446" i="1"/>
  <c r="AB446" i="1" s="1"/>
  <c r="R446" i="1"/>
  <c r="S446" i="1" s="1"/>
  <c r="S445" i="1"/>
  <c r="AA406" i="1"/>
  <c r="T484" i="1"/>
  <c r="U484" i="1" s="1"/>
  <c r="R463" i="1"/>
  <c r="S463" i="1"/>
  <c r="R460" i="1"/>
  <c r="S460" i="1" s="1"/>
  <c r="R447" i="1"/>
  <c r="S447" i="1"/>
  <c r="AA442" i="1"/>
  <c r="AB442" i="1"/>
  <c r="R442" i="1"/>
  <c r="S442" i="1"/>
  <c r="S441" i="1"/>
  <c r="S397" i="1"/>
  <c r="R438" i="1"/>
  <c r="S438" i="1" s="1"/>
  <c r="R404" i="1"/>
  <c r="S404" i="1" s="1"/>
  <c r="R374" i="1"/>
  <c r="S374" i="1" s="1"/>
  <c r="R417" i="1"/>
  <c r="S417" i="1" s="1"/>
  <c r="T412" i="1"/>
  <c r="T409" i="1"/>
  <c r="R407" i="1"/>
  <c r="S407" i="1"/>
  <c r="T378" i="1"/>
  <c r="U404" i="1"/>
  <c r="R395" i="1"/>
  <c r="S395" i="1"/>
  <c r="U387" i="1"/>
  <c r="R384" i="1"/>
  <c r="S384" i="1" s="1"/>
  <c r="T347" i="1"/>
  <c r="U347" i="1" s="1"/>
  <c r="R341" i="1"/>
  <c r="S341" i="1" s="1"/>
  <c r="R313" i="1"/>
  <c r="S313" i="1" s="1"/>
  <c r="T227" i="1"/>
  <c r="U227" i="1"/>
  <c r="R223" i="1"/>
  <c r="S223" i="1" s="1"/>
  <c r="R215" i="1"/>
  <c r="S215" i="1" s="1"/>
  <c r="AA195" i="1"/>
  <c r="AA194" i="1"/>
  <c r="AB194" i="1"/>
  <c r="R264" i="1"/>
  <c r="S264" i="1"/>
  <c r="T237" i="1"/>
  <c r="AB237" i="1" s="1"/>
  <c r="V215" i="1"/>
  <c r="T215" i="1"/>
  <c r="U215" i="1" s="1"/>
  <c r="V199" i="1"/>
  <c r="T199" i="1"/>
  <c r="V193" i="1"/>
  <c r="T193" i="1"/>
  <c r="V197" i="1"/>
  <c r="V201" i="1"/>
  <c r="T207" i="1"/>
  <c r="AC207" i="1" s="1"/>
  <c r="AD207" i="1" s="1"/>
  <c r="V234" i="1"/>
  <c r="T234" i="1"/>
  <c r="AC234" i="1" s="1"/>
  <c r="AD234" i="1" s="1"/>
  <c r="T376" i="1"/>
  <c r="R375" i="1"/>
  <c r="S375" i="1"/>
  <c r="R346" i="1"/>
  <c r="S346" i="1"/>
  <c r="R298" i="1"/>
  <c r="S298" i="1" s="1"/>
  <c r="T292" i="1"/>
  <c r="R238" i="1"/>
  <c r="S238" i="1" s="1"/>
  <c r="T236" i="1"/>
  <c r="AC236" i="1" s="1"/>
  <c r="AD236" i="1" s="1"/>
  <c r="R231" i="1"/>
  <c r="S231" i="1"/>
  <c r="R230" i="1"/>
  <c r="S230" i="1"/>
  <c r="T228" i="1"/>
  <c r="U228" i="1" s="1"/>
  <c r="AA225" i="1"/>
  <c r="R222" i="1"/>
  <c r="S222" i="1"/>
  <c r="R372" i="1"/>
  <c r="S372" i="1"/>
  <c r="S368" i="1"/>
  <c r="U366" i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 s="1"/>
  <c r="T246" i="1"/>
  <c r="U246" i="1"/>
  <c r="R240" i="1"/>
  <c r="S240" i="1" s="1"/>
  <c r="T209" i="1"/>
  <c r="U209" i="1"/>
  <c r="U368" i="1"/>
  <c r="T356" i="1"/>
  <c r="AA320" i="1"/>
  <c r="R301" i="1"/>
  <c r="S301" i="1" s="1"/>
  <c r="T224" i="1"/>
  <c r="U224" i="1" s="1"/>
  <c r="V210" i="1"/>
  <c r="T210" i="1"/>
  <c r="U210" i="1"/>
  <c r="T372" i="1"/>
  <c r="AC372" i="1" s="1"/>
  <c r="AD372" i="1" s="1"/>
  <c r="T354" i="1"/>
  <c r="AB354" i="1" s="1"/>
  <c r="R339" i="1"/>
  <c r="S339" i="1" s="1"/>
  <c r="R337" i="1"/>
  <c r="S337" i="1"/>
  <c r="R334" i="1"/>
  <c r="S334" i="1" s="1"/>
  <c r="T333" i="1"/>
  <c r="U333" i="1" s="1"/>
  <c r="T308" i="1"/>
  <c r="R303" i="1"/>
  <c r="S303" i="1"/>
  <c r="R302" i="1"/>
  <c r="S302" i="1"/>
  <c r="R290" i="1"/>
  <c r="S290" i="1" s="1"/>
  <c r="AA250" i="1"/>
  <c r="AC250" i="1"/>
  <c r="AD250" i="1" s="1"/>
  <c r="AA224" i="1"/>
  <c r="AB224" i="1" s="1"/>
  <c r="R221" i="1"/>
  <c r="S221" i="1"/>
  <c r="R213" i="1"/>
  <c r="S213" i="1" s="1"/>
  <c r="AA210" i="1"/>
  <c r="T257" i="1"/>
  <c r="U257" i="1"/>
  <c r="AA226" i="1"/>
  <c r="AA219" i="1"/>
  <c r="T217" i="1"/>
  <c r="AB393" i="1"/>
  <c r="AD393" i="1"/>
  <c r="V406" i="1"/>
  <c r="T225" i="1"/>
  <c r="R360" i="1"/>
  <c r="S360" i="1" s="1"/>
  <c r="V239" i="1"/>
  <c r="V233" i="1"/>
  <c r="T233" i="1"/>
  <c r="U233" i="1" s="1"/>
  <c r="V392" i="1"/>
  <c r="T392" i="1"/>
  <c r="U392" i="1" s="1"/>
  <c r="T386" i="1"/>
  <c r="AC386" i="1" s="1"/>
  <c r="AD386" i="1" s="1"/>
  <c r="AF386" i="1" s="1"/>
  <c r="V361" i="1"/>
  <c r="AA238" i="1"/>
  <c r="R406" i="1"/>
  <c r="S406" i="1" s="1"/>
  <c r="R398" i="1"/>
  <c r="S398" i="1"/>
  <c r="R394" i="1"/>
  <c r="S394" i="1"/>
  <c r="T383" i="1"/>
  <c r="U383" i="1" s="1"/>
  <c r="AG383" i="1" s="1"/>
  <c r="R371" i="1"/>
  <c r="S371" i="1" s="1"/>
  <c r="R365" i="1"/>
  <c r="S365" i="1"/>
  <c r="R356" i="1"/>
  <c r="S356" i="1"/>
  <c r="T350" i="1"/>
  <c r="R345" i="1"/>
  <c r="S345" i="1"/>
  <c r="T342" i="1"/>
  <c r="T339" i="1"/>
  <c r="AC339" i="1" s="1"/>
  <c r="AB339" i="1"/>
  <c r="R331" i="1"/>
  <c r="S331" i="1"/>
  <c r="R323" i="1"/>
  <c r="S323" i="1" s="1"/>
  <c r="R318" i="1"/>
  <c r="S318" i="1" s="1"/>
  <c r="R312" i="1"/>
  <c r="S312" i="1" s="1"/>
  <c r="T305" i="1"/>
  <c r="U305" i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 s="1"/>
  <c r="R284" i="1"/>
  <c r="S284" i="1" s="1"/>
  <c r="R252" i="1"/>
  <c r="S252" i="1" s="1"/>
  <c r="R242" i="1"/>
  <c r="S242" i="1" s="1"/>
  <c r="AA231" i="1"/>
  <c r="T230" i="1"/>
  <c r="U230" i="1"/>
  <c r="AA229" i="1"/>
  <c r="R405" i="1"/>
  <c r="S405" i="1" s="1"/>
  <c r="T402" i="1"/>
  <c r="AB402" i="1" s="1"/>
  <c r="T394" i="1"/>
  <c r="T388" i="1"/>
  <c r="U388" i="1" s="1"/>
  <c r="R385" i="1"/>
  <c r="S385" i="1"/>
  <c r="R377" i="1"/>
  <c r="S377" i="1" s="1"/>
  <c r="T374" i="1"/>
  <c r="R362" i="1"/>
  <c r="S362" i="1"/>
  <c r="AA332" i="1"/>
  <c r="S332" i="1"/>
  <c r="T324" i="1"/>
  <c r="U324" i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/>
  <c r="AA232" i="1"/>
  <c r="AB232" i="1" s="1"/>
  <c r="T223" i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R245" i="1"/>
  <c r="S245" i="1"/>
  <c r="T241" i="1"/>
  <c r="AA239" i="1"/>
  <c r="R239" i="1"/>
  <c r="S239" i="1" s="1"/>
  <c r="R212" i="1"/>
  <c r="S212" i="1" s="1"/>
  <c r="U373" i="1"/>
  <c r="T243" i="1"/>
  <c r="U243" i="1" s="1"/>
  <c r="V243" i="1"/>
  <c r="V245" i="1"/>
  <c r="V394" i="1"/>
  <c r="T399" i="1"/>
  <c r="AB399" i="1" s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 s="1"/>
  <c r="AA375" i="1"/>
  <c r="AB375" i="1"/>
  <c r="T367" i="1"/>
  <c r="AC367" i="1" s="1"/>
  <c r="AD367" i="1" s="1"/>
  <c r="AA344" i="1"/>
  <c r="AA313" i="1"/>
  <c r="AA295" i="1"/>
  <c r="AA286" i="1"/>
  <c r="AA215" i="1"/>
  <c r="AA214" i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 s="1"/>
  <c r="AA367" i="1"/>
  <c r="AB367" i="1"/>
  <c r="R367" i="1"/>
  <c r="S367" i="1" s="1"/>
  <c r="R364" i="1"/>
  <c r="S364" i="1" s="1"/>
  <c r="T357" i="1"/>
  <c r="U357" i="1" s="1"/>
  <c r="AA356" i="1"/>
  <c r="R350" i="1"/>
  <c r="S350" i="1" s="1"/>
  <c r="T344" i="1"/>
  <c r="R343" i="1"/>
  <c r="S343" i="1" s="1"/>
  <c r="R338" i="1"/>
  <c r="S338" i="1" s="1"/>
  <c r="R329" i="1"/>
  <c r="S329" i="1"/>
  <c r="R316" i="1"/>
  <c r="S316" i="1"/>
  <c r="R308" i="1"/>
  <c r="S308" i="1"/>
  <c r="AA301" i="1"/>
  <c r="AB301" i="1" s="1"/>
  <c r="AC301" i="1"/>
  <c r="AD301" i="1" s="1"/>
  <c r="AF301" i="1" s="1"/>
  <c r="AA300" i="1"/>
  <c r="R297" i="1"/>
  <c r="S297" i="1" s="1"/>
  <c r="AA294" i="1"/>
  <c r="AB294" i="1" s="1"/>
  <c r="R294" i="1"/>
  <c r="S294" i="1" s="1"/>
  <c r="R287" i="1"/>
  <c r="S287" i="1" s="1"/>
  <c r="T279" i="1"/>
  <c r="U279" i="1"/>
  <c r="T272" i="1"/>
  <c r="U272" i="1"/>
  <c r="AG272" i="1" s="1"/>
  <c r="AH272" i="1" s="1"/>
  <c r="R271" i="1"/>
  <c r="S271" i="1" s="1"/>
  <c r="T259" i="1"/>
  <c r="AA252" i="1"/>
  <c r="T244" i="1"/>
  <c r="AC244" i="1" s="1"/>
  <c r="AD244" i="1" s="1"/>
  <c r="AF244" i="1" s="1"/>
  <c r="T226" i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 s="1"/>
  <c r="T307" i="1"/>
  <c r="T294" i="1"/>
  <c r="AC294" i="1"/>
  <c r="AD294" i="1" s="1"/>
  <c r="R293" i="1"/>
  <c r="S293" i="1" s="1"/>
  <c r="R285" i="1"/>
  <c r="S285" i="1" s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AB231" i="1" s="1"/>
  <c r="R227" i="1"/>
  <c r="S227" i="1"/>
  <c r="R207" i="1"/>
  <c r="S207" i="1" s="1"/>
  <c r="U256" i="1"/>
  <c r="V384" i="1"/>
  <c r="T384" i="1"/>
  <c r="U384" i="1" s="1"/>
  <c r="V362" i="1"/>
  <c r="T362" i="1"/>
  <c r="T310" i="1"/>
  <c r="V310" i="1"/>
  <c r="AA305" i="1"/>
  <c r="AA272" i="1"/>
  <c r="AB272" i="1" s="1"/>
  <c r="T271" i="1"/>
  <c r="V271" i="1"/>
  <c r="V270" i="1"/>
  <c r="T270" i="1"/>
  <c r="AC270" i="1" s="1"/>
  <c r="AD270" i="1" s="1"/>
  <c r="V247" i="1"/>
  <c r="T247" i="1"/>
  <c r="U247" i="1"/>
  <c r="V324" i="1"/>
  <c r="V374" i="1"/>
  <c r="V382" i="1"/>
  <c r="T382" i="1"/>
  <c r="U382" i="1" s="1"/>
  <c r="AB382" i="1"/>
  <c r="V380" i="1"/>
  <c r="T380" i="1"/>
  <c r="AA351" i="1"/>
  <c r="U350" i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V174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B317" i="1" s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AB319" i="1" s="1"/>
  <c r="V311" i="1"/>
  <c r="T311" i="1"/>
  <c r="AB311" i="1" s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R274" i="1"/>
  <c r="S274" i="1"/>
  <c r="R273" i="1"/>
  <c r="S273" i="1" s="1"/>
  <c r="R262" i="1"/>
  <c r="S262" i="1"/>
  <c r="AA256" i="1"/>
  <c r="AB256" i="1" s="1"/>
  <c r="AC256" i="1"/>
  <c r="AD256" i="1"/>
  <c r="R243" i="1"/>
  <c r="S243" i="1" s="1"/>
  <c r="AA240" i="1"/>
  <c r="T359" i="1"/>
  <c r="U359" i="1" s="1"/>
  <c r="AB359" i="1"/>
  <c r="R358" i="1"/>
  <c r="S358" i="1" s="1"/>
  <c r="AA357" i="1"/>
  <c r="R357" i="1"/>
  <c r="S357" i="1" s="1"/>
  <c r="T351" i="1"/>
  <c r="AC351" i="1"/>
  <c r="AD351" i="1"/>
  <c r="T349" i="1"/>
  <c r="U349" i="1" s="1"/>
  <c r="R347" i="1"/>
  <c r="S347" i="1" s="1"/>
  <c r="R335" i="1"/>
  <c r="S335" i="1"/>
  <c r="AA330" i="1"/>
  <c r="T329" i="1"/>
  <c r="S328" i="1"/>
  <c r="R326" i="1"/>
  <c r="S326" i="1" s="1"/>
  <c r="AA325" i="1"/>
  <c r="T317" i="1"/>
  <c r="R315" i="1"/>
  <c r="S315" i="1"/>
  <c r="R299" i="1"/>
  <c r="S299" i="1" s="1"/>
  <c r="AA293" i="1"/>
  <c r="AB293" i="1" s="1"/>
  <c r="AA289" i="1"/>
  <c r="AA262" i="1"/>
  <c r="AA261" i="1"/>
  <c r="AB261" i="1"/>
  <c r="AC261" i="1"/>
  <c r="AD261" i="1"/>
  <c r="AA254" i="1"/>
  <c r="AB254" i="1"/>
  <c r="R250" i="1"/>
  <c r="S250" i="1" s="1"/>
  <c r="R246" i="1"/>
  <c r="S246" i="1"/>
  <c r="R309" i="1"/>
  <c r="S309" i="1"/>
  <c r="T302" i="1"/>
  <c r="U302" i="1" s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AB275" i="1" s="1"/>
  <c r="R270" i="1"/>
  <c r="S270" i="1"/>
  <c r="R269" i="1"/>
  <c r="S269" i="1" s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 s="1"/>
  <c r="R265" i="1"/>
  <c r="S265" i="1" s="1"/>
  <c r="R244" i="1"/>
  <c r="S244" i="1"/>
  <c r="T238" i="1"/>
  <c r="AC238" i="1" s="1"/>
  <c r="AD238" i="1" s="1"/>
  <c r="R233" i="1"/>
  <c r="S233" i="1"/>
  <c r="R198" i="1"/>
  <c r="S198" i="1" s="1"/>
  <c r="T232" i="1"/>
  <c r="R232" i="1"/>
  <c r="S232" i="1"/>
  <c r="T211" i="1"/>
  <c r="AB211" i="1" s="1"/>
  <c r="R172" i="1"/>
  <c r="S172" i="1"/>
  <c r="U250" i="1"/>
  <c r="AG250" i="1" s="1"/>
  <c r="AH250" i="1" s="1"/>
  <c r="U261" i="1"/>
  <c r="T358" i="1"/>
  <c r="V358" i="1"/>
  <c r="T327" i="1"/>
  <c r="V327" i="1"/>
  <c r="V295" i="1"/>
  <c r="T295" i="1"/>
  <c r="V293" i="1"/>
  <c r="T293" i="1"/>
  <c r="T289" i="1"/>
  <c r="AB289" i="1"/>
  <c r="V289" i="1"/>
  <c r="T258" i="1"/>
  <c r="AB258" i="1" s="1"/>
  <c r="AA251" i="1"/>
  <c r="AA248" i="1"/>
  <c r="AB248" i="1" s="1"/>
  <c r="AC233" i="1"/>
  <c r="AD233" i="1" s="1"/>
  <c r="AF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AB262" i="1" s="1"/>
  <c r="V262" i="1"/>
  <c r="T219" i="1"/>
  <c r="V219" i="1"/>
  <c r="U356" i="1"/>
  <c r="T343" i="1"/>
  <c r="U343" i="1" s="1"/>
  <c r="T335" i="1"/>
  <c r="AB335" i="1" s="1"/>
  <c r="V335" i="1"/>
  <c r="T334" i="1"/>
  <c r="V332" i="1"/>
  <c r="T332" i="1"/>
  <c r="AC332" i="1" s="1"/>
  <c r="AD332" i="1" s="1"/>
  <c r="V321" i="1"/>
  <c r="V316" i="1"/>
  <c r="T316" i="1"/>
  <c r="V296" i="1"/>
  <c r="T296" i="1"/>
  <c r="AB296" i="1" s="1"/>
  <c r="V283" i="1"/>
  <c r="T283" i="1"/>
  <c r="U283" i="1" s="1"/>
  <c r="AE282" i="1"/>
  <c r="AA282" i="1"/>
  <c r="T260" i="1"/>
  <c r="V260" i="1"/>
  <c r="T235" i="1"/>
  <c r="V235" i="1"/>
  <c r="AA235" i="1"/>
  <c r="V226" i="1"/>
  <c r="T304" i="1"/>
  <c r="T291" i="1"/>
  <c r="V269" i="1"/>
  <c r="T331" i="1"/>
  <c r="T284" i="1"/>
  <c r="AC284" i="1" s="1"/>
  <c r="AD284" i="1" s="1"/>
  <c r="V348" i="1"/>
  <c r="T348" i="1"/>
  <c r="U348" i="1" s="1"/>
  <c r="AA345" i="1"/>
  <c r="T336" i="1"/>
  <c r="AA333" i="1"/>
  <c r="AB333" i="1" s="1"/>
  <c r="AC333" i="1"/>
  <c r="AD333" i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B346" i="1" s="1"/>
  <c r="AA343" i="1"/>
  <c r="AA336" i="1"/>
  <c r="AA324" i="1"/>
  <c r="T313" i="1"/>
  <c r="U313" i="1" s="1"/>
  <c r="AA307" i="1"/>
  <c r="AB307" i="1" s="1"/>
  <c r="AA306" i="1"/>
  <c r="AA302" i="1"/>
  <c r="V300" i="1"/>
  <c r="T300" i="1"/>
  <c r="AA299" i="1"/>
  <c r="AB299" i="1" s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A323" i="1"/>
  <c r="V312" i="1"/>
  <c r="T312" i="1"/>
  <c r="AA280" i="1"/>
  <c r="AB280" i="1" s="1"/>
  <c r="T278" i="1"/>
  <c r="U278" i="1" s="1"/>
  <c r="AA274" i="1"/>
  <c r="AB274" i="1"/>
  <c r="AA247" i="1"/>
  <c r="AB247" i="1" s="1"/>
  <c r="AA221" i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 s="1"/>
  <c r="T200" i="1"/>
  <c r="U200" i="1" s="1"/>
  <c r="T181" i="1"/>
  <c r="AC266" i="1"/>
  <c r="AD266" i="1"/>
  <c r="AF266" i="1" s="1"/>
  <c r="AB381" i="1"/>
  <c r="AB508" i="1"/>
  <c r="AB388" i="1"/>
  <c r="AB356" i="1"/>
  <c r="AC356" i="1"/>
  <c r="AD356" i="1" s="1"/>
  <c r="AF356" i="1" s="1"/>
  <c r="AG425" i="1"/>
  <c r="AH425" i="1" s="1"/>
  <c r="AB421" i="1"/>
  <c r="AC228" i="1"/>
  <c r="AD228" i="1"/>
  <c r="AF228" i="1"/>
  <c r="AC274" i="1"/>
  <c r="AD274" i="1" s="1"/>
  <c r="AF274" i="1" s="1"/>
  <c r="AB406" i="1"/>
  <c r="AC406" i="1"/>
  <c r="AD406" i="1" s="1"/>
  <c r="AC442" i="1"/>
  <c r="AD442" i="1" s="1"/>
  <c r="AF442" i="1" s="1"/>
  <c r="AB439" i="1"/>
  <c r="AC439" i="1"/>
  <c r="AD439" i="1"/>
  <c r="AF439" i="1" s="1"/>
  <c r="AC280" i="1"/>
  <c r="AD280" i="1"/>
  <c r="AF280" i="1" s="1"/>
  <c r="AG280" i="1" s="1"/>
  <c r="AC298" i="1"/>
  <c r="AD298" i="1" s="1"/>
  <c r="AC404" i="1"/>
  <c r="AD404" i="1" s="1"/>
  <c r="AB478" i="1"/>
  <c r="AB401" i="1"/>
  <c r="AC401" i="1"/>
  <c r="AD401" i="1" s="1"/>
  <c r="AB438" i="1"/>
  <c r="AC438" i="1"/>
  <c r="AD438" i="1" s="1"/>
  <c r="AF438" i="1"/>
  <c r="AC508" i="1"/>
  <c r="AD508" i="1"/>
  <c r="AB495" i="1"/>
  <c r="AD475" i="1"/>
  <c r="AF475" i="1" s="1"/>
  <c r="AC527" i="1"/>
  <c r="AD527" i="1"/>
  <c r="AF527" i="1" s="1"/>
  <c r="AG527" i="1" s="1"/>
  <c r="AH527" i="1" s="1"/>
  <c r="AB533" i="1"/>
  <c r="AC533" i="1"/>
  <c r="AD533" i="1" s="1"/>
  <c r="AF533" i="1" s="1"/>
  <c r="AB526" i="1"/>
  <c r="AC229" i="1"/>
  <c r="AD229" i="1"/>
  <c r="AF229" i="1" s="1"/>
  <c r="AC443" i="1"/>
  <c r="AD443" i="1"/>
  <c r="AB345" i="1"/>
  <c r="AC345" i="1"/>
  <c r="AD345" i="1" s="1"/>
  <c r="AB530" i="1"/>
  <c r="AC530" i="1"/>
  <c r="AD530" i="1"/>
  <c r="AB488" i="1"/>
  <c r="AC247" i="1"/>
  <c r="AD247" i="1"/>
  <c r="AF247" i="1" s="1"/>
  <c r="AG247" i="1" s="1"/>
  <c r="AC254" i="1"/>
  <c r="AD254" i="1"/>
  <c r="AF254" i="1"/>
  <c r="AC536" i="1"/>
  <c r="AD536" i="1"/>
  <c r="AB440" i="1"/>
  <c r="AC440" i="1"/>
  <c r="AD440" i="1"/>
  <c r="AF440" i="1"/>
  <c r="U510" i="1"/>
  <c r="AC436" i="1"/>
  <c r="AD436" i="1"/>
  <c r="AF436" i="1" s="1"/>
  <c r="AG436" i="1" s="1"/>
  <c r="AH436" i="1" s="1"/>
  <c r="U492" i="1"/>
  <c r="AC492" i="1"/>
  <c r="AD492" i="1" s="1"/>
  <c r="AF492" i="1" s="1"/>
  <c r="AC509" i="1"/>
  <c r="AD509" i="1" s="1"/>
  <c r="AF509" i="1"/>
  <c r="AG509" i="1" s="1"/>
  <c r="AH509" i="1" s="1"/>
  <c r="U535" i="1"/>
  <c r="AC535" i="1"/>
  <c r="AD535" i="1"/>
  <c r="AB492" i="1"/>
  <c r="AC383" i="1"/>
  <c r="AD383" i="1" s="1"/>
  <c r="AF383" i="1"/>
  <c r="AC446" i="1"/>
  <c r="AD446" i="1"/>
  <c r="AB535" i="1"/>
  <c r="AB391" i="1"/>
  <c r="AC391" i="1"/>
  <c r="AD391" i="1" s="1"/>
  <c r="AC444" i="1"/>
  <c r="AD444" i="1" s="1"/>
  <c r="AF444" i="1" s="1"/>
  <c r="AB521" i="1"/>
  <c r="AC521" i="1"/>
  <c r="AD521" i="1"/>
  <c r="AF521" i="1"/>
  <c r="AB433" i="1"/>
  <c r="AC433" i="1"/>
  <c r="AD433" i="1"/>
  <c r="AF433" i="1"/>
  <c r="AB486" i="1"/>
  <c r="AC486" i="1"/>
  <c r="AD486" i="1" s="1"/>
  <c r="AC342" i="1"/>
  <c r="AD342" i="1"/>
  <c r="AF342" i="1" s="1"/>
  <c r="AC460" i="1"/>
  <c r="AD460" i="1"/>
  <c r="AC431" i="1"/>
  <c r="AD431" i="1"/>
  <c r="AF431" i="1" s="1"/>
  <c r="U450" i="1"/>
  <c r="U476" i="1"/>
  <c r="AG476" i="1" s="1"/>
  <c r="AH476" i="1" s="1"/>
  <c r="AB476" i="1"/>
  <c r="AC476" i="1"/>
  <c r="AD476" i="1" s="1"/>
  <c r="AF476" i="1" s="1"/>
  <c r="AB287" i="1"/>
  <c r="AC243" i="1"/>
  <c r="AD243" i="1"/>
  <c r="AC347" i="1"/>
  <c r="AD347" i="1" s="1"/>
  <c r="AC272" i="1"/>
  <c r="AD272" i="1" s="1"/>
  <c r="AF272" i="1"/>
  <c r="AC194" i="1"/>
  <c r="AD194" i="1"/>
  <c r="AC366" i="1"/>
  <c r="AD366" i="1"/>
  <c r="AC514" i="1"/>
  <c r="AD514" i="1"/>
  <c r="U514" i="1"/>
  <c r="AB453" i="1"/>
  <c r="AC453" i="1"/>
  <c r="AD453" i="1"/>
  <c r="U453" i="1"/>
  <c r="AC354" i="1"/>
  <c r="AD354" i="1" s="1"/>
  <c r="AF354" i="1" s="1"/>
  <c r="AB387" i="1"/>
  <c r="AC387" i="1"/>
  <c r="AD387" i="1" s="1"/>
  <c r="AB378" i="1"/>
  <c r="AC435" i="1"/>
  <c r="AD435" i="1" s="1"/>
  <c r="AD570" i="1"/>
  <c r="AF570" i="1" s="1"/>
  <c r="U570" i="1"/>
  <c r="AB570" i="1"/>
  <c r="AB536" i="1"/>
  <c r="U432" i="1"/>
  <c r="AC525" i="1"/>
  <c r="AD525" i="1"/>
  <c r="U525" i="1"/>
  <c r="U580" i="1"/>
  <c r="AC583" i="1"/>
  <c r="AD583" i="1"/>
  <c r="AB583" i="1"/>
  <c r="U583" i="1"/>
  <c r="U569" i="1"/>
  <c r="AC569" i="1"/>
  <c r="AD569" i="1" s="1"/>
  <c r="AB215" i="1"/>
  <c r="AC215" i="1"/>
  <c r="AD215" i="1"/>
  <c r="AG215" i="1" s="1"/>
  <c r="AH215" i="1" s="1"/>
  <c r="AF215" i="1"/>
  <c r="AB517" i="1"/>
  <c r="U436" i="1"/>
  <c r="U577" i="1"/>
  <c r="AB514" i="1"/>
  <c r="AB357" i="1"/>
  <c r="AC357" i="1"/>
  <c r="AD357" i="1"/>
  <c r="AF357" i="1" s="1"/>
  <c r="AB292" i="1"/>
  <c r="U406" i="1"/>
  <c r="U586" i="1"/>
  <c r="AC586" i="1"/>
  <c r="AD586" i="1" s="1"/>
  <c r="AB522" i="1"/>
  <c r="AC522" i="1"/>
  <c r="AD522" i="1" s="1"/>
  <c r="U581" i="1"/>
  <c r="AC581" i="1"/>
  <c r="AD581" i="1" s="1"/>
  <c r="AF545" i="1"/>
  <c r="AG557" i="1"/>
  <c r="AH557" i="1" s="1"/>
  <c r="U412" i="1"/>
  <c r="AB412" i="1"/>
  <c r="AC412" i="1"/>
  <c r="AD412" i="1" s="1"/>
  <c r="AB484" i="1"/>
  <c r="AC484" i="1"/>
  <c r="AD484" i="1" s="1"/>
  <c r="AB558" i="1"/>
  <c r="AG543" i="1"/>
  <c r="AH543" i="1"/>
  <c r="AF584" i="1"/>
  <c r="AG584" i="1" s="1"/>
  <c r="AH584" i="1" s="1"/>
  <c r="AC559" i="1"/>
  <c r="AD559" i="1" s="1"/>
  <c r="AC388" i="1"/>
  <c r="AD388" i="1" s="1"/>
  <c r="U490" i="1"/>
  <c r="AC490" i="1"/>
  <c r="AD490" i="1"/>
  <c r="AF490" i="1"/>
  <c r="AG490" i="1"/>
  <c r="AH490" i="1"/>
  <c r="U567" i="1"/>
  <c r="AC567" i="1"/>
  <c r="AD567" i="1" s="1"/>
  <c r="AB567" i="1"/>
  <c r="U524" i="1"/>
  <c r="AC524" i="1"/>
  <c r="AD524" i="1" s="1"/>
  <c r="AG549" i="1"/>
  <c r="AH549" i="1"/>
  <c r="U462" i="1"/>
  <c r="AC462" i="1"/>
  <c r="AD462" i="1" s="1"/>
  <c r="AC217" i="1"/>
  <c r="AD217" i="1" s="1"/>
  <c r="AB264" i="1"/>
  <c r="AC264" i="1"/>
  <c r="AD264" i="1" s="1"/>
  <c r="AF264" i="1"/>
  <c r="AG264" i="1" s="1"/>
  <c r="AH264" i="1" s="1"/>
  <c r="AC245" i="1"/>
  <c r="AD245" i="1" s="1"/>
  <c r="AB290" i="1"/>
  <c r="AC290" i="1"/>
  <c r="AD290" i="1"/>
  <c r="AF290" i="1" s="1"/>
  <c r="AB519" i="1"/>
  <c r="AC519" i="1"/>
  <c r="AD519" i="1" s="1"/>
  <c r="AF519" i="1" s="1"/>
  <c r="AF550" i="1"/>
  <c r="U539" i="1"/>
  <c r="AB539" i="1"/>
  <c r="AC539" i="1"/>
  <c r="AD539" i="1"/>
  <c r="AF539" i="1" s="1"/>
  <c r="U560" i="1"/>
  <c r="AC560" i="1"/>
  <c r="AD560" i="1" s="1"/>
  <c r="AF560" i="1" s="1"/>
  <c r="U523" i="1"/>
  <c r="AG523" i="1" s="1"/>
  <c r="AH523" i="1" s="1"/>
  <c r="AC523" i="1"/>
  <c r="AD523" i="1" s="1"/>
  <c r="AF523" i="1" s="1"/>
  <c r="AC573" i="1"/>
  <c r="AD573" i="1" s="1"/>
  <c r="AB573" i="1"/>
  <c r="U573" i="1"/>
  <c r="AF544" i="1"/>
  <c r="AG544" i="1" s="1"/>
  <c r="AH544" i="1" s="1"/>
  <c r="U376" i="1"/>
  <c r="U409" i="1"/>
  <c r="AB409" i="1"/>
  <c r="AC409" i="1"/>
  <c r="AD409" i="1" s="1"/>
  <c r="AF409" i="1" s="1"/>
  <c r="AB560" i="1"/>
  <c r="AB523" i="1"/>
  <c r="AB461" i="1"/>
  <c r="AF234" i="1"/>
  <c r="AB305" i="1"/>
  <c r="AC305" i="1"/>
  <c r="AD305" i="1"/>
  <c r="AC338" i="1"/>
  <c r="AD338" i="1"/>
  <c r="AF338" i="1"/>
  <c r="AB313" i="1"/>
  <c r="AC224" i="1"/>
  <c r="AD224" i="1" s="1"/>
  <c r="AB257" i="1"/>
  <c r="AC257" i="1"/>
  <c r="AD257" i="1" s="1"/>
  <c r="AF257" i="1" s="1"/>
  <c r="U245" i="1"/>
  <c r="AB210" i="1"/>
  <c r="AC210" i="1"/>
  <c r="AD210" i="1"/>
  <c r="AB368" i="1"/>
  <c r="AC308" i="1"/>
  <c r="AD308" i="1"/>
  <c r="AC230" i="1"/>
  <c r="AD230" i="1"/>
  <c r="AC374" i="1"/>
  <c r="AD374" i="1" s="1"/>
  <c r="AB350" i="1"/>
  <c r="AC350" i="1"/>
  <c r="AD350" i="1"/>
  <c r="AF350" i="1" s="1"/>
  <c r="AC402" i="1"/>
  <c r="AD402" i="1"/>
  <c r="AF402" i="1" s="1"/>
  <c r="AG402" i="1" s="1"/>
  <c r="AH402" i="1" s="1"/>
  <c r="U402" i="1"/>
  <c r="U367" i="1"/>
  <c r="AG367" i="1" s="1"/>
  <c r="AH367" i="1" s="1"/>
  <c r="AB279" i="1"/>
  <c r="AC279" i="1"/>
  <c r="AD279" i="1" s="1"/>
  <c r="U407" i="1"/>
  <c r="AF393" i="1"/>
  <c r="AG393" i="1" s="1"/>
  <c r="AH393" i="1" s="1"/>
  <c r="AB403" i="1"/>
  <c r="AF256" i="1"/>
  <c r="U319" i="1"/>
  <c r="U275" i="1"/>
  <c r="AC275" i="1"/>
  <c r="AD275" i="1"/>
  <c r="AC377" i="1"/>
  <c r="AD377" i="1" s="1"/>
  <c r="U371" i="1"/>
  <c r="AB371" i="1"/>
  <c r="AC371" i="1"/>
  <c r="AD371" i="1"/>
  <c r="AF371" i="1" s="1"/>
  <c r="U253" i="1"/>
  <c r="AB253" i="1"/>
  <c r="AC253" i="1"/>
  <c r="AD253" i="1" s="1"/>
  <c r="AF253" i="1" s="1"/>
  <c r="AC349" i="1"/>
  <c r="AD349" i="1" s="1"/>
  <c r="AC362" i="1"/>
  <c r="AD362" i="1" s="1"/>
  <c r="AB306" i="1"/>
  <c r="U232" i="1"/>
  <c r="AC232" i="1"/>
  <c r="AD232" i="1" s="1"/>
  <c r="AF232" i="1"/>
  <c r="AB355" i="1"/>
  <c r="AC326" i="1"/>
  <c r="AD326" i="1"/>
  <c r="U326" i="1"/>
  <c r="AB380" i="1"/>
  <c r="AB384" i="1"/>
  <c r="AC384" i="1"/>
  <c r="AD384" i="1" s="1"/>
  <c r="AC323" i="1"/>
  <c r="AD323" i="1" s="1"/>
  <c r="AF305" i="1"/>
  <c r="AG305" i="1" s="1"/>
  <c r="AF261" i="1"/>
  <c r="U312" i="1"/>
  <c r="AC312" i="1"/>
  <c r="AD312" i="1" s="1"/>
  <c r="U331" i="1"/>
  <c r="AC296" i="1"/>
  <c r="AD296" i="1" s="1"/>
  <c r="U296" i="1"/>
  <c r="U265" i="1"/>
  <c r="AC278" i="1"/>
  <c r="AD278" i="1" s="1"/>
  <c r="AG278" i="1" s="1"/>
  <c r="AH278" i="1" s="1"/>
  <c r="AF278" i="1"/>
  <c r="U309" i="1"/>
  <c r="U315" i="1"/>
  <c r="AC315" i="1"/>
  <c r="AD315" i="1" s="1"/>
  <c r="AC313" i="1"/>
  <c r="AD313" i="1" s="1"/>
  <c r="U273" i="1"/>
  <c r="AC273" i="1"/>
  <c r="AD273" i="1"/>
  <c r="AB303" i="1"/>
  <c r="U291" i="1"/>
  <c r="AC291" i="1"/>
  <c r="AD291" i="1" s="1"/>
  <c r="U260" i="1"/>
  <c r="AB260" i="1"/>
  <c r="AC260" i="1"/>
  <c r="AD260" i="1" s="1"/>
  <c r="AC283" i="1"/>
  <c r="AD283" i="1"/>
  <c r="AB334" i="1"/>
  <c r="AB343" i="1"/>
  <c r="AC276" i="1"/>
  <c r="AD276" i="1"/>
  <c r="AF276" i="1" s="1"/>
  <c r="U327" i="1"/>
  <c r="AB331" i="1"/>
  <c r="AC331" i="1"/>
  <c r="AD331" i="1"/>
  <c r="U328" i="1"/>
  <c r="AC328" i="1"/>
  <c r="AD328" i="1"/>
  <c r="U336" i="1"/>
  <c r="AC336" i="1"/>
  <c r="AD336" i="1"/>
  <c r="AB348" i="1"/>
  <c r="AC348" i="1"/>
  <c r="AD348" i="1" s="1"/>
  <c r="U235" i="1"/>
  <c r="AB235" i="1"/>
  <c r="AC235" i="1"/>
  <c r="AD235" i="1" s="1"/>
  <c r="AF235" i="1" s="1"/>
  <c r="AG235" i="1"/>
  <c r="AH235" i="1" s="1"/>
  <c r="U332" i="1"/>
  <c r="U219" i="1"/>
  <c r="AB265" i="1"/>
  <c r="AC265" i="1"/>
  <c r="AD265" i="1" s="1"/>
  <c r="AF265" i="1" s="1"/>
  <c r="AG265" i="1" s="1"/>
  <c r="AH265" i="1" s="1"/>
  <c r="AC306" i="1"/>
  <c r="AD306" i="1"/>
  <c r="U306" i="1"/>
  <c r="AC293" i="1"/>
  <c r="AD293" i="1"/>
  <c r="AG293" i="1" s="1"/>
  <c r="AH293" i="1" s="1"/>
  <c r="U293" i="1"/>
  <c r="AF250" i="1"/>
  <c r="AF443" i="1"/>
  <c r="AG492" i="1"/>
  <c r="AH492" i="1"/>
  <c r="AF514" i="1"/>
  <c r="AG514" i="1" s="1"/>
  <c r="AH514" i="1"/>
  <c r="AF583" i="1"/>
  <c r="AF525" i="1"/>
  <c r="AG525" i="1"/>
  <c r="AH525" i="1" s="1"/>
  <c r="AF567" i="1"/>
  <c r="AG567" i="1"/>
  <c r="AH567" i="1" s="1"/>
  <c r="AG409" i="1"/>
  <c r="AH409" i="1"/>
  <c r="AF367" i="1"/>
  <c r="AG253" i="1"/>
  <c r="AH253" i="1" s="1"/>
  <c r="AF293" i="1"/>
  <c r="AF331" i="1"/>
  <c r="AF273" i="1"/>
  <c r="AG273" i="1" s="1"/>
  <c r="AH273" i="1" s="1"/>
  <c r="AF336" i="1"/>
  <c r="V144" i="1"/>
  <c r="V48" i="1"/>
  <c r="V183" i="1"/>
  <c r="T183" i="1"/>
  <c r="U183" i="1" s="1"/>
  <c r="V180" i="1"/>
  <c r="V176" i="1"/>
  <c r="AC204" i="1"/>
  <c r="AD204" i="1" s="1"/>
  <c r="T178" i="1"/>
  <c r="U178" i="1"/>
  <c r="T203" i="1"/>
  <c r="U203" i="1"/>
  <c r="AB205" i="1"/>
  <c r="AC205" i="1"/>
  <c r="AD205" i="1"/>
  <c r="T208" i="1"/>
  <c r="U208" i="1"/>
  <c r="R208" i="1"/>
  <c r="S208" i="1" s="1"/>
  <c r="AA203" i="1"/>
  <c r="R202" i="1"/>
  <c r="S202" i="1" s="1"/>
  <c r="R200" i="1"/>
  <c r="S200" i="1" s="1"/>
  <c r="AA185" i="1"/>
  <c r="R199" i="1"/>
  <c r="S199" i="1"/>
  <c r="AB198" i="1"/>
  <c r="AC198" i="1"/>
  <c r="AD198" i="1"/>
  <c r="R197" i="1"/>
  <c r="S197" i="1"/>
  <c r="AA193" i="1"/>
  <c r="T192" i="1"/>
  <c r="U192" i="1"/>
  <c r="R190" i="1"/>
  <c r="S190" i="1" s="1"/>
  <c r="AF368" i="1"/>
  <c r="AG368" i="1" s="1"/>
  <c r="AH368" i="1" s="1"/>
  <c r="AF351" i="1"/>
  <c r="AF306" i="1"/>
  <c r="AB255" i="1"/>
  <c r="U255" i="1"/>
  <c r="AG255" i="1" s="1"/>
  <c r="AH255" i="1" s="1"/>
  <c r="U358" i="1"/>
  <c r="AC358" i="1"/>
  <c r="AD358" i="1"/>
  <c r="U314" i="1"/>
  <c r="AB314" i="1"/>
  <c r="U252" i="1"/>
  <c r="AB252" i="1"/>
  <c r="AB430" i="1"/>
  <c r="U430" i="1"/>
  <c r="AF326" i="1"/>
  <c r="AG326" i="1"/>
  <c r="AH326" i="1" s="1"/>
  <c r="AG444" i="1"/>
  <c r="AH444" i="1" s="1"/>
  <c r="U289" i="1"/>
  <c r="AC330" i="1"/>
  <c r="AD330" i="1" s="1"/>
  <c r="AG330" i="1" s="1"/>
  <c r="AH330" i="1" s="1"/>
  <c r="AB330" i="1"/>
  <c r="AB416" i="1"/>
  <c r="AG460" i="1"/>
  <c r="AH460" i="1" s="1"/>
  <c r="U248" i="1"/>
  <c r="AC248" i="1"/>
  <c r="AD248" i="1"/>
  <c r="T320" i="1"/>
  <c r="U303" i="1"/>
  <c r="AC303" i="1"/>
  <c r="AD303" i="1"/>
  <c r="U258" i="1"/>
  <c r="AC258" i="1"/>
  <c r="AD258" i="1"/>
  <c r="U269" i="1"/>
  <c r="AG269" i="1" s="1"/>
  <c r="AH269" i="1" s="1"/>
  <c r="AC269" i="1"/>
  <c r="AD269" i="1" s="1"/>
  <c r="AF269" i="1" s="1"/>
  <c r="U297" i="1"/>
  <c r="AC297" i="1"/>
  <c r="AD297" i="1"/>
  <c r="U311" i="1"/>
  <c r="AC311" i="1"/>
  <c r="AD311" i="1"/>
  <c r="AC380" i="1"/>
  <c r="AD380" i="1"/>
  <c r="U380" i="1"/>
  <c r="T390" i="1"/>
  <c r="AB270" i="1"/>
  <c r="U270" i="1"/>
  <c r="U249" i="1"/>
  <c r="AB277" i="1"/>
  <c r="U244" i="1"/>
  <c r="AG244" i="1" s="1"/>
  <c r="AH244" i="1" s="1"/>
  <c r="AB244" i="1"/>
  <c r="AC403" i="1"/>
  <c r="AD403" i="1" s="1"/>
  <c r="U403" i="1"/>
  <c r="U399" i="1"/>
  <c r="AC399" i="1"/>
  <c r="AD399" i="1" s="1"/>
  <c r="U374" i="1"/>
  <c r="AB374" i="1"/>
  <c r="U394" i="1"/>
  <c r="AF288" i="1"/>
  <c r="AG288" i="1"/>
  <c r="AH288" i="1"/>
  <c r="U193" i="1"/>
  <c r="AG193" i="1" s="1"/>
  <c r="AB193" i="1"/>
  <c r="U216" i="1"/>
  <c r="AC216" i="1"/>
  <c r="AD216" i="1" s="1"/>
  <c r="AC498" i="1"/>
  <c r="AD498" i="1" s="1"/>
  <c r="AF498" i="1" s="1"/>
  <c r="U498" i="1"/>
  <c r="AB498" i="1"/>
  <c r="AC511" i="1"/>
  <c r="AD511" i="1"/>
  <c r="AF511" i="1" s="1"/>
  <c r="U413" i="1"/>
  <c r="AB413" i="1"/>
  <c r="AC502" i="1"/>
  <c r="AD502" i="1" s="1"/>
  <c r="U502" i="1"/>
  <c r="AB502" i="1"/>
  <c r="U503" i="1"/>
  <c r="AC503" i="1"/>
  <c r="AD503" i="1" s="1"/>
  <c r="AF503" i="1" s="1"/>
  <c r="V398" i="1"/>
  <c r="T398" i="1"/>
  <c r="T397" i="1"/>
  <c r="AB397" i="1" s="1"/>
  <c r="U375" i="1"/>
  <c r="AC375" i="1"/>
  <c r="AD375" i="1" s="1"/>
  <c r="V369" i="1"/>
  <c r="T369" i="1"/>
  <c r="AC369" i="1" s="1"/>
  <c r="T364" i="1"/>
  <c r="V364" i="1"/>
  <c r="T363" i="1"/>
  <c r="AB363" i="1" s="1"/>
  <c r="T361" i="1"/>
  <c r="AB361" i="1" s="1"/>
  <c r="AB321" i="1"/>
  <c r="T318" i="1"/>
  <c r="U318" i="1" s="1"/>
  <c r="AB318" i="1"/>
  <c r="V213" i="1"/>
  <c r="T213" i="1"/>
  <c r="AE206" i="1"/>
  <c r="AA206" i="1"/>
  <c r="AB206" i="1" s="1"/>
  <c r="AC206" i="1"/>
  <c r="AD206" i="1"/>
  <c r="AF206" i="1" s="1"/>
  <c r="AE201" i="1"/>
  <c r="AA201" i="1"/>
  <c r="AB201" i="1" s="1"/>
  <c r="AC201" i="1"/>
  <c r="AD201" i="1"/>
  <c r="AE199" i="1"/>
  <c r="AA199" i="1"/>
  <c r="AB199" i="1"/>
  <c r="AC199" i="1"/>
  <c r="AD199" i="1" s="1"/>
  <c r="AA186" i="1"/>
  <c r="AB269" i="1"/>
  <c r="AC382" i="1"/>
  <c r="AD382" i="1" s="1"/>
  <c r="AC385" i="1"/>
  <c r="AD385" i="1"/>
  <c r="AC407" i="1"/>
  <c r="AD407" i="1" s="1"/>
  <c r="AF238" i="1"/>
  <c r="AG238" i="1" s="1"/>
  <c r="AH238" i="1" s="1"/>
  <c r="AG350" i="1"/>
  <c r="AH350" i="1" s="1"/>
  <c r="AB340" i="1"/>
  <c r="AF270" i="1"/>
  <c r="AC497" i="1"/>
  <c r="AD497" i="1" s="1"/>
  <c r="AC432" i="1"/>
  <c r="AD432" i="1"/>
  <c r="AC430" i="1"/>
  <c r="AD430" i="1" s="1"/>
  <c r="AF366" i="1"/>
  <c r="AG366" i="1" s="1"/>
  <c r="AH366" i="1" s="1"/>
  <c r="AF204" i="1"/>
  <c r="AG204" i="1"/>
  <c r="AH204" i="1" s="1"/>
  <c r="AG433" i="1"/>
  <c r="AH433" i="1"/>
  <c r="AC394" i="1"/>
  <c r="AD394" i="1" s="1"/>
  <c r="AG440" i="1"/>
  <c r="AH440" i="1" s="1"/>
  <c r="AH247" i="1"/>
  <c r="AC413" i="1"/>
  <c r="AD413" i="1"/>
  <c r="AF413" i="1" s="1"/>
  <c r="AC389" i="1"/>
  <c r="AD389" i="1" s="1"/>
  <c r="AF389" i="1" s="1"/>
  <c r="AF236" i="1"/>
  <c r="AG236" i="1" s="1"/>
  <c r="AH236" i="1"/>
  <c r="AG356" i="1"/>
  <c r="AH356" i="1"/>
  <c r="AC252" i="1"/>
  <c r="AD252" i="1" s="1"/>
  <c r="AF252" i="1" s="1"/>
  <c r="AG252" i="1" s="1"/>
  <c r="AH252" i="1" s="1"/>
  <c r="T321" i="1"/>
  <c r="AC321" i="1" s="1"/>
  <c r="AD321" i="1" s="1"/>
  <c r="AG321" i="1" s="1"/>
  <c r="AH321" i="1" s="1"/>
  <c r="U334" i="1"/>
  <c r="AC334" i="1"/>
  <c r="AD334" i="1" s="1"/>
  <c r="AB392" i="1"/>
  <c r="AC392" i="1"/>
  <c r="AD392" i="1" s="1"/>
  <c r="AF392" i="1" s="1"/>
  <c r="AG392" i="1" s="1"/>
  <c r="AH392" i="1" s="1"/>
  <c r="U372" i="1"/>
  <c r="AB372" i="1"/>
  <c r="U292" i="1"/>
  <c r="AC292" i="1"/>
  <c r="AD292" i="1"/>
  <c r="AF292" i="1" s="1"/>
  <c r="U467" i="1"/>
  <c r="AC467" i="1"/>
  <c r="AD467" i="1" s="1"/>
  <c r="T505" i="1"/>
  <c r="V505" i="1"/>
  <c r="U488" i="1"/>
  <c r="AC488" i="1"/>
  <c r="AD488" i="1" s="1"/>
  <c r="V483" i="1"/>
  <c r="T483" i="1"/>
  <c r="AC483" i="1" s="1"/>
  <c r="AD483" i="1" s="1"/>
  <c r="T482" i="1"/>
  <c r="AB482" i="1" s="1"/>
  <c r="V474" i="1"/>
  <c r="T474" i="1"/>
  <c r="V470" i="1"/>
  <c r="T470" i="1"/>
  <c r="T469" i="1"/>
  <c r="U469" i="1" s="1"/>
  <c r="V459" i="1"/>
  <c r="T459" i="1"/>
  <c r="AB458" i="1"/>
  <c r="AB449" i="1"/>
  <c r="U421" i="1"/>
  <c r="AC421" i="1"/>
  <c r="AD421" i="1"/>
  <c r="AG421" i="1" s="1"/>
  <c r="AH421" i="1" s="1"/>
  <c r="AG257" i="1"/>
  <c r="AH257" i="1"/>
  <c r="U300" i="1"/>
  <c r="AC300" i="1"/>
  <c r="AD300" i="1" s="1"/>
  <c r="AC211" i="1"/>
  <c r="AD211" i="1"/>
  <c r="U211" i="1"/>
  <c r="AC317" i="1"/>
  <c r="AD317" i="1"/>
  <c r="AG317" i="1" s="1"/>
  <c r="AH317" i="1" s="1"/>
  <c r="U317" i="1"/>
  <c r="U351" i="1"/>
  <c r="AB351" i="1"/>
  <c r="U294" i="1"/>
  <c r="U339" i="1"/>
  <c r="AD339" i="1"/>
  <c r="U447" i="1"/>
  <c r="AC447" i="1"/>
  <c r="AD447" i="1" s="1"/>
  <c r="AB518" i="1"/>
  <c r="AC518" i="1"/>
  <c r="AD518" i="1"/>
  <c r="U485" i="1"/>
  <c r="AG485" i="1"/>
  <c r="AH485" i="1" s="1"/>
  <c r="AB485" i="1"/>
  <c r="U456" i="1"/>
  <c r="AC416" i="1"/>
  <c r="AD416" i="1"/>
  <c r="U416" i="1"/>
  <c r="AB389" i="1"/>
  <c r="V365" i="1"/>
  <c r="T365" i="1"/>
  <c r="V341" i="1"/>
  <c r="T341" i="1"/>
  <c r="AC341" i="1" s="1"/>
  <c r="U340" i="1"/>
  <c r="AC340" i="1"/>
  <c r="AD340" i="1"/>
  <c r="T218" i="1"/>
  <c r="AB218" i="1"/>
  <c r="V212" i="1"/>
  <c r="T212" i="1"/>
  <c r="AE202" i="1"/>
  <c r="AA202" i="1"/>
  <c r="AB202" i="1"/>
  <c r="AC202" i="1"/>
  <c r="AD202" i="1"/>
  <c r="AE200" i="1"/>
  <c r="AF200" i="1" s="1"/>
  <c r="AG200" i="1" s="1"/>
  <c r="AH200" i="1" s="1"/>
  <c r="AA200" i="1"/>
  <c r="AB200" i="1" s="1"/>
  <c r="AC200" i="1"/>
  <c r="AD200" i="1" s="1"/>
  <c r="V196" i="1"/>
  <c r="T196" i="1"/>
  <c r="AB195" i="1"/>
  <c r="AC195" i="1"/>
  <c r="AD195" i="1"/>
  <c r="AC327" i="1"/>
  <c r="AD327" i="1"/>
  <c r="AF327" i="1" s="1"/>
  <c r="AH280" i="1"/>
  <c r="AB300" i="1"/>
  <c r="AC289" i="1"/>
  <c r="AD289" i="1"/>
  <c r="AC255" i="1"/>
  <c r="AD255" i="1" s="1"/>
  <c r="AB358" i="1"/>
  <c r="AC359" i="1"/>
  <c r="AD359" i="1" s="1"/>
  <c r="AF359" i="1" s="1"/>
  <c r="AB297" i="1"/>
  <c r="AF374" i="1"/>
  <c r="AG374" i="1" s="1"/>
  <c r="AH374" i="1" s="1"/>
  <c r="AH305" i="1"/>
  <c r="AC314" i="1"/>
  <c r="AD314" i="1" s="1"/>
  <c r="AG290" i="1"/>
  <c r="AH290" i="1" s="1"/>
  <c r="U199" i="1"/>
  <c r="AC429" i="1"/>
  <c r="AD429" i="1"/>
  <c r="AF429" i="1" s="1"/>
  <c r="AF460" i="1"/>
  <c r="AH383" i="1"/>
  <c r="AC510" i="1"/>
  <c r="AD510" i="1"/>
  <c r="AF449" i="1"/>
  <c r="AC193" i="1"/>
  <c r="AD193" i="1"/>
  <c r="AC458" i="1"/>
  <c r="AD458" i="1"/>
  <c r="AF458" i="1" s="1"/>
  <c r="AG274" i="1"/>
  <c r="AH274" i="1"/>
  <c r="AG228" i="1"/>
  <c r="AH228" i="1" s="1"/>
  <c r="AF207" i="1"/>
  <c r="AB336" i="1"/>
  <c r="AB283" i="1"/>
  <c r="AC335" i="1"/>
  <c r="AD335" i="1"/>
  <c r="U335" i="1"/>
  <c r="V148" i="1"/>
  <c r="AC262" i="1"/>
  <c r="AD262" i="1" s="1"/>
  <c r="U262" i="1"/>
  <c r="T220" i="1"/>
  <c r="AB238" i="1"/>
  <c r="U238" i="1"/>
  <c r="AG256" i="1"/>
  <c r="AH256" i="1" s="1"/>
  <c r="AC355" i="1"/>
  <c r="AD355" i="1"/>
  <c r="AF355" i="1" s="1"/>
  <c r="U355" i="1"/>
  <c r="U299" i="1"/>
  <c r="AC299" i="1"/>
  <c r="AD299" i="1" s="1"/>
  <c r="AF299" i="1" s="1"/>
  <c r="U231" i="1"/>
  <c r="AC231" i="1"/>
  <c r="AD231" i="1" s="1"/>
  <c r="AC263" i="1"/>
  <c r="AD263" i="1" s="1"/>
  <c r="U307" i="1"/>
  <c r="AC307" i="1"/>
  <c r="AD307" i="1" s="1"/>
  <c r="AF307" i="1" s="1"/>
  <c r="U226" i="1"/>
  <c r="U346" i="1"/>
  <c r="AC346" i="1"/>
  <c r="AD346" i="1"/>
  <c r="T322" i="1"/>
  <c r="U287" i="1"/>
  <c r="AC287" i="1"/>
  <c r="AD287" i="1" s="1"/>
  <c r="U342" i="1"/>
  <c r="AG342" i="1"/>
  <c r="AH342" i="1"/>
  <c r="AB342" i="1"/>
  <c r="U308" i="1"/>
  <c r="AB308" i="1"/>
  <c r="U236" i="1"/>
  <c r="AB236" i="1"/>
  <c r="U451" i="1"/>
  <c r="U445" i="1"/>
  <c r="AC445" i="1"/>
  <c r="AD445" i="1" s="1"/>
  <c r="U518" i="1"/>
  <c r="T417" i="1"/>
  <c r="AB509" i="1"/>
  <c r="U509" i="1"/>
  <c r="AB475" i="1"/>
  <c r="U428" i="1"/>
  <c r="AC428" i="1"/>
  <c r="AD428" i="1" s="1"/>
  <c r="AF428" i="1" s="1"/>
  <c r="AG428" i="1" s="1"/>
  <c r="AH428" i="1" s="1"/>
  <c r="AC517" i="1"/>
  <c r="AD517" i="1"/>
  <c r="U517" i="1"/>
  <c r="T512" i="1"/>
  <c r="V512" i="1"/>
  <c r="T507" i="1"/>
  <c r="V507" i="1"/>
  <c r="V500" i="1"/>
  <c r="T500" i="1"/>
  <c r="AC499" i="1"/>
  <c r="AD499" i="1" s="1"/>
  <c r="U499" i="1"/>
  <c r="V494" i="1"/>
  <c r="T494" i="1"/>
  <c r="T473" i="1"/>
  <c r="U473" i="1" s="1"/>
  <c r="V473" i="1"/>
  <c r="V471" i="1"/>
  <c r="T471" i="1"/>
  <c r="AB471" i="1" s="1"/>
  <c r="V455" i="1"/>
  <c r="T455" i="1"/>
  <c r="U427" i="1"/>
  <c r="AC427" i="1"/>
  <c r="AD427" i="1"/>
  <c r="AB427" i="1"/>
  <c r="V426" i="1"/>
  <c r="T426" i="1"/>
  <c r="AB426" i="1" s="1"/>
  <c r="AB425" i="1"/>
  <c r="U422" i="1"/>
  <c r="AB422" i="1"/>
  <c r="AC422" i="1"/>
  <c r="AD422" i="1"/>
  <c r="V420" i="1"/>
  <c r="T420" i="1"/>
  <c r="U420" i="1" s="1"/>
  <c r="U418" i="1"/>
  <c r="AG418" i="1" s="1"/>
  <c r="AH418" i="1" s="1"/>
  <c r="AC418" i="1"/>
  <c r="AD418" i="1" s="1"/>
  <c r="U489" i="1"/>
  <c r="AC489" i="1"/>
  <c r="AD489" i="1"/>
  <c r="AB516" i="1"/>
  <c r="U405" i="1"/>
  <c r="AC405" i="1"/>
  <c r="AD405" i="1" s="1"/>
  <c r="AF405" i="1" s="1"/>
  <c r="V504" i="1"/>
  <c r="T504" i="1"/>
  <c r="V501" i="1"/>
  <c r="T501" i="1"/>
  <c r="AB501" i="1" s="1"/>
  <c r="U466" i="1"/>
  <c r="AC466" i="1"/>
  <c r="AD466" i="1" s="1"/>
  <c r="V415" i="1"/>
  <c r="T415" i="1"/>
  <c r="U415" i="1" s="1"/>
  <c r="V400" i="1"/>
  <c r="T400" i="1"/>
  <c r="AB250" i="1"/>
  <c r="U491" i="1"/>
  <c r="AC491" i="1"/>
  <c r="AD491" i="1" s="1"/>
  <c r="AB424" i="1"/>
  <c r="U424" i="1"/>
  <c r="V506" i="1"/>
  <c r="T506" i="1"/>
  <c r="U506" i="1" s="1"/>
  <c r="V493" i="1"/>
  <c r="T493" i="1"/>
  <c r="T468" i="1"/>
  <c r="AB468" i="1" s="1"/>
  <c r="V468" i="1"/>
  <c r="V457" i="1"/>
  <c r="T457" i="1"/>
  <c r="V448" i="1"/>
  <c r="T448" i="1"/>
  <c r="T434" i="1"/>
  <c r="AB428" i="1"/>
  <c r="T410" i="1"/>
  <c r="AB410" i="1" s="1"/>
  <c r="V410" i="1"/>
  <c r="V396" i="1"/>
  <c r="T396" i="1"/>
  <c r="V360" i="1"/>
  <c r="T360" i="1"/>
  <c r="V251" i="1"/>
  <c r="T251" i="1"/>
  <c r="U251" i="1" s="1"/>
  <c r="V465" i="1"/>
  <c r="T465" i="1"/>
  <c r="T240" i="1"/>
  <c r="AC240" i="1" s="1"/>
  <c r="AA208" i="1"/>
  <c r="AB208" i="1"/>
  <c r="AC208" i="1"/>
  <c r="AD208" i="1" s="1"/>
  <c r="AB203" i="1"/>
  <c r="AC203" i="1"/>
  <c r="AD203" i="1"/>
  <c r="AF208" i="1"/>
  <c r="AB251" i="1"/>
  <c r="AF418" i="1"/>
  <c r="AC471" i="1"/>
  <c r="AD471" i="1"/>
  <c r="U471" i="1"/>
  <c r="U500" i="1"/>
  <c r="AC500" i="1"/>
  <c r="AD500" i="1" s="1"/>
  <c r="AF500" i="1" s="1"/>
  <c r="AB500" i="1"/>
  <c r="AG307" i="1"/>
  <c r="AH307" i="1"/>
  <c r="AF289" i="1"/>
  <c r="AG289" i="1"/>
  <c r="AH289" i="1"/>
  <c r="AF518" i="1"/>
  <c r="AG518" i="1" s="1"/>
  <c r="AH518" i="1" s="1"/>
  <c r="AF421" i="1"/>
  <c r="U470" i="1"/>
  <c r="AB470" i="1"/>
  <c r="AC470" i="1"/>
  <c r="AD470" i="1"/>
  <c r="AF470" i="1" s="1"/>
  <c r="AF488" i="1"/>
  <c r="AG488" i="1"/>
  <c r="AH488" i="1" s="1"/>
  <c r="AF201" i="1"/>
  <c r="AC213" i="1"/>
  <c r="AD213" i="1" s="1"/>
  <c r="U213" i="1"/>
  <c r="AB213" i="1"/>
  <c r="AB369" i="1"/>
  <c r="U369" i="1"/>
  <c r="AD369" i="1"/>
  <c r="AF369" i="1" s="1"/>
  <c r="AG369" i="1" s="1"/>
  <c r="AH369" i="1" s="1"/>
  <c r="AG498" i="1"/>
  <c r="AH498" i="1" s="1"/>
  <c r="U240" i="1"/>
  <c r="AD240" i="1"/>
  <c r="AG240" i="1" s="1"/>
  <c r="AH240" i="1" s="1"/>
  <c r="AB240" i="1"/>
  <c r="AC457" i="1"/>
  <c r="AD457" i="1"/>
  <c r="AB457" i="1"/>
  <c r="U457" i="1"/>
  <c r="AB493" i="1"/>
  <c r="AC493" i="1"/>
  <c r="AD493" i="1"/>
  <c r="U493" i="1"/>
  <c r="AC512" i="1"/>
  <c r="AD512" i="1" s="1"/>
  <c r="AF445" i="1"/>
  <c r="AG445" i="1"/>
  <c r="AH445" i="1" s="1"/>
  <c r="AF314" i="1"/>
  <c r="AG327" i="1"/>
  <c r="AH327" i="1"/>
  <c r="AB341" i="1"/>
  <c r="U341" i="1"/>
  <c r="AD341" i="1"/>
  <c r="AF317" i="1"/>
  <c r="AG292" i="1"/>
  <c r="AH292" i="1"/>
  <c r="U321" i="1"/>
  <c r="AF382" i="1"/>
  <c r="AG382" i="1"/>
  <c r="AH382" i="1" s="1"/>
  <c r="AC363" i="1"/>
  <c r="AD363" i="1" s="1"/>
  <c r="U363" i="1"/>
  <c r="U397" i="1"/>
  <c r="AC397" i="1"/>
  <c r="AD397" i="1"/>
  <c r="AF216" i="1"/>
  <c r="AG216" i="1"/>
  <c r="AH216" i="1"/>
  <c r="AB390" i="1"/>
  <c r="AC390" i="1"/>
  <c r="AD390" i="1"/>
  <c r="U390" i="1"/>
  <c r="AF303" i="1"/>
  <c r="AG303" i="1"/>
  <c r="AH303" i="1"/>
  <c r="AF330" i="1"/>
  <c r="AB396" i="1"/>
  <c r="U396" i="1"/>
  <c r="AC396" i="1"/>
  <c r="AD396" i="1"/>
  <c r="AG396" i="1" s="1"/>
  <c r="AH396" i="1" s="1"/>
  <c r="U465" i="1"/>
  <c r="AC360" i="1"/>
  <c r="AD360" i="1"/>
  <c r="U360" i="1"/>
  <c r="AC504" i="1"/>
  <c r="AD504" i="1"/>
  <c r="U504" i="1"/>
  <c r="AB504" i="1"/>
  <c r="AF427" i="1"/>
  <c r="AG427" i="1" s="1"/>
  <c r="AH427" i="1" s="1"/>
  <c r="AC455" i="1"/>
  <c r="AD455" i="1"/>
  <c r="U417" i="1"/>
  <c r="AB417" i="1"/>
  <c r="AC417" i="1"/>
  <c r="AD417" i="1" s="1"/>
  <c r="AF335" i="1"/>
  <c r="AG335" i="1"/>
  <c r="AH335" i="1" s="1"/>
  <c r="AF255" i="1"/>
  <c r="AB212" i="1"/>
  <c r="AC212" i="1"/>
  <c r="AD212" i="1" s="1"/>
  <c r="U212" i="1"/>
  <c r="AF339" i="1"/>
  <c r="AG339" i="1"/>
  <c r="AH339" i="1"/>
  <c r="U474" i="1"/>
  <c r="AC474" i="1"/>
  <c r="AD474" i="1" s="1"/>
  <c r="AF430" i="1"/>
  <c r="AG430" i="1" s="1"/>
  <c r="AH430" i="1" s="1"/>
  <c r="AB398" i="1"/>
  <c r="AC398" i="1"/>
  <c r="AD398" i="1" s="1"/>
  <c r="U398" i="1"/>
  <c r="AF403" i="1"/>
  <c r="AG403" i="1" s="1"/>
  <c r="AH403" i="1" s="1"/>
  <c r="AC448" i="1"/>
  <c r="AD448" i="1"/>
  <c r="U448" i="1"/>
  <c r="AG448" i="1" s="1"/>
  <c r="AH448" i="1" s="1"/>
  <c r="AB506" i="1"/>
  <c r="AC506" i="1"/>
  <c r="AD506" i="1" s="1"/>
  <c r="AB420" i="1"/>
  <c r="AC420" i="1"/>
  <c r="AD420" i="1" s="1"/>
  <c r="AC473" i="1"/>
  <c r="AD473" i="1"/>
  <c r="AF473" i="1" s="1"/>
  <c r="AB507" i="1"/>
  <c r="AC507" i="1"/>
  <c r="AD507" i="1"/>
  <c r="U507" i="1"/>
  <c r="AF517" i="1"/>
  <c r="AG517" i="1" s="1"/>
  <c r="AH517" i="1" s="1"/>
  <c r="U322" i="1"/>
  <c r="AB322" i="1"/>
  <c r="AC322" i="1"/>
  <c r="AD322" i="1"/>
  <c r="AG322" i="1" s="1"/>
  <c r="AH322" i="1" s="1"/>
  <c r="AF262" i="1"/>
  <c r="AF193" i="1"/>
  <c r="AH193" i="1"/>
  <c r="U196" i="1"/>
  <c r="AC196" i="1"/>
  <c r="AD196" i="1"/>
  <c r="AB196" i="1"/>
  <c r="AF340" i="1"/>
  <c r="AG340" i="1"/>
  <c r="AH340" i="1"/>
  <c r="U365" i="1"/>
  <c r="AF416" i="1"/>
  <c r="AG416" i="1"/>
  <c r="AH416" i="1"/>
  <c r="AC505" i="1"/>
  <c r="AD505" i="1"/>
  <c r="AF505" i="1" s="1"/>
  <c r="AG505" i="1" s="1"/>
  <c r="AH505" i="1" s="1"/>
  <c r="U505" i="1"/>
  <c r="AB505" i="1"/>
  <c r="AC318" i="1"/>
  <c r="AD318" i="1"/>
  <c r="U361" i="1"/>
  <c r="AC361" i="1"/>
  <c r="AD361" i="1" s="1"/>
  <c r="AF361" i="1" s="1"/>
  <c r="AG361" i="1" s="1"/>
  <c r="AH361" i="1" s="1"/>
  <c r="AB364" i="1"/>
  <c r="U364" i="1"/>
  <c r="AC364" i="1"/>
  <c r="AD364" i="1"/>
  <c r="AF364" i="1" s="1"/>
  <c r="AF297" i="1"/>
  <c r="AG297" i="1"/>
  <c r="AH297" i="1"/>
  <c r="AB320" i="1"/>
  <c r="U320" i="1"/>
  <c r="AC320" i="1"/>
  <c r="AD320" i="1" s="1"/>
  <c r="AF397" i="1"/>
  <c r="AF240" i="1"/>
  <c r="AG500" i="1"/>
  <c r="AH500" i="1"/>
  <c r="AF396" i="1"/>
  <c r="AG364" i="1"/>
  <c r="AH364" i="1" s="1"/>
  <c r="AF322" i="1"/>
  <c r="AF504" i="1"/>
  <c r="AG504" i="1"/>
  <c r="AH504" i="1" s="1"/>
  <c r="AF493" i="1"/>
  <c r="AG493" i="1" s="1"/>
  <c r="AH493" i="1" s="1"/>
  <c r="AF448" i="1"/>
  <c r="AF455" i="1"/>
  <c r="AF321" i="1"/>
  <c r="AA170" i="1"/>
  <c r="T154" i="1"/>
  <c r="U154" i="1"/>
  <c r="T172" i="1"/>
  <c r="AB172" i="1"/>
  <c r="T170" i="1"/>
  <c r="U170" i="1"/>
  <c r="T165" i="1"/>
  <c r="U165" i="1" s="1"/>
  <c r="AC165" i="1"/>
  <c r="AD165" i="1" s="1"/>
  <c r="R162" i="1"/>
  <c r="S162" i="1" s="1"/>
  <c r="V185" i="1"/>
  <c r="AA168" i="1"/>
  <c r="T163" i="1"/>
  <c r="U163" i="1"/>
  <c r="T184" i="1"/>
  <c r="U184" i="1" s="1"/>
  <c r="AC184" i="1"/>
  <c r="AD184" i="1" s="1"/>
  <c r="R182" i="1"/>
  <c r="S182" i="1" s="1"/>
  <c r="R180" i="1"/>
  <c r="S180" i="1"/>
  <c r="T176" i="1"/>
  <c r="U176" i="1" s="1"/>
  <c r="T171" i="1"/>
  <c r="U171" i="1"/>
  <c r="T179" i="1"/>
  <c r="U179" i="1" s="1"/>
  <c r="T167" i="1"/>
  <c r="U167" i="1"/>
  <c r="T180" i="1"/>
  <c r="R176" i="1"/>
  <c r="S176" i="1" s="1"/>
  <c r="AA163" i="1"/>
  <c r="AB163" i="1" s="1"/>
  <c r="AA162" i="1"/>
  <c r="R158" i="1"/>
  <c r="S158" i="1"/>
  <c r="AC188" i="1"/>
  <c r="AD188" i="1"/>
  <c r="AF188" i="1" s="1"/>
  <c r="U188" i="1"/>
  <c r="R189" i="1"/>
  <c r="S189" i="1"/>
  <c r="V184" i="1"/>
  <c r="T174" i="1"/>
  <c r="AB174" i="1" s="1"/>
  <c r="U174" i="1"/>
  <c r="V171" i="1"/>
  <c r="AA169" i="1"/>
  <c r="AA167" i="1"/>
  <c r="AB167" i="1"/>
  <c r="AC167" i="1"/>
  <c r="AD167" i="1"/>
  <c r="AF167" i="1"/>
  <c r="T166" i="1"/>
  <c r="V165" i="1"/>
  <c r="R161" i="1"/>
  <c r="S161" i="1" s="1"/>
  <c r="V154" i="1"/>
  <c r="T148" i="1"/>
  <c r="AA147" i="1"/>
  <c r="T186" i="1"/>
  <c r="AC186" i="1" s="1"/>
  <c r="AD186" i="1" s="1"/>
  <c r="AB186" i="1"/>
  <c r="T175" i="1"/>
  <c r="T173" i="1"/>
  <c r="R173" i="1"/>
  <c r="S173" i="1"/>
  <c r="R169" i="1"/>
  <c r="S169" i="1" s="1"/>
  <c r="AA180" i="1"/>
  <c r="AA190" i="1"/>
  <c r="AB190" i="1"/>
  <c r="AC190" i="1"/>
  <c r="AD190" i="1"/>
  <c r="AF190" i="1" s="1"/>
  <c r="AA183" i="1"/>
  <c r="AB183" i="1"/>
  <c r="AC183" i="1"/>
  <c r="AD183" i="1" s="1"/>
  <c r="U191" i="1"/>
  <c r="AC191" i="1"/>
  <c r="AD191" i="1"/>
  <c r="U185" i="1"/>
  <c r="AB185" i="1"/>
  <c r="AC185" i="1"/>
  <c r="AD185" i="1" s="1"/>
  <c r="AB181" i="1"/>
  <c r="U181" i="1"/>
  <c r="AC181" i="1"/>
  <c r="AD181" i="1" s="1"/>
  <c r="AF181" i="1" s="1"/>
  <c r="AA178" i="1"/>
  <c r="AB178" i="1"/>
  <c r="AC178" i="1"/>
  <c r="AD178" i="1"/>
  <c r="AF178" i="1" s="1"/>
  <c r="V169" i="1"/>
  <c r="T169" i="1"/>
  <c r="AC169" i="1" s="1"/>
  <c r="AD169" i="1" s="1"/>
  <c r="AB187" i="1"/>
  <c r="U173" i="1"/>
  <c r="AB177" i="1"/>
  <c r="AC177" i="1"/>
  <c r="AD177" i="1"/>
  <c r="AF177" i="1" s="1"/>
  <c r="AG177" i="1" s="1"/>
  <c r="AH177" i="1" s="1"/>
  <c r="AB184" i="1"/>
  <c r="T182" i="1"/>
  <c r="AA175" i="1"/>
  <c r="AA173" i="1"/>
  <c r="AB173" i="1" s="1"/>
  <c r="AC173" i="1"/>
  <c r="AD173" i="1"/>
  <c r="AA166" i="1"/>
  <c r="AB166" i="1"/>
  <c r="AC166" i="1"/>
  <c r="AD166" i="1" s="1"/>
  <c r="AA164" i="1"/>
  <c r="AB191" i="1"/>
  <c r="AA174" i="1"/>
  <c r="AC174" i="1"/>
  <c r="AD174" i="1" s="1"/>
  <c r="AA153" i="1"/>
  <c r="AC187" i="1"/>
  <c r="AD187" i="1"/>
  <c r="AA179" i="1"/>
  <c r="AB179" i="1"/>
  <c r="AC179" i="1"/>
  <c r="AD179" i="1" s="1"/>
  <c r="V186" i="1"/>
  <c r="V175" i="1"/>
  <c r="AA171" i="1"/>
  <c r="AA165" i="1"/>
  <c r="R165" i="1"/>
  <c r="S165" i="1" s="1"/>
  <c r="R167" i="1"/>
  <c r="S167" i="1"/>
  <c r="R164" i="1"/>
  <c r="S164" i="1"/>
  <c r="R163" i="1"/>
  <c r="S163" i="1"/>
  <c r="AA159" i="1"/>
  <c r="AA155" i="1"/>
  <c r="AA160" i="1"/>
  <c r="T158" i="1"/>
  <c r="U158" i="1"/>
  <c r="R154" i="1"/>
  <c r="S154" i="1" s="1"/>
  <c r="AA143" i="1"/>
  <c r="AB143" i="1" s="1"/>
  <c r="R157" i="1"/>
  <c r="S157" i="1" s="1"/>
  <c r="R153" i="1"/>
  <c r="S153" i="1"/>
  <c r="AA145" i="1"/>
  <c r="T156" i="1"/>
  <c r="U156" i="1"/>
  <c r="T153" i="1"/>
  <c r="R151" i="1"/>
  <c r="S151" i="1"/>
  <c r="R150" i="1"/>
  <c r="S150" i="1"/>
  <c r="T145" i="1"/>
  <c r="U145" i="1"/>
  <c r="T157" i="1"/>
  <c r="U157" i="1" s="1"/>
  <c r="T152" i="1"/>
  <c r="U152" i="1"/>
  <c r="AA151" i="1"/>
  <c r="T150" i="1"/>
  <c r="AC150" i="1" s="1"/>
  <c r="AD150" i="1" s="1"/>
  <c r="AF150" i="1" s="1"/>
  <c r="U150" i="1"/>
  <c r="AG150" i="1" s="1"/>
  <c r="AH150" i="1" s="1"/>
  <c r="AA139" i="1"/>
  <c r="AA138" i="1"/>
  <c r="R13" i="1"/>
  <c r="S13" i="1" s="1"/>
  <c r="R147" i="1"/>
  <c r="S147" i="1"/>
  <c r="R146" i="1"/>
  <c r="S146" i="1"/>
  <c r="R145" i="1"/>
  <c r="S145" i="1" s="1"/>
  <c r="T142" i="1"/>
  <c r="U142" i="1" s="1"/>
  <c r="T144" i="1"/>
  <c r="U144" i="1"/>
  <c r="R143" i="1"/>
  <c r="S143" i="1"/>
  <c r="AA14" i="1"/>
  <c r="T50" i="1"/>
  <c r="R130" i="1"/>
  <c r="S130" i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/>
  <c r="T22" i="1"/>
  <c r="AB22" i="1" s="1"/>
  <c r="R20" i="1"/>
  <c r="S20" i="1" s="1"/>
  <c r="R128" i="1"/>
  <c r="S128" i="1"/>
  <c r="T126" i="1"/>
  <c r="U126" i="1"/>
  <c r="R125" i="1"/>
  <c r="S125" i="1"/>
  <c r="T114" i="1"/>
  <c r="R96" i="1"/>
  <c r="S96" i="1"/>
  <c r="R63" i="1"/>
  <c r="S63" i="1"/>
  <c r="R51" i="1"/>
  <c r="S51" i="1"/>
  <c r="R23" i="1"/>
  <c r="S23" i="1" s="1"/>
  <c r="AA18" i="1"/>
  <c r="R17" i="1"/>
  <c r="S17" i="1"/>
  <c r="T15" i="1"/>
  <c r="AB15" i="1" s="1"/>
  <c r="U15" i="1"/>
  <c r="R14" i="1"/>
  <c r="S14" i="1"/>
  <c r="AA103" i="1"/>
  <c r="R49" i="1"/>
  <c r="S49" i="1"/>
  <c r="AA17" i="1"/>
  <c r="AA81" i="1"/>
  <c r="AA89" i="1"/>
  <c r="AB89" i="1" s="1"/>
  <c r="AC89" i="1" s="1"/>
  <c r="AD89" i="1" s="1"/>
  <c r="T83" i="1"/>
  <c r="U83" i="1"/>
  <c r="T53" i="1"/>
  <c r="U53" i="1" s="1"/>
  <c r="R115" i="1"/>
  <c r="S115" i="1"/>
  <c r="AA111" i="1"/>
  <c r="AA107" i="1"/>
  <c r="T95" i="1"/>
  <c r="U95" i="1" s="1"/>
  <c r="R88" i="1"/>
  <c r="S88" i="1" s="1"/>
  <c r="R84" i="1"/>
  <c r="S84" i="1"/>
  <c r="R75" i="1"/>
  <c r="S75" i="1"/>
  <c r="AA61" i="1"/>
  <c r="R45" i="1"/>
  <c r="S45" i="1" s="1"/>
  <c r="R21" i="1"/>
  <c r="S21" i="1"/>
  <c r="T79" i="1"/>
  <c r="U79" i="1"/>
  <c r="AA125" i="1"/>
  <c r="AA109" i="1"/>
  <c r="AA118" i="1"/>
  <c r="R44" i="1"/>
  <c r="S44" i="1" s="1"/>
  <c r="T41" i="1"/>
  <c r="U41" i="1"/>
  <c r="T37" i="1"/>
  <c r="U37" i="1" s="1"/>
  <c r="R71" i="1"/>
  <c r="S71" i="1"/>
  <c r="T35" i="1"/>
  <c r="U35" i="1" s="1"/>
  <c r="R34" i="1"/>
  <c r="S34" i="1"/>
  <c r="R29" i="1"/>
  <c r="S29" i="1"/>
  <c r="T27" i="1"/>
  <c r="U27" i="1"/>
  <c r="T51" i="1"/>
  <c r="U51" i="1" s="1"/>
  <c r="AA131" i="1"/>
  <c r="T118" i="1"/>
  <c r="U118" i="1"/>
  <c r="R80" i="1"/>
  <c r="S80" i="1"/>
  <c r="AA77" i="1"/>
  <c r="T56" i="1"/>
  <c r="U56" i="1" s="1"/>
  <c r="AA47" i="1"/>
  <c r="T24" i="1"/>
  <c r="U24" i="1"/>
  <c r="AA117" i="1"/>
  <c r="AB117" i="1" s="1"/>
  <c r="AC117" i="1" s="1"/>
  <c r="AD117" i="1" s="1"/>
  <c r="AA99" i="1"/>
  <c r="AA95" i="1"/>
  <c r="AA91" i="1"/>
  <c r="AA66" i="1"/>
  <c r="AA136" i="1"/>
  <c r="T93" i="1"/>
  <c r="U93" i="1"/>
  <c r="R92" i="1"/>
  <c r="S92" i="1"/>
  <c r="T73" i="1"/>
  <c r="U73" i="1" s="1"/>
  <c r="AA70" i="1"/>
  <c r="R70" i="1"/>
  <c r="S70" i="1"/>
  <c r="R47" i="1"/>
  <c r="S47" i="1"/>
  <c r="R43" i="1"/>
  <c r="S43" i="1"/>
  <c r="AA39" i="1"/>
  <c r="R37" i="1"/>
  <c r="S37" i="1"/>
  <c r="T34" i="1"/>
  <c r="U34" i="1"/>
  <c r="R18" i="1"/>
  <c r="S18" i="1" s="1"/>
  <c r="T129" i="1"/>
  <c r="U129" i="1" s="1"/>
  <c r="T135" i="1"/>
  <c r="U135" i="1"/>
  <c r="R133" i="1"/>
  <c r="S133" i="1"/>
  <c r="R121" i="1"/>
  <c r="S121" i="1"/>
  <c r="T119" i="1"/>
  <c r="U119" i="1" s="1"/>
  <c r="R118" i="1"/>
  <c r="S118" i="1"/>
  <c r="AA112" i="1"/>
  <c r="R110" i="1"/>
  <c r="S110" i="1"/>
  <c r="T107" i="1"/>
  <c r="AC107" i="1" s="1"/>
  <c r="AD107" i="1" s="1"/>
  <c r="U107" i="1"/>
  <c r="R100" i="1"/>
  <c r="S100" i="1" s="1"/>
  <c r="R99" i="1"/>
  <c r="S99" i="1"/>
  <c r="R98" i="1"/>
  <c r="S98" i="1"/>
  <c r="R90" i="1"/>
  <c r="S90" i="1"/>
  <c r="T68" i="1"/>
  <c r="U68" i="1" s="1"/>
  <c r="R62" i="1"/>
  <c r="S62" i="1"/>
  <c r="R61" i="1"/>
  <c r="S61" i="1" s="1"/>
  <c r="T59" i="1"/>
  <c r="AB59" i="1" s="1"/>
  <c r="U59" i="1"/>
  <c r="R57" i="1"/>
  <c r="S57" i="1" s="1"/>
  <c r="T55" i="1"/>
  <c r="U55" i="1"/>
  <c r="R54" i="1"/>
  <c r="S54" i="1"/>
  <c r="R53" i="1"/>
  <c r="S53" i="1"/>
  <c r="R46" i="1"/>
  <c r="S46" i="1" s="1"/>
  <c r="T42" i="1"/>
  <c r="U42" i="1"/>
  <c r="T40" i="1"/>
  <c r="AB40" i="1"/>
  <c r="AC40" i="1"/>
  <c r="AD40" i="1" s="1"/>
  <c r="AA33" i="1"/>
  <c r="R27" i="1"/>
  <c r="S27" i="1"/>
  <c r="R26" i="1"/>
  <c r="S26" i="1"/>
  <c r="AA105" i="1"/>
  <c r="AA38" i="1"/>
  <c r="AB38" i="1" s="1"/>
  <c r="AC38" i="1" s="1"/>
  <c r="AD38" i="1" s="1"/>
  <c r="T52" i="1"/>
  <c r="U52" i="1" s="1"/>
  <c r="T60" i="1"/>
  <c r="U60" i="1"/>
  <c r="AA68" i="1"/>
  <c r="R50" i="1"/>
  <c r="S50" i="1" s="1"/>
  <c r="R42" i="1"/>
  <c r="S42" i="1"/>
  <c r="AA25" i="1"/>
  <c r="T127" i="1"/>
  <c r="U127" i="1"/>
  <c r="T16" i="1"/>
  <c r="U16" i="1"/>
  <c r="T82" i="1"/>
  <c r="U82" i="1"/>
  <c r="T39" i="1"/>
  <c r="U39" i="1" s="1"/>
  <c r="T141" i="1"/>
  <c r="U141" i="1"/>
  <c r="T139" i="1"/>
  <c r="U139" i="1"/>
  <c r="R138" i="1"/>
  <c r="S138" i="1" s="1"/>
  <c r="R122" i="1"/>
  <c r="S122" i="1" s="1"/>
  <c r="R120" i="1"/>
  <c r="S120" i="1"/>
  <c r="R116" i="1"/>
  <c r="S116" i="1"/>
  <c r="T109" i="1"/>
  <c r="AB109" i="1" s="1"/>
  <c r="AC109" i="1" s="1"/>
  <c r="AD109" i="1" s="1"/>
  <c r="U109" i="1"/>
  <c r="R108" i="1"/>
  <c r="S108" i="1" s="1"/>
  <c r="R106" i="1"/>
  <c r="S106" i="1"/>
  <c r="R102" i="1"/>
  <c r="S102" i="1"/>
  <c r="T100" i="1"/>
  <c r="U100" i="1"/>
  <c r="AA98" i="1"/>
  <c r="AB98" i="1" s="1"/>
  <c r="AC98" i="1" s="1"/>
  <c r="AD98" i="1" s="1"/>
  <c r="R91" i="1"/>
  <c r="S91" i="1" s="1"/>
  <c r="R89" i="1"/>
  <c r="S89" i="1"/>
  <c r="T87" i="1"/>
  <c r="AB87" i="1" s="1"/>
  <c r="U87" i="1"/>
  <c r="R87" i="1"/>
  <c r="S87" i="1"/>
  <c r="T84" i="1"/>
  <c r="R82" i="1"/>
  <c r="S82" i="1"/>
  <c r="T80" i="1"/>
  <c r="U80" i="1"/>
  <c r="T78" i="1"/>
  <c r="U78" i="1"/>
  <c r="R59" i="1"/>
  <c r="S59" i="1" s="1"/>
  <c r="T57" i="1"/>
  <c r="U57" i="1"/>
  <c r="T48" i="1"/>
  <c r="AC48" i="1" s="1"/>
  <c r="U48" i="1"/>
  <c r="R38" i="1"/>
  <c r="S38" i="1"/>
  <c r="T33" i="1"/>
  <c r="R32" i="1"/>
  <c r="S32" i="1"/>
  <c r="T29" i="1"/>
  <c r="U29" i="1"/>
  <c r="AG29" i="1" s="1"/>
  <c r="AH29" i="1" s="1"/>
  <c r="AA28" i="1"/>
  <c r="R28" i="1"/>
  <c r="S28" i="1"/>
  <c r="R22" i="1"/>
  <c r="S22" i="1" s="1"/>
  <c r="AA21" i="1"/>
  <c r="T20" i="1"/>
  <c r="U20" i="1"/>
  <c r="T13" i="1"/>
  <c r="AB13" i="1" s="1"/>
  <c r="U13" i="1"/>
  <c r="T75" i="1"/>
  <c r="U75" i="1" s="1"/>
  <c r="R73" i="1"/>
  <c r="S73" i="1"/>
  <c r="T66" i="1"/>
  <c r="AB66" i="1" s="1"/>
  <c r="AC66" i="1" s="1"/>
  <c r="AD66" i="1" s="1"/>
  <c r="U66" i="1"/>
  <c r="T45" i="1"/>
  <c r="U45" i="1"/>
  <c r="T130" i="1"/>
  <c r="T61" i="1"/>
  <c r="T47" i="1"/>
  <c r="U47" i="1"/>
  <c r="T140" i="1"/>
  <c r="AB140" i="1" s="1"/>
  <c r="U140" i="1"/>
  <c r="T28" i="1"/>
  <c r="U28" i="1"/>
  <c r="R131" i="1"/>
  <c r="S131" i="1" s="1"/>
  <c r="R117" i="1"/>
  <c r="S117" i="1"/>
  <c r="R78" i="1"/>
  <c r="S78" i="1"/>
  <c r="R76" i="1"/>
  <c r="S76" i="1" s="1"/>
  <c r="T65" i="1"/>
  <c r="U65" i="1" s="1"/>
  <c r="T26" i="1"/>
  <c r="U26" i="1"/>
  <c r="T23" i="1"/>
  <c r="AC23" i="1" s="1"/>
  <c r="AD23" i="1" s="1"/>
  <c r="U23" i="1"/>
  <c r="AA154" i="1"/>
  <c r="AB154" i="1" s="1"/>
  <c r="AA94" i="1"/>
  <c r="AA90" i="1"/>
  <c r="AA86" i="1"/>
  <c r="AA82" i="1"/>
  <c r="AA56" i="1"/>
  <c r="AB56" i="1" s="1"/>
  <c r="V32" i="1"/>
  <c r="T32" i="1"/>
  <c r="AC32" i="1" s="1"/>
  <c r="AD32" i="1" s="1"/>
  <c r="U32" i="1"/>
  <c r="AA16" i="1"/>
  <c r="AB16" i="1" s="1"/>
  <c r="T138" i="1"/>
  <c r="U138" i="1" s="1"/>
  <c r="T110" i="1"/>
  <c r="U110" i="1"/>
  <c r="T164" i="1"/>
  <c r="V162" i="1"/>
  <c r="T162" i="1"/>
  <c r="AB162" i="1"/>
  <c r="AA115" i="1"/>
  <c r="R111" i="1"/>
  <c r="S111" i="1"/>
  <c r="AA74" i="1"/>
  <c r="AB74" i="1" s="1"/>
  <c r="AC74" i="1" s="1"/>
  <c r="AD74" i="1" s="1"/>
  <c r="V72" i="1"/>
  <c r="T72" i="1"/>
  <c r="U72" i="1" s="1"/>
  <c r="AA67" i="1"/>
  <c r="AA53" i="1"/>
  <c r="AA44" i="1"/>
  <c r="V168" i="1"/>
  <c r="T168" i="1"/>
  <c r="AA124" i="1"/>
  <c r="AB124" i="1" s="1"/>
  <c r="AC124" i="1" s="1"/>
  <c r="AD124" i="1" s="1"/>
  <c r="V88" i="1"/>
  <c r="T88" i="1"/>
  <c r="U88" i="1" s="1"/>
  <c r="AA84" i="1"/>
  <c r="AA62" i="1"/>
  <c r="V14" i="1"/>
  <c r="T14" i="1"/>
  <c r="AB14" i="1" s="1"/>
  <c r="U14" i="1"/>
  <c r="AG14" i="1" s="1"/>
  <c r="AH14" i="1" s="1"/>
  <c r="T121" i="1"/>
  <c r="U121" i="1" s="1"/>
  <c r="T58" i="1"/>
  <c r="U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B51" i="1" s="1"/>
  <c r="AC51" i="1" s="1"/>
  <c r="AD51" i="1" s="1"/>
  <c r="AA49" i="1"/>
  <c r="T43" i="1"/>
  <c r="AB43" i="1" s="1"/>
  <c r="U43" i="1"/>
  <c r="V43" i="1"/>
  <c r="AA43" i="1"/>
  <c r="AA37" i="1"/>
  <c r="R168" i="1"/>
  <c r="S168" i="1"/>
  <c r="AB164" i="1"/>
  <c r="T161" i="1"/>
  <c r="U161" i="1"/>
  <c r="R152" i="1"/>
  <c r="S152" i="1" s="1"/>
  <c r="AA149" i="1"/>
  <c r="R134" i="1"/>
  <c r="S134" i="1"/>
  <c r="R129" i="1"/>
  <c r="S129" i="1"/>
  <c r="R127" i="1"/>
  <c r="S127" i="1"/>
  <c r="R119" i="1"/>
  <c r="S119" i="1" s="1"/>
  <c r="AA113" i="1"/>
  <c r="R113" i="1"/>
  <c r="S113" i="1"/>
  <c r="T112" i="1"/>
  <c r="U112" i="1"/>
  <c r="R107" i="1"/>
  <c r="S107" i="1" s="1"/>
  <c r="R101" i="1"/>
  <c r="S101" i="1"/>
  <c r="R93" i="1"/>
  <c r="S93" i="1"/>
  <c r="R56" i="1"/>
  <c r="S56" i="1"/>
  <c r="AA48" i="1"/>
  <c r="AB48" i="1" s="1"/>
  <c r="R36" i="1"/>
  <c r="S36" i="1" s="1"/>
  <c r="T30" i="1"/>
  <c r="U30" i="1"/>
  <c r="R15" i="1"/>
  <c r="S15" i="1"/>
  <c r="R166" i="1"/>
  <c r="S166" i="1"/>
  <c r="R159" i="1"/>
  <c r="S159" i="1" s="1"/>
  <c r="T155" i="1"/>
  <c r="U155" i="1"/>
  <c r="R141" i="1"/>
  <c r="S141" i="1"/>
  <c r="T136" i="1"/>
  <c r="AB136" i="1" s="1"/>
  <c r="T134" i="1"/>
  <c r="U134" i="1" s="1"/>
  <c r="T128" i="1"/>
  <c r="U128" i="1"/>
  <c r="R112" i="1"/>
  <c r="S112" i="1"/>
  <c r="R94" i="1"/>
  <c r="S94" i="1"/>
  <c r="R60" i="1"/>
  <c r="S60" i="1" s="1"/>
  <c r="R40" i="1"/>
  <c r="S40" i="1"/>
  <c r="R31" i="1"/>
  <c r="S31" i="1"/>
  <c r="T19" i="1"/>
  <c r="AB19" i="1" s="1"/>
  <c r="U166" i="1"/>
  <c r="AA157" i="1"/>
  <c r="AA108" i="1"/>
  <c r="V89" i="1"/>
  <c r="T89" i="1"/>
  <c r="V86" i="1"/>
  <c r="T86" i="1"/>
  <c r="AB86" i="1" s="1"/>
  <c r="AA158" i="1"/>
  <c r="V87" i="1"/>
  <c r="AA161" i="1"/>
  <c r="AA141" i="1"/>
  <c r="AA134" i="1"/>
  <c r="T91" i="1"/>
  <c r="U91" i="1"/>
  <c r="AA78" i="1"/>
  <c r="V71" i="1"/>
  <c r="T71" i="1"/>
  <c r="U71" i="1" s="1"/>
  <c r="AA23" i="1"/>
  <c r="V18" i="1"/>
  <c r="T18" i="1"/>
  <c r="U18" i="1"/>
  <c r="V17" i="1"/>
  <c r="T17" i="1"/>
  <c r="U17" i="1" s="1"/>
  <c r="V95" i="1"/>
  <c r="T97" i="1"/>
  <c r="U97" i="1"/>
  <c r="T76" i="1"/>
  <c r="U76" i="1"/>
  <c r="V155" i="1"/>
  <c r="V147" i="1"/>
  <c r="T147" i="1"/>
  <c r="U147" i="1" s="1"/>
  <c r="AA137" i="1"/>
  <c r="AA135" i="1"/>
  <c r="AA129" i="1"/>
  <c r="V26" i="1"/>
  <c r="AA152" i="1"/>
  <c r="AA146" i="1"/>
  <c r="AA130" i="1"/>
  <c r="AA31" i="1"/>
  <c r="AA93" i="1"/>
  <c r="AA35" i="1"/>
  <c r="T159" i="1"/>
  <c r="AB159" i="1"/>
  <c r="R156" i="1"/>
  <c r="S156" i="1"/>
  <c r="AA148" i="1"/>
  <c r="AB148" i="1" s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/>
  <c r="R104" i="1"/>
  <c r="S104" i="1" s="1"/>
  <c r="R95" i="1"/>
  <c r="S95" i="1"/>
  <c r="R77" i="1"/>
  <c r="S77" i="1" s="1"/>
  <c r="R64" i="1"/>
  <c r="S64" i="1"/>
  <c r="R39" i="1"/>
  <c r="S39" i="1"/>
  <c r="R16" i="1"/>
  <c r="S16" i="1"/>
  <c r="AA156" i="1"/>
  <c r="R155" i="1"/>
  <c r="S155" i="1"/>
  <c r="AA150" i="1"/>
  <c r="T123" i="1"/>
  <c r="AC123" i="1" s="1"/>
  <c r="AD123" i="1" s="1"/>
  <c r="U123" i="1"/>
  <c r="R114" i="1"/>
  <c r="S114" i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T94" i="1"/>
  <c r="U94" i="1" s="1"/>
  <c r="AA36" i="1"/>
  <c r="T85" i="1"/>
  <c r="U85" i="1" s="1"/>
  <c r="V122" i="1"/>
  <c r="T122" i="1"/>
  <c r="U122" i="1" s="1"/>
  <c r="V102" i="1"/>
  <c r="T102" i="1"/>
  <c r="U102" i="1"/>
  <c r="V25" i="1"/>
  <c r="T25" i="1"/>
  <c r="U25" i="1" s="1"/>
  <c r="R140" i="1"/>
  <c r="S140" i="1" s="1"/>
  <c r="R139" i="1"/>
  <c r="S139" i="1"/>
  <c r="R137" i="1"/>
  <c r="S137" i="1"/>
  <c r="T132" i="1"/>
  <c r="AB132" i="1" s="1"/>
  <c r="U132" i="1"/>
  <c r="R124" i="1"/>
  <c r="S124" i="1" s="1"/>
  <c r="AA121" i="1"/>
  <c r="AA120" i="1"/>
  <c r="AA110" i="1"/>
  <c r="R97" i="1"/>
  <c r="S97" i="1"/>
  <c r="T36" i="1"/>
  <c r="AC36" i="1" s="1"/>
  <c r="AD36" i="1" s="1"/>
  <c r="AA27" i="1"/>
  <c r="AB27" i="1" s="1"/>
  <c r="AA22" i="1"/>
  <c r="AA15" i="1"/>
  <c r="R136" i="1"/>
  <c r="S136" i="1"/>
  <c r="R135" i="1"/>
  <c r="S135" i="1"/>
  <c r="T111" i="1"/>
  <c r="AB111" i="1" s="1"/>
  <c r="R105" i="1"/>
  <c r="S105" i="1" s="1"/>
  <c r="AA57" i="1"/>
  <c r="AA54" i="1"/>
  <c r="AA52" i="1"/>
  <c r="AA32" i="1"/>
  <c r="AA20" i="1"/>
  <c r="AB20" i="1" s="1"/>
  <c r="AA142" i="1"/>
  <c r="AB142" i="1" s="1"/>
  <c r="AA123" i="1"/>
  <c r="AA122" i="1"/>
  <c r="AA75" i="1"/>
  <c r="R72" i="1"/>
  <c r="S72" i="1"/>
  <c r="AA71" i="1"/>
  <c r="T63" i="1"/>
  <c r="U63" i="1"/>
  <c r="R25" i="1"/>
  <c r="S25" i="1" s="1"/>
  <c r="AA101" i="1"/>
  <c r="AA97" i="1"/>
  <c r="AA87" i="1"/>
  <c r="R86" i="1"/>
  <c r="S86" i="1" s="1"/>
  <c r="AA85" i="1"/>
  <c r="R83" i="1"/>
  <c r="S83" i="1" s="1"/>
  <c r="R55" i="1"/>
  <c r="S55" i="1"/>
  <c r="AA46" i="1"/>
  <c r="AA34" i="1"/>
  <c r="AB34" i="1" s="1"/>
  <c r="AA30" i="1"/>
  <c r="AB30" i="1" s="1"/>
  <c r="AC30" i="1" s="1"/>
  <c r="AD30" i="1" s="1"/>
  <c r="T21" i="1"/>
  <c r="T108" i="1"/>
  <c r="U108" i="1" s="1"/>
  <c r="T105" i="1"/>
  <c r="U105" i="1"/>
  <c r="R103" i="1"/>
  <c r="S103" i="1"/>
  <c r="AA102" i="1"/>
  <c r="T90" i="1"/>
  <c r="AB90" i="1" s="1"/>
  <c r="R85" i="1"/>
  <c r="S85" i="1" s="1"/>
  <c r="R81" i="1"/>
  <c r="S81" i="1"/>
  <c r="T77" i="1"/>
  <c r="R74" i="1"/>
  <c r="S74" i="1"/>
  <c r="R67" i="1"/>
  <c r="S67" i="1" s="1"/>
  <c r="T54" i="1"/>
  <c r="U54" i="1"/>
  <c r="AA42" i="1"/>
  <c r="R41" i="1"/>
  <c r="S41" i="1"/>
  <c r="R30" i="1"/>
  <c r="S30" i="1"/>
  <c r="R24" i="1"/>
  <c r="S24" i="1" s="1"/>
  <c r="T151" i="1"/>
  <c r="AB151" i="1"/>
  <c r="AA132" i="1"/>
  <c r="AA104" i="1"/>
  <c r="AB104" i="1" s="1"/>
  <c r="AC104" i="1" s="1"/>
  <c r="AD104" i="1" s="1"/>
  <c r="AE72" i="1"/>
  <c r="AA72" i="1"/>
  <c r="AE116" i="1"/>
  <c r="T44" i="1"/>
  <c r="U148" i="1"/>
  <c r="T117" i="1"/>
  <c r="U117" i="1" s="1"/>
  <c r="AA114" i="1"/>
  <c r="V113" i="1"/>
  <c r="T113" i="1"/>
  <c r="U113" i="1" s="1"/>
  <c r="T99" i="1"/>
  <c r="U99" i="1" s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AC149" i="1" s="1"/>
  <c r="AD149" i="1" s="1"/>
  <c r="V149" i="1"/>
  <c r="AA127" i="1"/>
  <c r="V124" i="1"/>
  <c r="T124" i="1"/>
  <c r="AA119" i="1"/>
  <c r="AB119" i="1" s="1"/>
  <c r="AC119" i="1" s="1"/>
  <c r="AD119" i="1" s="1"/>
  <c r="V116" i="1"/>
  <c r="T116" i="1"/>
  <c r="AB116" i="1" s="1"/>
  <c r="AA96" i="1"/>
  <c r="AE92" i="1"/>
  <c r="AA92" i="1"/>
  <c r="AA63" i="1"/>
  <c r="V62" i="1"/>
  <c r="T62" i="1"/>
  <c r="AB62" i="1" s="1"/>
  <c r="V160" i="1"/>
  <c r="T160" i="1"/>
  <c r="AB160" i="1" s="1"/>
  <c r="R160" i="1"/>
  <c r="S160" i="1" s="1"/>
  <c r="R149" i="1"/>
  <c r="S149" i="1"/>
  <c r="T146" i="1"/>
  <c r="V146" i="1"/>
  <c r="V120" i="1"/>
  <c r="T120" i="1"/>
  <c r="U120" i="1" s="1"/>
  <c r="AA100" i="1"/>
  <c r="AB100" i="1" s="1"/>
  <c r="AA79" i="1"/>
  <c r="V131" i="1"/>
  <c r="T131" i="1"/>
  <c r="AB131" i="1" s="1"/>
  <c r="AC131" i="1" s="1"/>
  <c r="AD131" i="1" s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A65" i="1"/>
  <c r="AB65" i="1" s="1"/>
  <c r="AC65" i="1" s="1"/>
  <c r="AD65" i="1" s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A29" i="1"/>
  <c r="AA24" i="1"/>
  <c r="AC154" i="1"/>
  <c r="AD154" i="1" s="1"/>
  <c r="AB170" i="1"/>
  <c r="AC170" i="1"/>
  <c r="AD170" i="1"/>
  <c r="AF170" i="1" s="1"/>
  <c r="AC158" i="1"/>
  <c r="AD158" i="1"/>
  <c r="AC148" i="1"/>
  <c r="AD148" i="1"/>
  <c r="AF148" i="1" s="1"/>
  <c r="AC175" i="1"/>
  <c r="AD175" i="1"/>
  <c r="AF175" i="1" s="1"/>
  <c r="AC163" i="1"/>
  <c r="AD163" i="1" s="1"/>
  <c r="AF163" i="1" s="1"/>
  <c r="AB152" i="1"/>
  <c r="AC152" i="1"/>
  <c r="AD152" i="1" s="1"/>
  <c r="AF173" i="1"/>
  <c r="AG173" i="1"/>
  <c r="AH173" i="1" s="1"/>
  <c r="AF186" i="1"/>
  <c r="AF185" i="1"/>
  <c r="AC153" i="1"/>
  <c r="AD153" i="1"/>
  <c r="AF153" i="1"/>
  <c r="AC182" i="1"/>
  <c r="AD182" i="1"/>
  <c r="AF182" i="1" s="1"/>
  <c r="AB182" i="1"/>
  <c r="U182" i="1"/>
  <c r="AG181" i="1"/>
  <c r="AH181" i="1" s="1"/>
  <c r="AF191" i="1"/>
  <c r="AG191" i="1"/>
  <c r="AH191" i="1"/>
  <c r="AF187" i="1"/>
  <c r="AG187" i="1"/>
  <c r="AH187" i="1" s="1"/>
  <c r="U169" i="1"/>
  <c r="AB169" i="1"/>
  <c r="AB134" i="1"/>
  <c r="AC134" i="1"/>
  <c r="AD134" i="1"/>
  <c r="AF134" i="1" s="1"/>
  <c r="AB46" i="1"/>
  <c r="AC46" i="1" s="1"/>
  <c r="AD46" i="1" s="1"/>
  <c r="AF46" i="1"/>
  <c r="AG46" i="1"/>
  <c r="AH46" i="1"/>
  <c r="AB144" i="1"/>
  <c r="AC144" i="1"/>
  <c r="AD144" i="1"/>
  <c r="AC142" i="1"/>
  <c r="AD142" i="1"/>
  <c r="AF142" i="1"/>
  <c r="AG142" i="1"/>
  <c r="AH142" i="1" s="1"/>
  <c r="AB83" i="1"/>
  <c r="AC83" i="1"/>
  <c r="AD83" i="1" s="1"/>
  <c r="AB114" i="1"/>
  <c r="AB67" i="1"/>
  <c r="AC67" i="1"/>
  <c r="AD67" i="1"/>
  <c r="AB92" i="1"/>
  <c r="AC92" i="1" s="1"/>
  <c r="AD92" i="1" s="1"/>
  <c r="AB139" i="1"/>
  <c r="AC139" i="1"/>
  <c r="AD139" i="1" s="1"/>
  <c r="AF139" i="1" s="1"/>
  <c r="AB79" i="1"/>
  <c r="AC79" i="1"/>
  <c r="AD79" i="1" s="1"/>
  <c r="U40" i="1"/>
  <c r="AB52" i="1"/>
  <c r="AC52" i="1" s="1"/>
  <c r="AD52" i="1" s="1"/>
  <c r="AB110" i="1"/>
  <c r="AC110" i="1"/>
  <c r="AD110" i="1" s="1"/>
  <c r="AB45" i="1"/>
  <c r="AC45" i="1"/>
  <c r="AD45" i="1" s="1"/>
  <c r="AB118" i="1"/>
  <c r="AC118" i="1" s="1"/>
  <c r="AD118" i="1" s="1"/>
  <c r="AB35" i="1"/>
  <c r="AC35" i="1" s="1"/>
  <c r="AD35" i="1" s="1"/>
  <c r="AF35" i="1"/>
  <c r="AG35" i="1"/>
  <c r="AH35" i="1"/>
  <c r="AC59" i="1"/>
  <c r="AD59" i="1"/>
  <c r="AF59" i="1" s="1"/>
  <c r="AB129" i="1"/>
  <c r="AC56" i="1"/>
  <c r="AD56" i="1"/>
  <c r="AG56" i="1" s="1"/>
  <c r="AH56" i="1" s="1"/>
  <c r="AF56" i="1"/>
  <c r="AB53" i="1"/>
  <c r="AC53" i="1" s="1"/>
  <c r="AD53" i="1" s="1"/>
  <c r="AF53" i="1" s="1"/>
  <c r="AB61" i="1"/>
  <c r="AC61" i="1"/>
  <c r="AD61" i="1" s="1"/>
  <c r="AB58" i="1"/>
  <c r="AC58" i="1"/>
  <c r="AD58" i="1"/>
  <c r="AF58" i="1" s="1"/>
  <c r="AB41" i="1"/>
  <c r="AC41" i="1" s="1"/>
  <c r="AD41" i="1" s="1"/>
  <c r="AF41" i="1" s="1"/>
  <c r="AB97" i="1"/>
  <c r="AC97" i="1"/>
  <c r="AD97" i="1" s="1"/>
  <c r="AB123" i="1"/>
  <c r="AC34" i="1"/>
  <c r="AD34" i="1" s="1"/>
  <c r="AB135" i="1"/>
  <c r="AC135" i="1"/>
  <c r="AD135" i="1"/>
  <c r="AB24" i="1"/>
  <c r="AC24" i="1"/>
  <c r="AD24" i="1"/>
  <c r="AG24" i="1" s="1"/>
  <c r="AH24" i="1" s="1"/>
  <c r="AF24" i="1"/>
  <c r="AB55" i="1"/>
  <c r="AC55" i="1"/>
  <c r="AD55" i="1" s="1"/>
  <c r="AB60" i="1"/>
  <c r="AC60" i="1" s="1"/>
  <c r="AD60" i="1" s="1"/>
  <c r="AF60" i="1" s="1"/>
  <c r="AB42" i="1"/>
  <c r="AC42" i="1"/>
  <c r="AD42" i="1"/>
  <c r="AB112" i="1"/>
  <c r="AC112" i="1" s="1"/>
  <c r="AD112" i="1" s="1"/>
  <c r="AB80" i="1"/>
  <c r="AC80" i="1" s="1"/>
  <c r="AD80" i="1" s="1"/>
  <c r="AG80" i="1" s="1"/>
  <c r="AH80" i="1" s="1"/>
  <c r="AF80" i="1"/>
  <c r="U61" i="1"/>
  <c r="AB93" i="1"/>
  <c r="AC93" i="1"/>
  <c r="AD93" i="1" s="1"/>
  <c r="AD48" i="1"/>
  <c r="AF48" i="1" s="1"/>
  <c r="AB29" i="1"/>
  <c r="AC29" i="1"/>
  <c r="AD29" i="1" s="1"/>
  <c r="AF29" i="1" s="1"/>
  <c r="AB107" i="1"/>
  <c r="AB75" i="1"/>
  <c r="AC75" i="1"/>
  <c r="AD75" i="1"/>
  <c r="AF75" i="1"/>
  <c r="AG75" i="1"/>
  <c r="AH75" i="1" s="1"/>
  <c r="AB57" i="1"/>
  <c r="AC57" i="1" s="1"/>
  <c r="AD57" i="1"/>
  <c r="AF57" i="1" s="1"/>
  <c r="U136" i="1"/>
  <c r="AB115" i="1"/>
  <c r="AC115" i="1"/>
  <c r="AD115" i="1"/>
  <c r="AF115" i="1" s="1"/>
  <c r="AB68" i="1"/>
  <c r="AC68" i="1"/>
  <c r="AD68" i="1" s="1"/>
  <c r="AB72" i="1"/>
  <c r="AC72" i="1"/>
  <c r="AD72" i="1"/>
  <c r="AG72" i="1" s="1"/>
  <c r="AH72" i="1" s="1"/>
  <c r="AF72" i="1"/>
  <c r="AC87" i="1"/>
  <c r="AD87" i="1" s="1"/>
  <c r="AB23" i="1"/>
  <c r="AC16" i="1"/>
  <c r="AD16" i="1"/>
  <c r="AF16" i="1"/>
  <c r="AB82" i="1"/>
  <c r="AC82" i="1"/>
  <c r="AD82" i="1"/>
  <c r="AF82" i="1" s="1"/>
  <c r="AC28" i="1"/>
  <c r="AD28" i="1"/>
  <c r="AF28" i="1" s="1"/>
  <c r="AC140" i="1"/>
  <c r="AD140" i="1"/>
  <c r="AB26" i="1"/>
  <c r="AC26" i="1"/>
  <c r="AD26" i="1"/>
  <c r="AF26" i="1" s="1"/>
  <c r="AC20" i="1"/>
  <c r="AD20" i="1"/>
  <c r="AF20" i="1"/>
  <c r="AG20" i="1"/>
  <c r="AH20" i="1"/>
  <c r="U84" i="1"/>
  <c r="AB84" i="1"/>
  <c r="AC84" i="1"/>
  <c r="AD84" i="1" s="1"/>
  <c r="AB141" i="1"/>
  <c r="AC141" i="1"/>
  <c r="AD141" i="1" s="1"/>
  <c r="AF141" i="1" s="1"/>
  <c r="AB64" i="1"/>
  <c r="AC64" i="1" s="1"/>
  <c r="AD64" i="1"/>
  <c r="AF64" i="1" s="1"/>
  <c r="AC14" i="1"/>
  <c r="AD14" i="1"/>
  <c r="AF14" i="1" s="1"/>
  <c r="AB105" i="1"/>
  <c r="AC105" i="1" s="1"/>
  <c r="AD105" i="1" s="1"/>
  <c r="AB69" i="1"/>
  <c r="AC69" i="1" s="1"/>
  <c r="AD69" i="1" s="1"/>
  <c r="AB71" i="1"/>
  <c r="AC71" i="1"/>
  <c r="AD71" i="1"/>
  <c r="AG71" i="1" s="1"/>
  <c r="AH71" i="1" s="1"/>
  <c r="AF71" i="1"/>
  <c r="AB128" i="1"/>
  <c r="AC128" i="1" s="1"/>
  <c r="AD128" i="1" s="1"/>
  <c r="AB127" i="1"/>
  <c r="AC127" i="1" s="1"/>
  <c r="AD127" i="1" s="1"/>
  <c r="AB47" i="1"/>
  <c r="AC47" i="1"/>
  <c r="AD47" i="1" s="1"/>
  <c r="AB102" i="1"/>
  <c r="AB32" i="1"/>
  <c r="AB133" i="1"/>
  <c r="AC133" i="1" s="1"/>
  <c r="AD133" i="1" s="1"/>
  <c r="U89" i="1"/>
  <c r="AC164" i="1"/>
  <c r="AD164" i="1"/>
  <c r="AF164" i="1" s="1"/>
  <c r="U164" i="1"/>
  <c r="AB88" i="1"/>
  <c r="AC88" i="1" s="1"/>
  <c r="AD88" i="1"/>
  <c r="AF88" i="1"/>
  <c r="AG88" i="1"/>
  <c r="AH88" i="1"/>
  <c r="AB54" i="1"/>
  <c r="AC54" i="1"/>
  <c r="AD54" i="1"/>
  <c r="AF54" i="1"/>
  <c r="AG54" i="1"/>
  <c r="AH54" i="1" s="1"/>
  <c r="U115" i="1"/>
  <c r="AC90" i="1"/>
  <c r="AD90" i="1" s="1"/>
  <c r="AB137" i="1"/>
  <c r="AC137" i="1"/>
  <c r="AD137" i="1" s="1"/>
  <c r="AF137" i="1"/>
  <c r="AG137" i="1"/>
  <c r="AH137" i="1" s="1"/>
  <c r="AB155" i="1"/>
  <c r="AC155" i="1"/>
  <c r="AD155" i="1"/>
  <c r="AF155" i="1"/>
  <c r="AB138" i="1"/>
  <c r="AC138" i="1"/>
  <c r="AD138" i="1" s="1"/>
  <c r="AG148" i="1"/>
  <c r="AH148" i="1" s="1"/>
  <c r="AF158" i="1"/>
  <c r="AG158" i="1"/>
  <c r="AH158" i="1" s="1"/>
  <c r="AG163" i="1"/>
  <c r="AH163" i="1"/>
  <c r="AB18" i="1"/>
  <c r="AC18" i="1"/>
  <c r="AD18" i="1"/>
  <c r="AF18" i="1"/>
  <c r="U159" i="1"/>
  <c r="AC159" i="1"/>
  <c r="AD159" i="1"/>
  <c r="AF159" i="1" s="1"/>
  <c r="AB17" i="1"/>
  <c r="AB101" i="1"/>
  <c r="AC101" i="1"/>
  <c r="AD101" i="1"/>
  <c r="AF101" i="1" s="1"/>
  <c r="AB91" i="1"/>
  <c r="AC91" i="1"/>
  <c r="AD91" i="1"/>
  <c r="AF91" i="1" s="1"/>
  <c r="U21" i="1"/>
  <c r="AB21" i="1"/>
  <c r="AC21" i="1"/>
  <c r="AD21" i="1"/>
  <c r="AG21" i="1" s="1"/>
  <c r="AH21" i="1" s="1"/>
  <c r="AB25" i="1"/>
  <c r="AC25" i="1"/>
  <c r="AD25" i="1" s="1"/>
  <c r="AB96" i="1"/>
  <c r="AC96" i="1"/>
  <c r="AD96" i="1" s="1"/>
  <c r="AB63" i="1"/>
  <c r="AC63" i="1"/>
  <c r="AD63" i="1"/>
  <c r="AF63" i="1"/>
  <c r="AB85" i="1"/>
  <c r="AC85" i="1"/>
  <c r="AD85" i="1" s="1"/>
  <c r="AB122" i="1"/>
  <c r="AC122" i="1"/>
  <c r="AD122" i="1" s="1"/>
  <c r="U36" i="1"/>
  <c r="AB36" i="1"/>
  <c r="U111" i="1"/>
  <c r="U81" i="1"/>
  <c r="U124" i="1"/>
  <c r="AB149" i="1"/>
  <c r="U149" i="1"/>
  <c r="U125" i="1"/>
  <c r="U31" i="1"/>
  <c r="AB31" i="1"/>
  <c r="AC31" i="1" s="1"/>
  <c r="AD31" i="1" s="1"/>
  <c r="U49" i="1"/>
  <c r="U70" i="1"/>
  <c r="AB70" i="1"/>
  <c r="AC70" i="1"/>
  <c r="AD70" i="1" s="1"/>
  <c r="U146" i="1"/>
  <c r="AC146" i="1"/>
  <c r="AD146" i="1"/>
  <c r="AG146" i="1" s="1"/>
  <c r="AH146" i="1" s="1"/>
  <c r="U116" i="1"/>
  <c r="U96" i="1"/>
  <c r="AB99" i="1"/>
  <c r="AC99" i="1" s="1"/>
  <c r="AD99" i="1" s="1"/>
  <c r="U151" i="1"/>
  <c r="AC151" i="1"/>
  <c r="AD151" i="1"/>
  <c r="U131" i="1"/>
  <c r="U62" i="1"/>
  <c r="AC62" i="1"/>
  <c r="AD62" i="1"/>
  <c r="AF62" i="1" s="1"/>
  <c r="U44" i="1"/>
  <c r="AB44" i="1"/>
  <c r="AC44" i="1"/>
  <c r="AD44" i="1"/>
  <c r="AG44" i="1" s="1"/>
  <c r="AH44" i="1" s="1"/>
  <c r="U143" i="1"/>
  <c r="AB125" i="1"/>
  <c r="AC125" i="1"/>
  <c r="AD125" i="1" s="1"/>
  <c r="AF125" i="1" s="1"/>
  <c r="AC143" i="1"/>
  <c r="AD143" i="1"/>
  <c r="AB106" i="1"/>
  <c r="AC106" i="1"/>
  <c r="AD106" i="1" s="1"/>
  <c r="U106" i="1"/>
  <c r="AG134" i="1"/>
  <c r="AH134" i="1"/>
  <c r="AG18" i="1"/>
  <c r="AH18" i="1" s="1"/>
  <c r="AF21" i="1"/>
  <c r="AF44" i="1"/>
  <c r="AF146" i="1"/>
  <c r="AF151" i="1"/>
  <c r="AG151" i="1" s="1"/>
  <c r="AH151" i="1" s="1"/>
  <c r="AF143" i="1"/>
  <c r="AG143" i="1"/>
  <c r="AH143" i="1" s="1"/>
  <c r="AF122" i="1" l="1"/>
  <c r="AG122" i="1"/>
  <c r="AH122" i="1" s="1"/>
  <c r="AF84" i="1"/>
  <c r="AG84" i="1"/>
  <c r="AH84" i="1" s="1"/>
  <c r="AF149" i="1"/>
  <c r="AG149" i="1" s="1"/>
  <c r="AH149" i="1" s="1"/>
  <c r="AG52" i="1"/>
  <c r="AH52" i="1" s="1"/>
  <c r="AF52" i="1"/>
  <c r="AF70" i="1"/>
  <c r="AG70" i="1" s="1"/>
  <c r="AH70" i="1" s="1"/>
  <c r="AF74" i="1"/>
  <c r="AG74" i="1"/>
  <c r="AH74" i="1" s="1"/>
  <c r="AF99" i="1"/>
  <c r="AG99" i="1" s="1"/>
  <c r="AH99" i="1" s="1"/>
  <c r="AG83" i="1"/>
  <c r="AH83" i="1" s="1"/>
  <c r="AF83" i="1"/>
  <c r="AF90" i="1"/>
  <c r="AF30" i="1"/>
  <c r="AG30" i="1"/>
  <c r="AH30" i="1" s="1"/>
  <c r="AF34" i="1"/>
  <c r="AG34" i="1" s="1"/>
  <c r="AH34" i="1" s="1"/>
  <c r="AF61" i="1"/>
  <c r="AG61" i="1" s="1"/>
  <c r="AH61" i="1" s="1"/>
  <c r="AF110" i="1"/>
  <c r="AG110" i="1"/>
  <c r="AH110" i="1" s="1"/>
  <c r="AF92" i="1"/>
  <c r="AG92" i="1" s="1"/>
  <c r="AH92" i="1" s="1"/>
  <c r="AF32" i="1"/>
  <c r="AG32" i="1" s="1"/>
  <c r="AH32" i="1" s="1"/>
  <c r="AF38" i="1"/>
  <c r="AG38" i="1" s="1"/>
  <c r="AH38" i="1" s="1"/>
  <c r="AF399" i="1"/>
  <c r="AG399" i="1"/>
  <c r="AH399" i="1" s="1"/>
  <c r="AF47" i="1"/>
  <c r="AG47" i="1"/>
  <c r="AH47" i="1" s="1"/>
  <c r="AF51" i="1"/>
  <c r="AG51" i="1" s="1"/>
  <c r="AH51" i="1" s="1"/>
  <c r="AG23" i="1"/>
  <c r="AH23" i="1" s="1"/>
  <c r="AF23" i="1"/>
  <c r="AF179" i="1"/>
  <c r="AG179" i="1"/>
  <c r="AH179" i="1" s="1"/>
  <c r="AF169" i="1"/>
  <c r="AG169" i="1" s="1"/>
  <c r="AH169" i="1" s="1"/>
  <c r="AF260" i="1"/>
  <c r="AG260" i="1"/>
  <c r="AH260" i="1" s="1"/>
  <c r="AG412" i="1"/>
  <c r="AH412" i="1" s="1"/>
  <c r="AF412" i="1"/>
  <c r="AF406" i="1"/>
  <c r="AG406" i="1" s="1"/>
  <c r="AH406" i="1" s="1"/>
  <c r="AF576" i="1"/>
  <c r="AG576" i="1" s="1"/>
  <c r="AH576" i="1" s="1"/>
  <c r="AF554" i="1"/>
  <c r="AG554" i="1" s="1"/>
  <c r="AH554" i="1" s="1"/>
  <c r="AG165" i="1"/>
  <c r="AH165" i="1" s="1"/>
  <c r="AF165" i="1"/>
  <c r="AF417" i="1"/>
  <c r="AG417" i="1" s="1"/>
  <c r="AH417" i="1" s="1"/>
  <c r="AF512" i="1"/>
  <c r="AG512" i="1" s="1"/>
  <c r="AH512" i="1" s="1"/>
  <c r="AF394" i="1"/>
  <c r="AG394" i="1"/>
  <c r="AH394" i="1" s="1"/>
  <c r="AF559" i="1"/>
  <c r="AF387" i="1"/>
  <c r="AG387" i="1" s="1"/>
  <c r="AH387" i="1" s="1"/>
  <c r="AG552" i="1"/>
  <c r="AH552" i="1" s="1"/>
  <c r="AF552" i="1"/>
  <c r="AG420" i="1"/>
  <c r="AH420" i="1" s="1"/>
  <c r="AF538" i="1"/>
  <c r="AG538" i="1" s="1"/>
  <c r="AH538" i="1" s="1"/>
  <c r="AF69" i="1"/>
  <c r="AG69" i="1" s="1"/>
  <c r="AH69" i="1" s="1"/>
  <c r="AF36" i="1"/>
  <c r="AG36" i="1" s="1"/>
  <c r="AH36" i="1" s="1"/>
  <c r="AF105" i="1"/>
  <c r="AG105" i="1" s="1"/>
  <c r="AH105" i="1" s="1"/>
  <c r="AG85" i="1"/>
  <c r="AH85" i="1" s="1"/>
  <c r="AF85" i="1"/>
  <c r="AF128" i="1"/>
  <c r="AG128" i="1"/>
  <c r="AH128" i="1" s="1"/>
  <c r="AF68" i="1"/>
  <c r="AG68" i="1" s="1"/>
  <c r="AH68" i="1" s="1"/>
  <c r="AF98" i="1"/>
  <c r="AG98" i="1" s="1"/>
  <c r="AH98" i="1" s="1"/>
  <c r="AF212" i="1"/>
  <c r="AG212" i="1" s="1"/>
  <c r="AH212" i="1" s="1"/>
  <c r="AF300" i="1"/>
  <c r="AG300" i="1"/>
  <c r="AH300" i="1" s="1"/>
  <c r="AF334" i="1"/>
  <c r="AG334" i="1" s="1"/>
  <c r="AH334" i="1" s="1"/>
  <c r="AF294" i="1"/>
  <c r="AG294" i="1" s="1"/>
  <c r="AH294" i="1" s="1"/>
  <c r="AF547" i="1"/>
  <c r="AG547" i="1"/>
  <c r="AH547" i="1" s="1"/>
  <c r="AF96" i="1"/>
  <c r="AG96" i="1" s="1"/>
  <c r="AH96" i="1" s="1"/>
  <c r="AF65" i="1"/>
  <c r="AG65" i="1" s="1"/>
  <c r="AH65" i="1" s="1"/>
  <c r="AG107" i="1"/>
  <c r="AH107" i="1" s="1"/>
  <c r="AF107" i="1"/>
  <c r="AF25" i="1"/>
  <c r="AG25" i="1"/>
  <c r="AH25" i="1" s="1"/>
  <c r="AF127" i="1"/>
  <c r="AG127" i="1" s="1"/>
  <c r="AH127" i="1" s="1"/>
  <c r="AF124" i="1"/>
  <c r="AG124" i="1" s="1"/>
  <c r="AH124" i="1" s="1"/>
  <c r="AG166" i="1"/>
  <c r="AH166" i="1" s="1"/>
  <c r="AF166" i="1"/>
  <c r="AF138" i="1"/>
  <c r="AG138" i="1"/>
  <c r="AH138" i="1" s="1"/>
  <c r="AF398" i="1"/>
  <c r="AG398" i="1" s="1"/>
  <c r="AH398" i="1" s="1"/>
  <c r="AF133" i="1"/>
  <c r="AG133" i="1" s="1"/>
  <c r="AH133" i="1" s="1"/>
  <c r="AF483" i="1"/>
  <c r="AG483" i="1" s="1"/>
  <c r="AH483" i="1" s="1"/>
  <c r="AF199" i="1"/>
  <c r="AG199" i="1" s="1"/>
  <c r="AH199" i="1" s="1"/>
  <c r="AF524" i="1"/>
  <c r="AG524" i="1" s="1"/>
  <c r="AH524" i="1" s="1"/>
  <c r="AF401" i="1"/>
  <c r="AG401" i="1"/>
  <c r="AH401" i="1" s="1"/>
  <c r="AG112" i="1"/>
  <c r="AH112" i="1" s="1"/>
  <c r="AF112" i="1"/>
  <c r="AF97" i="1"/>
  <c r="AG97" i="1" s="1"/>
  <c r="AH97" i="1" s="1"/>
  <c r="AF106" i="1"/>
  <c r="AG106" i="1" s="1"/>
  <c r="AH106" i="1" s="1"/>
  <c r="AF104" i="1"/>
  <c r="AG104" i="1" s="1"/>
  <c r="AH104" i="1" s="1"/>
  <c r="AF184" i="1"/>
  <c r="AG184" i="1"/>
  <c r="AH184" i="1" s="1"/>
  <c r="AF79" i="1"/>
  <c r="AG79" i="1" s="1"/>
  <c r="AH79" i="1" s="1"/>
  <c r="AF119" i="1"/>
  <c r="AG119" i="1" s="1"/>
  <c r="AH119" i="1" s="1"/>
  <c r="AF467" i="1"/>
  <c r="AG467" i="1" s="1"/>
  <c r="AH467" i="1" s="1"/>
  <c r="AF362" i="1"/>
  <c r="AF93" i="1"/>
  <c r="AG93" i="1"/>
  <c r="AH93" i="1" s="1"/>
  <c r="AF118" i="1"/>
  <c r="AG118" i="1" s="1"/>
  <c r="AH118" i="1" s="1"/>
  <c r="AG45" i="1"/>
  <c r="AH45" i="1" s="1"/>
  <c r="AF45" i="1"/>
  <c r="AF123" i="1"/>
  <c r="AG123" i="1" s="1"/>
  <c r="AH123" i="1" s="1"/>
  <c r="AF66" i="1"/>
  <c r="AG66" i="1" s="1"/>
  <c r="AH66" i="1" s="1"/>
  <c r="AF109" i="1"/>
  <c r="AG109" i="1" s="1"/>
  <c r="AH109" i="1" s="1"/>
  <c r="AF89" i="1"/>
  <c r="AG89" i="1" s="1"/>
  <c r="AH89" i="1" s="1"/>
  <c r="AF31" i="1"/>
  <c r="AG31" i="1"/>
  <c r="AH31" i="1" s="1"/>
  <c r="AF87" i="1"/>
  <c r="AG87" i="1"/>
  <c r="AH87" i="1" s="1"/>
  <c r="AF55" i="1"/>
  <c r="AG55" i="1" s="1"/>
  <c r="AH55" i="1" s="1"/>
  <c r="AF131" i="1"/>
  <c r="AG131" i="1" s="1"/>
  <c r="AH131" i="1" s="1"/>
  <c r="AF40" i="1"/>
  <c r="AG40" i="1"/>
  <c r="AH40" i="1" s="1"/>
  <c r="AF117" i="1"/>
  <c r="AG117" i="1" s="1"/>
  <c r="AH117" i="1" s="1"/>
  <c r="AF474" i="1"/>
  <c r="AG474" i="1" s="1"/>
  <c r="AH474" i="1" s="1"/>
  <c r="AB316" i="1"/>
  <c r="AC316" i="1"/>
  <c r="AD316" i="1" s="1"/>
  <c r="AB276" i="1"/>
  <c r="U276" i="1"/>
  <c r="U295" i="1"/>
  <c r="AB295" i="1"/>
  <c r="AC295" i="1"/>
  <c r="AD295" i="1" s="1"/>
  <c r="AB344" i="1"/>
  <c r="AC344" i="1"/>
  <c r="AD344" i="1" s="1"/>
  <c r="U197" i="1"/>
  <c r="AC197" i="1"/>
  <c r="AD197" i="1" s="1"/>
  <c r="AB197" i="1"/>
  <c r="AF424" i="1"/>
  <c r="AG424" i="1" s="1"/>
  <c r="AH424" i="1" s="1"/>
  <c r="AF495" i="1"/>
  <c r="AG495" i="1"/>
  <c r="AH495" i="1" s="1"/>
  <c r="AB441" i="1"/>
  <c r="U441" i="1"/>
  <c r="AC441" i="1"/>
  <c r="AD441" i="1" s="1"/>
  <c r="AF902" i="1"/>
  <c r="AG902" i="1"/>
  <c r="AH902" i="1" s="1"/>
  <c r="AC892" i="1"/>
  <c r="AD892" i="1" s="1"/>
  <c r="AB892" i="1"/>
  <c r="U892" i="1"/>
  <c r="U899" i="1"/>
  <c r="AB899" i="1"/>
  <c r="AC899" i="1"/>
  <c r="AD899" i="1" s="1"/>
  <c r="AC658" i="1"/>
  <c r="AD658" i="1" s="1"/>
  <c r="AB658" i="1"/>
  <c r="U658" i="1"/>
  <c r="U915" i="1"/>
  <c r="AC915" i="1"/>
  <c r="AD915" i="1" s="1"/>
  <c r="AB915" i="1"/>
  <c r="U220" i="1"/>
  <c r="AC220" i="1"/>
  <c r="AD220" i="1" s="1"/>
  <c r="AB220" i="1"/>
  <c r="AF308" i="1"/>
  <c r="AG308" i="1" s="1"/>
  <c r="AH308" i="1" s="1"/>
  <c r="AF284" i="1"/>
  <c r="AG284" i="1" s="1"/>
  <c r="AH284" i="1" s="1"/>
  <c r="AC352" i="1"/>
  <c r="AD352" i="1" s="1"/>
  <c r="U352" i="1"/>
  <c r="AB352" i="1"/>
  <c r="AC395" i="1"/>
  <c r="AD395" i="1" s="1"/>
  <c r="U395" i="1"/>
  <c r="AC540" i="1"/>
  <c r="AD540" i="1" s="1"/>
  <c r="AB540" i="1"/>
  <c r="AB113" i="1"/>
  <c r="AC113" i="1" s="1"/>
  <c r="AD113" i="1" s="1"/>
  <c r="AB103" i="1"/>
  <c r="AC103" i="1" s="1"/>
  <c r="AD103" i="1" s="1"/>
  <c r="AG91" i="1"/>
  <c r="AH91" i="1" s="1"/>
  <c r="AC147" i="1"/>
  <c r="AD147" i="1" s="1"/>
  <c r="AG64" i="1"/>
  <c r="AH64" i="1" s="1"/>
  <c r="AG141" i="1"/>
  <c r="AH141" i="1" s="1"/>
  <c r="AG26" i="1"/>
  <c r="AH26" i="1" s="1"/>
  <c r="AG28" i="1"/>
  <c r="AH28" i="1" s="1"/>
  <c r="AG48" i="1"/>
  <c r="AH48" i="1" s="1"/>
  <c r="AG60" i="1"/>
  <c r="AH60" i="1" s="1"/>
  <c r="AC95" i="1"/>
  <c r="AD95" i="1" s="1"/>
  <c r="AC37" i="1"/>
  <c r="AD37" i="1" s="1"/>
  <c r="AG144" i="1"/>
  <c r="AH144" i="1" s="1"/>
  <c r="AF144" i="1"/>
  <c r="AB168" i="1"/>
  <c r="AC168" i="1"/>
  <c r="AD168" i="1" s="1"/>
  <c r="AC156" i="1"/>
  <c r="AD156" i="1" s="1"/>
  <c r="AB156" i="1"/>
  <c r="AF174" i="1"/>
  <c r="AG174" i="1" s="1"/>
  <c r="AH174" i="1" s="1"/>
  <c r="AG185" i="1"/>
  <c r="AH185" i="1" s="1"/>
  <c r="AB171" i="1"/>
  <c r="AC171" i="1"/>
  <c r="AD171" i="1" s="1"/>
  <c r="AC468" i="1"/>
  <c r="AD468" i="1" s="1"/>
  <c r="AF363" i="1"/>
  <c r="AG363" i="1" s="1"/>
  <c r="AH363" i="1" s="1"/>
  <c r="AG341" i="1"/>
  <c r="AH341" i="1" s="1"/>
  <c r="AF407" i="1"/>
  <c r="AG407" i="1" s="1"/>
  <c r="AH407" i="1" s="1"/>
  <c r="AF311" i="1"/>
  <c r="AG311" i="1" s="1"/>
  <c r="AH311" i="1" s="1"/>
  <c r="AF258" i="1"/>
  <c r="AG258" i="1" s="1"/>
  <c r="AH258" i="1" s="1"/>
  <c r="AF349" i="1"/>
  <c r="AG349" i="1"/>
  <c r="AH349" i="1" s="1"/>
  <c r="AG519" i="1"/>
  <c r="AH519" i="1" s="1"/>
  <c r="AG125" i="1"/>
  <c r="AH125" i="1" s="1"/>
  <c r="AG115" i="1"/>
  <c r="AH115" i="1" s="1"/>
  <c r="AG182" i="1"/>
  <c r="AH182" i="1" s="1"/>
  <c r="AB120" i="1"/>
  <c r="AC120" i="1" s="1"/>
  <c r="AD120" i="1" s="1"/>
  <c r="U77" i="1"/>
  <c r="AC17" i="1"/>
  <c r="AD17" i="1" s="1"/>
  <c r="AB147" i="1"/>
  <c r="AB39" i="1"/>
  <c r="AC39" i="1" s="1"/>
  <c r="AD39" i="1" s="1"/>
  <c r="AC136" i="1"/>
  <c r="AD136" i="1" s="1"/>
  <c r="AB73" i="1"/>
  <c r="AC73" i="1" s="1"/>
  <c r="AD73" i="1" s="1"/>
  <c r="AB37" i="1"/>
  <c r="AB150" i="1"/>
  <c r="U168" i="1"/>
  <c r="AB49" i="1"/>
  <c r="AC49" i="1" s="1"/>
  <c r="AD49" i="1" s="1"/>
  <c r="U19" i="1"/>
  <c r="AB28" i="1"/>
  <c r="AB145" i="1"/>
  <c r="AC145" i="1"/>
  <c r="AD145" i="1" s="1"/>
  <c r="AB158" i="1"/>
  <c r="AF360" i="1"/>
  <c r="AG360" i="1" s="1"/>
  <c r="AH360" i="1" s="1"/>
  <c r="AF420" i="1"/>
  <c r="U468" i="1"/>
  <c r="AF358" i="1"/>
  <c r="AG358" i="1" s="1"/>
  <c r="AH358" i="1" s="1"/>
  <c r="AC251" i="1"/>
  <c r="AD251" i="1" s="1"/>
  <c r="AB434" i="1"/>
  <c r="U434" i="1"/>
  <c r="AC434" i="1"/>
  <c r="AD434" i="1" s="1"/>
  <c r="AB400" i="1"/>
  <c r="U400" i="1"/>
  <c r="AC400" i="1"/>
  <c r="AD400" i="1" s="1"/>
  <c r="AG262" i="1"/>
  <c r="AH262" i="1" s="1"/>
  <c r="AF388" i="1"/>
  <c r="AG388" i="1" s="1"/>
  <c r="AH388" i="1" s="1"/>
  <c r="AB365" i="1"/>
  <c r="AC365" i="1"/>
  <c r="AD365" i="1" s="1"/>
  <c r="AB459" i="1"/>
  <c r="AC459" i="1"/>
  <c r="AD459" i="1" s="1"/>
  <c r="U344" i="1"/>
  <c r="AF328" i="1"/>
  <c r="AG328" i="1" s="1"/>
  <c r="AH328" i="1" s="1"/>
  <c r="AB192" i="1"/>
  <c r="AC192" i="1"/>
  <c r="AD192" i="1" s="1"/>
  <c r="AC343" i="1"/>
  <c r="AD343" i="1" s="1"/>
  <c r="AF313" i="1"/>
  <c r="AG313" i="1" s="1"/>
  <c r="AH313" i="1" s="1"/>
  <c r="AG384" i="1"/>
  <c r="AH384" i="1" s="1"/>
  <c r="AF384" i="1"/>
  <c r="AG232" i="1"/>
  <c r="AH232" i="1" s="1"/>
  <c r="AG377" i="1"/>
  <c r="AH377" i="1" s="1"/>
  <c r="AF298" i="1"/>
  <c r="AG298" i="1" s="1"/>
  <c r="AH298" i="1" s="1"/>
  <c r="AG267" i="1"/>
  <c r="AH267" i="1" s="1"/>
  <c r="AF267" i="1"/>
  <c r="U259" i="1"/>
  <c r="AB259" i="1"/>
  <c r="AC259" i="1"/>
  <c r="AD259" i="1" s="1"/>
  <c r="U558" i="1"/>
  <c r="AC558" i="1"/>
  <c r="AD558" i="1" s="1"/>
  <c r="AF563" i="1"/>
  <c r="AG563" i="1" s="1"/>
  <c r="AH563" i="1" s="1"/>
  <c r="U461" i="1"/>
  <c r="AC461" i="1"/>
  <c r="AD461" i="1" s="1"/>
  <c r="AC221" i="1"/>
  <c r="AD221" i="1" s="1"/>
  <c r="AB221" i="1"/>
  <c r="AC572" i="1"/>
  <c r="AD572" i="1" s="1"/>
  <c r="AB572" i="1"/>
  <c r="U572" i="1"/>
  <c r="U429" i="1"/>
  <c r="AG429" i="1" s="1"/>
  <c r="AH429" i="1" s="1"/>
  <c r="AB429" i="1"/>
  <c r="U477" i="1"/>
  <c r="AF579" i="1"/>
  <c r="AG579" i="1" s="1"/>
  <c r="AH579" i="1" s="1"/>
  <c r="U520" i="1"/>
  <c r="AB520" i="1"/>
  <c r="AC520" i="1"/>
  <c r="AD520" i="1" s="1"/>
  <c r="AG756" i="1"/>
  <c r="AH756" i="1" s="1"/>
  <c r="AF756" i="1"/>
  <c r="AF773" i="1"/>
  <c r="AG773" i="1" s="1"/>
  <c r="AH773" i="1" s="1"/>
  <c r="AG208" i="1"/>
  <c r="AH208" i="1" s="1"/>
  <c r="AB360" i="1"/>
  <c r="AC494" i="1"/>
  <c r="AD494" i="1" s="1"/>
  <c r="AB494" i="1"/>
  <c r="U494" i="1"/>
  <c r="AF287" i="1"/>
  <c r="AG287" i="1"/>
  <c r="AH287" i="1" s="1"/>
  <c r="AG386" i="1"/>
  <c r="AH386" i="1" s="1"/>
  <c r="U482" i="1"/>
  <c r="AC482" i="1"/>
  <c r="AD482" i="1" s="1"/>
  <c r="AG497" i="1"/>
  <c r="AH497" i="1" s="1"/>
  <c r="AF497" i="1"/>
  <c r="AG205" i="1"/>
  <c r="AH205" i="1" s="1"/>
  <c r="AF205" i="1"/>
  <c r="AG276" i="1"/>
  <c r="AH276" i="1" s="1"/>
  <c r="AF291" i="1"/>
  <c r="AG291" i="1" s="1"/>
  <c r="AH291" i="1" s="1"/>
  <c r="AF315" i="1"/>
  <c r="AG315" i="1" s="1"/>
  <c r="AH315" i="1" s="1"/>
  <c r="AF275" i="1"/>
  <c r="AG275" i="1" s="1"/>
  <c r="AH275" i="1" s="1"/>
  <c r="AF210" i="1"/>
  <c r="AG210" i="1" s="1"/>
  <c r="AH210" i="1" s="1"/>
  <c r="AG539" i="1"/>
  <c r="AH539" i="1" s="1"/>
  <c r="AG357" i="1"/>
  <c r="AH357" i="1" s="1"/>
  <c r="AG583" i="1"/>
  <c r="AH583" i="1" s="1"/>
  <c r="AF446" i="1"/>
  <c r="AG446" i="1" s="1"/>
  <c r="AH446" i="1" s="1"/>
  <c r="AG530" i="1"/>
  <c r="AH530" i="1" s="1"/>
  <c r="AF530" i="1"/>
  <c r="AG229" i="1"/>
  <c r="AH229" i="1" s="1"/>
  <c r="AB286" i="1"/>
  <c r="AC286" i="1"/>
  <c r="AD286" i="1" s="1"/>
  <c r="U286" i="1"/>
  <c r="AB349" i="1"/>
  <c r="AF464" i="1"/>
  <c r="AG464" i="1"/>
  <c r="AH464" i="1" s="1"/>
  <c r="U578" i="1"/>
  <c r="AC578" i="1"/>
  <c r="AD578" i="1" s="1"/>
  <c r="AB578" i="1"/>
  <c r="AF477" i="1"/>
  <c r="AG477" i="1" s="1"/>
  <c r="AH477" i="1" s="1"/>
  <c r="AC285" i="1"/>
  <c r="AD285" i="1" s="1"/>
  <c r="AB285" i="1"/>
  <c r="U285" i="1"/>
  <c r="AC437" i="1"/>
  <c r="AD437" i="1" s="1"/>
  <c r="AB437" i="1"/>
  <c r="U437" i="1"/>
  <c r="AG568" i="1"/>
  <c r="AH568" i="1" s="1"/>
  <c r="AF568" i="1"/>
  <c r="AF348" i="1"/>
  <c r="AG348" i="1" s="1"/>
  <c r="AH348" i="1" s="1"/>
  <c r="AG522" i="1"/>
  <c r="AH522" i="1" s="1"/>
  <c r="AF347" i="1"/>
  <c r="AG347" i="1" s="1"/>
  <c r="AH347" i="1" s="1"/>
  <c r="AG521" i="1"/>
  <c r="AH521" i="1" s="1"/>
  <c r="U237" i="1"/>
  <c r="AC237" i="1"/>
  <c r="AD237" i="1" s="1"/>
  <c r="AC537" i="1"/>
  <c r="AD537" i="1" s="1"/>
  <c r="U537" i="1"/>
  <c r="AB537" i="1"/>
  <c r="AB472" i="1"/>
  <c r="AC472" i="1"/>
  <c r="AD472" i="1" s="1"/>
  <c r="AB242" i="1"/>
  <c r="AC242" i="1"/>
  <c r="AD242" i="1" s="1"/>
  <c r="U130" i="1"/>
  <c r="AG194" i="1"/>
  <c r="AH194" i="1" s="1"/>
  <c r="AF391" i="1"/>
  <c r="AG391" i="1" s="1"/>
  <c r="AH391" i="1" s="1"/>
  <c r="AC378" i="1"/>
  <c r="AD378" i="1" s="1"/>
  <c r="U378" i="1"/>
  <c r="AB496" i="1"/>
  <c r="AC496" i="1"/>
  <c r="AD496" i="1" s="1"/>
  <c r="AF845" i="1"/>
  <c r="AG845" i="1" s="1"/>
  <c r="AH845" i="1" s="1"/>
  <c r="AG713" i="1"/>
  <c r="AH713" i="1" s="1"/>
  <c r="AF713" i="1"/>
  <c r="AC157" i="1"/>
  <c r="AD157" i="1" s="1"/>
  <c r="AB126" i="1"/>
  <c r="AC126" i="1" s="1"/>
  <c r="AD126" i="1" s="1"/>
  <c r="AB94" i="1"/>
  <c r="AC94" i="1" s="1"/>
  <c r="AD94" i="1" s="1"/>
  <c r="AC22" i="1"/>
  <c r="AD22" i="1" s="1"/>
  <c r="AB175" i="1"/>
  <c r="U175" i="1"/>
  <c r="AG507" i="1"/>
  <c r="AH507" i="1" s="1"/>
  <c r="AF507" i="1"/>
  <c r="AG458" i="1"/>
  <c r="AH458" i="1" s="1"/>
  <c r="AC426" i="1"/>
  <c r="AD426" i="1" s="1"/>
  <c r="U426" i="1"/>
  <c r="AF195" i="1"/>
  <c r="AG195" i="1" s="1"/>
  <c r="AH195" i="1" s="1"/>
  <c r="AF296" i="1"/>
  <c r="AG296" i="1" s="1"/>
  <c r="AH296" i="1" s="1"/>
  <c r="AC160" i="1"/>
  <c r="AD160" i="1" s="1"/>
  <c r="AC43" i="1"/>
  <c r="AD43" i="1" s="1"/>
  <c r="AG16" i="1"/>
  <c r="AH16" i="1" s="1"/>
  <c r="AF42" i="1"/>
  <c r="AG42" i="1" s="1"/>
  <c r="AH42" i="1" s="1"/>
  <c r="AC19" i="1"/>
  <c r="AD19" i="1" s="1"/>
  <c r="AF67" i="1"/>
  <c r="AG67" i="1" s="1"/>
  <c r="AH67" i="1" s="1"/>
  <c r="AG190" i="1"/>
  <c r="AH190" i="1" s="1"/>
  <c r="AF152" i="1"/>
  <c r="AG152" i="1"/>
  <c r="AH152" i="1" s="1"/>
  <c r="AC102" i="1"/>
  <c r="AD102" i="1" s="1"/>
  <c r="U162" i="1"/>
  <c r="AC162" i="1"/>
  <c r="AD162" i="1" s="1"/>
  <c r="AB33" i="1"/>
  <c r="AC33" i="1" s="1"/>
  <c r="AD33" i="1" s="1"/>
  <c r="U33" i="1"/>
  <c r="AC100" i="1"/>
  <c r="AD100" i="1" s="1"/>
  <c r="AB165" i="1"/>
  <c r="AF183" i="1"/>
  <c r="AG183" i="1"/>
  <c r="AH183" i="1" s="1"/>
  <c r="AG188" i="1"/>
  <c r="AH188" i="1" s="1"/>
  <c r="U172" i="1"/>
  <c r="AC172" i="1"/>
  <c r="AD172" i="1" s="1"/>
  <c r="AG470" i="1"/>
  <c r="AH470" i="1" s="1"/>
  <c r="AF318" i="1"/>
  <c r="AG318" i="1"/>
  <c r="AH318" i="1" s="1"/>
  <c r="U410" i="1"/>
  <c r="AG206" i="1"/>
  <c r="AH206" i="1" s="1"/>
  <c r="AC415" i="1"/>
  <c r="AD415" i="1" s="1"/>
  <c r="AF390" i="1"/>
  <c r="AG390" i="1" s="1"/>
  <c r="AH390" i="1" s="1"/>
  <c r="AG397" i="1"/>
  <c r="AH397" i="1" s="1"/>
  <c r="AG405" i="1"/>
  <c r="AH405" i="1" s="1"/>
  <c r="AF457" i="1"/>
  <c r="AG457" i="1" s="1"/>
  <c r="AH457" i="1" s="1"/>
  <c r="AF248" i="1"/>
  <c r="AG248" i="1" s="1"/>
  <c r="AH248" i="1" s="1"/>
  <c r="AG413" i="1"/>
  <c r="AH413" i="1" s="1"/>
  <c r="U455" i="1"/>
  <c r="AG455" i="1" s="1"/>
  <c r="AH455" i="1" s="1"/>
  <c r="AB455" i="1"/>
  <c r="U496" i="1"/>
  <c r="U263" i="1"/>
  <c r="AG510" i="1"/>
  <c r="AH510" i="1" s="1"/>
  <c r="AF510" i="1"/>
  <c r="AF211" i="1"/>
  <c r="AG211" i="1" s="1"/>
  <c r="AH211" i="1" s="1"/>
  <c r="U284" i="1"/>
  <c r="AF224" i="1"/>
  <c r="AG224" i="1" s="1"/>
  <c r="AH224" i="1" s="1"/>
  <c r="AF323" i="1"/>
  <c r="AG323" i="1" s="1"/>
  <c r="AH323" i="1" s="1"/>
  <c r="AF279" i="1"/>
  <c r="AG279" i="1" s="1"/>
  <c r="AH279" i="1" s="1"/>
  <c r="AC515" i="1"/>
  <c r="AD515" i="1" s="1"/>
  <c r="AB347" i="1"/>
  <c r="AF486" i="1"/>
  <c r="AG486" i="1"/>
  <c r="AH486" i="1" s="1"/>
  <c r="AG351" i="1"/>
  <c r="AH351" i="1" s="1"/>
  <c r="U277" i="1"/>
  <c r="AC277" i="1"/>
  <c r="AD277" i="1" s="1"/>
  <c r="U353" i="1"/>
  <c r="AB353" i="1"/>
  <c r="AC353" i="1"/>
  <c r="AD353" i="1" s="1"/>
  <c r="AC214" i="1"/>
  <c r="AD214" i="1" s="1"/>
  <c r="U214" i="1"/>
  <c r="AB214" i="1"/>
  <c r="AB324" i="1"/>
  <c r="AC324" i="1"/>
  <c r="AD324" i="1" s="1"/>
  <c r="AF372" i="1"/>
  <c r="AG372" i="1" s="1"/>
  <c r="AH372" i="1" s="1"/>
  <c r="AF546" i="1"/>
  <c r="AG546" i="1" s="1"/>
  <c r="AH546" i="1" s="1"/>
  <c r="AB450" i="1"/>
  <c r="AC450" i="1"/>
  <c r="AD450" i="1" s="1"/>
  <c r="U487" i="1"/>
  <c r="AF414" i="1"/>
  <c r="AG414" i="1" s="1"/>
  <c r="AH414" i="1" s="1"/>
  <c r="AG918" i="1"/>
  <c r="AH918" i="1" s="1"/>
  <c r="AG473" i="1"/>
  <c r="AH473" i="1" s="1"/>
  <c r="AF213" i="1"/>
  <c r="AG213" i="1"/>
  <c r="AH213" i="1" s="1"/>
  <c r="AG471" i="1"/>
  <c r="AH471" i="1" s="1"/>
  <c r="AF471" i="1"/>
  <c r="AF502" i="1"/>
  <c r="AG502" i="1" s="1"/>
  <c r="AH502" i="1" s="1"/>
  <c r="AF508" i="1"/>
  <c r="AG508" i="1"/>
  <c r="AH508" i="1" s="1"/>
  <c r="AG319" i="1"/>
  <c r="AH319" i="1" s="1"/>
  <c r="AG178" i="1"/>
  <c r="AH178" i="1" s="1"/>
  <c r="AB50" i="1"/>
  <c r="AC50" i="1" s="1"/>
  <c r="AD50" i="1" s="1"/>
  <c r="U50" i="1"/>
  <c r="AG63" i="1"/>
  <c r="AH63" i="1" s="1"/>
  <c r="AG155" i="1"/>
  <c r="AH155" i="1" s="1"/>
  <c r="AB121" i="1"/>
  <c r="AC121" i="1" s="1"/>
  <c r="AD121" i="1" s="1"/>
  <c r="AF154" i="1"/>
  <c r="AG154" i="1" s="1"/>
  <c r="AH154" i="1" s="1"/>
  <c r="AC161" i="1"/>
  <c r="AD161" i="1" s="1"/>
  <c r="AB161" i="1"/>
  <c r="AB512" i="1"/>
  <c r="U512" i="1"/>
  <c r="AG263" i="1"/>
  <c r="AH263" i="1" s="1"/>
  <c r="AF263" i="1"/>
  <c r="AC218" i="1"/>
  <c r="AD218" i="1" s="1"/>
  <c r="U218" i="1"/>
  <c r="AG503" i="1"/>
  <c r="AH503" i="1" s="1"/>
  <c r="AG331" i="1"/>
  <c r="AH331" i="1" s="1"/>
  <c r="AG338" i="1"/>
  <c r="AH338" i="1" s="1"/>
  <c r="AG62" i="1"/>
  <c r="AH62" i="1" s="1"/>
  <c r="U160" i="1"/>
  <c r="AB77" i="1"/>
  <c r="AC77" i="1" s="1"/>
  <c r="AD77" i="1" s="1"/>
  <c r="AG164" i="1"/>
  <c r="AH164" i="1" s="1"/>
  <c r="AC116" i="1"/>
  <c r="AD116" i="1" s="1"/>
  <c r="AG82" i="1"/>
  <c r="AH82" i="1" s="1"/>
  <c r="AG57" i="1"/>
  <c r="AH57" i="1" s="1"/>
  <c r="AG41" i="1"/>
  <c r="AH41" i="1" s="1"/>
  <c r="AG53" i="1"/>
  <c r="AH53" i="1" s="1"/>
  <c r="AC15" i="1"/>
  <c r="AD15" i="1" s="1"/>
  <c r="AG175" i="1"/>
  <c r="AH175" i="1" s="1"/>
  <c r="AB78" i="1"/>
  <c r="AC78" i="1" s="1"/>
  <c r="AD78" i="1" s="1"/>
  <c r="AG167" i="1"/>
  <c r="AH167" i="1" s="1"/>
  <c r="AF320" i="1"/>
  <c r="AG320" i="1" s="1"/>
  <c r="AH320" i="1" s="1"/>
  <c r="AG299" i="1"/>
  <c r="AH299" i="1" s="1"/>
  <c r="AB415" i="1"/>
  <c r="AC501" i="1"/>
  <c r="AD501" i="1" s="1"/>
  <c r="AF432" i="1"/>
  <c r="AG432" i="1" s="1"/>
  <c r="AH432" i="1" s="1"/>
  <c r="AF466" i="1"/>
  <c r="AG466" i="1" s="1"/>
  <c r="AH466" i="1" s="1"/>
  <c r="AF422" i="1"/>
  <c r="AG422" i="1" s="1"/>
  <c r="AH422" i="1" s="1"/>
  <c r="AF499" i="1"/>
  <c r="AG499" i="1"/>
  <c r="AH499" i="1" s="1"/>
  <c r="AF346" i="1"/>
  <c r="AG346" i="1"/>
  <c r="AH346" i="1" s="1"/>
  <c r="AG314" i="1"/>
  <c r="AH314" i="1" s="1"/>
  <c r="AF319" i="1"/>
  <c r="AF198" i="1"/>
  <c r="AG198" i="1" s="1"/>
  <c r="AH198" i="1" s="1"/>
  <c r="AG560" i="1"/>
  <c r="AH560" i="1" s="1"/>
  <c r="AG336" i="1"/>
  <c r="AH336" i="1" s="1"/>
  <c r="AG371" i="1"/>
  <c r="AH371" i="1" s="1"/>
  <c r="AG230" i="1"/>
  <c r="AH230" i="1" s="1"/>
  <c r="AF230" i="1"/>
  <c r="AF217" i="1"/>
  <c r="AG217" i="1" s="1"/>
  <c r="AH217" i="1" s="1"/>
  <c r="AG570" i="1"/>
  <c r="AH570" i="1" s="1"/>
  <c r="AG243" i="1"/>
  <c r="AH243" i="1" s="1"/>
  <c r="AF243" i="1"/>
  <c r="AF345" i="1"/>
  <c r="AG345" i="1" s="1"/>
  <c r="AH345" i="1" s="1"/>
  <c r="AG439" i="1"/>
  <c r="AH439" i="1" s="1"/>
  <c r="AC302" i="1"/>
  <c r="AD302" i="1" s="1"/>
  <c r="AB302" i="1"/>
  <c r="AG261" i="1"/>
  <c r="AH261" i="1" s="1"/>
  <c r="AC329" i="1"/>
  <c r="AD329" i="1" s="1"/>
  <c r="U329" i="1"/>
  <c r="AB329" i="1"/>
  <c r="AB223" i="1"/>
  <c r="AC223" i="1"/>
  <c r="AD223" i="1" s="1"/>
  <c r="AG582" i="1"/>
  <c r="AH582" i="1" s="1"/>
  <c r="AF582" i="1"/>
  <c r="AB479" i="1"/>
  <c r="AC479" i="1"/>
  <c r="AD479" i="1" s="1"/>
  <c r="U479" i="1"/>
  <c r="AG889" i="1"/>
  <c r="AH889" i="1" s="1"/>
  <c r="AG670" i="1"/>
  <c r="AH670" i="1" s="1"/>
  <c r="AF670" i="1"/>
  <c r="AG135" i="1"/>
  <c r="AH135" i="1" s="1"/>
  <c r="AF135" i="1"/>
  <c r="AG170" i="1"/>
  <c r="AH170" i="1" s="1"/>
  <c r="AF196" i="1"/>
  <c r="AG196" i="1" s="1"/>
  <c r="AH196" i="1" s="1"/>
  <c r="AF447" i="1"/>
  <c r="AG447" i="1" s="1"/>
  <c r="AH447" i="1" s="1"/>
  <c r="AG389" i="1"/>
  <c r="AH389" i="1" s="1"/>
  <c r="AG535" i="1"/>
  <c r="AH535" i="1" s="1"/>
  <c r="AF535" i="1"/>
  <c r="AG233" i="1"/>
  <c r="AH233" i="1" s="1"/>
  <c r="AB225" i="1"/>
  <c r="AC225" i="1"/>
  <c r="AD225" i="1" s="1"/>
  <c r="AF839" i="1"/>
  <c r="AG839" i="1" s="1"/>
  <c r="AH839" i="1" s="1"/>
  <c r="AB95" i="1"/>
  <c r="AB176" i="1"/>
  <c r="AC176" i="1"/>
  <c r="AD176" i="1" s="1"/>
  <c r="AB130" i="1"/>
  <c r="AC130" i="1" s="1"/>
  <c r="AD130" i="1" s="1"/>
  <c r="AB157" i="1"/>
  <c r="AB180" i="1"/>
  <c r="AC180" i="1"/>
  <c r="AD180" i="1" s="1"/>
  <c r="AC410" i="1"/>
  <c r="AD410" i="1" s="1"/>
  <c r="U501" i="1"/>
  <c r="AF202" i="1"/>
  <c r="AG202" i="1"/>
  <c r="AH202" i="1" s="1"/>
  <c r="U483" i="1"/>
  <c r="AB483" i="1"/>
  <c r="AG545" i="1"/>
  <c r="AH545" i="1" s="1"/>
  <c r="AC132" i="1"/>
  <c r="AD132" i="1" s="1"/>
  <c r="AG159" i="1"/>
  <c r="AH159" i="1" s="1"/>
  <c r="AC111" i="1"/>
  <c r="AD111" i="1" s="1"/>
  <c r="AC86" i="1"/>
  <c r="AD86" i="1" s="1"/>
  <c r="U86" i="1"/>
  <c r="AC13" i="1"/>
  <c r="AD13" i="1" s="1"/>
  <c r="AG58" i="1"/>
  <c r="AH58" i="1" s="1"/>
  <c r="AG59" i="1"/>
  <c r="AH59" i="1" s="1"/>
  <c r="AG139" i="1"/>
  <c r="AH139" i="1" s="1"/>
  <c r="AB81" i="1"/>
  <c r="AC81" i="1" s="1"/>
  <c r="AD81" i="1" s="1"/>
  <c r="AG101" i="1"/>
  <c r="AH101" i="1" s="1"/>
  <c r="AB108" i="1"/>
  <c r="AC108" i="1" s="1"/>
  <c r="AD108" i="1" s="1"/>
  <c r="AF140" i="1"/>
  <c r="AG140" i="1" s="1"/>
  <c r="AH140" i="1" s="1"/>
  <c r="AC129" i="1"/>
  <c r="AD129" i="1" s="1"/>
  <c r="U186" i="1"/>
  <c r="AG186" i="1" s="1"/>
  <c r="AH186" i="1" s="1"/>
  <c r="AB146" i="1"/>
  <c r="U90" i="1"/>
  <c r="AG90" i="1" s="1"/>
  <c r="AH90" i="1" s="1"/>
  <c r="AB76" i="1"/>
  <c r="AC76" i="1" s="1"/>
  <c r="AD76" i="1" s="1"/>
  <c r="AC27" i="1"/>
  <c r="AD27" i="1" s="1"/>
  <c r="U114" i="1"/>
  <c r="AC114" i="1"/>
  <c r="AD114" i="1" s="1"/>
  <c r="U22" i="1"/>
  <c r="AB153" i="1"/>
  <c r="U153" i="1"/>
  <c r="AG153" i="1" s="1"/>
  <c r="AH153" i="1" s="1"/>
  <c r="U180" i="1"/>
  <c r="AF341" i="1"/>
  <c r="AC469" i="1"/>
  <c r="AD469" i="1" s="1"/>
  <c r="AB473" i="1"/>
  <c r="AF506" i="1"/>
  <c r="AG506" i="1"/>
  <c r="AH506" i="1" s="1"/>
  <c r="AF385" i="1"/>
  <c r="AG385" i="1" s="1"/>
  <c r="AH385" i="1" s="1"/>
  <c r="AG359" i="1"/>
  <c r="AH359" i="1" s="1"/>
  <c r="AG355" i="1"/>
  <c r="AH355" i="1" s="1"/>
  <c r="U459" i="1"/>
  <c r="AF231" i="1"/>
  <c r="AG231" i="1" s="1"/>
  <c r="AH231" i="1" s="1"/>
  <c r="AF203" i="1"/>
  <c r="AG203" i="1" s="1"/>
  <c r="AH203" i="1" s="1"/>
  <c r="AC465" i="1"/>
  <c r="AD465" i="1" s="1"/>
  <c r="AB465" i="1"/>
  <c r="AF491" i="1"/>
  <c r="AG491" i="1"/>
  <c r="AH491" i="1" s="1"/>
  <c r="AF489" i="1"/>
  <c r="AG489" i="1" s="1"/>
  <c r="AH489" i="1" s="1"/>
  <c r="AF375" i="1"/>
  <c r="AG375" i="1"/>
  <c r="AH375" i="1" s="1"/>
  <c r="AF380" i="1"/>
  <c r="AG380" i="1" s="1"/>
  <c r="AH380" i="1" s="1"/>
  <c r="AF332" i="1"/>
  <c r="AG332" i="1" s="1"/>
  <c r="AH332" i="1" s="1"/>
  <c r="AF377" i="1"/>
  <c r="AF522" i="1"/>
  <c r="U316" i="1"/>
  <c r="AF462" i="1"/>
  <c r="AG462" i="1" s="1"/>
  <c r="AH462" i="1" s="1"/>
  <c r="AC577" i="1"/>
  <c r="AD577" i="1" s="1"/>
  <c r="AF435" i="1"/>
  <c r="AG435" i="1"/>
  <c r="AH435" i="1" s="1"/>
  <c r="AF194" i="1"/>
  <c r="AF536" i="1"/>
  <c r="AG536" i="1" s="1"/>
  <c r="AH536" i="1" s="1"/>
  <c r="AC487" i="1"/>
  <c r="AD487" i="1" s="1"/>
  <c r="AB309" i="1"/>
  <c r="AC309" i="1"/>
  <c r="AD309" i="1" s="1"/>
  <c r="AF333" i="1"/>
  <c r="AG333" i="1" s="1"/>
  <c r="AH333" i="1" s="1"/>
  <c r="AB284" i="1"/>
  <c r="AB310" i="1"/>
  <c r="AC310" i="1"/>
  <c r="AD310" i="1" s="1"/>
  <c r="U310" i="1"/>
  <c r="AB395" i="1"/>
  <c r="AB337" i="1"/>
  <c r="AC337" i="1"/>
  <c r="AD337" i="1" s="1"/>
  <c r="U381" i="1"/>
  <c r="AG381" i="1" s="1"/>
  <c r="AH381" i="1" s="1"/>
  <c r="AB241" i="1"/>
  <c r="U241" i="1"/>
  <c r="AC241" i="1"/>
  <c r="AD241" i="1" s="1"/>
  <c r="U386" i="1"/>
  <c r="U225" i="1"/>
  <c r="U513" i="1"/>
  <c r="AC513" i="1"/>
  <c r="AD513" i="1" s="1"/>
  <c r="AB451" i="1"/>
  <c r="AC451" i="1"/>
  <c r="AD451" i="1" s="1"/>
  <c r="AC379" i="1"/>
  <c r="AD379" i="1" s="1"/>
  <c r="U379" i="1"/>
  <c r="AB379" i="1"/>
  <c r="U540" i="1"/>
  <c r="AC516" i="1"/>
  <c r="AD516" i="1" s="1"/>
  <c r="U516" i="1"/>
  <c r="AF939" i="1"/>
  <c r="AG939" i="1" s="1"/>
  <c r="AH939" i="1" s="1"/>
  <c r="AG907" i="1"/>
  <c r="AH907" i="1" s="1"/>
  <c r="AF907" i="1"/>
  <c r="AG894" i="1"/>
  <c r="AH894" i="1" s="1"/>
  <c r="AF894" i="1"/>
  <c r="AF928" i="1"/>
  <c r="AG928" i="1"/>
  <c r="AH928" i="1" s="1"/>
  <c r="U819" i="1"/>
  <c r="AB819" i="1"/>
  <c r="AC819" i="1"/>
  <c r="AD819" i="1" s="1"/>
  <c r="AC282" i="1"/>
  <c r="AD282" i="1" s="1"/>
  <c r="AB282" i="1"/>
  <c r="U385" i="1"/>
  <c r="AB385" i="1"/>
  <c r="AB338" i="1"/>
  <c r="AC271" i="1"/>
  <c r="AD271" i="1" s="1"/>
  <c r="U271" i="1"/>
  <c r="AB271" i="1"/>
  <c r="U575" i="1"/>
  <c r="AB575" i="1"/>
  <c r="AC575" i="1"/>
  <c r="AD575" i="1" s="1"/>
  <c r="AC531" i="1"/>
  <c r="AD531" i="1" s="1"/>
  <c r="AF565" i="1"/>
  <c r="AG565" i="1"/>
  <c r="AH565" i="1" s="1"/>
  <c r="AB419" i="1"/>
  <c r="U419" i="1"/>
  <c r="AC419" i="1"/>
  <c r="AD419" i="1" s="1"/>
  <c r="AC478" i="1"/>
  <c r="AD478" i="1" s="1"/>
  <c r="U478" i="1"/>
  <c r="AB411" i="1"/>
  <c r="AC411" i="1"/>
  <c r="AD411" i="1" s="1"/>
  <c r="U411" i="1"/>
  <c r="AF911" i="1"/>
  <c r="AG911" i="1" s="1"/>
  <c r="AH911" i="1" s="1"/>
  <c r="AF702" i="1"/>
  <c r="AG702" i="1" s="1"/>
  <c r="AH702" i="1" s="1"/>
  <c r="AG720" i="1"/>
  <c r="AH720" i="1" s="1"/>
  <c r="U833" i="1"/>
  <c r="AG833" i="1" s="1"/>
  <c r="AH833" i="1" s="1"/>
  <c r="AB833" i="1"/>
  <c r="AC866" i="1"/>
  <c r="AD866" i="1" s="1"/>
  <c r="U866" i="1"/>
  <c r="AC870" i="1"/>
  <c r="AD870" i="1" s="1"/>
  <c r="U870" i="1"/>
  <c r="AB890" i="1"/>
  <c r="AC890" i="1"/>
  <c r="AD890" i="1" s="1"/>
  <c r="U890" i="1"/>
  <c r="AB229" i="1"/>
  <c r="AF954" i="1"/>
  <c r="AG954" i="1"/>
  <c r="AH954" i="1" s="1"/>
  <c r="AF920" i="1"/>
  <c r="AG920" i="1" s="1"/>
  <c r="AH920" i="1" s="1"/>
  <c r="AF791" i="1"/>
  <c r="AG791" i="1" s="1"/>
  <c r="AH791" i="1" s="1"/>
  <c r="AF957" i="1"/>
  <c r="AG957" i="1" s="1"/>
  <c r="AH957" i="1" s="1"/>
  <c r="U633" i="1"/>
  <c r="AC633" i="1"/>
  <c r="AD633" i="1" s="1"/>
  <c r="AB633" i="1"/>
  <c r="AG714" i="1"/>
  <c r="AH714" i="1" s="1"/>
  <c r="AF588" i="1"/>
  <c r="AG588" i="1"/>
  <c r="AH588" i="1" s="1"/>
  <c r="U918" i="1"/>
  <c r="AB918" i="1"/>
  <c r="AB851" i="1"/>
  <c r="AC851" i="1"/>
  <c r="AD851" i="1" s="1"/>
  <c r="AC855" i="1"/>
  <c r="AD855" i="1" s="1"/>
  <c r="U855" i="1"/>
  <c r="AB855" i="1"/>
  <c r="U529" i="1"/>
  <c r="AG529" i="1" s="1"/>
  <c r="AH529" i="1" s="1"/>
  <c r="AB266" i="1"/>
  <c r="U266" i="1"/>
  <c r="AG266" i="1" s="1"/>
  <c r="AH266" i="1" s="1"/>
  <c r="AF937" i="1"/>
  <c r="AG937" i="1"/>
  <c r="AH937" i="1" s="1"/>
  <c r="AG856" i="1"/>
  <c r="AH856" i="1" s="1"/>
  <c r="AF856" i="1"/>
  <c r="AG850" i="1"/>
  <c r="AH850" i="1" s="1"/>
  <c r="AF850" i="1"/>
  <c r="AF844" i="1"/>
  <c r="AG844" i="1"/>
  <c r="AH844" i="1" s="1"/>
  <c r="AG828" i="1"/>
  <c r="AH828" i="1" s="1"/>
  <c r="AC590" i="1"/>
  <c r="AD590" i="1" s="1"/>
  <c r="U590" i="1"/>
  <c r="AB590" i="1"/>
  <c r="U609" i="1"/>
  <c r="AC609" i="1"/>
  <c r="AD609" i="1" s="1"/>
  <c r="AB609" i="1"/>
  <c r="U888" i="1"/>
  <c r="AG888" i="1" s="1"/>
  <c r="AH888" i="1" s="1"/>
  <c r="AB888" i="1"/>
  <c r="AB914" i="1"/>
  <c r="AC914" i="1"/>
  <c r="AD914" i="1" s="1"/>
  <c r="AF620" i="1"/>
  <c r="AG620" i="1" s="1"/>
  <c r="AH620" i="1" s="1"/>
  <c r="AF732" i="1"/>
  <c r="AG732" i="1" s="1"/>
  <c r="AH732" i="1" s="1"/>
  <c r="AF741" i="1"/>
  <c r="AG741" i="1"/>
  <c r="AH741" i="1" s="1"/>
  <c r="T984" i="1"/>
  <c r="AB534" i="1"/>
  <c r="AC534" i="1"/>
  <c r="AD534" i="1" s="1"/>
  <c r="AB268" i="1"/>
  <c r="AC268" i="1"/>
  <c r="AD268" i="1" s="1"/>
  <c r="AF952" i="1"/>
  <c r="AG952" i="1"/>
  <c r="AH952" i="1" s="1"/>
  <c r="AF933" i="1"/>
  <c r="AF818" i="1"/>
  <c r="AG818" i="1" s="1"/>
  <c r="AH818" i="1" s="1"/>
  <c r="AF875" i="1"/>
  <c r="AG875" i="1"/>
  <c r="AH875" i="1" s="1"/>
  <c r="AF865" i="1"/>
  <c r="AG865" i="1"/>
  <c r="AH865" i="1" s="1"/>
  <c r="AF886" i="1"/>
  <c r="AG886" i="1" s="1"/>
  <c r="AH886" i="1" s="1"/>
  <c r="AF801" i="1"/>
  <c r="AG801" i="1" s="1"/>
  <c r="AH801" i="1" s="1"/>
  <c r="AF872" i="1"/>
  <c r="AG872" i="1" s="1"/>
  <c r="AH872" i="1" s="1"/>
  <c r="AF862" i="1"/>
  <c r="AG862" i="1" s="1"/>
  <c r="AH862" i="1" s="1"/>
  <c r="AG834" i="1"/>
  <c r="AH834" i="1" s="1"/>
  <c r="AF834" i="1"/>
  <c r="AG656" i="1"/>
  <c r="AH656" i="1" s="1"/>
  <c r="AF656" i="1"/>
  <c r="AF705" i="1"/>
  <c r="AG705" i="1"/>
  <c r="AH705" i="1" s="1"/>
  <c r="U799" i="1"/>
  <c r="AB799" i="1"/>
  <c r="AC799" i="1"/>
  <c r="AD799" i="1" s="1"/>
  <c r="AF744" i="1"/>
  <c r="AG744" i="1"/>
  <c r="AH744" i="1" s="1"/>
  <c r="T985" i="1"/>
  <c r="AB985" i="1"/>
  <c r="U475" i="1"/>
  <c r="AG475" i="1" s="1"/>
  <c r="AH475" i="1" s="1"/>
  <c r="AG573" i="1"/>
  <c r="AH573" i="1" s="1"/>
  <c r="AF573" i="1"/>
  <c r="AF569" i="1"/>
  <c r="AG569" i="1" s="1"/>
  <c r="AH569" i="1" s="1"/>
  <c r="AF404" i="1"/>
  <c r="AG404" i="1"/>
  <c r="AH404" i="1" s="1"/>
  <c r="AB222" i="1"/>
  <c r="AC222" i="1"/>
  <c r="AD222" i="1" s="1"/>
  <c r="U222" i="1"/>
  <c r="AB315" i="1"/>
  <c r="U323" i="1"/>
  <c r="AB323" i="1"/>
  <c r="AB281" i="1"/>
  <c r="AC281" i="1"/>
  <c r="AD281" i="1" s="1"/>
  <c r="AG270" i="1"/>
  <c r="AH270" i="1" s="1"/>
  <c r="U362" i="1"/>
  <c r="AG362" i="1" s="1"/>
  <c r="AH362" i="1" s="1"/>
  <c r="AB362" i="1"/>
  <c r="AB332" i="1"/>
  <c r="AC227" i="1"/>
  <c r="AD227" i="1" s="1"/>
  <c r="AB227" i="1"/>
  <c r="AC532" i="1"/>
  <c r="AD532" i="1" s="1"/>
  <c r="AB559" i="1"/>
  <c r="U559" i="1"/>
  <c r="AG559" i="1" s="1"/>
  <c r="AH559" i="1" s="1"/>
  <c r="AF528" i="1"/>
  <c r="AG528" i="1" s="1"/>
  <c r="AH528" i="1" s="1"/>
  <c r="U511" i="1"/>
  <c r="AG511" i="1" s="1"/>
  <c r="AH511" i="1" s="1"/>
  <c r="AB511" i="1"/>
  <c r="AF789" i="1"/>
  <c r="AG789" i="1" s="1"/>
  <c r="AH789" i="1" s="1"/>
  <c r="AF601" i="1"/>
  <c r="AG601" i="1" s="1"/>
  <c r="AH601" i="1" s="1"/>
  <c r="AF857" i="1"/>
  <c r="AG857" i="1"/>
  <c r="AH857" i="1" s="1"/>
  <c r="AF815" i="1"/>
  <c r="AG815" i="1" s="1"/>
  <c r="AH815" i="1" s="1"/>
  <c r="AG905" i="1"/>
  <c r="AH905" i="1" s="1"/>
  <c r="AF905" i="1"/>
  <c r="AF800" i="1"/>
  <c r="AG800" i="1"/>
  <c r="AH800" i="1" s="1"/>
  <c r="AF693" i="1"/>
  <c r="AG693" i="1" s="1"/>
  <c r="AH693" i="1" s="1"/>
  <c r="AF681" i="1"/>
  <c r="AG681" i="1" s="1"/>
  <c r="AH681" i="1" s="1"/>
  <c r="AF703" i="1"/>
  <c r="AG703" i="1" s="1"/>
  <c r="AH703" i="1" s="1"/>
  <c r="AB931" i="1"/>
  <c r="AC931" i="1"/>
  <c r="AD931" i="1" s="1"/>
  <c r="U931" i="1"/>
  <c r="AF737" i="1"/>
  <c r="AG737" i="1"/>
  <c r="AH737" i="1" s="1"/>
  <c r="AG762" i="1"/>
  <c r="AH762" i="1" s="1"/>
  <c r="AF762" i="1"/>
  <c r="U995" i="1"/>
  <c r="AC995" i="1"/>
  <c r="AD995" i="1" s="1"/>
  <c r="AB995" i="1"/>
  <c r="AG201" i="1"/>
  <c r="AH201" i="1" s="1"/>
  <c r="AG306" i="1"/>
  <c r="AH306" i="1" s="1"/>
  <c r="AG283" i="1"/>
  <c r="AH283" i="1" s="1"/>
  <c r="AF312" i="1"/>
  <c r="AG312" i="1" s="1"/>
  <c r="AH312" i="1" s="1"/>
  <c r="AF245" i="1"/>
  <c r="AG245" i="1" s="1"/>
  <c r="AH245" i="1" s="1"/>
  <c r="AF581" i="1"/>
  <c r="AG581" i="1"/>
  <c r="AH581" i="1" s="1"/>
  <c r="AG254" i="1"/>
  <c r="AH254" i="1" s="1"/>
  <c r="AG443" i="1"/>
  <c r="AH443" i="1" s="1"/>
  <c r="U304" i="1"/>
  <c r="AC304" i="1"/>
  <c r="AD304" i="1" s="1"/>
  <c r="AC219" i="1"/>
  <c r="AD219" i="1" s="1"/>
  <c r="AB219" i="1"/>
  <c r="AB327" i="1"/>
  <c r="AC249" i="1"/>
  <c r="AD249" i="1" s="1"/>
  <c r="AB249" i="1"/>
  <c r="AB226" i="1"/>
  <c r="AC226" i="1"/>
  <c r="AD226" i="1" s="1"/>
  <c r="AB246" i="1"/>
  <c r="AC246" i="1"/>
  <c r="AD246" i="1" s="1"/>
  <c r="AB376" i="1"/>
  <c r="AC376" i="1"/>
  <c r="AD376" i="1" s="1"/>
  <c r="AB532" i="1"/>
  <c r="AG550" i="1"/>
  <c r="AH550" i="1" s="1"/>
  <c r="U574" i="1"/>
  <c r="AC574" i="1"/>
  <c r="AD574" i="1" s="1"/>
  <c r="AB574" i="1"/>
  <c r="AC580" i="1"/>
  <c r="AD580" i="1" s="1"/>
  <c r="AB580" i="1"/>
  <c r="AG555" i="1"/>
  <c r="AH555" i="1" s="1"/>
  <c r="AF571" i="1"/>
  <c r="AG571" i="1"/>
  <c r="AH571" i="1" s="1"/>
  <c r="AB481" i="1"/>
  <c r="AC481" i="1"/>
  <c r="AD481" i="1" s="1"/>
  <c r="U443" i="1"/>
  <c r="AB443" i="1"/>
  <c r="AF953" i="1"/>
  <c r="AG953" i="1"/>
  <c r="AH953" i="1" s="1"/>
  <c r="AF790" i="1"/>
  <c r="AG790" i="1"/>
  <c r="AH790" i="1" s="1"/>
  <c r="AF868" i="1"/>
  <c r="AG868" i="1" s="1"/>
  <c r="AH868" i="1" s="1"/>
  <c r="AF627" i="1"/>
  <c r="AG627" i="1"/>
  <c r="AH627" i="1" s="1"/>
  <c r="AF598" i="1"/>
  <c r="AG598" i="1" s="1"/>
  <c r="AH598" i="1" s="1"/>
  <c r="AC922" i="1"/>
  <c r="AD922" i="1" s="1"/>
  <c r="U922" i="1"/>
  <c r="AB922" i="1"/>
  <c r="AB792" i="1"/>
  <c r="AC792" i="1"/>
  <c r="AD792" i="1" s="1"/>
  <c r="U946" i="1"/>
  <c r="AC946" i="1"/>
  <c r="AD946" i="1" s="1"/>
  <c r="AB946" i="1"/>
  <c r="AB814" i="1"/>
  <c r="U814" i="1"/>
  <c r="AC814" i="1"/>
  <c r="AD814" i="1" s="1"/>
  <c r="AF631" i="1"/>
  <c r="AG631" i="1" s="1"/>
  <c r="AH631" i="1" s="1"/>
  <c r="AC706" i="1"/>
  <c r="AD706" i="1" s="1"/>
  <c r="U706" i="1"/>
  <c r="AB706" i="1"/>
  <c r="AB654" i="1"/>
  <c r="U654" i="1"/>
  <c r="AC654" i="1"/>
  <c r="AD654" i="1" s="1"/>
  <c r="AG456" i="1"/>
  <c r="AH456" i="1" s="1"/>
  <c r="AF283" i="1"/>
  <c r="AB304" i="1"/>
  <c r="AF484" i="1"/>
  <c r="AG484" i="1" s="1"/>
  <c r="AH484" i="1" s="1"/>
  <c r="AF586" i="1"/>
  <c r="AG586" i="1"/>
  <c r="AH586" i="1" s="1"/>
  <c r="AG438" i="1"/>
  <c r="AH438" i="1" s="1"/>
  <c r="U282" i="1"/>
  <c r="U377" i="1"/>
  <c r="AB377" i="1"/>
  <c r="U338" i="1"/>
  <c r="AB217" i="1"/>
  <c r="U217" i="1"/>
  <c r="U234" i="1"/>
  <c r="AG234" i="1" s="1"/>
  <c r="AH234" i="1" s="1"/>
  <c r="AF526" i="1"/>
  <c r="AG526" i="1" s="1"/>
  <c r="AH526" i="1" s="1"/>
  <c r="U449" i="1"/>
  <c r="AG449" i="1" s="1"/>
  <c r="AH449" i="1" s="1"/>
  <c r="AG912" i="1"/>
  <c r="AH912" i="1" s="1"/>
  <c r="AF828" i="1"/>
  <c r="AF958" i="1"/>
  <c r="AG958" i="1" s="1"/>
  <c r="AH958" i="1" s="1"/>
  <c r="AF927" i="1"/>
  <c r="AG927" i="1" s="1"/>
  <c r="AH927" i="1" s="1"/>
  <c r="AF873" i="1"/>
  <c r="AG873" i="1"/>
  <c r="AH873" i="1" s="1"/>
  <c r="AF625" i="1"/>
  <c r="AG625" i="1" s="1"/>
  <c r="AH625" i="1" s="1"/>
  <c r="AF901" i="1"/>
  <c r="AG901" i="1"/>
  <c r="AH901" i="1" s="1"/>
  <c r="AG840" i="1"/>
  <c r="AH840" i="1" s="1"/>
  <c r="AF816" i="1"/>
  <c r="AG816" i="1" s="1"/>
  <c r="AH816" i="1" s="1"/>
  <c r="AF646" i="1"/>
  <c r="AG646" i="1" s="1"/>
  <c r="AH646" i="1" s="1"/>
  <c r="AF666" i="1"/>
  <c r="AG666" i="1"/>
  <c r="AH666" i="1" s="1"/>
  <c r="AF682" i="1"/>
  <c r="AG682" i="1"/>
  <c r="AH682" i="1" s="1"/>
  <c r="AG597" i="1"/>
  <c r="AH597" i="1" s="1"/>
  <c r="AB909" i="1"/>
  <c r="AC909" i="1"/>
  <c r="AD909" i="1" s="1"/>
  <c r="AF688" i="1"/>
  <c r="AG688" i="1" s="1"/>
  <c r="AH688" i="1" s="1"/>
  <c r="AC820" i="1"/>
  <c r="AD820" i="1" s="1"/>
  <c r="AB820" i="1"/>
  <c r="U820" i="1"/>
  <c r="U935" i="1"/>
  <c r="AB935" i="1"/>
  <c r="AC935" i="1"/>
  <c r="AD935" i="1" s="1"/>
  <c r="AC956" i="1"/>
  <c r="AD956" i="1" s="1"/>
  <c r="U956" i="1"/>
  <c r="AB866" i="1"/>
  <c r="AB870" i="1"/>
  <c r="AB904" i="1"/>
  <c r="U904" i="1"/>
  <c r="AG904" i="1" s="1"/>
  <c r="AH904" i="1" s="1"/>
  <c r="AG542" i="1"/>
  <c r="AH542" i="1" s="1"/>
  <c r="AG823" i="1"/>
  <c r="AH823" i="1" s="1"/>
  <c r="U875" i="1"/>
  <c r="AF881" i="1"/>
  <c r="AG881" i="1"/>
  <c r="AH881" i="1" s="1"/>
  <c r="AG763" i="1"/>
  <c r="AH763" i="1" s="1"/>
  <c r="AC630" i="1"/>
  <c r="AD630" i="1" s="1"/>
  <c r="AB657" i="1"/>
  <c r="U657" i="1"/>
  <c r="AC657" i="1"/>
  <c r="AD657" i="1" s="1"/>
  <c r="AG725" i="1"/>
  <c r="AH725" i="1" s="1"/>
  <c r="U937" i="1"/>
  <c r="AB937" i="1"/>
  <c r="AF712" i="1"/>
  <c r="AG712" i="1"/>
  <c r="AH712" i="1" s="1"/>
  <c r="AC883" i="1"/>
  <c r="AD883" i="1" s="1"/>
  <c r="AB883" i="1"/>
  <c r="AG676" i="1"/>
  <c r="AH676" i="1" s="1"/>
  <c r="AF676" i="1"/>
  <c r="AF980" i="1"/>
  <c r="AG980" i="1" s="1"/>
  <c r="AH980" i="1" s="1"/>
  <c r="AF759" i="1"/>
  <c r="AG759" i="1"/>
  <c r="AH759" i="1" s="1"/>
  <c r="AB687" i="1"/>
  <c r="AC687" i="1"/>
  <c r="AD687" i="1" s="1"/>
  <c r="U687" i="1"/>
  <c r="U983" i="1"/>
  <c r="AC983" i="1"/>
  <c r="AD983" i="1" s="1"/>
  <c r="AB983" i="1"/>
  <c r="AB711" i="1"/>
  <c r="U711" i="1"/>
  <c r="U630" i="1"/>
  <c r="U710" i="1"/>
  <c r="AC710" i="1"/>
  <c r="AD710" i="1" s="1"/>
  <c r="AB710" i="1"/>
  <c r="AC772" i="1"/>
  <c r="AD772" i="1" s="1"/>
  <c r="U772" i="1"/>
  <c r="U648" i="1"/>
  <c r="AC648" i="1"/>
  <c r="AD648" i="1" s="1"/>
  <c r="T996" i="1"/>
  <c r="AG696" i="1"/>
  <c r="AH696" i="1" s="1"/>
  <c r="AF696" i="1"/>
  <c r="AB795" i="1"/>
  <c r="AC795" i="1"/>
  <c r="AD795" i="1" s="1"/>
  <c r="AC826" i="1"/>
  <c r="AD826" i="1" s="1"/>
  <c r="U826" i="1"/>
  <c r="AB859" i="1"/>
  <c r="U859" i="1"/>
  <c r="AG859" i="1" s="1"/>
  <c r="AH859" i="1" s="1"/>
  <c r="U871" i="1"/>
  <c r="AC871" i="1"/>
  <c r="AD871" i="1" s="1"/>
  <c r="AB879" i="1"/>
  <c r="AC879" i="1"/>
  <c r="AD879" i="1" s="1"/>
  <c r="AF608" i="1"/>
  <c r="AG608" i="1"/>
  <c r="AH608" i="1" s="1"/>
  <c r="AC662" i="1"/>
  <c r="AD662" i="1" s="1"/>
  <c r="U662" i="1"/>
  <c r="AC777" i="1"/>
  <c r="AD777" i="1" s="1"/>
  <c r="U777" i="1"/>
  <c r="AF776" i="1"/>
  <c r="AG776" i="1"/>
  <c r="AH776" i="1" s="1"/>
  <c r="T987" i="1"/>
  <c r="AB987" i="1"/>
  <c r="AG615" i="1"/>
  <c r="AH615" i="1" s="1"/>
  <c r="AB997" i="1"/>
  <c r="U997" i="1"/>
  <c r="AG997" i="1" s="1"/>
  <c r="AH997" i="1" s="1"/>
  <c r="U991" i="1"/>
  <c r="AC991" i="1"/>
  <c r="AD991" i="1" s="1"/>
  <c r="AF453" i="1"/>
  <c r="AG453" i="1" s="1"/>
  <c r="AH453" i="1" s="1"/>
  <c r="AC209" i="1"/>
  <c r="AD209" i="1" s="1"/>
  <c r="AB209" i="1"/>
  <c r="U207" i="1"/>
  <c r="AG207" i="1" s="1"/>
  <c r="AH207" i="1" s="1"/>
  <c r="AB543" i="1"/>
  <c r="AF949" i="1"/>
  <c r="AG949" i="1" s="1"/>
  <c r="AH949" i="1" s="1"/>
  <c r="AG594" i="1"/>
  <c r="AH594" i="1" s="1"/>
  <c r="AC863" i="1"/>
  <c r="AD863" i="1" s="1"/>
  <c r="AG661" i="1"/>
  <c r="AH661" i="1" s="1"/>
  <c r="AG896" i="1"/>
  <c r="AH896" i="1" s="1"/>
  <c r="AG860" i="1"/>
  <c r="AH860" i="1" s="1"/>
  <c r="AG848" i="1"/>
  <c r="AH848" i="1" s="1"/>
  <c r="AG824" i="1"/>
  <c r="AH824" i="1" s="1"/>
  <c r="AG639" i="1"/>
  <c r="AH639" i="1" s="1"/>
  <c r="AF602" i="1"/>
  <c r="AG602" i="1"/>
  <c r="AH602" i="1" s="1"/>
  <c r="AF787" i="1"/>
  <c r="AG787" i="1" s="1"/>
  <c r="AH787" i="1" s="1"/>
  <c r="AF726" i="1"/>
  <c r="AG726" i="1" s="1"/>
  <c r="AH726" i="1" s="1"/>
  <c r="AB991" i="1"/>
  <c r="AF616" i="1"/>
  <c r="AG616" i="1"/>
  <c r="AH616" i="1" s="1"/>
  <c r="AF596" i="1"/>
  <c r="AG596" i="1" s="1"/>
  <c r="AH596" i="1" s="1"/>
  <c r="AB690" i="1"/>
  <c r="AC690" i="1"/>
  <c r="AD690" i="1" s="1"/>
  <c r="U690" i="1"/>
  <c r="AF730" i="1"/>
  <c r="AG730" i="1" s="1"/>
  <c r="AH730" i="1" s="1"/>
  <c r="AF587" i="1"/>
  <c r="AG587" i="1"/>
  <c r="AH587" i="1" s="1"/>
  <c r="AG898" i="1"/>
  <c r="AH898" i="1" s="1"/>
  <c r="AG847" i="1"/>
  <c r="AH847" i="1" s="1"/>
  <c r="AF847" i="1"/>
  <c r="U795" i="1"/>
  <c r="AB662" i="1"/>
  <c r="AF650" i="1"/>
  <c r="AG650" i="1" s="1"/>
  <c r="AH650" i="1" s="1"/>
  <c r="AB756" i="1"/>
  <c r="AB772" i="1"/>
  <c r="AF781" i="1"/>
  <c r="AG781" i="1" s="1"/>
  <c r="AH781" i="1" s="1"/>
  <c r="U806" i="1"/>
  <c r="AG806" i="1" s="1"/>
  <c r="AH806" i="1" s="1"/>
  <c r="AB806" i="1"/>
  <c r="AB803" i="1"/>
  <c r="U803" i="1"/>
  <c r="AG803" i="1" s="1"/>
  <c r="AH803" i="1" s="1"/>
  <c r="AG556" i="1"/>
  <c r="AH556" i="1" s="1"/>
  <c r="AC674" i="1"/>
  <c r="AD674" i="1" s="1"/>
  <c r="U674" i="1"/>
  <c r="AB674" i="1"/>
  <c r="AC707" i="1"/>
  <c r="AD707" i="1" s="1"/>
  <c r="U707" i="1"/>
  <c r="AB689" i="1"/>
  <c r="U689" i="1"/>
  <c r="AC689" i="1"/>
  <c r="AD689" i="1" s="1"/>
  <c r="U611" i="1"/>
  <c r="AC611" i="1"/>
  <c r="AD611" i="1" s="1"/>
  <c r="AB611" i="1"/>
  <c r="U354" i="1"/>
  <c r="AG354" i="1" s="1"/>
  <c r="AH354" i="1" s="1"/>
  <c r="AF924" i="1"/>
  <c r="AG924" i="1"/>
  <c r="AH924" i="1" s="1"/>
  <c r="AF913" i="1"/>
  <c r="AG913" i="1" s="1"/>
  <c r="AH913" i="1" s="1"/>
  <c r="AG593" i="1"/>
  <c r="AH593" i="1" s="1"/>
  <c r="AF685" i="1"/>
  <c r="AG685" i="1" s="1"/>
  <c r="AH685" i="1" s="1"/>
  <c r="AG694" i="1"/>
  <c r="AH694" i="1" s="1"/>
  <c r="AF694" i="1"/>
  <c r="AB777" i="1"/>
  <c r="AC711" i="1"/>
  <c r="AD711" i="1" s="1"/>
  <c r="AB944" i="1"/>
  <c r="AG672" i="1"/>
  <c r="AH672" i="1" s="1"/>
  <c r="AB958" i="1"/>
  <c r="U810" i="1"/>
  <c r="AC810" i="1"/>
  <c r="AD810" i="1" s="1"/>
  <c r="AF716" i="1"/>
  <c r="AG716" i="1"/>
  <c r="AH716" i="1" s="1"/>
  <c r="AF595" i="1"/>
  <c r="AG595" i="1"/>
  <c r="AH595" i="1" s="1"/>
  <c r="AF734" i="1"/>
  <c r="AG734" i="1" s="1"/>
  <c r="AH734" i="1" s="1"/>
  <c r="AC606" i="1"/>
  <c r="AD606" i="1" s="1"/>
  <c r="U606" i="1"/>
  <c r="AF659" i="1"/>
  <c r="AG659" i="1"/>
  <c r="AH659" i="1" s="1"/>
  <c r="AF974" i="1"/>
  <c r="AG974" i="1"/>
  <c r="AH974" i="1" s="1"/>
  <c r="U641" i="1"/>
  <c r="AG641" i="1" s="1"/>
  <c r="AH641" i="1" s="1"/>
  <c r="AG622" i="1"/>
  <c r="AH622" i="1" s="1"/>
  <c r="AC921" i="1"/>
  <c r="AD921" i="1" s="1"/>
  <c r="AB921" i="1"/>
  <c r="AC968" i="1"/>
  <c r="AD968" i="1" s="1"/>
  <c r="AC829" i="1"/>
  <c r="AD829" i="1" s="1"/>
  <c r="AB829" i="1"/>
  <c r="AB849" i="1"/>
  <c r="U849" i="1"/>
  <c r="AG849" i="1" s="1"/>
  <c r="AH849" i="1" s="1"/>
  <c r="AG644" i="1"/>
  <c r="AH644" i="1" s="1"/>
  <c r="AC723" i="1"/>
  <c r="AD723" i="1" s="1"/>
  <c r="U723" i="1"/>
  <c r="AC680" i="1"/>
  <c r="AD680" i="1" s="1"/>
  <c r="U680" i="1"/>
  <c r="AG752" i="1"/>
  <c r="AH752" i="1" s="1"/>
  <c r="AF769" i="1"/>
  <c r="AG769" i="1"/>
  <c r="AH769" i="1" s="1"/>
  <c r="AB980" i="1"/>
  <c r="T1000" i="1"/>
  <c r="R983" i="1"/>
  <c r="S983" i="1" s="1"/>
  <c r="V976" i="1"/>
  <c r="V968" i="1"/>
  <c r="R947" i="1"/>
  <c r="S947" i="1" s="1"/>
  <c r="T925" i="1"/>
  <c r="AB925" i="1" s="1"/>
  <c r="V925" i="1"/>
  <c r="U976" i="1"/>
  <c r="AC976" i="1"/>
  <c r="AD976" i="1" s="1"/>
  <c r="AC970" i="1"/>
  <c r="AD970" i="1" s="1"/>
  <c r="AB970" i="1"/>
  <c r="U961" i="1"/>
  <c r="AC961" i="1"/>
  <c r="AD961" i="1" s="1"/>
  <c r="U933" i="1"/>
  <c r="AG933" i="1" s="1"/>
  <c r="AH933" i="1" s="1"/>
  <c r="AB933" i="1"/>
  <c r="AB871" i="1"/>
  <c r="U972" i="1"/>
  <c r="AB972" i="1"/>
  <c r="AC972" i="1"/>
  <c r="AD972" i="1" s="1"/>
  <c r="AB963" i="1"/>
  <c r="V947" i="1"/>
  <c r="T947" i="1"/>
  <c r="T979" i="1"/>
  <c r="AB979" i="1" s="1"/>
  <c r="V979" i="1"/>
  <c r="T963" i="1"/>
  <c r="V962" i="1"/>
  <c r="T962" i="1"/>
  <c r="AF614" i="1"/>
  <c r="AG614" i="1" s="1"/>
  <c r="AH614" i="1" s="1"/>
  <c r="U840" i="1"/>
  <c r="AB840" i="1"/>
  <c r="AG758" i="1"/>
  <c r="AH758" i="1" s="1"/>
  <c r="AF643" i="1"/>
  <c r="AG643" i="1"/>
  <c r="AH643" i="1" s="1"/>
  <c r="AC751" i="1"/>
  <c r="AD751" i="1" s="1"/>
  <c r="AB751" i="1"/>
  <c r="AG739" i="1"/>
  <c r="AH739" i="1" s="1"/>
  <c r="AF739" i="1"/>
  <c r="AC760" i="1"/>
  <c r="AD760" i="1" s="1"/>
  <c r="U760" i="1"/>
  <c r="U973" i="1"/>
  <c r="AG973" i="1" s="1"/>
  <c r="AH973" i="1" s="1"/>
  <c r="AB973" i="1"/>
  <c r="U647" i="1"/>
  <c r="AG647" i="1" s="1"/>
  <c r="AH647" i="1" s="1"/>
  <c r="AB647" i="1"/>
  <c r="V978" i="1"/>
  <c r="T978" i="1"/>
  <c r="AF618" i="1"/>
  <c r="AG618" i="1" s="1"/>
  <c r="AH618" i="1" s="1"/>
  <c r="AG678" i="1"/>
  <c r="AH678" i="1" s="1"/>
  <c r="AC884" i="1"/>
  <c r="AD884" i="1" s="1"/>
  <c r="AB884" i="1"/>
  <c r="T940" i="1"/>
  <c r="AB940" i="1" s="1"/>
  <c r="AG990" i="1"/>
  <c r="AH990" i="1" s="1"/>
  <c r="AG729" i="1"/>
  <c r="AH729" i="1" s="1"/>
  <c r="AC891" i="1"/>
  <c r="AD891" i="1" s="1"/>
  <c r="AB891" i="1"/>
  <c r="AC836" i="1"/>
  <c r="AD836" i="1" s="1"/>
  <c r="AB836" i="1"/>
  <c r="U836" i="1"/>
  <c r="AG668" i="1"/>
  <c r="AH668" i="1" s="1"/>
  <c r="AG632" i="1"/>
  <c r="AH632" i="1" s="1"/>
  <c r="AF599" i="1"/>
  <c r="AG599" i="1" s="1"/>
  <c r="AH599" i="1" s="1"/>
  <c r="AF636" i="1"/>
  <c r="AG636" i="1"/>
  <c r="AH636" i="1" s="1"/>
  <c r="AB736" i="1"/>
  <c r="U736" i="1"/>
  <c r="AG736" i="1" s="1"/>
  <c r="AH736" i="1" s="1"/>
  <c r="AG765" i="1"/>
  <c r="AH765" i="1" s="1"/>
  <c r="AG780" i="1"/>
  <c r="AH780" i="1" s="1"/>
  <c r="AF780" i="1"/>
  <c r="AG749" i="1"/>
  <c r="AH749" i="1" s="1"/>
  <c r="V942" i="1"/>
  <c r="T942" i="1"/>
  <c r="AF709" i="1"/>
  <c r="AG709" i="1"/>
  <c r="AH709" i="1" s="1"/>
  <c r="AG722" i="1"/>
  <c r="AH722" i="1" s="1"/>
  <c r="AB968" i="1"/>
  <c r="V920" i="1"/>
  <c r="AC628" i="1"/>
  <c r="AD628" i="1" s="1"/>
  <c r="U628" i="1"/>
  <c r="AB628" i="1"/>
  <c r="AF785" i="1"/>
  <c r="AG785" i="1"/>
  <c r="AH785" i="1" s="1"/>
  <c r="AF600" i="1"/>
  <c r="AG600" i="1" s="1"/>
  <c r="AH600" i="1" s="1"/>
  <c r="U708" i="1"/>
  <c r="AC708" i="1"/>
  <c r="AD708" i="1" s="1"/>
  <c r="AB708" i="1"/>
  <c r="AC774" i="1"/>
  <c r="AD774" i="1" s="1"/>
  <c r="AB774" i="1"/>
  <c r="AF771" i="1"/>
  <c r="AG771" i="1"/>
  <c r="AH771" i="1" s="1"/>
  <c r="AF619" i="1"/>
  <c r="AG619" i="1" s="1"/>
  <c r="AH619" i="1" s="1"/>
  <c r="V989" i="1"/>
  <c r="T989" i="1"/>
  <c r="U969" i="1"/>
  <c r="AC969" i="1"/>
  <c r="AD969" i="1" s="1"/>
  <c r="T930" i="1"/>
  <c r="V929" i="1"/>
  <c r="T929" i="1"/>
  <c r="T908" i="1"/>
  <c r="V933" i="1"/>
  <c r="T998" i="1"/>
  <c r="V977" i="1"/>
  <c r="T977" i="1"/>
  <c r="R961" i="1"/>
  <c r="S961" i="1" s="1"/>
  <c r="R952" i="1"/>
  <c r="S952" i="1" s="1"/>
  <c r="R948" i="1"/>
  <c r="S948" i="1" s="1"/>
  <c r="R944" i="1"/>
  <c r="S944" i="1" s="1"/>
  <c r="R931" i="1"/>
  <c r="S931" i="1" s="1"/>
  <c r="R925" i="1"/>
  <c r="S925" i="1" s="1"/>
  <c r="R917" i="1"/>
  <c r="S917" i="1" s="1"/>
  <c r="R877" i="1"/>
  <c r="S877" i="1" s="1"/>
  <c r="AB587" i="1"/>
  <c r="T923" i="1"/>
  <c r="T910" i="1"/>
  <c r="V982" i="1"/>
  <c r="T982" i="1"/>
  <c r="V975" i="1"/>
  <c r="T975" i="1"/>
  <c r="R971" i="1"/>
  <c r="S971" i="1" s="1"/>
  <c r="T966" i="1"/>
  <c r="V966" i="1"/>
  <c r="T964" i="1"/>
  <c r="V964" i="1"/>
  <c r="R899" i="1"/>
  <c r="S899" i="1" s="1"/>
  <c r="T867" i="1"/>
  <c r="T999" i="1"/>
  <c r="V999" i="1"/>
  <c r="T988" i="1"/>
  <c r="V988" i="1"/>
  <c r="AC715" i="1"/>
  <c r="AD715" i="1" s="1"/>
  <c r="V998" i="1"/>
  <c r="V993" i="1"/>
  <c r="T993" i="1"/>
  <c r="R941" i="1"/>
  <c r="S941" i="1" s="1"/>
  <c r="R912" i="1"/>
  <c r="S912" i="1" s="1"/>
  <c r="R892" i="1"/>
  <c r="S892" i="1" s="1"/>
  <c r="R786" i="1"/>
  <c r="S786" i="1" s="1"/>
  <c r="R781" i="1"/>
  <c r="S781" i="1" s="1"/>
  <c r="R772" i="1"/>
  <c r="S772" i="1" s="1"/>
  <c r="R765" i="1"/>
  <c r="S765" i="1" s="1"/>
  <c r="R755" i="1"/>
  <c r="S755" i="1" s="1"/>
  <c r="R737" i="1"/>
  <c r="S737" i="1" s="1"/>
  <c r="V724" i="1"/>
  <c r="T724" i="1"/>
  <c r="R908" i="1"/>
  <c r="S908" i="1" s="1"/>
  <c r="R780" i="1"/>
  <c r="S780" i="1" s="1"/>
  <c r="R818" i="1"/>
  <c r="S818" i="1" s="1"/>
  <c r="R810" i="1"/>
  <c r="S810" i="1" s="1"/>
  <c r="R802" i="1"/>
  <c r="S802" i="1" s="1"/>
  <c r="R794" i="1"/>
  <c r="S794" i="1" s="1"/>
  <c r="R940" i="1"/>
  <c r="S940" i="1" s="1"/>
  <c r="R766" i="1"/>
  <c r="S766" i="1" s="1"/>
  <c r="R853" i="1"/>
  <c r="S853" i="1" s="1"/>
  <c r="R849" i="1"/>
  <c r="S849" i="1" s="1"/>
  <c r="T750" i="1"/>
  <c r="R729" i="1"/>
  <c r="S729" i="1" s="1"/>
  <c r="R704" i="1"/>
  <c r="S704" i="1" s="1"/>
  <c r="T692" i="1"/>
  <c r="R680" i="1"/>
  <c r="S680" i="1" s="1"/>
  <c r="R675" i="1"/>
  <c r="S675" i="1" s="1"/>
  <c r="T624" i="1"/>
  <c r="AB651" i="1"/>
  <c r="T717" i="1"/>
  <c r="R711" i="1"/>
  <c r="S711" i="1" s="1"/>
  <c r="R674" i="1"/>
  <c r="S674" i="1" s="1"/>
  <c r="R575" i="1"/>
  <c r="S575" i="1" s="1"/>
  <c r="R570" i="1"/>
  <c r="S570" i="1" s="1"/>
  <c r="R706" i="1"/>
  <c r="S706" i="1" s="1"/>
  <c r="T684" i="1"/>
  <c r="T677" i="1"/>
  <c r="V677" i="1"/>
  <c r="U660" i="1"/>
  <c r="AG660" i="1" s="1"/>
  <c r="AH660" i="1" s="1"/>
  <c r="R742" i="1"/>
  <c r="S742" i="1" s="1"/>
  <c r="V717" i="1"/>
  <c r="R718" i="1"/>
  <c r="S718" i="1" s="1"/>
  <c r="R687" i="1"/>
  <c r="S687" i="1" s="1"/>
  <c r="AB568" i="1"/>
  <c r="T566" i="1"/>
  <c r="V566" i="1"/>
  <c r="AB513" i="1"/>
  <c r="T454" i="1"/>
  <c r="V454" i="1"/>
  <c r="AB548" i="1"/>
  <c r="AB386" i="1"/>
  <c r="AC652" i="1"/>
  <c r="AD652" i="1" s="1"/>
  <c r="R578" i="1"/>
  <c r="S578" i="1" s="1"/>
  <c r="R673" i="1"/>
  <c r="S673" i="1" s="1"/>
  <c r="R649" i="1"/>
  <c r="S649" i="1" s="1"/>
  <c r="T463" i="1"/>
  <c r="AB463" i="1" s="1"/>
  <c r="T423" i="1"/>
  <c r="T408" i="1"/>
  <c r="T480" i="1"/>
  <c r="T551" i="1"/>
  <c r="T325" i="1"/>
  <c r="R436" i="1"/>
  <c r="S436" i="1" s="1"/>
  <c r="AB233" i="1"/>
  <c r="V499" i="1"/>
  <c r="R389" i="1"/>
  <c r="S389" i="1" s="1"/>
  <c r="R393" i="1"/>
  <c r="S393" i="1" s="1"/>
  <c r="T370" i="1"/>
  <c r="T239" i="1"/>
  <c r="AB207" i="1"/>
  <c r="AB234" i="1"/>
  <c r="T189" i="1"/>
  <c r="R188" i="1"/>
  <c r="S188" i="1" s="1"/>
  <c r="R181" i="1"/>
  <c r="S181" i="1" s="1"/>
  <c r="R201" i="1"/>
  <c r="S201" i="1" s="1"/>
  <c r="AF77" i="1" l="1"/>
  <c r="AG77" i="1" s="1"/>
  <c r="AH77" i="1" s="1"/>
  <c r="AF39" i="1"/>
  <c r="AG39" i="1" s="1"/>
  <c r="AH39" i="1" s="1"/>
  <c r="AF81" i="1"/>
  <c r="AG81" i="1"/>
  <c r="AH81" i="1" s="1"/>
  <c r="AF130" i="1"/>
  <c r="AG130" i="1" s="1"/>
  <c r="AH130" i="1" s="1"/>
  <c r="AF73" i="1"/>
  <c r="AG73" i="1" s="1"/>
  <c r="AH73" i="1" s="1"/>
  <c r="AF121" i="1"/>
  <c r="AG121" i="1"/>
  <c r="AH121" i="1" s="1"/>
  <c r="AB370" i="1"/>
  <c r="U370" i="1"/>
  <c r="AC370" i="1"/>
  <c r="AD370" i="1" s="1"/>
  <c r="U684" i="1"/>
  <c r="AC684" i="1"/>
  <c r="AD684" i="1" s="1"/>
  <c r="AB684" i="1"/>
  <c r="U966" i="1"/>
  <c r="AC966" i="1"/>
  <c r="AD966" i="1" s="1"/>
  <c r="AB966" i="1"/>
  <c r="AF751" i="1"/>
  <c r="AG751" i="1" s="1"/>
  <c r="AH751" i="1" s="1"/>
  <c r="U987" i="1"/>
  <c r="AC987" i="1"/>
  <c r="AD987" i="1" s="1"/>
  <c r="AF851" i="1"/>
  <c r="AG851" i="1" s="1"/>
  <c r="AH851" i="1" s="1"/>
  <c r="AF969" i="1"/>
  <c r="AG969" i="1" s="1"/>
  <c r="AH969" i="1" s="1"/>
  <c r="AF884" i="1"/>
  <c r="AG884" i="1" s="1"/>
  <c r="AH884" i="1" s="1"/>
  <c r="AF674" i="1"/>
  <c r="AG674" i="1" s="1"/>
  <c r="AH674" i="1" s="1"/>
  <c r="AF922" i="1"/>
  <c r="AG922" i="1"/>
  <c r="AH922" i="1" s="1"/>
  <c r="AF411" i="1"/>
  <c r="AG411" i="1" s="1"/>
  <c r="AH411" i="1" s="1"/>
  <c r="AF309" i="1"/>
  <c r="AG309" i="1" s="1"/>
  <c r="AH309" i="1" s="1"/>
  <c r="AF774" i="1"/>
  <c r="AG774" i="1" s="1"/>
  <c r="AH774" i="1" s="1"/>
  <c r="AF836" i="1"/>
  <c r="AG836" i="1" s="1"/>
  <c r="AH836" i="1" s="1"/>
  <c r="AC239" i="1"/>
  <c r="AD239" i="1" s="1"/>
  <c r="U239" i="1"/>
  <c r="AB239" i="1"/>
  <c r="AB551" i="1"/>
  <c r="AC551" i="1"/>
  <c r="AD551" i="1" s="1"/>
  <c r="U551" i="1"/>
  <c r="AF652" i="1"/>
  <c r="AG652" i="1"/>
  <c r="AH652" i="1" s="1"/>
  <c r="AC566" i="1"/>
  <c r="AD566" i="1" s="1"/>
  <c r="AB566" i="1"/>
  <c r="U566" i="1"/>
  <c r="AB677" i="1"/>
  <c r="U677" i="1"/>
  <c r="AC677" i="1"/>
  <c r="AD677" i="1" s="1"/>
  <c r="AF715" i="1"/>
  <c r="AG715" i="1"/>
  <c r="AH715" i="1" s="1"/>
  <c r="AB964" i="1"/>
  <c r="U964" i="1"/>
  <c r="AC964" i="1"/>
  <c r="AD964" i="1" s="1"/>
  <c r="AC910" i="1"/>
  <c r="AD910" i="1" s="1"/>
  <c r="AB910" i="1"/>
  <c r="U910" i="1"/>
  <c r="AB929" i="1"/>
  <c r="AC929" i="1"/>
  <c r="AD929" i="1" s="1"/>
  <c r="U929" i="1"/>
  <c r="U947" i="1"/>
  <c r="AB947" i="1"/>
  <c r="AC947" i="1"/>
  <c r="AD947" i="1" s="1"/>
  <c r="U1000" i="1"/>
  <c r="AC1000" i="1"/>
  <c r="AD1000" i="1" s="1"/>
  <c r="AB1000" i="1"/>
  <c r="AF723" i="1"/>
  <c r="AG723" i="1"/>
  <c r="AH723" i="1" s="1"/>
  <c r="AF921" i="1"/>
  <c r="AG921" i="1" s="1"/>
  <c r="AH921" i="1" s="1"/>
  <c r="AG810" i="1"/>
  <c r="AH810" i="1" s="1"/>
  <c r="AF810" i="1"/>
  <c r="AF707" i="1"/>
  <c r="AG707" i="1"/>
  <c r="AH707" i="1" s="1"/>
  <c r="AF690" i="1"/>
  <c r="AG690" i="1" s="1"/>
  <c r="AH690" i="1" s="1"/>
  <c r="AF662" i="1"/>
  <c r="AG662" i="1" s="1"/>
  <c r="AH662" i="1" s="1"/>
  <c r="U996" i="1"/>
  <c r="AC996" i="1"/>
  <c r="AD996" i="1" s="1"/>
  <c r="AF883" i="1"/>
  <c r="AG883" i="1"/>
  <c r="AH883" i="1" s="1"/>
  <c r="AF481" i="1"/>
  <c r="AG481" i="1" s="1"/>
  <c r="AH481" i="1" s="1"/>
  <c r="AF574" i="1"/>
  <c r="AG574" i="1" s="1"/>
  <c r="AH574" i="1" s="1"/>
  <c r="AG226" i="1"/>
  <c r="AH226" i="1" s="1"/>
  <c r="AF226" i="1"/>
  <c r="AF799" i="1"/>
  <c r="AG799" i="1"/>
  <c r="AH799" i="1" s="1"/>
  <c r="U984" i="1"/>
  <c r="AC984" i="1"/>
  <c r="AD984" i="1" s="1"/>
  <c r="AF819" i="1"/>
  <c r="AG819" i="1" s="1"/>
  <c r="AH819" i="1" s="1"/>
  <c r="AF379" i="1"/>
  <c r="AG379" i="1" s="1"/>
  <c r="AH379" i="1" s="1"/>
  <c r="AF132" i="1"/>
  <c r="AG132" i="1"/>
  <c r="AH132" i="1" s="1"/>
  <c r="AF410" i="1"/>
  <c r="AG410" i="1"/>
  <c r="AH410" i="1" s="1"/>
  <c r="AF78" i="1"/>
  <c r="AG78" i="1" s="1"/>
  <c r="AH78" i="1" s="1"/>
  <c r="AF450" i="1"/>
  <c r="AG450" i="1" s="1"/>
  <c r="AH450" i="1" s="1"/>
  <c r="AF160" i="1"/>
  <c r="AG160" i="1"/>
  <c r="AH160" i="1" s="1"/>
  <c r="AF472" i="1"/>
  <c r="AG472" i="1" s="1"/>
  <c r="AH472" i="1" s="1"/>
  <c r="AF494" i="1"/>
  <c r="AG494" i="1" s="1"/>
  <c r="AH494" i="1" s="1"/>
  <c r="AF365" i="1"/>
  <c r="AG365" i="1" s="1"/>
  <c r="AH365" i="1" s="1"/>
  <c r="AF145" i="1"/>
  <c r="AG145" i="1" s="1"/>
  <c r="AH145" i="1" s="1"/>
  <c r="AF540" i="1"/>
  <c r="AG540" i="1"/>
  <c r="AH540" i="1" s="1"/>
  <c r="AF915" i="1"/>
  <c r="AG915" i="1" s="1"/>
  <c r="AH915" i="1" s="1"/>
  <c r="AF344" i="1"/>
  <c r="AG344" i="1" s="1"/>
  <c r="AH344" i="1" s="1"/>
  <c r="AF870" i="1"/>
  <c r="AG870" i="1"/>
  <c r="AH870" i="1" s="1"/>
  <c r="AF451" i="1"/>
  <c r="AG451" i="1"/>
  <c r="AH451" i="1" s="1"/>
  <c r="AF180" i="1"/>
  <c r="AG180" i="1" s="1"/>
  <c r="AH180" i="1" s="1"/>
  <c r="AF218" i="1"/>
  <c r="AG218" i="1" s="1"/>
  <c r="AH218" i="1" s="1"/>
  <c r="AF172" i="1"/>
  <c r="AG172" i="1" s="1"/>
  <c r="AH172" i="1" s="1"/>
  <c r="AF33" i="1"/>
  <c r="AG33" i="1"/>
  <c r="AH33" i="1" s="1"/>
  <c r="AF286" i="1"/>
  <c r="AG286" i="1" s="1"/>
  <c r="AH286" i="1" s="1"/>
  <c r="AF482" i="1"/>
  <c r="AG482" i="1" s="1"/>
  <c r="AH482" i="1" s="1"/>
  <c r="AF343" i="1"/>
  <c r="AG343" i="1" s="1"/>
  <c r="AH343" i="1" s="1"/>
  <c r="AF136" i="1"/>
  <c r="AG136" i="1" s="1"/>
  <c r="AH136" i="1" s="1"/>
  <c r="AF37" i="1"/>
  <c r="AG37" i="1" s="1"/>
  <c r="AH37" i="1" s="1"/>
  <c r="AF209" i="1"/>
  <c r="AG209" i="1" s="1"/>
  <c r="AH209" i="1" s="1"/>
  <c r="AF271" i="1"/>
  <c r="AG271" i="1" s="1"/>
  <c r="AH271" i="1" s="1"/>
  <c r="AF225" i="1"/>
  <c r="AG225" i="1"/>
  <c r="AH225" i="1" s="1"/>
  <c r="AF501" i="1"/>
  <c r="AG501" i="1" s="1"/>
  <c r="AH501" i="1" s="1"/>
  <c r="AG15" i="1"/>
  <c r="AH15" i="1" s="1"/>
  <c r="AF15" i="1"/>
  <c r="AF214" i="1"/>
  <c r="AG214" i="1"/>
  <c r="AH214" i="1" s="1"/>
  <c r="AF162" i="1"/>
  <c r="AG162" i="1" s="1"/>
  <c r="AH162" i="1" s="1"/>
  <c r="AF578" i="1"/>
  <c r="AG578" i="1" s="1"/>
  <c r="AH578" i="1" s="1"/>
  <c r="AF558" i="1"/>
  <c r="AG558" i="1" s="1"/>
  <c r="AH558" i="1" s="1"/>
  <c r="AF192" i="1"/>
  <c r="AG192" i="1"/>
  <c r="AH192" i="1" s="1"/>
  <c r="AF251" i="1"/>
  <c r="AG251" i="1"/>
  <c r="AH251" i="1" s="1"/>
  <c r="AF95" i="1"/>
  <c r="AG95" i="1" s="1"/>
  <c r="AH95" i="1" s="1"/>
  <c r="AF395" i="1"/>
  <c r="AG395" i="1" s="1"/>
  <c r="AH395" i="1" s="1"/>
  <c r="AF295" i="1"/>
  <c r="AG295" i="1"/>
  <c r="AH295" i="1" s="1"/>
  <c r="AF577" i="1"/>
  <c r="AG577" i="1"/>
  <c r="AH577" i="1" s="1"/>
  <c r="AF479" i="1"/>
  <c r="AG479" i="1" s="1"/>
  <c r="AH479" i="1" s="1"/>
  <c r="AF329" i="1"/>
  <c r="AG329" i="1" s="1"/>
  <c r="AH329" i="1" s="1"/>
  <c r="AF353" i="1"/>
  <c r="AG353" i="1" s="1"/>
  <c r="AH353" i="1" s="1"/>
  <c r="AF415" i="1"/>
  <c r="AG415" i="1" s="1"/>
  <c r="AH415" i="1" s="1"/>
  <c r="AF19" i="1"/>
  <c r="AG19" i="1" s="1"/>
  <c r="AH19" i="1" s="1"/>
  <c r="AF437" i="1"/>
  <c r="AG437" i="1" s="1"/>
  <c r="AH437" i="1" s="1"/>
  <c r="AF572" i="1"/>
  <c r="AG572" i="1"/>
  <c r="AH572" i="1" s="1"/>
  <c r="AF147" i="1"/>
  <c r="AG147" i="1"/>
  <c r="AH147" i="1" s="1"/>
  <c r="AG220" i="1"/>
  <c r="AH220" i="1" s="1"/>
  <c r="AF220" i="1"/>
  <c r="AF892" i="1"/>
  <c r="AG892" i="1" s="1"/>
  <c r="AH892" i="1" s="1"/>
  <c r="AF515" i="1"/>
  <c r="AG515" i="1" s="1"/>
  <c r="AH515" i="1" s="1"/>
  <c r="AF22" i="1"/>
  <c r="AG22" i="1"/>
  <c r="AH22" i="1" s="1"/>
  <c r="AF496" i="1"/>
  <c r="AG496" i="1" s="1"/>
  <c r="AH496" i="1" s="1"/>
  <c r="AF537" i="1"/>
  <c r="AG537" i="1" s="1"/>
  <c r="AH537" i="1" s="1"/>
  <c r="AF259" i="1"/>
  <c r="AG259" i="1" s="1"/>
  <c r="AH259" i="1" s="1"/>
  <c r="AF400" i="1"/>
  <c r="AG400" i="1"/>
  <c r="AH400" i="1" s="1"/>
  <c r="AF49" i="1"/>
  <c r="AG49" i="1" s="1"/>
  <c r="AH49" i="1" s="1"/>
  <c r="AG17" i="1"/>
  <c r="AH17" i="1" s="1"/>
  <c r="AF17" i="1"/>
  <c r="AF468" i="1"/>
  <c r="AG468" i="1"/>
  <c r="AH468" i="1" s="1"/>
  <c r="AF156" i="1"/>
  <c r="AG156" i="1"/>
  <c r="AH156" i="1" s="1"/>
  <c r="AC923" i="1"/>
  <c r="AD923" i="1" s="1"/>
  <c r="AB923" i="1"/>
  <c r="U923" i="1"/>
  <c r="AF606" i="1"/>
  <c r="AG606" i="1" s="1"/>
  <c r="AH606" i="1" s="1"/>
  <c r="AC925" i="1"/>
  <c r="AD925" i="1" s="1"/>
  <c r="U925" i="1"/>
  <c r="AF611" i="1"/>
  <c r="AG611" i="1" s="1"/>
  <c r="AH611" i="1" s="1"/>
  <c r="AF222" i="1"/>
  <c r="AG222" i="1" s="1"/>
  <c r="AH222" i="1" s="1"/>
  <c r="AC977" i="1"/>
  <c r="AD977" i="1" s="1"/>
  <c r="U977" i="1"/>
  <c r="AB977" i="1"/>
  <c r="AF972" i="1"/>
  <c r="AG972" i="1" s="1"/>
  <c r="AH972" i="1" s="1"/>
  <c r="AF820" i="1"/>
  <c r="AG820" i="1" s="1"/>
  <c r="AH820" i="1" s="1"/>
  <c r="AF268" i="1"/>
  <c r="AG268" i="1" s="1"/>
  <c r="AH268" i="1" s="1"/>
  <c r="AF337" i="1"/>
  <c r="AG337" i="1"/>
  <c r="AH337" i="1" s="1"/>
  <c r="AF376" i="1"/>
  <c r="AG376" i="1"/>
  <c r="AH376" i="1" s="1"/>
  <c r="AF281" i="1"/>
  <c r="AG281" i="1"/>
  <c r="AH281" i="1" s="1"/>
  <c r="AG531" i="1"/>
  <c r="AH531" i="1" s="1"/>
  <c r="AF531" i="1"/>
  <c r="AF516" i="1"/>
  <c r="AG516" i="1" s="1"/>
  <c r="AH516" i="1" s="1"/>
  <c r="AF465" i="1"/>
  <c r="AG465" i="1" s="1"/>
  <c r="AH465" i="1" s="1"/>
  <c r="AF102" i="1"/>
  <c r="AG102" i="1" s="1"/>
  <c r="AH102" i="1" s="1"/>
  <c r="AB189" i="1"/>
  <c r="U189" i="1"/>
  <c r="AC189" i="1"/>
  <c r="AD189" i="1" s="1"/>
  <c r="AB993" i="1"/>
  <c r="AC993" i="1"/>
  <c r="AD993" i="1" s="1"/>
  <c r="U993" i="1"/>
  <c r="AC867" i="1"/>
  <c r="AD867" i="1" s="1"/>
  <c r="AB867" i="1"/>
  <c r="U867" i="1"/>
  <c r="U998" i="1"/>
  <c r="AC998" i="1"/>
  <c r="AD998" i="1" s="1"/>
  <c r="AB989" i="1"/>
  <c r="AC989" i="1"/>
  <c r="AD989" i="1" s="1"/>
  <c r="U989" i="1"/>
  <c r="AC963" i="1"/>
  <c r="AD963" i="1" s="1"/>
  <c r="U963" i="1"/>
  <c r="AG829" i="1"/>
  <c r="AH829" i="1" s="1"/>
  <c r="AF829" i="1"/>
  <c r="AF711" i="1"/>
  <c r="AG711" i="1" s="1"/>
  <c r="AH711" i="1" s="1"/>
  <c r="AF871" i="1"/>
  <c r="AG871" i="1"/>
  <c r="AH871" i="1" s="1"/>
  <c r="AF956" i="1"/>
  <c r="AG956" i="1" s="1"/>
  <c r="AH956" i="1" s="1"/>
  <c r="AG946" i="1"/>
  <c r="AH946" i="1" s="1"/>
  <c r="AF946" i="1"/>
  <c r="AF995" i="1"/>
  <c r="AG995" i="1" s="1"/>
  <c r="AH995" i="1" s="1"/>
  <c r="AF532" i="1"/>
  <c r="AG532" i="1" s="1"/>
  <c r="AH532" i="1" s="1"/>
  <c r="AF534" i="1"/>
  <c r="AG534" i="1"/>
  <c r="AH534" i="1" s="1"/>
  <c r="AG609" i="1"/>
  <c r="AH609" i="1" s="1"/>
  <c r="AF609" i="1"/>
  <c r="AF575" i="1"/>
  <c r="AG575" i="1"/>
  <c r="AH575" i="1" s="1"/>
  <c r="AF487" i="1"/>
  <c r="AG487" i="1"/>
  <c r="AH487" i="1" s="1"/>
  <c r="AF108" i="1"/>
  <c r="AG108" i="1"/>
  <c r="AH108" i="1" s="1"/>
  <c r="AG86" i="1"/>
  <c r="AH86" i="1" s="1"/>
  <c r="AF86" i="1"/>
  <c r="AF176" i="1"/>
  <c r="AG176" i="1"/>
  <c r="AH176" i="1" s="1"/>
  <c r="AF94" i="1"/>
  <c r="AG94" i="1" s="1"/>
  <c r="AH94" i="1" s="1"/>
  <c r="AF237" i="1"/>
  <c r="AG237" i="1"/>
  <c r="AH237" i="1" s="1"/>
  <c r="AG221" i="1"/>
  <c r="AH221" i="1" s="1"/>
  <c r="AF221" i="1"/>
  <c r="AF168" i="1"/>
  <c r="AG168" i="1" s="1"/>
  <c r="AH168" i="1" s="1"/>
  <c r="AF103" i="1"/>
  <c r="AG103" i="1" s="1"/>
  <c r="AH103" i="1" s="1"/>
  <c r="AF352" i="1"/>
  <c r="AG352" i="1"/>
  <c r="AH352" i="1" s="1"/>
  <c r="AG658" i="1"/>
  <c r="AH658" i="1" s="1"/>
  <c r="AF658" i="1"/>
  <c r="AC480" i="1"/>
  <c r="AD480" i="1" s="1"/>
  <c r="AB480" i="1"/>
  <c r="U480" i="1"/>
  <c r="AF654" i="1"/>
  <c r="AG654" i="1"/>
  <c r="AH654" i="1" s="1"/>
  <c r="AF855" i="1"/>
  <c r="AG855" i="1" s="1"/>
  <c r="AH855" i="1" s="1"/>
  <c r="AC724" i="1"/>
  <c r="AD724" i="1" s="1"/>
  <c r="AB724" i="1"/>
  <c r="U724" i="1"/>
  <c r="AF633" i="1"/>
  <c r="AG633" i="1"/>
  <c r="AH633" i="1" s="1"/>
  <c r="AC423" i="1"/>
  <c r="AD423" i="1" s="1"/>
  <c r="AB423" i="1"/>
  <c r="U423" i="1"/>
  <c r="U962" i="1"/>
  <c r="AB962" i="1"/>
  <c r="AC962" i="1"/>
  <c r="AD962" i="1" s="1"/>
  <c r="AF879" i="1"/>
  <c r="AG879" i="1"/>
  <c r="AH879" i="1" s="1"/>
  <c r="AG249" i="1"/>
  <c r="AH249" i="1" s="1"/>
  <c r="AF249" i="1"/>
  <c r="AG866" i="1"/>
  <c r="AH866" i="1" s="1"/>
  <c r="AF866" i="1"/>
  <c r="AF513" i="1"/>
  <c r="AG513" i="1"/>
  <c r="AH513" i="1" s="1"/>
  <c r="AF13" i="1"/>
  <c r="AG13" i="1" s="1"/>
  <c r="AH13" i="1" s="1"/>
  <c r="U454" i="1"/>
  <c r="AC454" i="1"/>
  <c r="AD454" i="1" s="1"/>
  <c r="AB454" i="1"/>
  <c r="U975" i="1"/>
  <c r="AC975" i="1"/>
  <c r="AD975" i="1" s="1"/>
  <c r="AB975" i="1"/>
  <c r="AF689" i="1"/>
  <c r="AG689" i="1"/>
  <c r="AH689" i="1" s="1"/>
  <c r="AF991" i="1"/>
  <c r="AG991" i="1"/>
  <c r="AH991" i="1" s="1"/>
  <c r="AF983" i="1"/>
  <c r="AG983" i="1" s="1"/>
  <c r="AH983" i="1" s="1"/>
  <c r="U982" i="1"/>
  <c r="AB982" i="1"/>
  <c r="AC982" i="1"/>
  <c r="AD982" i="1" s="1"/>
  <c r="AF628" i="1"/>
  <c r="AG628" i="1" s="1"/>
  <c r="AH628" i="1" s="1"/>
  <c r="AF680" i="1"/>
  <c r="AG680" i="1"/>
  <c r="AH680" i="1" s="1"/>
  <c r="AG968" i="1"/>
  <c r="AH968" i="1" s="1"/>
  <c r="AF968" i="1"/>
  <c r="AF777" i="1"/>
  <c r="AG777" i="1"/>
  <c r="AH777" i="1" s="1"/>
  <c r="AF710" i="1"/>
  <c r="AG710" i="1"/>
  <c r="AH710" i="1" s="1"/>
  <c r="AF657" i="1"/>
  <c r="AG657" i="1"/>
  <c r="AH657" i="1" s="1"/>
  <c r="AF935" i="1"/>
  <c r="AG935" i="1" s="1"/>
  <c r="AH935" i="1" s="1"/>
  <c r="AF909" i="1"/>
  <c r="AG909" i="1" s="1"/>
  <c r="AH909" i="1" s="1"/>
  <c r="AF706" i="1"/>
  <c r="AG706" i="1"/>
  <c r="AH706" i="1" s="1"/>
  <c r="AF580" i="1"/>
  <c r="AG580" i="1"/>
  <c r="AH580" i="1" s="1"/>
  <c r="AF246" i="1"/>
  <c r="AG246" i="1" s="1"/>
  <c r="AH246" i="1" s="1"/>
  <c r="AF219" i="1"/>
  <c r="AG219" i="1"/>
  <c r="AH219" i="1" s="1"/>
  <c r="AF890" i="1"/>
  <c r="AG890" i="1"/>
  <c r="AH890" i="1" s="1"/>
  <c r="AF478" i="1"/>
  <c r="AG478" i="1"/>
  <c r="AH478" i="1" s="1"/>
  <c r="AG469" i="1"/>
  <c r="AH469" i="1" s="1"/>
  <c r="AF469" i="1"/>
  <c r="AF27" i="1"/>
  <c r="AG27" i="1" s="1"/>
  <c r="AH27" i="1" s="1"/>
  <c r="AF111" i="1"/>
  <c r="AG111" i="1" s="1"/>
  <c r="AH111" i="1" s="1"/>
  <c r="AF302" i="1"/>
  <c r="AG302" i="1"/>
  <c r="AH302" i="1" s="1"/>
  <c r="AF50" i="1"/>
  <c r="AG50" i="1" s="1"/>
  <c r="AH50" i="1" s="1"/>
  <c r="AF324" i="1"/>
  <c r="AG324" i="1"/>
  <c r="AH324" i="1" s="1"/>
  <c r="AF277" i="1"/>
  <c r="AG277" i="1"/>
  <c r="AH277" i="1" s="1"/>
  <c r="AF426" i="1"/>
  <c r="AG426" i="1"/>
  <c r="AH426" i="1" s="1"/>
  <c r="AG126" i="1"/>
  <c r="AH126" i="1" s="1"/>
  <c r="AF126" i="1"/>
  <c r="AF242" i="1"/>
  <c r="AG242" i="1"/>
  <c r="AH242" i="1" s="1"/>
  <c r="AF285" i="1"/>
  <c r="AG285" i="1"/>
  <c r="AH285" i="1" s="1"/>
  <c r="AF461" i="1"/>
  <c r="AG461" i="1" s="1"/>
  <c r="AH461" i="1" s="1"/>
  <c r="AF459" i="1"/>
  <c r="AG459" i="1" s="1"/>
  <c r="AH459" i="1" s="1"/>
  <c r="AF120" i="1"/>
  <c r="AG120" i="1" s="1"/>
  <c r="AH120" i="1" s="1"/>
  <c r="AF171" i="1"/>
  <c r="AG171" i="1"/>
  <c r="AH171" i="1" s="1"/>
  <c r="AF113" i="1"/>
  <c r="AG113" i="1"/>
  <c r="AH113" i="1" s="1"/>
  <c r="AG899" i="1"/>
  <c r="AH899" i="1" s="1"/>
  <c r="AF899" i="1"/>
  <c r="AF441" i="1"/>
  <c r="AG441" i="1"/>
  <c r="AH441" i="1" s="1"/>
  <c r="AF197" i="1"/>
  <c r="AG197" i="1" s="1"/>
  <c r="AH197" i="1" s="1"/>
  <c r="U624" i="1"/>
  <c r="AB624" i="1"/>
  <c r="AC624" i="1"/>
  <c r="AD624" i="1" s="1"/>
  <c r="AC940" i="1"/>
  <c r="AD940" i="1" s="1"/>
  <c r="U940" i="1"/>
  <c r="AF648" i="1"/>
  <c r="AG648" i="1"/>
  <c r="AH648" i="1" s="1"/>
  <c r="AF630" i="1"/>
  <c r="AG630" i="1" s="1"/>
  <c r="AH630" i="1" s="1"/>
  <c r="AF814" i="1"/>
  <c r="AG814" i="1" s="1"/>
  <c r="AH814" i="1" s="1"/>
  <c r="AF590" i="1"/>
  <c r="AG590" i="1" s="1"/>
  <c r="AH590" i="1" s="1"/>
  <c r="U408" i="1"/>
  <c r="AC408" i="1"/>
  <c r="AD408" i="1" s="1"/>
  <c r="AB408" i="1"/>
  <c r="U988" i="1"/>
  <c r="AC988" i="1"/>
  <c r="AD988" i="1" s="1"/>
  <c r="AB988" i="1"/>
  <c r="U930" i="1"/>
  <c r="AB930" i="1"/>
  <c r="AC930" i="1"/>
  <c r="AD930" i="1" s="1"/>
  <c r="AF826" i="1"/>
  <c r="AG826" i="1" s="1"/>
  <c r="AH826" i="1" s="1"/>
  <c r="AF961" i="1"/>
  <c r="AG961" i="1" s="1"/>
  <c r="AH961" i="1" s="1"/>
  <c r="AF863" i="1"/>
  <c r="AG863" i="1" s="1"/>
  <c r="AH863" i="1" s="1"/>
  <c r="AF795" i="1"/>
  <c r="AG795" i="1"/>
  <c r="AH795" i="1" s="1"/>
  <c r="AF129" i="1"/>
  <c r="AG129" i="1"/>
  <c r="AH129" i="1" s="1"/>
  <c r="U463" i="1"/>
  <c r="AC463" i="1"/>
  <c r="AD463" i="1" s="1"/>
  <c r="AB692" i="1"/>
  <c r="AC692" i="1"/>
  <c r="AD692" i="1" s="1"/>
  <c r="U692" i="1"/>
  <c r="AB999" i="1"/>
  <c r="AC999" i="1"/>
  <c r="AD999" i="1" s="1"/>
  <c r="U999" i="1"/>
  <c r="AB942" i="1"/>
  <c r="U942" i="1"/>
  <c r="AC942" i="1"/>
  <c r="AD942" i="1" s="1"/>
  <c r="AF772" i="1"/>
  <c r="AG772" i="1"/>
  <c r="AH772" i="1" s="1"/>
  <c r="AF931" i="1"/>
  <c r="AG931" i="1"/>
  <c r="AH931" i="1" s="1"/>
  <c r="U985" i="1"/>
  <c r="AC985" i="1"/>
  <c r="AD985" i="1" s="1"/>
  <c r="AF114" i="1"/>
  <c r="AG114" i="1" s="1"/>
  <c r="AH114" i="1" s="1"/>
  <c r="AF708" i="1"/>
  <c r="AG708" i="1" s="1"/>
  <c r="AH708" i="1" s="1"/>
  <c r="AF891" i="1"/>
  <c r="AG891" i="1"/>
  <c r="AH891" i="1" s="1"/>
  <c r="AF760" i="1"/>
  <c r="AG760" i="1" s="1"/>
  <c r="AH760" i="1" s="1"/>
  <c r="AF970" i="1"/>
  <c r="AG970" i="1" s="1"/>
  <c r="AH970" i="1" s="1"/>
  <c r="AC325" i="1"/>
  <c r="AD325" i="1" s="1"/>
  <c r="U325" i="1"/>
  <c r="AB325" i="1"/>
  <c r="AB717" i="1"/>
  <c r="U717" i="1"/>
  <c r="AC717" i="1"/>
  <c r="AD717" i="1" s="1"/>
  <c r="AC750" i="1"/>
  <c r="AD750" i="1" s="1"/>
  <c r="AB750" i="1"/>
  <c r="U750" i="1"/>
  <c r="AC908" i="1"/>
  <c r="AD908" i="1" s="1"/>
  <c r="U908" i="1"/>
  <c r="U978" i="1"/>
  <c r="AB978" i="1"/>
  <c r="AC978" i="1"/>
  <c r="AD978" i="1" s="1"/>
  <c r="U979" i="1"/>
  <c r="AC979" i="1"/>
  <c r="AD979" i="1" s="1"/>
  <c r="AB908" i="1"/>
  <c r="AF976" i="1"/>
  <c r="AG976" i="1" s="1"/>
  <c r="AH976" i="1" s="1"/>
  <c r="AB998" i="1"/>
  <c r="AB996" i="1"/>
  <c r="AF687" i="1"/>
  <c r="AG687" i="1"/>
  <c r="AH687" i="1" s="1"/>
  <c r="AF792" i="1"/>
  <c r="AG792" i="1" s="1"/>
  <c r="AH792" i="1" s="1"/>
  <c r="AF304" i="1"/>
  <c r="AG304" i="1" s="1"/>
  <c r="AH304" i="1" s="1"/>
  <c r="AF227" i="1"/>
  <c r="AG227" i="1" s="1"/>
  <c r="AH227" i="1" s="1"/>
  <c r="AB984" i="1"/>
  <c r="AG914" i="1"/>
  <c r="AH914" i="1" s="1"/>
  <c r="AF914" i="1"/>
  <c r="AF419" i="1"/>
  <c r="AG419" i="1" s="1"/>
  <c r="AH419" i="1" s="1"/>
  <c r="AF282" i="1"/>
  <c r="AG282" i="1"/>
  <c r="AH282" i="1" s="1"/>
  <c r="AF241" i="1"/>
  <c r="AG241" i="1" s="1"/>
  <c r="AH241" i="1" s="1"/>
  <c r="AG310" i="1"/>
  <c r="AH310" i="1" s="1"/>
  <c r="AF310" i="1"/>
  <c r="AF76" i="1"/>
  <c r="AG76" i="1" s="1"/>
  <c r="AH76" i="1" s="1"/>
  <c r="AF223" i="1"/>
  <c r="AG223" i="1"/>
  <c r="AH223" i="1" s="1"/>
  <c r="AF116" i="1"/>
  <c r="AG116" i="1"/>
  <c r="AH116" i="1" s="1"/>
  <c r="AF161" i="1"/>
  <c r="AG161" i="1" s="1"/>
  <c r="AH161" i="1" s="1"/>
  <c r="AF100" i="1"/>
  <c r="AG100" i="1" s="1"/>
  <c r="AH100" i="1" s="1"/>
  <c r="AF43" i="1"/>
  <c r="AG43" i="1"/>
  <c r="AH43" i="1" s="1"/>
  <c r="AF157" i="1"/>
  <c r="AG157" i="1" s="1"/>
  <c r="AH157" i="1" s="1"/>
  <c r="AF378" i="1"/>
  <c r="AG378" i="1" s="1"/>
  <c r="AH378" i="1" s="1"/>
  <c r="AF520" i="1"/>
  <c r="AG520" i="1"/>
  <c r="AH520" i="1" s="1"/>
  <c r="AF434" i="1"/>
  <c r="AG434" i="1"/>
  <c r="AH434" i="1" s="1"/>
  <c r="AF316" i="1"/>
  <c r="AG316" i="1"/>
  <c r="AH316" i="1" s="1"/>
  <c r="AF750" i="1" l="1"/>
  <c r="AG750" i="1" s="1"/>
  <c r="AH750" i="1" s="1"/>
  <c r="AF988" i="1"/>
  <c r="AG988" i="1" s="1"/>
  <c r="AH988" i="1" s="1"/>
  <c r="AF963" i="1"/>
  <c r="AG963" i="1"/>
  <c r="AH963" i="1" s="1"/>
  <c r="AF408" i="1"/>
  <c r="AG408" i="1" s="1"/>
  <c r="AH408" i="1" s="1"/>
  <c r="AF979" i="1"/>
  <c r="AG979" i="1"/>
  <c r="AH979" i="1" s="1"/>
  <c r="AF942" i="1"/>
  <c r="AG942" i="1" s="1"/>
  <c r="AH942" i="1" s="1"/>
  <c r="AF624" i="1"/>
  <c r="AG624" i="1"/>
  <c r="AH624" i="1" s="1"/>
  <c r="AF724" i="1"/>
  <c r="AG724" i="1"/>
  <c r="AH724" i="1" s="1"/>
  <c r="AF977" i="1"/>
  <c r="AG977" i="1"/>
  <c r="AH977" i="1" s="1"/>
  <c r="AF996" i="1"/>
  <c r="AG996" i="1"/>
  <c r="AH996" i="1" s="1"/>
  <c r="AF551" i="1"/>
  <c r="AG551" i="1" s="1"/>
  <c r="AH551" i="1" s="1"/>
  <c r="AF947" i="1"/>
  <c r="AG947" i="1" s="1"/>
  <c r="AH947" i="1" s="1"/>
  <c r="AF910" i="1"/>
  <c r="AG910" i="1" s="1"/>
  <c r="AH910" i="1" s="1"/>
  <c r="AF370" i="1"/>
  <c r="AG370" i="1"/>
  <c r="AH370" i="1" s="1"/>
  <c r="AF964" i="1"/>
  <c r="AG964" i="1"/>
  <c r="AH964" i="1" s="1"/>
  <c r="AF984" i="1"/>
  <c r="AG984" i="1" s="1"/>
  <c r="AH984" i="1" s="1"/>
  <c r="AF566" i="1"/>
  <c r="AG566" i="1" s="1"/>
  <c r="AH566" i="1" s="1"/>
  <c r="AF239" i="1"/>
  <c r="AG239" i="1"/>
  <c r="AH239" i="1" s="1"/>
  <c r="AF966" i="1"/>
  <c r="AG966" i="1"/>
  <c r="AH966" i="1" s="1"/>
  <c r="AF463" i="1"/>
  <c r="AG463" i="1" s="1"/>
  <c r="AH463" i="1" s="1"/>
  <c r="AF978" i="1"/>
  <c r="AG978" i="1" s="1"/>
  <c r="AH978" i="1" s="1"/>
  <c r="AF423" i="1"/>
  <c r="AG423" i="1"/>
  <c r="AH423" i="1" s="1"/>
  <c r="AF867" i="1"/>
  <c r="AG867" i="1" s="1"/>
  <c r="AH867" i="1" s="1"/>
  <c r="AF999" i="1"/>
  <c r="AG999" i="1" s="1"/>
  <c r="AH999" i="1" s="1"/>
  <c r="AF930" i="1"/>
  <c r="AG930" i="1"/>
  <c r="AH930" i="1" s="1"/>
  <c r="AF982" i="1"/>
  <c r="AG982" i="1"/>
  <c r="AH982" i="1" s="1"/>
  <c r="AF989" i="1"/>
  <c r="AG989" i="1"/>
  <c r="AH989" i="1" s="1"/>
  <c r="AF993" i="1"/>
  <c r="AG993" i="1"/>
  <c r="AH993" i="1" s="1"/>
  <c r="AF929" i="1"/>
  <c r="AG929" i="1"/>
  <c r="AH929" i="1" s="1"/>
  <c r="AF985" i="1"/>
  <c r="AG985" i="1" s="1"/>
  <c r="AH985" i="1" s="1"/>
  <c r="AF923" i="1"/>
  <c r="AG923" i="1"/>
  <c r="AH923" i="1" s="1"/>
  <c r="AF962" i="1"/>
  <c r="AG962" i="1"/>
  <c r="AH962" i="1" s="1"/>
  <c r="AF925" i="1"/>
  <c r="AG925" i="1" s="1"/>
  <c r="AH925" i="1" s="1"/>
  <c r="AF717" i="1"/>
  <c r="AG717" i="1" s="1"/>
  <c r="AH717" i="1" s="1"/>
  <c r="AF454" i="1"/>
  <c r="AG454" i="1"/>
  <c r="AH454" i="1" s="1"/>
  <c r="AF908" i="1"/>
  <c r="AG908" i="1"/>
  <c r="AH908" i="1" s="1"/>
  <c r="AF325" i="1"/>
  <c r="AG325" i="1" s="1"/>
  <c r="AH325" i="1" s="1"/>
  <c r="AF692" i="1"/>
  <c r="AG692" i="1"/>
  <c r="AH692" i="1" s="1"/>
  <c r="AF940" i="1"/>
  <c r="AG940" i="1"/>
  <c r="AH940" i="1" s="1"/>
  <c r="AF975" i="1"/>
  <c r="AG975" i="1"/>
  <c r="AH975" i="1" s="1"/>
  <c r="AF480" i="1"/>
  <c r="AG480" i="1"/>
  <c r="AH480" i="1" s="1"/>
  <c r="AF998" i="1"/>
  <c r="AG998" i="1"/>
  <c r="AH998" i="1" s="1"/>
  <c r="AF189" i="1"/>
  <c r="AG189" i="1"/>
  <c r="AH189" i="1" s="1"/>
  <c r="AF1000" i="1"/>
  <c r="AG1000" i="1" s="1"/>
  <c r="AH1000" i="1" s="1"/>
  <c r="AF677" i="1"/>
  <c r="AG677" i="1"/>
  <c r="AH677" i="1" s="1"/>
  <c r="AF987" i="1"/>
  <c r="AG987" i="1" s="1"/>
  <c r="AH987" i="1" s="1"/>
  <c r="AF684" i="1"/>
  <c r="AG684" i="1" s="1"/>
  <c r="AH68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<sst xmlns="http://schemas.openxmlformats.org/spreadsheetml/2006/main" count="126" uniqueCount="105">
  <si>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</si>
  <si>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</si>
  <si>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</si>
  <si>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</si>
  <si>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</si>
  <si>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</si>
  <si>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</si>
  <si>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</si>
  <si>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</si>
  <si>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</si>
  <si>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</si>
  <si>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</si>
  <si>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</si>
  <si>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</si>
  <si>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</si>
  <si>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</si>
  <si>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</si>
  <si>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</si>
  <si>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</si>
  <si>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</si>
  <si>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</si>
  <si>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</si>
  <si>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</si>
  <si>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</si>
  <si>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</si>
  <si>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</si>
  <si>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</si>
  <si>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</si>
  <si>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</si>
  <si>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</si>
  <si>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</si>
  <si>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</si>
  <si>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</si>
  <si>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</si>
  <si>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</si>
  <si>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</si>
  <si>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</si>
  <si>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</si>
  <si>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</si>
  <si>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</si>
  <si>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</si>
  <si>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</si>
  <si>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</si>
  <si>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</si>
  <si>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</si>
  <si>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</si>
  <si>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</si>
  <si>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</si>
  <si>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</si>
  <si>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</si>
  <si>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</si>
  <si>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</si>
  <si>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</si>
  <si>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</si>
  <si>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</si>
  <si>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</si>
  <si>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</si>
  <si>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</si>
  <si>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</si>
  <si>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</si>
  <si>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</si>
  <si>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</si>
  <si>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</si>
  <si>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</si>
  <si>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</si>
  <si>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</si>
  <si>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</si>
  <si>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</si>
  <si>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</si>
  <si>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</si>
  <si>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</si>
  <si>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</si>
  <si>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</si>
  <si>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</si>
  <si>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</si>
  <si>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</si>
  <si>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</si>
  <si>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</si>
  <si>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</si>
  <si>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</si>
  <si>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</si>
  <si>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</si>
  <si>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</si>
  <si>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</si>
  <si>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</si>
  <si>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</si>
  <si>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</si>
  <si>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</si>
  <si>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</si>
  <si>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</si>
  <si>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</si>
  <si>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</si>
  <si>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</si>
  <si>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</si>
  <si>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</si>
  <si>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</si>
  <si>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</si>
  <si>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</si>
  <si>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</si>
  <si>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</si>
  <si>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</si>
  <si>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</si>
  <si>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</si>
  <si>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data\100326\fr105911.bin</t>
  </si>
  <si>
    <t>測定日：2010/03/26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</si>
</sst>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6.3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6.3</c:v>
                </c:pt>
                <c:pt idx="53">
                  <c:v>6.3</c:v>
                </c:pt>
                <c:pt idx="54">
                  <c:v>6.3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  <c:pt idx="59">
                  <c:v>8.1</c:v>
                </c:pt>
                <c:pt idx="60">
                  <c:v>8.1</c:v>
                </c:pt>
                <c:pt idx="61">
                  <c:v>8.1</c:v>
                </c:pt>
                <c:pt idx="62">
                  <c:v>8.1</c:v>
                </c:pt>
                <c:pt idx="63">
                  <c:v>9.1</c:v>
                </c:pt>
                <c:pt idx="64">
                  <c:v>9.1</c:v>
                </c:pt>
                <c:pt idx="65">
                  <c:v>9.1</c:v>
                </c:pt>
                <c:pt idx="66">
                  <c:v>10</c:v>
                </c:pt>
                <c:pt idx="67">
                  <c:v>10</c:v>
                </c:pt>
                <c:pt idx="68">
                  <c:v>10.9</c:v>
                </c:pt>
                <c:pt idx="69">
                  <c:v>10.9</c:v>
                </c:pt>
                <c:pt idx="70">
                  <c:v>11.8</c:v>
                </c:pt>
                <c:pt idx="71">
                  <c:v>11.8</c:v>
                </c:pt>
                <c:pt idx="72">
                  <c:v>12.7</c:v>
                </c:pt>
                <c:pt idx="73">
                  <c:v>13.6</c:v>
                </c:pt>
                <c:pt idx="74">
                  <c:v>14.5</c:v>
                </c:pt>
                <c:pt idx="75">
                  <c:v>14.5</c:v>
                </c:pt>
                <c:pt idx="76">
                  <c:v>15.4</c:v>
                </c:pt>
                <c:pt idx="77">
                  <c:v>16.3</c:v>
                </c:pt>
                <c:pt idx="78">
                  <c:v>17.2</c:v>
                </c:pt>
                <c:pt idx="79">
                  <c:v>18.100000000000001</c:v>
                </c:pt>
                <c:pt idx="80">
                  <c:v>19</c:v>
                </c:pt>
                <c:pt idx="81">
                  <c:v>19.899999999999999</c:v>
                </c:pt>
                <c:pt idx="82">
                  <c:v>21.7</c:v>
                </c:pt>
                <c:pt idx="83">
                  <c:v>23.5</c:v>
                </c:pt>
                <c:pt idx="84">
                  <c:v>24.4</c:v>
                </c:pt>
                <c:pt idx="85">
                  <c:v>25.3</c:v>
                </c:pt>
                <c:pt idx="86">
                  <c:v>27.2</c:v>
                </c:pt>
                <c:pt idx="87">
                  <c:v>29</c:v>
                </c:pt>
                <c:pt idx="88">
                  <c:v>30.8</c:v>
                </c:pt>
                <c:pt idx="89">
                  <c:v>32.6</c:v>
                </c:pt>
                <c:pt idx="90">
                  <c:v>34.4</c:v>
                </c:pt>
                <c:pt idx="91">
                  <c:v>36.200000000000003</c:v>
                </c:pt>
                <c:pt idx="92">
                  <c:v>38.9</c:v>
                </c:pt>
                <c:pt idx="93">
                  <c:v>40.700000000000003</c:v>
                </c:pt>
                <c:pt idx="94">
                  <c:v>44.4</c:v>
                </c:pt>
                <c:pt idx="95">
                  <c:v>47.1</c:v>
                </c:pt>
                <c:pt idx="96">
                  <c:v>50.7</c:v>
                </c:pt>
                <c:pt idx="97">
                  <c:v>55.2</c:v>
                </c:pt>
                <c:pt idx="98">
                  <c:v>58.8</c:v>
                </c:pt>
                <c:pt idx="99">
                  <c:v>64.3</c:v>
                </c:pt>
                <c:pt idx="100">
                  <c:v>68.8</c:v>
                </c:pt>
                <c:pt idx="101">
                  <c:v>75.099999999999994</c:v>
                </c:pt>
                <c:pt idx="102">
                  <c:v>78.7</c:v>
                </c:pt>
                <c:pt idx="103">
                  <c:v>86</c:v>
                </c:pt>
                <c:pt idx="104">
                  <c:v>91.4</c:v>
                </c:pt>
                <c:pt idx="105">
                  <c:v>99.6</c:v>
                </c:pt>
                <c:pt idx="106">
                  <c:v>105.9</c:v>
                </c:pt>
                <c:pt idx="107">
                  <c:v>112.2</c:v>
                </c:pt>
                <c:pt idx="108">
                  <c:v>121.3</c:v>
                </c:pt>
                <c:pt idx="109">
                  <c:v>131.19999999999999</c:v>
                </c:pt>
                <c:pt idx="110">
                  <c:v>141.19999999999999</c:v>
                </c:pt>
                <c:pt idx="111">
                  <c:v>150.30000000000001</c:v>
                </c:pt>
                <c:pt idx="112">
                  <c:v>162.9</c:v>
                </c:pt>
                <c:pt idx="113">
                  <c:v>172</c:v>
                </c:pt>
                <c:pt idx="114">
                  <c:v>188.3</c:v>
                </c:pt>
                <c:pt idx="115">
                  <c:v>196.4</c:v>
                </c:pt>
                <c:pt idx="116">
                  <c:v>210.9</c:v>
                </c:pt>
                <c:pt idx="117">
                  <c:v>222.7</c:v>
                </c:pt>
                <c:pt idx="118">
                  <c:v>239</c:v>
                </c:pt>
                <c:pt idx="119">
                  <c:v>251.6</c:v>
                </c:pt>
                <c:pt idx="120">
                  <c:v>278.8</c:v>
                </c:pt>
                <c:pt idx="121">
                  <c:v>294.2</c:v>
                </c:pt>
                <c:pt idx="122">
                  <c:v>334.9</c:v>
                </c:pt>
                <c:pt idx="123">
                  <c:v>362.1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6-EA49-804C-D9C59DE3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53744"/>
        <c:axId val="1"/>
      </c:scatterChart>
      <c:valAx>
        <c:axId val="18551537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153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7.527499149010991E-2</c:v>
                </c:pt>
                <c:pt idx="10">
                  <c:v>0</c:v>
                </c:pt>
                <c:pt idx="11">
                  <c:v>7.3539460499074727E-2</c:v>
                </c:pt>
                <c:pt idx="12">
                  <c:v>0</c:v>
                </c:pt>
                <c:pt idx="13">
                  <c:v>6.729785109223424E-2</c:v>
                </c:pt>
                <c:pt idx="14">
                  <c:v>7.9023601081019093E-2</c:v>
                </c:pt>
                <c:pt idx="15">
                  <c:v>0</c:v>
                </c:pt>
                <c:pt idx="16">
                  <c:v>8.4777516205783457E-2</c:v>
                </c:pt>
                <c:pt idx="17">
                  <c:v>7.4754980880175112E-2</c:v>
                </c:pt>
                <c:pt idx="18">
                  <c:v>9.5527267420829079E-2</c:v>
                </c:pt>
                <c:pt idx="19">
                  <c:v>9.0327762941719875E-2</c:v>
                </c:pt>
                <c:pt idx="20">
                  <c:v>9.6957660982456811E-2</c:v>
                </c:pt>
                <c:pt idx="21">
                  <c:v>8.284038205360171E-2</c:v>
                </c:pt>
                <c:pt idx="22">
                  <c:v>0.10077217271673949</c:v>
                </c:pt>
                <c:pt idx="23">
                  <c:v>8.0623884856988737E-2</c:v>
                </c:pt>
                <c:pt idx="24">
                  <c:v>0.10545462250272998</c:v>
                </c:pt>
                <c:pt idx="25">
                  <c:v>0.10702770471837518</c:v>
                </c:pt>
                <c:pt idx="26">
                  <c:v>9.1958225403145313E-2</c:v>
                </c:pt>
                <c:pt idx="27">
                  <c:v>0.10740713768705426</c:v>
                </c:pt>
                <c:pt idx="28">
                  <c:v>0.11668614767638118</c:v>
                </c:pt>
                <c:pt idx="29">
                  <c:v>0.10865608038343992</c:v>
                </c:pt>
                <c:pt idx="30">
                  <c:v>0.14921838523164307</c:v>
                </c:pt>
                <c:pt idx="31">
                  <c:v>0.14635663660248865</c:v>
                </c:pt>
                <c:pt idx="32">
                  <c:v>0.16043335378798829</c:v>
                </c:pt>
                <c:pt idx="33">
                  <c:v>0.14088948276037608</c:v>
                </c:pt>
                <c:pt idx="34">
                  <c:v>0.14504568970337056</c:v>
                </c:pt>
                <c:pt idx="35">
                  <c:v>0.1534089845013909</c:v>
                </c:pt>
                <c:pt idx="36">
                  <c:v>0.14011543104759178</c:v>
                </c:pt>
                <c:pt idx="37">
                  <c:v>0.10098509837882379</c:v>
                </c:pt>
                <c:pt idx="38">
                  <c:v>0.13836522823676001</c:v>
                </c:pt>
                <c:pt idx="39">
                  <c:v>0.15211263968405975</c:v>
                </c:pt>
                <c:pt idx="40">
                  <c:v>0.1670926704479424</c:v>
                </c:pt>
                <c:pt idx="41">
                  <c:v>0.19260459108182684</c:v>
                </c:pt>
                <c:pt idx="42">
                  <c:v>0.18839729418081597</c:v>
                </c:pt>
                <c:pt idx="43">
                  <c:v>0.15692000417128216</c:v>
                </c:pt>
                <c:pt idx="44">
                  <c:v>0.17161722708752764</c:v>
                </c:pt>
                <c:pt idx="45">
                  <c:v>0.15025781609646574</c:v>
                </c:pt>
                <c:pt idx="46">
                  <c:v>0.16437627707112404</c:v>
                </c:pt>
                <c:pt idx="47">
                  <c:v>0.19429347930500224</c:v>
                </c:pt>
                <c:pt idx="48">
                  <c:v>0.16690229177157545</c:v>
                </c:pt>
                <c:pt idx="49">
                  <c:v>0.18263023320251379</c:v>
                </c:pt>
                <c:pt idx="50">
                  <c:v>0.17088750226490784</c:v>
                </c:pt>
                <c:pt idx="51">
                  <c:v>0.19825389865019175</c:v>
                </c:pt>
                <c:pt idx="52">
                  <c:v>0.17844453668257501</c:v>
                </c:pt>
                <c:pt idx="53">
                  <c:v>0.18983768732675121</c:v>
                </c:pt>
                <c:pt idx="54">
                  <c:v>0.16293019968103828</c:v>
                </c:pt>
                <c:pt idx="55">
                  <c:v>0.2190232621393472</c:v>
                </c:pt>
                <c:pt idx="56">
                  <c:v>0.23546791418197846</c:v>
                </c:pt>
                <c:pt idx="57">
                  <c:v>0.19745986930010287</c:v>
                </c:pt>
                <c:pt idx="58">
                  <c:v>0.23762615807094536</c:v>
                </c:pt>
                <c:pt idx="59">
                  <c:v>0.30107758653058447</c:v>
                </c:pt>
                <c:pt idx="60">
                  <c:v>0.35210261457691772</c:v>
                </c:pt>
                <c:pt idx="61">
                  <c:v>0.3214248506688695</c:v>
                </c:pt>
                <c:pt idx="62">
                  <c:v>0.28262099671919994</c:v>
                </c:pt>
                <c:pt idx="63">
                  <c:v>0.32873911348256113</c:v>
                </c:pt>
                <c:pt idx="64">
                  <c:v>0.32735573395374895</c:v>
                </c:pt>
                <c:pt idx="65">
                  <c:v>0.31444901891506805</c:v>
                </c:pt>
                <c:pt idx="66">
                  <c:v>0.38623896377517997</c:v>
                </c:pt>
                <c:pt idx="67">
                  <c:v>0.34732424220331354</c:v>
                </c:pt>
                <c:pt idx="68">
                  <c:v>0.43807635192091571</c:v>
                </c:pt>
                <c:pt idx="69">
                  <c:v>0.42479413543729788</c:v>
                </c:pt>
                <c:pt idx="70">
                  <c:v>0.46112718819440723</c:v>
                </c:pt>
                <c:pt idx="71">
                  <c:v>0.48263839448711482</c:v>
                </c:pt>
                <c:pt idx="72">
                  <c:v>0.62790002112476118</c:v>
                </c:pt>
                <c:pt idx="73">
                  <c:v>0.46035574947962599</c:v>
                </c:pt>
                <c:pt idx="74">
                  <c:v>0.64685593582069834</c:v>
                </c:pt>
                <c:pt idx="75">
                  <c:v>0.67316067950300507</c:v>
                </c:pt>
                <c:pt idx="76">
                  <c:v>0.71714516183640931</c:v>
                </c:pt>
                <c:pt idx="77">
                  <c:v>0.79442585600142412</c:v>
                </c:pt>
                <c:pt idx="78">
                  <c:v>0.78222951568417254</c:v>
                </c:pt>
                <c:pt idx="79">
                  <c:v>0.73480102221703925</c:v>
                </c:pt>
                <c:pt idx="80">
                  <c:v>0.83204067358998957</c:v>
                </c:pt>
                <c:pt idx="81">
                  <c:v>0.90732039889557503</c:v>
                </c:pt>
                <c:pt idx="82">
                  <c:v>0.99860210678282391</c:v>
                </c:pt>
                <c:pt idx="83">
                  <c:v>1.1064406294854467</c:v>
                </c:pt>
                <c:pt idx="84">
                  <c:v>1.0658848807904473</c:v>
                </c:pt>
                <c:pt idx="85">
                  <c:v>1.1603653339965063</c:v>
                </c:pt>
                <c:pt idx="86">
                  <c:v>1.2389080580377183</c:v>
                </c:pt>
                <c:pt idx="87">
                  <c:v>1.3340450641207313</c:v>
                </c:pt>
                <c:pt idx="88">
                  <c:v>1.2844209463752798</c:v>
                </c:pt>
                <c:pt idx="89">
                  <c:v>1.5270333657979565</c:v>
                </c:pt>
                <c:pt idx="90">
                  <c:v>1.5090726060028858</c:v>
                </c:pt>
                <c:pt idx="91">
                  <c:v>1.6922604969076196</c:v>
                </c:pt>
                <c:pt idx="92">
                  <c:v>1.7009495415408238</c:v>
                </c:pt>
                <c:pt idx="93">
                  <c:v>1.8720616600247015</c:v>
                </c:pt>
                <c:pt idx="94">
                  <c:v>1.8705685003744583</c:v>
                </c:pt>
                <c:pt idx="95">
                  <c:v>1.9403228130675683</c:v>
                </c:pt>
                <c:pt idx="96">
                  <c:v>2.1641279320375149</c:v>
                </c:pt>
                <c:pt idx="97">
                  <c:v>2.2630272233955959</c:v>
                </c:pt>
                <c:pt idx="98">
                  <c:v>2.3909955409548327</c:v>
                </c:pt>
                <c:pt idx="99">
                  <c:v>2.2984388287154403</c:v>
                </c:pt>
                <c:pt idx="100">
                  <c:v>2.6334267901834609</c:v>
                </c:pt>
                <c:pt idx="101">
                  <c:v>2.7893490023595078</c:v>
                </c:pt>
                <c:pt idx="102">
                  <c:v>2.8674651660170976</c:v>
                </c:pt>
                <c:pt idx="103">
                  <c:v>3.0149243003915105</c:v>
                </c:pt>
                <c:pt idx="104">
                  <c:v>3.0704378830837533</c:v>
                </c:pt>
                <c:pt idx="105">
                  <c:v>3.0888260988217904</c:v>
                </c:pt>
                <c:pt idx="106">
                  <c:v>3.3510884489506876</c:v>
                </c:pt>
                <c:pt idx="107">
                  <c:v>3.2163112229694142</c:v>
                </c:pt>
                <c:pt idx="108">
                  <c:v>3.8292312409547384</c:v>
                </c:pt>
                <c:pt idx="109">
                  <c:v>3.2285839021185647</c:v>
                </c:pt>
                <c:pt idx="110">
                  <c:v>3.600741103312362</c:v>
                </c:pt>
                <c:pt idx="111">
                  <c:v>3.1971974637010625</c:v>
                </c:pt>
                <c:pt idx="112">
                  <c:v>3.7160666596457999</c:v>
                </c:pt>
                <c:pt idx="113">
                  <c:v>3.4815972384148779</c:v>
                </c:pt>
                <c:pt idx="114">
                  <c:v>3.6207279886009109</c:v>
                </c:pt>
                <c:pt idx="115">
                  <c:v>4.0688744630673437</c:v>
                </c:pt>
                <c:pt idx="116">
                  <c:v>4.230944308826257</c:v>
                </c:pt>
                <c:pt idx="117">
                  <c:v>5.1872132757705511</c:v>
                </c:pt>
                <c:pt idx="118">
                  <c:v>5.0135220870460815</c:v>
                </c:pt>
                <c:pt idx="119">
                  <c:v>5.0593396663940426</c:v>
                </c:pt>
                <c:pt idx="120">
                  <c:v>5.5022086243252923</c:v>
                </c:pt>
                <c:pt idx="121">
                  <c:v>5.4874243331187449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B-C64D-9EBD-34A67DCE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368320"/>
        <c:axId val="1"/>
      </c:scatterChart>
      <c:valAx>
        <c:axId val="172336832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3683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0</c:v>
                </c:pt>
                <c:pt idx="10">
                  <c:v>-999</c:v>
                </c:pt>
                <c:pt idx="11">
                  <c:v>0</c:v>
                </c:pt>
                <c:pt idx="12">
                  <c:v>-999</c:v>
                </c:pt>
                <c:pt idx="13">
                  <c:v>0</c:v>
                </c:pt>
                <c:pt idx="14">
                  <c:v>0</c:v>
                </c:pt>
                <c:pt idx="15">
                  <c:v>-999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6-414C-BABD-FCC822A2E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017840"/>
        <c:axId val="1"/>
      </c:scatterChart>
      <c:valAx>
        <c:axId val="17230178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017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0.78215500000000004</c:v>
                </c:pt>
                <c:pt idx="1">
                  <c:v>0.83128000000000002</c:v>
                </c:pt>
                <c:pt idx="2">
                  <c:v>0.76119300000000001</c:v>
                </c:pt>
                <c:pt idx="3">
                  <c:v>0.74109100000000006</c:v>
                </c:pt>
                <c:pt idx="4">
                  <c:v>0.75892199999999999</c:v>
                </c:pt>
                <c:pt idx="5">
                  <c:v>0.71816000000000002</c:v>
                </c:pt>
                <c:pt idx="6">
                  <c:v>0.79610800000000004</c:v>
                </c:pt>
                <c:pt idx="7">
                  <c:v>0.76580199999999998</c:v>
                </c:pt>
                <c:pt idx="8">
                  <c:v>0.76786299999999996</c:v>
                </c:pt>
                <c:pt idx="9">
                  <c:v>0.84281399999999995</c:v>
                </c:pt>
                <c:pt idx="10">
                  <c:v>0.78453099999999998</c:v>
                </c:pt>
                <c:pt idx="11">
                  <c:v>0.84308899999999998</c:v>
                </c:pt>
                <c:pt idx="12">
                  <c:v>0.79149800000000003</c:v>
                </c:pt>
                <c:pt idx="13">
                  <c:v>0.826739</c:v>
                </c:pt>
                <c:pt idx="14">
                  <c:v>0.85879300000000003</c:v>
                </c:pt>
                <c:pt idx="15">
                  <c:v>0.80521100000000001</c:v>
                </c:pt>
                <c:pt idx="16">
                  <c:v>0.82293799999999995</c:v>
                </c:pt>
                <c:pt idx="17">
                  <c:v>0.84973100000000001</c:v>
                </c:pt>
                <c:pt idx="18">
                  <c:v>0.83452599999999999</c:v>
                </c:pt>
                <c:pt idx="19">
                  <c:v>0.87657200000000002</c:v>
                </c:pt>
                <c:pt idx="20">
                  <c:v>0.85110799999999998</c:v>
                </c:pt>
                <c:pt idx="21">
                  <c:v>0.89029499999999995</c:v>
                </c:pt>
                <c:pt idx="22">
                  <c:v>0.90537900000000004</c:v>
                </c:pt>
                <c:pt idx="23">
                  <c:v>0.90403599999999995</c:v>
                </c:pt>
                <c:pt idx="24">
                  <c:v>0.90586999999999995</c:v>
                </c:pt>
                <c:pt idx="25">
                  <c:v>0.89495000000000002</c:v>
                </c:pt>
                <c:pt idx="26">
                  <c:v>0.89919499999999997</c:v>
                </c:pt>
                <c:pt idx="27">
                  <c:v>0.913829</c:v>
                </c:pt>
                <c:pt idx="28">
                  <c:v>0.91260399999999997</c:v>
                </c:pt>
                <c:pt idx="29">
                  <c:v>0.89461100000000005</c:v>
                </c:pt>
                <c:pt idx="30">
                  <c:v>0.86439200000000005</c:v>
                </c:pt>
                <c:pt idx="31">
                  <c:v>0.91816299999999995</c:v>
                </c:pt>
                <c:pt idx="32">
                  <c:v>0.94167400000000001</c:v>
                </c:pt>
                <c:pt idx="33">
                  <c:v>0.84400699999999995</c:v>
                </c:pt>
                <c:pt idx="34">
                  <c:v>0.90017000000000003</c:v>
                </c:pt>
                <c:pt idx="35">
                  <c:v>0.87826800000000005</c:v>
                </c:pt>
                <c:pt idx="36">
                  <c:v>0.909883</c:v>
                </c:pt>
                <c:pt idx="37">
                  <c:v>0.87874399999999997</c:v>
                </c:pt>
                <c:pt idx="38">
                  <c:v>0.88555700000000004</c:v>
                </c:pt>
                <c:pt idx="39">
                  <c:v>0.90426600000000001</c:v>
                </c:pt>
                <c:pt idx="40">
                  <c:v>0.90367299999999995</c:v>
                </c:pt>
                <c:pt idx="41">
                  <c:v>0.90517999999999998</c:v>
                </c:pt>
                <c:pt idx="42">
                  <c:v>0.90717300000000001</c:v>
                </c:pt>
                <c:pt idx="43">
                  <c:v>0.89892099999999997</c:v>
                </c:pt>
                <c:pt idx="44">
                  <c:v>0.89690599999999998</c:v>
                </c:pt>
                <c:pt idx="45">
                  <c:v>0.91358300000000003</c:v>
                </c:pt>
                <c:pt idx="46">
                  <c:v>0.91233600000000004</c:v>
                </c:pt>
                <c:pt idx="47">
                  <c:v>0.89907300000000001</c:v>
                </c:pt>
                <c:pt idx="48">
                  <c:v>0.92761700000000002</c:v>
                </c:pt>
                <c:pt idx="49">
                  <c:v>0.918632</c:v>
                </c:pt>
                <c:pt idx="50">
                  <c:v>0.88299499999999997</c:v>
                </c:pt>
                <c:pt idx="51">
                  <c:v>0.890432</c:v>
                </c:pt>
                <c:pt idx="52">
                  <c:v>0.90190899999999996</c:v>
                </c:pt>
                <c:pt idx="53">
                  <c:v>0.89600500000000005</c:v>
                </c:pt>
                <c:pt idx="54">
                  <c:v>0.89870899999999998</c:v>
                </c:pt>
                <c:pt idx="55">
                  <c:v>0.93001100000000003</c:v>
                </c:pt>
                <c:pt idx="56">
                  <c:v>0.92990200000000001</c:v>
                </c:pt>
                <c:pt idx="57">
                  <c:v>0.91058700000000004</c:v>
                </c:pt>
                <c:pt idx="58">
                  <c:v>0.92910199999999998</c:v>
                </c:pt>
                <c:pt idx="59">
                  <c:v>0.93998499999999996</c:v>
                </c:pt>
                <c:pt idx="60">
                  <c:v>0.943299</c:v>
                </c:pt>
                <c:pt idx="61">
                  <c:v>0.93179199999999995</c:v>
                </c:pt>
                <c:pt idx="62">
                  <c:v>0.94911100000000004</c:v>
                </c:pt>
                <c:pt idx="63">
                  <c:v>0.94643600000000006</c:v>
                </c:pt>
                <c:pt idx="64">
                  <c:v>0.94620800000000005</c:v>
                </c:pt>
                <c:pt idx="65">
                  <c:v>0.96439399999999997</c:v>
                </c:pt>
                <c:pt idx="66">
                  <c:v>0.95782400000000001</c:v>
                </c:pt>
                <c:pt idx="67">
                  <c:v>0.94487600000000005</c:v>
                </c:pt>
                <c:pt idx="68">
                  <c:v>0.94210099999999997</c:v>
                </c:pt>
                <c:pt idx="69">
                  <c:v>0.96016299999999999</c:v>
                </c:pt>
                <c:pt idx="70">
                  <c:v>0.96162400000000003</c:v>
                </c:pt>
                <c:pt idx="71">
                  <c:v>0.97878799999999999</c:v>
                </c:pt>
                <c:pt idx="72">
                  <c:v>0.97288399999999997</c:v>
                </c:pt>
                <c:pt idx="73">
                  <c:v>0.97501800000000005</c:v>
                </c:pt>
                <c:pt idx="74">
                  <c:v>0.97937799999999997</c:v>
                </c:pt>
                <c:pt idx="75">
                  <c:v>0.96540300000000001</c:v>
                </c:pt>
                <c:pt idx="76">
                  <c:v>0.97516199999999997</c:v>
                </c:pt>
                <c:pt idx="77">
                  <c:v>0.98123700000000003</c:v>
                </c:pt>
                <c:pt idx="78">
                  <c:v>0.97428199999999998</c:v>
                </c:pt>
                <c:pt idx="79">
                  <c:v>0.96523700000000001</c:v>
                </c:pt>
                <c:pt idx="80">
                  <c:v>0.96988099999999999</c:v>
                </c:pt>
                <c:pt idx="81">
                  <c:v>0.95861499999999999</c:v>
                </c:pt>
                <c:pt idx="82">
                  <c:v>0.96713700000000002</c:v>
                </c:pt>
                <c:pt idx="83">
                  <c:v>0.966889</c:v>
                </c:pt>
                <c:pt idx="84">
                  <c:v>0.96164300000000003</c:v>
                </c:pt>
                <c:pt idx="85">
                  <c:v>0.97195299999999996</c:v>
                </c:pt>
                <c:pt idx="86">
                  <c:v>0.98110200000000003</c:v>
                </c:pt>
                <c:pt idx="87">
                  <c:v>0.97526500000000005</c:v>
                </c:pt>
                <c:pt idx="88">
                  <c:v>0.97786499999999998</c:v>
                </c:pt>
                <c:pt idx="89">
                  <c:v>0.97861399999999998</c:v>
                </c:pt>
                <c:pt idx="90">
                  <c:v>0.97755499999999995</c:v>
                </c:pt>
                <c:pt idx="91">
                  <c:v>0.97440400000000005</c:v>
                </c:pt>
                <c:pt idx="92">
                  <c:v>0.97939900000000002</c:v>
                </c:pt>
                <c:pt idx="93">
                  <c:v>0.98171900000000001</c:v>
                </c:pt>
                <c:pt idx="94">
                  <c:v>0.98371699999999995</c:v>
                </c:pt>
                <c:pt idx="95">
                  <c:v>0.98188200000000003</c:v>
                </c:pt>
                <c:pt idx="96">
                  <c:v>0.98285199999999995</c:v>
                </c:pt>
                <c:pt idx="97">
                  <c:v>0.980522</c:v>
                </c:pt>
                <c:pt idx="98">
                  <c:v>0.98536699999999999</c:v>
                </c:pt>
                <c:pt idx="99">
                  <c:v>0.97923099999999996</c:v>
                </c:pt>
                <c:pt idx="100">
                  <c:v>0.97710399999999997</c:v>
                </c:pt>
                <c:pt idx="101">
                  <c:v>0.97957899999999998</c:v>
                </c:pt>
                <c:pt idx="102">
                  <c:v>0.96667199999999998</c:v>
                </c:pt>
                <c:pt idx="103">
                  <c:v>0.977128</c:v>
                </c:pt>
                <c:pt idx="104">
                  <c:v>0.97101300000000001</c:v>
                </c:pt>
                <c:pt idx="105">
                  <c:v>0.97061900000000001</c:v>
                </c:pt>
                <c:pt idx="106">
                  <c:v>0.96289400000000003</c:v>
                </c:pt>
                <c:pt idx="107">
                  <c:v>0.968113</c:v>
                </c:pt>
                <c:pt idx="108">
                  <c:v>0.95645000000000002</c:v>
                </c:pt>
                <c:pt idx="109">
                  <c:v>0.94789500000000004</c:v>
                </c:pt>
                <c:pt idx="110">
                  <c:v>0.94340000000000002</c:v>
                </c:pt>
                <c:pt idx="111">
                  <c:v>0.92395700000000003</c:v>
                </c:pt>
                <c:pt idx="112">
                  <c:v>0.94693899999999998</c:v>
                </c:pt>
                <c:pt idx="113">
                  <c:v>0.91849899999999995</c:v>
                </c:pt>
                <c:pt idx="114">
                  <c:v>0.90865799999999997</c:v>
                </c:pt>
                <c:pt idx="115">
                  <c:v>0.91024000000000005</c:v>
                </c:pt>
                <c:pt idx="116">
                  <c:v>0.93252500000000005</c:v>
                </c:pt>
                <c:pt idx="117">
                  <c:v>0.94130000000000003</c:v>
                </c:pt>
                <c:pt idx="118">
                  <c:v>0.93057500000000004</c:v>
                </c:pt>
                <c:pt idx="119">
                  <c:v>0.91510999999999998</c:v>
                </c:pt>
                <c:pt idx="120">
                  <c:v>0.89252699999999996</c:v>
                </c:pt>
                <c:pt idx="121">
                  <c:v>0.83243299999999998</c:v>
                </c:pt>
                <c:pt idx="122">
                  <c:v>0.86626000000000003</c:v>
                </c:pt>
                <c:pt idx="123">
                  <c:v>0.70247199999999999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B-C448-9FE6-E9493CC46A6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0.73011700000000002</c:v>
                </c:pt>
                <c:pt idx="1">
                  <c:v>0.77504899999999999</c:v>
                </c:pt>
                <c:pt idx="2">
                  <c:v>0.82479100000000005</c:v>
                </c:pt>
                <c:pt idx="3">
                  <c:v>0.82982699999999998</c:v>
                </c:pt>
                <c:pt idx="4">
                  <c:v>0.752664</c:v>
                </c:pt>
                <c:pt idx="5">
                  <c:v>0.84224900000000003</c:v>
                </c:pt>
                <c:pt idx="6">
                  <c:v>0.80881000000000003</c:v>
                </c:pt>
                <c:pt idx="7">
                  <c:v>0.88770800000000005</c:v>
                </c:pt>
                <c:pt idx="8">
                  <c:v>0.79542199999999996</c:v>
                </c:pt>
                <c:pt idx="9">
                  <c:v>0.86841299999999999</c:v>
                </c:pt>
                <c:pt idx="10">
                  <c:v>0.81711599999999995</c:v>
                </c:pt>
                <c:pt idx="11">
                  <c:v>0.857761</c:v>
                </c:pt>
                <c:pt idx="12">
                  <c:v>0.81219300000000005</c:v>
                </c:pt>
                <c:pt idx="13">
                  <c:v>0.834318</c:v>
                </c:pt>
                <c:pt idx="14">
                  <c:v>0.86816899999999997</c:v>
                </c:pt>
                <c:pt idx="15">
                  <c:v>0.86316199999999998</c:v>
                </c:pt>
                <c:pt idx="16">
                  <c:v>0.85041900000000004</c:v>
                </c:pt>
                <c:pt idx="17">
                  <c:v>0.87324100000000004</c:v>
                </c:pt>
                <c:pt idx="18">
                  <c:v>0.85280900000000004</c:v>
                </c:pt>
                <c:pt idx="19">
                  <c:v>0.91396999999999995</c:v>
                </c:pt>
                <c:pt idx="20">
                  <c:v>0.88239599999999996</c:v>
                </c:pt>
                <c:pt idx="21">
                  <c:v>0.82571799999999995</c:v>
                </c:pt>
                <c:pt idx="22">
                  <c:v>0.89730299999999996</c:v>
                </c:pt>
                <c:pt idx="23">
                  <c:v>0.88717699999999999</c:v>
                </c:pt>
                <c:pt idx="24">
                  <c:v>0.882108</c:v>
                </c:pt>
                <c:pt idx="25">
                  <c:v>0.91825400000000001</c:v>
                </c:pt>
                <c:pt idx="26">
                  <c:v>0.88146500000000005</c:v>
                </c:pt>
                <c:pt idx="27">
                  <c:v>0.93549099999999996</c:v>
                </c:pt>
                <c:pt idx="28">
                  <c:v>0.929373</c:v>
                </c:pt>
                <c:pt idx="29">
                  <c:v>0.90005100000000005</c:v>
                </c:pt>
                <c:pt idx="30">
                  <c:v>0.90214899999999998</c:v>
                </c:pt>
                <c:pt idx="31">
                  <c:v>0.93737300000000001</c:v>
                </c:pt>
                <c:pt idx="32">
                  <c:v>0.90574900000000003</c:v>
                </c:pt>
                <c:pt idx="33">
                  <c:v>0.90021700000000004</c:v>
                </c:pt>
                <c:pt idx="34">
                  <c:v>0.94861300000000004</c:v>
                </c:pt>
                <c:pt idx="35">
                  <c:v>0.94420800000000005</c:v>
                </c:pt>
                <c:pt idx="36">
                  <c:v>0.91050500000000001</c:v>
                </c:pt>
                <c:pt idx="37">
                  <c:v>0.90994600000000003</c:v>
                </c:pt>
                <c:pt idx="38">
                  <c:v>0.92413100000000004</c:v>
                </c:pt>
                <c:pt idx="39">
                  <c:v>0.903362</c:v>
                </c:pt>
                <c:pt idx="40">
                  <c:v>0.93644400000000005</c:v>
                </c:pt>
                <c:pt idx="41">
                  <c:v>0.94800200000000001</c:v>
                </c:pt>
                <c:pt idx="42">
                  <c:v>0.92765200000000003</c:v>
                </c:pt>
                <c:pt idx="43">
                  <c:v>0.95872500000000005</c:v>
                </c:pt>
                <c:pt idx="44">
                  <c:v>0.94011299999999998</c:v>
                </c:pt>
                <c:pt idx="45">
                  <c:v>0.92332999999999998</c:v>
                </c:pt>
                <c:pt idx="46">
                  <c:v>0.92008299999999998</c:v>
                </c:pt>
                <c:pt idx="47">
                  <c:v>0.94182900000000003</c:v>
                </c:pt>
                <c:pt idx="48">
                  <c:v>0.92300899999999997</c:v>
                </c:pt>
                <c:pt idx="49">
                  <c:v>0.93330199999999996</c:v>
                </c:pt>
                <c:pt idx="50">
                  <c:v>0.90777399999999997</c:v>
                </c:pt>
                <c:pt idx="51">
                  <c:v>0.93644799999999995</c:v>
                </c:pt>
                <c:pt idx="52">
                  <c:v>0.91068400000000005</c:v>
                </c:pt>
                <c:pt idx="53">
                  <c:v>0.90754699999999999</c:v>
                </c:pt>
                <c:pt idx="54">
                  <c:v>0.93289299999999997</c:v>
                </c:pt>
                <c:pt idx="55">
                  <c:v>0.95835099999999995</c:v>
                </c:pt>
                <c:pt idx="56">
                  <c:v>0.94568300000000005</c:v>
                </c:pt>
                <c:pt idx="57">
                  <c:v>0.94545400000000002</c:v>
                </c:pt>
                <c:pt idx="58">
                  <c:v>0.95117300000000005</c:v>
                </c:pt>
                <c:pt idx="59">
                  <c:v>0.93757699999999999</c:v>
                </c:pt>
                <c:pt idx="60">
                  <c:v>0.95087100000000002</c:v>
                </c:pt>
                <c:pt idx="61">
                  <c:v>0.93423400000000001</c:v>
                </c:pt>
                <c:pt idx="62">
                  <c:v>0.96499599999999996</c:v>
                </c:pt>
                <c:pt idx="63">
                  <c:v>0.94585399999999997</c:v>
                </c:pt>
                <c:pt idx="64">
                  <c:v>0.96841500000000003</c:v>
                </c:pt>
                <c:pt idx="65">
                  <c:v>0.94910899999999998</c:v>
                </c:pt>
                <c:pt idx="66">
                  <c:v>0.96892800000000001</c:v>
                </c:pt>
                <c:pt idx="67">
                  <c:v>0.96411599999999997</c:v>
                </c:pt>
                <c:pt idx="68">
                  <c:v>0.96511899999999995</c:v>
                </c:pt>
                <c:pt idx="69">
                  <c:v>0.95023000000000002</c:v>
                </c:pt>
                <c:pt idx="70">
                  <c:v>0.97222200000000003</c:v>
                </c:pt>
                <c:pt idx="71">
                  <c:v>0.97045199999999998</c:v>
                </c:pt>
                <c:pt idx="72">
                  <c:v>0.97747499999999998</c:v>
                </c:pt>
                <c:pt idx="73">
                  <c:v>0.97019299999999997</c:v>
                </c:pt>
                <c:pt idx="74">
                  <c:v>0.98399599999999998</c:v>
                </c:pt>
                <c:pt idx="75">
                  <c:v>0.97707200000000005</c:v>
                </c:pt>
                <c:pt idx="76">
                  <c:v>0.97712900000000003</c:v>
                </c:pt>
                <c:pt idx="77">
                  <c:v>0.98259300000000005</c:v>
                </c:pt>
                <c:pt idx="78">
                  <c:v>0.97504100000000005</c:v>
                </c:pt>
                <c:pt idx="79">
                  <c:v>0.97505900000000001</c:v>
                </c:pt>
                <c:pt idx="80">
                  <c:v>0.98127399999999998</c:v>
                </c:pt>
                <c:pt idx="81">
                  <c:v>0.97687400000000002</c:v>
                </c:pt>
                <c:pt idx="82">
                  <c:v>0.98376300000000005</c:v>
                </c:pt>
                <c:pt idx="83">
                  <c:v>0.97267700000000001</c:v>
                </c:pt>
                <c:pt idx="84">
                  <c:v>0.98505699999999996</c:v>
                </c:pt>
                <c:pt idx="85">
                  <c:v>0.98147300000000004</c:v>
                </c:pt>
                <c:pt idx="86">
                  <c:v>0.98430200000000001</c:v>
                </c:pt>
                <c:pt idx="87">
                  <c:v>0.97872800000000004</c:v>
                </c:pt>
                <c:pt idx="88">
                  <c:v>0.98358900000000005</c:v>
                </c:pt>
                <c:pt idx="89">
                  <c:v>0.98830200000000001</c:v>
                </c:pt>
                <c:pt idx="90">
                  <c:v>0.98487499999999994</c:v>
                </c:pt>
                <c:pt idx="91">
                  <c:v>0.98938199999999998</c:v>
                </c:pt>
                <c:pt idx="92">
                  <c:v>0.98895999999999995</c:v>
                </c:pt>
                <c:pt idx="93">
                  <c:v>0.98582199999999998</c:v>
                </c:pt>
                <c:pt idx="94">
                  <c:v>0.98375100000000004</c:v>
                </c:pt>
                <c:pt idx="95">
                  <c:v>0.99099499999999996</c:v>
                </c:pt>
                <c:pt idx="96">
                  <c:v>0.99061999999999995</c:v>
                </c:pt>
                <c:pt idx="97">
                  <c:v>0.98686300000000005</c:v>
                </c:pt>
                <c:pt idx="98">
                  <c:v>0.98580599999999996</c:v>
                </c:pt>
                <c:pt idx="99">
                  <c:v>0.98907599999999996</c:v>
                </c:pt>
                <c:pt idx="100">
                  <c:v>0.98617999999999995</c:v>
                </c:pt>
                <c:pt idx="101">
                  <c:v>0.98545300000000002</c:v>
                </c:pt>
                <c:pt idx="102">
                  <c:v>0.98865700000000001</c:v>
                </c:pt>
                <c:pt idx="103">
                  <c:v>0.98671699999999996</c:v>
                </c:pt>
                <c:pt idx="104">
                  <c:v>0.98792400000000002</c:v>
                </c:pt>
                <c:pt idx="105">
                  <c:v>0.98486300000000004</c:v>
                </c:pt>
                <c:pt idx="106">
                  <c:v>0.98953400000000002</c:v>
                </c:pt>
                <c:pt idx="107">
                  <c:v>0.98705100000000001</c:v>
                </c:pt>
                <c:pt idx="108">
                  <c:v>0.98714199999999996</c:v>
                </c:pt>
                <c:pt idx="109">
                  <c:v>0.97521599999999997</c:v>
                </c:pt>
                <c:pt idx="110">
                  <c:v>0.97752099999999997</c:v>
                </c:pt>
                <c:pt idx="111">
                  <c:v>0.97171600000000002</c:v>
                </c:pt>
                <c:pt idx="112">
                  <c:v>0.97699000000000003</c:v>
                </c:pt>
                <c:pt idx="113">
                  <c:v>0.982128</c:v>
                </c:pt>
                <c:pt idx="114">
                  <c:v>0.972858</c:v>
                </c:pt>
                <c:pt idx="115">
                  <c:v>0.97048900000000005</c:v>
                </c:pt>
                <c:pt idx="116">
                  <c:v>0.97289999999999999</c:v>
                </c:pt>
                <c:pt idx="117">
                  <c:v>0.98121800000000003</c:v>
                </c:pt>
                <c:pt idx="118">
                  <c:v>0.98059099999999999</c:v>
                </c:pt>
                <c:pt idx="119">
                  <c:v>0.97852799999999995</c:v>
                </c:pt>
                <c:pt idx="120">
                  <c:v>0.974302</c:v>
                </c:pt>
                <c:pt idx="121">
                  <c:v>0.96172800000000003</c:v>
                </c:pt>
                <c:pt idx="122">
                  <c:v>0.115247</c:v>
                </c:pt>
                <c:pt idx="123">
                  <c:v>0.93676400000000004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B-C448-9FE6-E9493CC4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190064"/>
        <c:axId val="1"/>
      </c:scatterChart>
      <c:valAx>
        <c:axId val="19081900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190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0.14193631149416319</c:v>
                </c:pt>
                <c:pt idx="10">
                  <c:v>0</c:v>
                </c:pt>
                <c:pt idx="11">
                  <c:v>0.13313470687993245</c:v>
                </c:pt>
                <c:pt idx="12">
                  <c:v>0</c:v>
                </c:pt>
                <c:pt idx="13">
                  <c:v>0.14041275366754005</c:v>
                </c:pt>
                <c:pt idx="14">
                  <c:v>0.17038821540543753</c:v>
                </c:pt>
                <c:pt idx="15">
                  <c:v>0</c:v>
                </c:pt>
                <c:pt idx="16">
                  <c:v>0.13081357389078566</c:v>
                </c:pt>
                <c:pt idx="17">
                  <c:v>0.17992935362025594</c:v>
                </c:pt>
                <c:pt idx="18">
                  <c:v>0.15755587197424625</c:v>
                </c:pt>
                <c:pt idx="19">
                  <c:v>0.16159060477915591</c:v>
                </c:pt>
                <c:pt idx="20">
                  <c:v>0.15965768076668307</c:v>
                </c:pt>
                <c:pt idx="21">
                  <c:v>0.17349814180488604</c:v>
                </c:pt>
                <c:pt idx="22">
                  <c:v>0.1684484052147778</c:v>
                </c:pt>
                <c:pt idx="23">
                  <c:v>0.17811765526536955</c:v>
                </c:pt>
                <c:pt idx="24">
                  <c:v>0.1569992676241343</c:v>
                </c:pt>
                <c:pt idx="25">
                  <c:v>0.1745867560207546</c:v>
                </c:pt>
                <c:pt idx="26">
                  <c:v>0.18162267518573871</c:v>
                </c:pt>
                <c:pt idx="27">
                  <c:v>0.18224736658373458</c:v>
                </c:pt>
                <c:pt idx="28">
                  <c:v>0.19699597071451055</c:v>
                </c:pt>
                <c:pt idx="29">
                  <c:v>0.17097599849590012</c:v>
                </c:pt>
                <c:pt idx="30">
                  <c:v>0.19470236080600681</c:v>
                </c:pt>
                <c:pt idx="31">
                  <c:v>0.21141751637303555</c:v>
                </c:pt>
                <c:pt idx="32">
                  <c:v>0.1933056376482403</c:v>
                </c:pt>
                <c:pt idx="33">
                  <c:v>0.17081645997373529</c:v>
                </c:pt>
                <c:pt idx="34">
                  <c:v>0.18960059559248407</c:v>
                </c:pt>
                <c:pt idx="35">
                  <c:v>0.19072011723527454</c:v>
                </c:pt>
                <c:pt idx="36">
                  <c:v>0.1888267116387051</c:v>
                </c:pt>
                <c:pt idx="37">
                  <c:v>0.15808575996158852</c:v>
                </c:pt>
                <c:pt idx="38">
                  <c:v>0.19003193050952619</c:v>
                </c:pt>
                <c:pt idx="39">
                  <c:v>0.18784402032071085</c:v>
                </c:pt>
                <c:pt idx="40">
                  <c:v>0.19127252371194994</c:v>
                </c:pt>
                <c:pt idx="41">
                  <c:v>0.19994393557611945</c:v>
                </c:pt>
                <c:pt idx="42">
                  <c:v>0.18826857848475209</c:v>
                </c:pt>
                <c:pt idx="43">
                  <c:v>0.19693474029300273</c:v>
                </c:pt>
                <c:pt idx="44">
                  <c:v>0.19692621542917246</c:v>
                </c:pt>
                <c:pt idx="45">
                  <c:v>0.19280946105775373</c:v>
                </c:pt>
                <c:pt idx="46">
                  <c:v>0.18476749276768159</c:v>
                </c:pt>
                <c:pt idx="47">
                  <c:v>0.1799342850419296</c:v>
                </c:pt>
                <c:pt idx="48">
                  <c:v>0.17655840856685037</c:v>
                </c:pt>
                <c:pt idx="49">
                  <c:v>0.17208508862837996</c:v>
                </c:pt>
                <c:pt idx="50">
                  <c:v>0.16525480487207789</c:v>
                </c:pt>
                <c:pt idx="51">
                  <c:v>0.18338907976325003</c:v>
                </c:pt>
                <c:pt idx="52">
                  <c:v>0.17980448154657294</c:v>
                </c:pt>
                <c:pt idx="53">
                  <c:v>0.2003274002912547</c:v>
                </c:pt>
                <c:pt idx="54">
                  <c:v>0.16590786924444736</c:v>
                </c:pt>
                <c:pt idx="55">
                  <c:v>0.19834522512971925</c:v>
                </c:pt>
                <c:pt idx="56">
                  <c:v>0.2015851848487788</c:v>
                </c:pt>
                <c:pt idx="57">
                  <c:v>0.19821839929194079</c:v>
                </c:pt>
                <c:pt idx="58">
                  <c:v>0.2174100051952077</c:v>
                </c:pt>
                <c:pt idx="59">
                  <c:v>0.22798886119664091</c:v>
                </c:pt>
                <c:pt idx="60">
                  <c:v>0.21899268399267904</c:v>
                </c:pt>
                <c:pt idx="61">
                  <c:v>0.22721920513334054</c:v>
                </c:pt>
                <c:pt idx="62">
                  <c:v>0.24788259869802912</c:v>
                </c:pt>
                <c:pt idx="63">
                  <c:v>0.22780310625981345</c:v>
                </c:pt>
                <c:pt idx="64">
                  <c:v>0.21333563190905053</c:v>
                </c:pt>
                <c:pt idx="65">
                  <c:v>0.21753909575659811</c:v>
                </c:pt>
                <c:pt idx="66">
                  <c:v>0.23685087495391241</c:v>
                </c:pt>
                <c:pt idx="67">
                  <c:v>0.22693926997036301</c:v>
                </c:pt>
                <c:pt idx="68">
                  <c:v>0.23655751529553146</c:v>
                </c:pt>
                <c:pt idx="69">
                  <c:v>0.25693624458250031</c:v>
                </c:pt>
                <c:pt idx="70">
                  <c:v>0.23695212780684996</c:v>
                </c:pt>
                <c:pt idx="71">
                  <c:v>0.25984521943573669</c:v>
                </c:pt>
                <c:pt idx="72">
                  <c:v>0.26158617958908331</c:v>
                </c:pt>
                <c:pt idx="73">
                  <c:v>0.27074073128682674</c:v>
                </c:pt>
                <c:pt idx="74">
                  <c:v>0.27172464566277549</c:v>
                </c:pt>
                <c:pt idx="75">
                  <c:v>0.27539307221409914</c:v>
                </c:pt>
                <c:pt idx="76">
                  <c:v>0.26740832361968869</c:v>
                </c:pt>
                <c:pt idx="77">
                  <c:v>0.28162483521012655</c:v>
                </c:pt>
                <c:pt idx="78">
                  <c:v>0.2697412438782954</c:v>
                </c:pt>
                <c:pt idx="79">
                  <c:v>0.27101768468994653</c:v>
                </c:pt>
                <c:pt idx="80">
                  <c:v>0.27506585656016325</c:v>
                </c:pt>
                <c:pt idx="81">
                  <c:v>0.25818442180750895</c:v>
                </c:pt>
                <c:pt idx="82">
                  <c:v>0.28477893110001878</c:v>
                </c:pt>
                <c:pt idx="83">
                  <c:v>0.26925012027561168</c:v>
                </c:pt>
                <c:pt idx="84">
                  <c:v>0.27910082635704425</c:v>
                </c:pt>
                <c:pt idx="85">
                  <c:v>0.28642854260609912</c:v>
                </c:pt>
                <c:pt idx="86">
                  <c:v>0.27159177052259559</c:v>
                </c:pt>
                <c:pt idx="87">
                  <c:v>0.29579468499293943</c:v>
                </c:pt>
                <c:pt idx="88">
                  <c:v>0.2936467858443752</c:v>
                </c:pt>
                <c:pt idx="89">
                  <c:v>0.29033222233421035</c:v>
                </c:pt>
                <c:pt idx="90">
                  <c:v>0.28765525041048096</c:v>
                </c:pt>
                <c:pt idx="91">
                  <c:v>0.29884133622609332</c:v>
                </c:pt>
                <c:pt idx="92">
                  <c:v>0.30510203808958836</c:v>
                </c:pt>
                <c:pt idx="93">
                  <c:v>0.30177296721416508</c:v>
                </c:pt>
                <c:pt idx="94">
                  <c:v>0.28774214483062072</c:v>
                </c:pt>
                <c:pt idx="95">
                  <c:v>0.28783412397208857</c:v>
                </c:pt>
                <c:pt idx="96">
                  <c:v>0.28764244940031602</c:v>
                </c:pt>
                <c:pt idx="97">
                  <c:v>0.29555460264429556</c:v>
                </c:pt>
                <c:pt idx="98">
                  <c:v>0.28697502321764629</c:v>
                </c:pt>
                <c:pt idx="99">
                  <c:v>0.27980790269578315</c:v>
                </c:pt>
                <c:pt idx="100">
                  <c:v>0.26430730504575328</c:v>
                </c:pt>
                <c:pt idx="101">
                  <c:v>0.2532562494519856</c:v>
                </c:pt>
                <c:pt idx="102">
                  <c:v>0.24734834718166593</c:v>
                </c:pt>
                <c:pt idx="103">
                  <c:v>0.24538540176265902</c:v>
                </c:pt>
                <c:pt idx="104">
                  <c:v>0.22535119839555379</c:v>
                </c:pt>
                <c:pt idx="105">
                  <c:v>0.22850550276599266</c:v>
                </c:pt>
                <c:pt idx="106">
                  <c:v>0.22863369863755234</c:v>
                </c:pt>
                <c:pt idx="107">
                  <c:v>0.20444355333555816</c:v>
                </c:pt>
                <c:pt idx="108">
                  <c:v>0.20518169559202115</c:v>
                </c:pt>
                <c:pt idx="109">
                  <c:v>0.18824677640071263</c:v>
                </c:pt>
                <c:pt idx="110">
                  <c:v>0.18420683143389693</c:v>
                </c:pt>
                <c:pt idx="111">
                  <c:v>0.16716576860884902</c:v>
                </c:pt>
                <c:pt idx="112">
                  <c:v>0.1932961241783844</c:v>
                </c:pt>
                <c:pt idx="113">
                  <c:v>0.17596678368352056</c:v>
                </c:pt>
                <c:pt idx="114">
                  <c:v>0.17751571581704659</c:v>
                </c:pt>
                <c:pt idx="115">
                  <c:v>0.16666995840258639</c:v>
                </c:pt>
                <c:pt idx="116">
                  <c:v>0.18541562910394513</c:v>
                </c:pt>
                <c:pt idx="117">
                  <c:v>0.17161983873416931</c:v>
                </c:pt>
                <c:pt idx="118">
                  <c:v>0.16257545119245076</c:v>
                </c:pt>
                <c:pt idx="119">
                  <c:v>0.14556727494320279</c:v>
                </c:pt>
                <c:pt idx="120">
                  <c:v>0.14656601022729565</c:v>
                </c:pt>
                <c:pt idx="121">
                  <c:v>0.11772891531153455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9-7348-87C2-66979E0A0EF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0.13915698777024874</c:v>
                </c:pt>
                <c:pt idx="10">
                  <c:v>0</c:v>
                </c:pt>
                <c:pt idx="11">
                  <c:v>0.15155988122243158</c:v>
                </c:pt>
                <c:pt idx="12">
                  <c:v>0</c:v>
                </c:pt>
                <c:pt idx="13">
                  <c:v>0.1377385545259521</c:v>
                </c:pt>
                <c:pt idx="14">
                  <c:v>0.13517989377129078</c:v>
                </c:pt>
                <c:pt idx="15">
                  <c:v>0</c:v>
                </c:pt>
                <c:pt idx="16">
                  <c:v>0.14541466631527683</c:v>
                </c:pt>
                <c:pt idx="17">
                  <c:v>0.13497814713671452</c:v>
                </c:pt>
                <c:pt idx="18">
                  <c:v>0.16458419665894464</c:v>
                </c:pt>
                <c:pt idx="19">
                  <c:v>0.1636996182594293</c:v>
                </c:pt>
                <c:pt idx="20">
                  <c:v>0.15841206461752128</c:v>
                </c:pt>
                <c:pt idx="21">
                  <c:v>0.14336764633681606</c:v>
                </c:pt>
                <c:pt idx="22">
                  <c:v>0.16994736486942438</c:v>
                </c:pt>
                <c:pt idx="23">
                  <c:v>0.1737550086495418</c:v>
                </c:pt>
                <c:pt idx="24">
                  <c:v>0.17543267513870864</c:v>
                </c:pt>
                <c:pt idx="25">
                  <c:v>0.19732185485476705</c:v>
                </c:pt>
                <c:pt idx="26">
                  <c:v>0.17775564042328135</c:v>
                </c:pt>
                <c:pt idx="27">
                  <c:v>0.1930869151286819</c:v>
                </c:pt>
                <c:pt idx="28">
                  <c:v>0.20342011570755159</c:v>
                </c:pt>
                <c:pt idx="29">
                  <c:v>0.17318649482634291</c:v>
                </c:pt>
                <c:pt idx="30">
                  <c:v>0.18895171252514592</c:v>
                </c:pt>
                <c:pt idx="31">
                  <c:v>0.18832870853958689</c:v>
                </c:pt>
                <c:pt idx="32">
                  <c:v>0.21579311078035299</c:v>
                </c:pt>
                <c:pt idx="33">
                  <c:v>0.18664000420119187</c:v>
                </c:pt>
                <c:pt idx="34">
                  <c:v>0.20282032453899543</c:v>
                </c:pt>
                <c:pt idx="35">
                  <c:v>0.19636057881952368</c:v>
                </c:pt>
                <c:pt idx="36">
                  <c:v>0.19981185597450521</c:v>
                </c:pt>
                <c:pt idx="37">
                  <c:v>0.18778602685729556</c:v>
                </c:pt>
                <c:pt idx="38">
                  <c:v>0.19787968184803345</c:v>
                </c:pt>
                <c:pt idx="39">
                  <c:v>0.20272640446357149</c:v>
                </c:pt>
                <c:pt idx="40">
                  <c:v>0.20960621830187054</c:v>
                </c:pt>
                <c:pt idx="41">
                  <c:v>0.20645214674058535</c:v>
                </c:pt>
                <c:pt idx="42">
                  <c:v>0.21563947719201651</c:v>
                </c:pt>
                <c:pt idx="43">
                  <c:v>0.20223935730880993</c:v>
                </c:pt>
                <c:pt idx="44">
                  <c:v>0.207311905941578</c:v>
                </c:pt>
                <c:pt idx="45">
                  <c:v>0.20633349972682646</c:v>
                </c:pt>
                <c:pt idx="46">
                  <c:v>0.18854927684519804</c:v>
                </c:pt>
                <c:pt idx="47">
                  <c:v>0.18701999239026326</c:v>
                </c:pt>
                <c:pt idx="48">
                  <c:v>0.19055609193566617</c:v>
                </c:pt>
                <c:pt idx="49">
                  <c:v>0.20937652378777064</c:v>
                </c:pt>
                <c:pt idx="50">
                  <c:v>0.18372372397599898</c:v>
                </c:pt>
                <c:pt idx="51">
                  <c:v>0.18690520521330858</c:v>
                </c:pt>
                <c:pt idx="52">
                  <c:v>0.1923224621818819</c:v>
                </c:pt>
                <c:pt idx="53">
                  <c:v>0.19513132310568695</c:v>
                </c:pt>
                <c:pt idx="54">
                  <c:v>0.19848411533410046</c:v>
                </c:pt>
                <c:pt idx="55">
                  <c:v>0.21220945861185292</c:v>
                </c:pt>
                <c:pt idx="56">
                  <c:v>0.20546106954509685</c:v>
                </c:pt>
                <c:pt idx="57">
                  <c:v>0.21390913534989039</c:v>
                </c:pt>
                <c:pt idx="58">
                  <c:v>0.22285287095762901</c:v>
                </c:pt>
                <c:pt idx="59">
                  <c:v>0.22886969469622725</c:v>
                </c:pt>
                <c:pt idx="60">
                  <c:v>0.24874058091976697</c:v>
                </c:pt>
                <c:pt idx="61">
                  <c:v>0.23152314090472526</c:v>
                </c:pt>
                <c:pt idx="62">
                  <c:v>0.21037587247035552</c:v>
                </c:pt>
                <c:pt idx="63">
                  <c:v>0.22300138970993344</c:v>
                </c:pt>
                <c:pt idx="64">
                  <c:v>0.23906344663808163</c:v>
                </c:pt>
                <c:pt idx="65">
                  <c:v>0.24428814283614633</c:v>
                </c:pt>
                <c:pt idx="66">
                  <c:v>0.24257123214422122</c:v>
                </c:pt>
                <c:pt idx="67">
                  <c:v>0.25584927366578036</c:v>
                </c:pt>
                <c:pt idx="68">
                  <c:v>0.2534179731659611</c:v>
                </c:pt>
                <c:pt idx="69">
                  <c:v>0.25617950515553739</c:v>
                </c:pt>
                <c:pt idx="70">
                  <c:v>0.27574190218329142</c:v>
                </c:pt>
                <c:pt idx="71">
                  <c:v>0.28873244629003458</c:v>
                </c:pt>
                <c:pt idx="72">
                  <c:v>0.29903707418048653</c:v>
                </c:pt>
                <c:pt idx="73">
                  <c:v>0.27906915619103906</c:v>
                </c:pt>
                <c:pt idx="74">
                  <c:v>0.29335748950523766</c:v>
                </c:pt>
                <c:pt idx="75">
                  <c:v>0.2868690273540862</c:v>
                </c:pt>
                <c:pt idx="76">
                  <c:v>0.30980888098334564</c:v>
                </c:pt>
                <c:pt idx="77">
                  <c:v>0.31583249129021801</c:v>
                </c:pt>
                <c:pt idx="78">
                  <c:v>0.28417249615386853</c:v>
                </c:pt>
                <c:pt idx="79">
                  <c:v>0.30339924371408239</c:v>
                </c:pt>
                <c:pt idx="80">
                  <c:v>0.2974592670806348</c:v>
                </c:pt>
                <c:pt idx="81">
                  <c:v>0.30690254404725015</c:v>
                </c:pt>
                <c:pt idx="82">
                  <c:v>0.29702803042472731</c:v>
                </c:pt>
                <c:pt idx="83">
                  <c:v>0.30086612453848499</c:v>
                </c:pt>
                <c:pt idx="84">
                  <c:v>0.31249842717787524</c:v>
                </c:pt>
                <c:pt idx="85">
                  <c:v>0.30789072297938486</c:v>
                </c:pt>
                <c:pt idx="86">
                  <c:v>0.31017442345609253</c:v>
                </c:pt>
                <c:pt idx="87">
                  <c:v>0.31037299226236992</c:v>
                </c:pt>
                <c:pt idx="88">
                  <c:v>0.3180620423421221</c:v>
                </c:pt>
                <c:pt idx="89">
                  <c:v>0.33597304329708244</c:v>
                </c:pt>
                <c:pt idx="90">
                  <c:v>0.33794462819978188</c:v>
                </c:pt>
                <c:pt idx="91">
                  <c:v>0.33368198287487605</c:v>
                </c:pt>
                <c:pt idx="92">
                  <c:v>0.3431126543845433</c:v>
                </c:pt>
                <c:pt idx="93">
                  <c:v>0.3459292816634415</c:v>
                </c:pt>
                <c:pt idx="94">
                  <c:v>0.35609262187782159</c:v>
                </c:pt>
                <c:pt idx="95">
                  <c:v>0.34240774894201037</c:v>
                </c:pt>
                <c:pt idx="96">
                  <c:v>0.35091741088797285</c:v>
                </c:pt>
                <c:pt idx="97">
                  <c:v>0.35762169219692991</c:v>
                </c:pt>
                <c:pt idx="98">
                  <c:v>0.33227580615987867</c:v>
                </c:pt>
                <c:pt idx="99">
                  <c:v>0.32840290472775757</c:v>
                </c:pt>
                <c:pt idx="100">
                  <c:v>0.34907117851436908</c:v>
                </c:pt>
                <c:pt idx="101">
                  <c:v>0.34469239483451719</c:v>
                </c:pt>
                <c:pt idx="102">
                  <c:v>0.33980494785849541</c:v>
                </c:pt>
                <c:pt idx="103">
                  <c:v>0.34646774345279346</c:v>
                </c:pt>
                <c:pt idx="104">
                  <c:v>0.34189205437844555</c:v>
                </c:pt>
                <c:pt idx="105">
                  <c:v>0.33140578313021879</c:v>
                </c:pt>
                <c:pt idx="106">
                  <c:v>0.32322284539619306</c:v>
                </c:pt>
                <c:pt idx="107">
                  <c:v>0.32153791964930212</c:v>
                </c:pt>
                <c:pt idx="108">
                  <c:v>0.32496849915451254</c:v>
                </c:pt>
                <c:pt idx="109">
                  <c:v>0.29824173550900906</c:v>
                </c:pt>
                <c:pt idx="110">
                  <c:v>0.29827497455184587</c:v>
                </c:pt>
                <c:pt idx="111">
                  <c:v>0.28618425309120843</c:v>
                </c:pt>
                <c:pt idx="112">
                  <c:v>0.27909864107409077</c:v>
                </c:pt>
                <c:pt idx="113">
                  <c:v>0.28126405552613398</c:v>
                </c:pt>
                <c:pt idx="114">
                  <c:v>0.27515424209307077</c:v>
                </c:pt>
                <c:pt idx="115">
                  <c:v>0.28220833301988019</c:v>
                </c:pt>
                <c:pt idx="116">
                  <c:v>0.27812843066831111</c:v>
                </c:pt>
                <c:pt idx="117">
                  <c:v>0.29356735018642033</c:v>
                </c:pt>
                <c:pt idx="118">
                  <c:v>0.27112403804739843</c:v>
                </c:pt>
                <c:pt idx="119">
                  <c:v>0.28693959920449696</c:v>
                </c:pt>
                <c:pt idx="120">
                  <c:v>0.27969961356794337</c:v>
                </c:pt>
                <c:pt idx="121">
                  <c:v>0.27232448536118375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9-7348-87C2-66979E0A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95168"/>
        <c:axId val="1"/>
      </c:scatterChart>
      <c:valAx>
        <c:axId val="172369516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95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678.4</c:v>
                </c:pt>
                <c:pt idx="10">
                  <c:v>-999</c:v>
                </c:pt>
                <c:pt idx="11">
                  <c:v>605.70000000000005</c:v>
                </c:pt>
                <c:pt idx="12">
                  <c:v>-999</c:v>
                </c:pt>
                <c:pt idx="13">
                  <c:v>613.20000000000005</c:v>
                </c:pt>
                <c:pt idx="14">
                  <c:v>800</c:v>
                </c:pt>
                <c:pt idx="15">
                  <c:v>-999</c:v>
                </c:pt>
                <c:pt idx="16">
                  <c:v>729.8</c:v>
                </c:pt>
                <c:pt idx="17">
                  <c:v>703</c:v>
                </c:pt>
                <c:pt idx="18">
                  <c:v>736.3</c:v>
                </c:pt>
                <c:pt idx="19">
                  <c:v>696.5</c:v>
                </c:pt>
                <c:pt idx="20">
                  <c:v>770.5</c:v>
                </c:pt>
                <c:pt idx="21">
                  <c:v>723.3</c:v>
                </c:pt>
                <c:pt idx="22">
                  <c:v>743.2</c:v>
                </c:pt>
                <c:pt idx="23">
                  <c:v>579.9</c:v>
                </c:pt>
                <c:pt idx="24">
                  <c:v>753.1</c:v>
                </c:pt>
                <c:pt idx="25">
                  <c:v>678.3</c:v>
                </c:pt>
                <c:pt idx="26">
                  <c:v>648.29999999999995</c:v>
                </c:pt>
                <c:pt idx="27">
                  <c:v>698.9</c:v>
                </c:pt>
                <c:pt idx="28">
                  <c:v>720.8</c:v>
                </c:pt>
                <c:pt idx="29">
                  <c:v>627.5</c:v>
                </c:pt>
                <c:pt idx="30">
                  <c:v>793.3</c:v>
                </c:pt>
                <c:pt idx="31">
                  <c:v>782.7</c:v>
                </c:pt>
                <c:pt idx="32">
                  <c:v>748.4</c:v>
                </c:pt>
                <c:pt idx="33">
                  <c:v>771.1</c:v>
                </c:pt>
                <c:pt idx="34">
                  <c:v>721.1</c:v>
                </c:pt>
                <c:pt idx="35">
                  <c:v>794.1</c:v>
                </c:pt>
                <c:pt idx="36">
                  <c:v>715.7</c:v>
                </c:pt>
                <c:pt idx="37">
                  <c:v>544.1</c:v>
                </c:pt>
                <c:pt idx="38">
                  <c:v>700.6</c:v>
                </c:pt>
                <c:pt idx="39">
                  <c:v>752.7</c:v>
                </c:pt>
                <c:pt idx="40">
                  <c:v>672</c:v>
                </c:pt>
                <c:pt idx="41">
                  <c:v>783.5</c:v>
                </c:pt>
                <c:pt idx="42">
                  <c:v>729</c:v>
                </c:pt>
                <c:pt idx="43">
                  <c:v>711.7</c:v>
                </c:pt>
                <c:pt idx="44">
                  <c:v>694.4</c:v>
                </c:pt>
                <c:pt idx="45">
                  <c:v>630.4</c:v>
                </c:pt>
                <c:pt idx="46">
                  <c:v>738.6</c:v>
                </c:pt>
                <c:pt idx="47">
                  <c:v>748.7</c:v>
                </c:pt>
                <c:pt idx="48">
                  <c:v>631.70000000000005</c:v>
                </c:pt>
                <c:pt idx="49">
                  <c:v>625.6</c:v>
                </c:pt>
                <c:pt idx="50">
                  <c:v>666.6</c:v>
                </c:pt>
                <c:pt idx="51">
                  <c:v>769.8</c:v>
                </c:pt>
                <c:pt idx="52">
                  <c:v>668.8</c:v>
                </c:pt>
                <c:pt idx="53">
                  <c:v>702.4</c:v>
                </c:pt>
                <c:pt idx="54">
                  <c:v>594.4</c:v>
                </c:pt>
                <c:pt idx="55">
                  <c:v>658</c:v>
                </c:pt>
                <c:pt idx="56">
                  <c:v>719.6</c:v>
                </c:pt>
                <c:pt idx="57">
                  <c:v>582.6</c:v>
                </c:pt>
                <c:pt idx="58">
                  <c:v>681.2</c:v>
                </c:pt>
                <c:pt idx="59">
                  <c:v>744.1</c:v>
                </c:pt>
                <c:pt idx="60">
                  <c:v>800</c:v>
                </c:pt>
                <c:pt idx="61">
                  <c:v>788.5</c:v>
                </c:pt>
                <c:pt idx="62">
                  <c:v>755</c:v>
                </c:pt>
                <c:pt idx="63">
                  <c:v>739.6</c:v>
                </c:pt>
                <c:pt idx="64">
                  <c:v>693.7</c:v>
                </c:pt>
                <c:pt idx="65">
                  <c:v>642.20000000000005</c:v>
                </c:pt>
                <c:pt idx="66">
                  <c:v>735.4</c:v>
                </c:pt>
                <c:pt idx="67">
                  <c:v>617.1</c:v>
                </c:pt>
                <c:pt idx="68">
                  <c:v>723.1</c:v>
                </c:pt>
                <c:pt idx="69">
                  <c:v>706.4</c:v>
                </c:pt>
                <c:pt idx="70">
                  <c:v>649.20000000000005</c:v>
                </c:pt>
                <c:pt idx="71">
                  <c:v>646.70000000000005</c:v>
                </c:pt>
                <c:pt idx="72">
                  <c:v>771.7</c:v>
                </c:pt>
                <c:pt idx="73">
                  <c:v>550.29999999999995</c:v>
                </c:pt>
                <c:pt idx="74">
                  <c:v>695.7</c:v>
                </c:pt>
                <c:pt idx="75">
                  <c:v>757.8</c:v>
                </c:pt>
                <c:pt idx="76">
                  <c:v>693.7</c:v>
                </c:pt>
                <c:pt idx="77">
                  <c:v>711.2</c:v>
                </c:pt>
                <c:pt idx="78">
                  <c:v>737.6</c:v>
                </c:pt>
                <c:pt idx="79">
                  <c:v>615.6</c:v>
                </c:pt>
                <c:pt idx="80">
                  <c:v>692.7</c:v>
                </c:pt>
                <c:pt idx="81">
                  <c:v>685.3</c:v>
                </c:pt>
                <c:pt idx="82">
                  <c:v>730.6</c:v>
                </c:pt>
                <c:pt idx="83">
                  <c:v>727.1</c:v>
                </c:pt>
                <c:pt idx="84">
                  <c:v>670.2</c:v>
                </c:pt>
                <c:pt idx="85">
                  <c:v>703.9</c:v>
                </c:pt>
                <c:pt idx="86">
                  <c:v>683.8</c:v>
                </c:pt>
                <c:pt idx="87">
                  <c:v>709.7</c:v>
                </c:pt>
                <c:pt idx="88">
                  <c:v>629.79999999999995</c:v>
                </c:pt>
                <c:pt idx="89">
                  <c:v>657.6</c:v>
                </c:pt>
                <c:pt idx="90">
                  <c:v>631</c:v>
                </c:pt>
                <c:pt idx="91">
                  <c:v>687.7</c:v>
                </c:pt>
                <c:pt idx="92">
                  <c:v>626</c:v>
                </c:pt>
                <c:pt idx="93">
                  <c:v>637.4</c:v>
                </c:pt>
                <c:pt idx="94">
                  <c:v>580.5</c:v>
                </c:pt>
                <c:pt idx="95">
                  <c:v>580.1</c:v>
                </c:pt>
                <c:pt idx="96">
                  <c:v>579.1</c:v>
                </c:pt>
                <c:pt idx="97">
                  <c:v>596.70000000000005</c:v>
                </c:pt>
                <c:pt idx="98">
                  <c:v>592.4</c:v>
                </c:pt>
                <c:pt idx="99">
                  <c:v>534.6</c:v>
                </c:pt>
                <c:pt idx="100">
                  <c:v>552.5</c:v>
                </c:pt>
                <c:pt idx="101">
                  <c:v>527.79999999999995</c:v>
                </c:pt>
                <c:pt idx="102">
                  <c:v>528.6</c:v>
                </c:pt>
                <c:pt idx="103">
                  <c:v>518.6</c:v>
                </c:pt>
                <c:pt idx="104">
                  <c:v>485.2</c:v>
                </c:pt>
                <c:pt idx="105">
                  <c:v>486</c:v>
                </c:pt>
                <c:pt idx="106">
                  <c:v>507.1</c:v>
                </c:pt>
                <c:pt idx="107">
                  <c:v>477.4</c:v>
                </c:pt>
                <c:pt idx="108">
                  <c:v>504.6</c:v>
                </c:pt>
                <c:pt idx="109">
                  <c:v>483.9</c:v>
                </c:pt>
                <c:pt idx="110">
                  <c:v>453.1</c:v>
                </c:pt>
                <c:pt idx="111">
                  <c:v>387</c:v>
                </c:pt>
                <c:pt idx="112">
                  <c:v>490.1</c:v>
                </c:pt>
                <c:pt idx="113">
                  <c:v>453.4</c:v>
                </c:pt>
                <c:pt idx="114">
                  <c:v>396</c:v>
                </c:pt>
                <c:pt idx="115">
                  <c:v>434.7</c:v>
                </c:pt>
                <c:pt idx="116">
                  <c:v>469.7</c:v>
                </c:pt>
                <c:pt idx="117">
                  <c:v>482.6</c:v>
                </c:pt>
                <c:pt idx="118">
                  <c:v>492.6</c:v>
                </c:pt>
                <c:pt idx="119">
                  <c:v>441.6</c:v>
                </c:pt>
                <c:pt idx="120">
                  <c:v>509.6</c:v>
                </c:pt>
                <c:pt idx="121">
                  <c:v>525.6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4A-2940-8922-9F16DC90E2E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751.6</c:v>
                </c:pt>
                <c:pt idx="10">
                  <c:v>-999</c:v>
                </c:pt>
                <c:pt idx="11">
                  <c:v>771.7</c:v>
                </c:pt>
                <c:pt idx="12">
                  <c:v>-999</c:v>
                </c:pt>
                <c:pt idx="13">
                  <c:v>728.8</c:v>
                </c:pt>
                <c:pt idx="14">
                  <c:v>686.7</c:v>
                </c:pt>
                <c:pt idx="15">
                  <c:v>-999</c:v>
                </c:pt>
                <c:pt idx="16">
                  <c:v>781.8</c:v>
                </c:pt>
                <c:pt idx="17">
                  <c:v>712.5</c:v>
                </c:pt>
                <c:pt idx="18">
                  <c:v>800</c:v>
                </c:pt>
                <c:pt idx="19">
                  <c:v>799.1</c:v>
                </c:pt>
                <c:pt idx="20">
                  <c:v>800</c:v>
                </c:pt>
                <c:pt idx="21">
                  <c:v>732.2</c:v>
                </c:pt>
                <c:pt idx="22">
                  <c:v>800</c:v>
                </c:pt>
                <c:pt idx="23">
                  <c:v>769.2</c:v>
                </c:pt>
                <c:pt idx="24">
                  <c:v>800</c:v>
                </c:pt>
                <c:pt idx="25">
                  <c:v>786.1</c:v>
                </c:pt>
                <c:pt idx="26">
                  <c:v>706</c:v>
                </c:pt>
                <c:pt idx="27">
                  <c:v>780.4</c:v>
                </c:pt>
                <c:pt idx="28">
                  <c:v>741.3</c:v>
                </c:pt>
                <c:pt idx="29">
                  <c:v>701.6</c:v>
                </c:pt>
                <c:pt idx="30">
                  <c:v>755.4</c:v>
                </c:pt>
                <c:pt idx="31">
                  <c:v>692.1</c:v>
                </c:pt>
                <c:pt idx="32">
                  <c:v>800</c:v>
                </c:pt>
                <c:pt idx="33">
                  <c:v>767</c:v>
                </c:pt>
                <c:pt idx="34">
                  <c:v>800</c:v>
                </c:pt>
                <c:pt idx="35">
                  <c:v>749.8</c:v>
                </c:pt>
                <c:pt idx="36">
                  <c:v>756.8</c:v>
                </c:pt>
                <c:pt idx="37">
                  <c:v>742.3</c:v>
                </c:pt>
                <c:pt idx="38">
                  <c:v>749.4</c:v>
                </c:pt>
                <c:pt idx="39">
                  <c:v>800</c:v>
                </c:pt>
                <c:pt idx="40">
                  <c:v>799.9</c:v>
                </c:pt>
                <c:pt idx="41">
                  <c:v>800</c:v>
                </c:pt>
                <c:pt idx="42">
                  <c:v>800</c:v>
                </c:pt>
                <c:pt idx="43">
                  <c:v>696.8</c:v>
                </c:pt>
                <c:pt idx="44">
                  <c:v>708.7</c:v>
                </c:pt>
                <c:pt idx="45">
                  <c:v>703.2</c:v>
                </c:pt>
                <c:pt idx="46">
                  <c:v>700.5</c:v>
                </c:pt>
                <c:pt idx="47">
                  <c:v>774.3</c:v>
                </c:pt>
                <c:pt idx="48">
                  <c:v>705.9</c:v>
                </c:pt>
                <c:pt idx="49">
                  <c:v>766</c:v>
                </c:pt>
                <c:pt idx="50">
                  <c:v>680.9</c:v>
                </c:pt>
                <c:pt idx="51">
                  <c:v>782.9</c:v>
                </c:pt>
                <c:pt idx="52">
                  <c:v>733.5</c:v>
                </c:pt>
                <c:pt idx="53">
                  <c:v>800</c:v>
                </c:pt>
                <c:pt idx="54">
                  <c:v>650.29999999999995</c:v>
                </c:pt>
                <c:pt idx="55">
                  <c:v>700.8</c:v>
                </c:pt>
                <c:pt idx="56">
                  <c:v>712.4</c:v>
                </c:pt>
                <c:pt idx="57">
                  <c:v>680.6</c:v>
                </c:pt>
                <c:pt idx="58">
                  <c:v>775.4</c:v>
                </c:pt>
                <c:pt idx="59">
                  <c:v>700.3</c:v>
                </c:pt>
                <c:pt idx="60">
                  <c:v>754.7</c:v>
                </c:pt>
                <c:pt idx="61">
                  <c:v>777.8</c:v>
                </c:pt>
                <c:pt idx="62">
                  <c:v>663.5</c:v>
                </c:pt>
                <c:pt idx="63">
                  <c:v>744.7</c:v>
                </c:pt>
                <c:pt idx="64">
                  <c:v>751.2</c:v>
                </c:pt>
                <c:pt idx="65">
                  <c:v>652.4</c:v>
                </c:pt>
                <c:pt idx="66">
                  <c:v>661.9</c:v>
                </c:pt>
                <c:pt idx="67">
                  <c:v>715.6</c:v>
                </c:pt>
                <c:pt idx="68">
                  <c:v>717</c:v>
                </c:pt>
                <c:pt idx="69">
                  <c:v>638.9</c:v>
                </c:pt>
                <c:pt idx="70">
                  <c:v>695.5</c:v>
                </c:pt>
                <c:pt idx="71">
                  <c:v>713.4</c:v>
                </c:pt>
                <c:pt idx="72">
                  <c:v>641.4</c:v>
                </c:pt>
                <c:pt idx="73">
                  <c:v>706.8</c:v>
                </c:pt>
                <c:pt idx="74">
                  <c:v>676.5</c:v>
                </c:pt>
                <c:pt idx="75">
                  <c:v>739.2</c:v>
                </c:pt>
                <c:pt idx="76">
                  <c:v>760.5</c:v>
                </c:pt>
                <c:pt idx="77">
                  <c:v>717.3</c:v>
                </c:pt>
                <c:pt idx="78">
                  <c:v>707.4</c:v>
                </c:pt>
                <c:pt idx="79">
                  <c:v>732.3</c:v>
                </c:pt>
                <c:pt idx="80">
                  <c:v>647.1</c:v>
                </c:pt>
                <c:pt idx="81">
                  <c:v>689.5</c:v>
                </c:pt>
                <c:pt idx="82">
                  <c:v>673.6</c:v>
                </c:pt>
                <c:pt idx="83">
                  <c:v>750.8</c:v>
                </c:pt>
                <c:pt idx="84">
                  <c:v>648.9</c:v>
                </c:pt>
                <c:pt idx="85">
                  <c:v>669.1</c:v>
                </c:pt>
                <c:pt idx="86">
                  <c:v>683.2</c:v>
                </c:pt>
                <c:pt idx="87">
                  <c:v>687.2</c:v>
                </c:pt>
                <c:pt idx="88">
                  <c:v>702.4</c:v>
                </c:pt>
                <c:pt idx="89">
                  <c:v>667.4</c:v>
                </c:pt>
                <c:pt idx="90">
                  <c:v>625.6</c:v>
                </c:pt>
                <c:pt idx="91">
                  <c:v>642.9</c:v>
                </c:pt>
                <c:pt idx="92">
                  <c:v>649</c:v>
                </c:pt>
                <c:pt idx="93">
                  <c:v>616.20000000000005</c:v>
                </c:pt>
                <c:pt idx="94">
                  <c:v>621.29999999999995</c:v>
                </c:pt>
                <c:pt idx="95">
                  <c:v>603.4</c:v>
                </c:pt>
                <c:pt idx="96">
                  <c:v>579.5</c:v>
                </c:pt>
                <c:pt idx="97">
                  <c:v>628</c:v>
                </c:pt>
                <c:pt idx="98">
                  <c:v>661.2</c:v>
                </c:pt>
                <c:pt idx="99">
                  <c:v>711.3</c:v>
                </c:pt>
                <c:pt idx="100">
                  <c:v>563.20000000000005</c:v>
                </c:pt>
                <c:pt idx="101">
                  <c:v>655</c:v>
                </c:pt>
                <c:pt idx="102">
                  <c:v>588.6</c:v>
                </c:pt>
                <c:pt idx="103">
                  <c:v>636</c:v>
                </c:pt>
                <c:pt idx="104">
                  <c:v>603.9</c:v>
                </c:pt>
                <c:pt idx="105">
                  <c:v>631.5</c:v>
                </c:pt>
                <c:pt idx="106">
                  <c:v>591.1</c:v>
                </c:pt>
                <c:pt idx="107">
                  <c:v>619.9</c:v>
                </c:pt>
                <c:pt idx="108">
                  <c:v>602</c:v>
                </c:pt>
                <c:pt idx="109">
                  <c:v>535.5</c:v>
                </c:pt>
                <c:pt idx="110">
                  <c:v>549.20000000000005</c:v>
                </c:pt>
                <c:pt idx="111">
                  <c:v>586.4</c:v>
                </c:pt>
                <c:pt idx="112">
                  <c:v>528.4</c:v>
                </c:pt>
                <c:pt idx="113">
                  <c:v>521.6</c:v>
                </c:pt>
                <c:pt idx="114">
                  <c:v>585.79999999999995</c:v>
                </c:pt>
                <c:pt idx="115">
                  <c:v>485.6</c:v>
                </c:pt>
                <c:pt idx="116">
                  <c:v>540.20000000000005</c:v>
                </c:pt>
                <c:pt idx="117">
                  <c:v>530.20000000000005</c:v>
                </c:pt>
                <c:pt idx="118">
                  <c:v>549.6</c:v>
                </c:pt>
                <c:pt idx="119">
                  <c:v>526</c:v>
                </c:pt>
                <c:pt idx="120">
                  <c:v>555</c:v>
                </c:pt>
                <c:pt idx="121">
                  <c:v>505.3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4A-2940-8922-9F16DC90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478896"/>
        <c:axId val="1"/>
      </c:scatterChart>
      <c:valAx>
        <c:axId val="17234788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478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795</c:v>
                </c:pt>
                <c:pt idx="10">
                  <c:v>-999</c:v>
                </c:pt>
                <c:pt idx="11">
                  <c:v>533</c:v>
                </c:pt>
                <c:pt idx="12">
                  <c:v>-999</c:v>
                </c:pt>
                <c:pt idx="13">
                  <c:v>935</c:v>
                </c:pt>
                <c:pt idx="14">
                  <c:v>5996</c:v>
                </c:pt>
                <c:pt idx="15">
                  <c:v>-999</c:v>
                </c:pt>
                <c:pt idx="16">
                  <c:v>620</c:v>
                </c:pt>
                <c:pt idx="17">
                  <c:v>1573</c:v>
                </c:pt>
                <c:pt idx="18">
                  <c:v>1463</c:v>
                </c:pt>
                <c:pt idx="19">
                  <c:v>1209</c:v>
                </c:pt>
                <c:pt idx="20">
                  <c:v>929</c:v>
                </c:pt>
                <c:pt idx="21">
                  <c:v>625</c:v>
                </c:pt>
                <c:pt idx="22">
                  <c:v>688</c:v>
                </c:pt>
                <c:pt idx="23">
                  <c:v>650</c:v>
                </c:pt>
                <c:pt idx="24">
                  <c:v>653</c:v>
                </c:pt>
                <c:pt idx="25">
                  <c:v>599</c:v>
                </c:pt>
                <c:pt idx="26">
                  <c:v>777</c:v>
                </c:pt>
                <c:pt idx="27">
                  <c:v>894</c:v>
                </c:pt>
                <c:pt idx="28">
                  <c:v>875</c:v>
                </c:pt>
                <c:pt idx="29">
                  <c:v>502</c:v>
                </c:pt>
                <c:pt idx="30">
                  <c:v>602</c:v>
                </c:pt>
                <c:pt idx="31">
                  <c:v>735</c:v>
                </c:pt>
                <c:pt idx="32">
                  <c:v>743</c:v>
                </c:pt>
                <c:pt idx="33">
                  <c:v>1438</c:v>
                </c:pt>
                <c:pt idx="34">
                  <c:v>858</c:v>
                </c:pt>
                <c:pt idx="35">
                  <c:v>1159</c:v>
                </c:pt>
                <c:pt idx="36">
                  <c:v>1504</c:v>
                </c:pt>
                <c:pt idx="37">
                  <c:v>1373</c:v>
                </c:pt>
                <c:pt idx="38">
                  <c:v>544</c:v>
                </c:pt>
                <c:pt idx="39">
                  <c:v>566</c:v>
                </c:pt>
                <c:pt idx="40">
                  <c:v>917</c:v>
                </c:pt>
                <c:pt idx="41">
                  <c:v>637</c:v>
                </c:pt>
                <c:pt idx="42">
                  <c:v>408</c:v>
                </c:pt>
                <c:pt idx="43">
                  <c:v>4750</c:v>
                </c:pt>
                <c:pt idx="44">
                  <c:v>665</c:v>
                </c:pt>
                <c:pt idx="45">
                  <c:v>2317</c:v>
                </c:pt>
                <c:pt idx="46">
                  <c:v>1048</c:v>
                </c:pt>
                <c:pt idx="47">
                  <c:v>612</c:v>
                </c:pt>
                <c:pt idx="48">
                  <c:v>758</c:v>
                </c:pt>
                <c:pt idx="49">
                  <c:v>527</c:v>
                </c:pt>
                <c:pt idx="50">
                  <c:v>464</c:v>
                </c:pt>
                <c:pt idx="51">
                  <c:v>840</c:v>
                </c:pt>
                <c:pt idx="52">
                  <c:v>693</c:v>
                </c:pt>
                <c:pt idx="53">
                  <c:v>722</c:v>
                </c:pt>
                <c:pt idx="54">
                  <c:v>986</c:v>
                </c:pt>
                <c:pt idx="55">
                  <c:v>1002</c:v>
                </c:pt>
                <c:pt idx="56">
                  <c:v>418</c:v>
                </c:pt>
                <c:pt idx="57">
                  <c:v>723</c:v>
                </c:pt>
                <c:pt idx="58">
                  <c:v>1040</c:v>
                </c:pt>
                <c:pt idx="59">
                  <c:v>735</c:v>
                </c:pt>
                <c:pt idx="60">
                  <c:v>661</c:v>
                </c:pt>
                <c:pt idx="61">
                  <c:v>803</c:v>
                </c:pt>
                <c:pt idx="62">
                  <c:v>545</c:v>
                </c:pt>
                <c:pt idx="63">
                  <c:v>569</c:v>
                </c:pt>
                <c:pt idx="64">
                  <c:v>869</c:v>
                </c:pt>
                <c:pt idx="65">
                  <c:v>493</c:v>
                </c:pt>
                <c:pt idx="66">
                  <c:v>789</c:v>
                </c:pt>
                <c:pt idx="67">
                  <c:v>501</c:v>
                </c:pt>
                <c:pt idx="68">
                  <c:v>457</c:v>
                </c:pt>
                <c:pt idx="69">
                  <c:v>874</c:v>
                </c:pt>
                <c:pt idx="70">
                  <c:v>574</c:v>
                </c:pt>
                <c:pt idx="71">
                  <c:v>500</c:v>
                </c:pt>
                <c:pt idx="72">
                  <c:v>778</c:v>
                </c:pt>
                <c:pt idx="73">
                  <c:v>369</c:v>
                </c:pt>
                <c:pt idx="74">
                  <c:v>414</c:v>
                </c:pt>
                <c:pt idx="75">
                  <c:v>745</c:v>
                </c:pt>
                <c:pt idx="76">
                  <c:v>531</c:v>
                </c:pt>
                <c:pt idx="77">
                  <c:v>469</c:v>
                </c:pt>
                <c:pt idx="78">
                  <c:v>429</c:v>
                </c:pt>
                <c:pt idx="79">
                  <c:v>461</c:v>
                </c:pt>
                <c:pt idx="80">
                  <c:v>686</c:v>
                </c:pt>
                <c:pt idx="81">
                  <c:v>410</c:v>
                </c:pt>
                <c:pt idx="82">
                  <c:v>594</c:v>
                </c:pt>
                <c:pt idx="83">
                  <c:v>400</c:v>
                </c:pt>
                <c:pt idx="84">
                  <c:v>755</c:v>
                </c:pt>
                <c:pt idx="85">
                  <c:v>549</c:v>
                </c:pt>
                <c:pt idx="86">
                  <c:v>388</c:v>
                </c:pt>
                <c:pt idx="87">
                  <c:v>589</c:v>
                </c:pt>
                <c:pt idx="88">
                  <c:v>654</c:v>
                </c:pt>
                <c:pt idx="89">
                  <c:v>441</c:v>
                </c:pt>
                <c:pt idx="90">
                  <c:v>683</c:v>
                </c:pt>
                <c:pt idx="91">
                  <c:v>667</c:v>
                </c:pt>
                <c:pt idx="92">
                  <c:v>687</c:v>
                </c:pt>
                <c:pt idx="93">
                  <c:v>475</c:v>
                </c:pt>
                <c:pt idx="94">
                  <c:v>641</c:v>
                </c:pt>
                <c:pt idx="95">
                  <c:v>489</c:v>
                </c:pt>
                <c:pt idx="96">
                  <c:v>378</c:v>
                </c:pt>
                <c:pt idx="97">
                  <c:v>839</c:v>
                </c:pt>
                <c:pt idx="98">
                  <c:v>404</c:v>
                </c:pt>
                <c:pt idx="99">
                  <c:v>486</c:v>
                </c:pt>
                <c:pt idx="100">
                  <c:v>564</c:v>
                </c:pt>
                <c:pt idx="101">
                  <c:v>409</c:v>
                </c:pt>
                <c:pt idx="102">
                  <c:v>418</c:v>
                </c:pt>
                <c:pt idx="103">
                  <c:v>553</c:v>
                </c:pt>
                <c:pt idx="104">
                  <c:v>399</c:v>
                </c:pt>
                <c:pt idx="105">
                  <c:v>562</c:v>
                </c:pt>
                <c:pt idx="106">
                  <c:v>497</c:v>
                </c:pt>
                <c:pt idx="107">
                  <c:v>620</c:v>
                </c:pt>
                <c:pt idx="108">
                  <c:v>445</c:v>
                </c:pt>
                <c:pt idx="109">
                  <c:v>822</c:v>
                </c:pt>
                <c:pt idx="110">
                  <c:v>487</c:v>
                </c:pt>
                <c:pt idx="111">
                  <c:v>476</c:v>
                </c:pt>
                <c:pt idx="112">
                  <c:v>715</c:v>
                </c:pt>
                <c:pt idx="113">
                  <c:v>877</c:v>
                </c:pt>
                <c:pt idx="114">
                  <c:v>601</c:v>
                </c:pt>
                <c:pt idx="115">
                  <c:v>636</c:v>
                </c:pt>
                <c:pt idx="116">
                  <c:v>770</c:v>
                </c:pt>
                <c:pt idx="117">
                  <c:v>561</c:v>
                </c:pt>
                <c:pt idx="118">
                  <c:v>602</c:v>
                </c:pt>
                <c:pt idx="119">
                  <c:v>616</c:v>
                </c:pt>
                <c:pt idx="120">
                  <c:v>723</c:v>
                </c:pt>
                <c:pt idx="121">
                  <c:v>773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7-6A43-AC32-9817ADF58C0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740</c:v>
                </c:pt>
                <c:pt idx="10">
                  <c:v>-999</c:v>
                </c:pt>
                <c:pt idx="11">
                  <c:v>835</c:v>
                </c:pt>
                <c:pt idx="12">
                  <c:v>-999</c:v>
                </c:pt>
                <c:pt idx="13">
                  <c:v>499</c:v>
                </c:pt>
                <c:pt idx="14">
                  <c:v>536</c:v>
                </c:pt>
                <c:pt idx="15">
                  <c:v>-999</c:v>
                </c:pt>
                <c:pt idx="16">
                  <c:v>1373</c:v>
                </c:pt>
                <c:pt idx="17">
                  <c:v>901</c:v>
                </c:pt>
                <c:pt idx="18">
                  <c:v>577</c:v>
                </c:pt>
                <c:pt idx="19">
                  <c:v>1283</c:v>
                </c:pt>
                <c:pt idx="20">
                  <c:v>712</c:v>
                </c:pt>
                <c:pt idx="21">
                  <c:v>617</c:v>
                </c:pt>
                <c:pt idx="22">
                  <c:v>623</c:v>
                </c:pt>
                <c:pt idx="23">
                  <c:v>681</c:v>
                </c:pt>
                <c:pt idx="24">
                  <c:v>906</c:v>
                </c:pt>
                <c:pt idx="25">
                  <c:v>941</c:v>
                </c:pt>
                <c:pt idx="26">
                  <c:v>771</c:v>
                </c:pt>
                <c:pt idx="27">
                  <c:v>691</c:v>
                </c:pt>
                <c:pt idx="28">
                  <c:v>526</c:v>
                </c:pt>
                <c:pt idx="29">
                  <c:v>618</c:v>
                </c:pt>
                <c:pt idx="30">
                  <c:v>768</c:v>
                </c:pt>
                <c:pt idx="31">
                  <c:v>697</c:v>
                </c:pt>
                <c:pt idx="32">
                  <c:v>876</c:v>
                </c:pt>
                <c:pt idx="33">
                  <c:v>702</c:v>
                </c:pt>
                <c:pt idx="34">
                  <c:v>965</c:v>
                </c:pt>
                <c:pt idx="35">
                  <c:v>913</c:v>
                </c:pt>
                <c:pt idx="36">
                  <c:v>1197</c:v>
                </c:pt>
                <c:pt idx="37">
                  <c:v>591</c:v>
                </c:pt>
                <c:pt idx="38">
                  <c:v>420</c:v>
                </c:pt>
                <c:pt idx="39">
                  <c:v>542</c:v>
                </c:pt>
                <c:pt idx="40">
                  <c:v>913</c:v>
                </c:pt>
                <c:pt idx="41">
                  <c:v>957</c:v>
                </c:pt>
                <c:pt idx="42">
                  <c:v>632</c:v>
                </c:pt>
                <c:pt idx="43">
                  <c:v>653</c:v>
                </c:pt>
                <c:pt idx="44">
                  <c:v>601</c:v>
                </c:pt>
                <c:pt idx="45">
                  <c:v>793</c:v>
                </c:pt>
                <c:pt idx="46">
                  <c:v>587</c:v>
                </c:pt>
                <c:pt idx="47">
                  <c:v>556</c:v>
                </c:pt>
                <c:pt idx="48">
                  <c:v>521</c:v>
                </c:pt>
                <c:pt idx="49">
                  <c:v>613</c:v>
                </c:pt>
                <c:pt idx="50">
                  <c:v>486</c:v>
                </c:pt>
                <c:pt idx="51">
                  <c:v>793</c:v>
                </c:pt>
                <c:pt idx="52">
                  <c:v>668</c:v>
                </c:pt>
                <c:pt idx="53">
                  <c:v>771</c:v>
                </c:pt>
                <c:pt idx="54">
                  <c:v>871</c:v>
                </c:pt>
                <c:pt idx="55">
                  <c:v>501</c:v>
                </c:pt>
                <c:pt idx="56">
                  <c:v>698</c:v>
                </c:pt>
                <c:pt idx="57">
                  <c:v>471</c:v>
                </c:pt>
                <c:pt idx="58">
                  <c:v>653</c:v>
                </c:pt>
                <c:pt idx="59">
                  <c:v>515</c:v>
                </c:pt>
                <c:pt idx="60">
                  <c:v>949</c:v>
                </c:pt>
                <c:pt idx="61">
                  <c:v>560</c:v>
                </c:pt>
                <c:pt idx="62">
                  <c:v>346</c:v>
                </c:pt>
                <c:pt idx="63">
                  <c:v>682</c:v>
                </c:pt>
                <c:pt idx="64">
                  <c:v>362</c:v>
                </c:pt>
                <c:pt idx="65">
                  <c:v>592</c:v>
                </c:pt>
                <c:pt idx="66">
                  <c:v>583</c:v>
                </c:pt>
                <c:pt idx="67">
                  <c:v>572</c:v>
                </c:pt>
                <c:pt idx="68">
                  <c:v>536</c:v>
                </c:pt>
                <c:pt idx="69">
                  <c:v>542</c:v>
                </c:pt>
                <c:pt idx="70">
                  <c:v>526</c:v>
                </c:pt>
                <c:pt idx="71">
                  <c:v>519</c:v>
                </c:pt>
                <c:pt idx="72">
                  <c:v>803</c:v>
                </c:pt>
                <c:pt idx="73">
                  <c:v>664</c:v>
                </c:pt>
                <c:pt idx="74">
                  <c:v>633</c:v>
                </c:pt>
                <c:pt idx="75">
                  <c:v>488</c:v>
                </c:pt>
                <c:pt idx="76">
                  <c:v>800</c:v>
                </c:pt>
                <c:pt idx="77">
                  <c:v>479</c:v>
                </c:pt>
                <c:pt idx="78">
                  <c:v>304</c:v>
                </c:pt>
                <c:pt idx="79">
                  <c:v>718</c:v>
                </c:pt>
                <c:pt idx="80">
                  <c:v>416</c:v>
                </c:pt>
                <c:pt idx="81">
                  <c:v>654</c:v>
                </c:pt>
                <c:pt idx="82">
                  <c:v>527</c:v>
                </c:pt>
                <c:pt idx="83">
                  <c:v>496</c:v>
                </c:pt>
                <c:pt idx="84">
                  <c:v>507</c:v>
                </c:pt>
                <c:pt idx="85">
                  <c:v>542</c:v>
                </c:pt>
                <c:pt idx="86">
                  <c:v>271</c:v>
                </c:pt>
                <c:pt idx="87">
                  <c:v>450</c:v>
                </c:pt>
                <c:pt idx="88">
                  <c:v>397</c:v>
                </c:pt>
                <c:pt idx="89">
                  <c:v>425</c:v>
                </c:pt>
                <c:pt idx="90">
                  <c:v>404</c:v>
                </c:pt>
                <c:pt idx="91">
                  <c:v>421</c:v>
                </c:pt>
                <c:pt idx="92">
                  <c:v>361</c:v>
                </c:pt>
                <c:pt idx="93">
                  <c:v>310</c:v>
                </c:pt>
                <c:pt idx="94">
                  <c:v>348</c:v>
                </c:pt>
                <c:pt idx="95">
                  <c:v>605</c:v>
                </c:pt>
                <c:pt idx="96">
                  <c:v>447</c:v>
                </c:pt>
                <c:pt idx="97">
                  <c:v>594</c:v>
                </c:pt>
                <c:pt idx="98">
                  <c:v>473</c:v>
                </c:pt>
                <c:pt idx="99">
                  <c:v>280</c:v>
                </c:pt>
                <c:pt idx="100">
                  <c:v>402</c:v>
                </c:pt>
                <c:pt idx="101">
                  <c:v>374</c:v>
                </c:pt>
                <c:pt idx="102">
                  <c:v>386</c:v>
                </c:pt>
                <c:pt idx="103">
                  <c:v>372</c:v>
                </c:pt>
                <c:pt idx="104">
                  <c:v>523</c:v>
                </c:pt>
                <c:pt idx="105">
                  <c:v>319</c:v>
                </c:pt>
                <c:pt idx="106">
                  <c:v>467</c:v>
                </c:pt>
                <c:pt idx="107">
                  <c:v>572</c:v>
                </c:pt>
                <c:pt idx="108">
                  <c:v>407</c:v>
                </c:pt>
                <c:pt idx="109">
                  <c:v>557</c:v>
                </c:pt>
                <c:pt idx="110">
                  <c:v>507</c:v>
                </c:pt>
                <c:pt idx="111">
                  <c:v>333</c:v>
                </c:pt>
                <c:pt idx="112">
                  <c:v>453</c:v>
                </c:pt>
                <c:pt idx="113">
                  <c:v>476</c:v>
                </c:pt>
                <c:pt idx="114">
                  <c:v>474</c:v>
                </c:pt>
                <c:pt idx="115">
                  <c:v>620</c:v>
                </c:pt>
                <c:pt idx="116">
                  <c:v>604</c:v>
                </c:pt>
                <c:pt idx="117">
                  <c:v>444</c:v>
                </c:pt>
                <c:pt idx="118">
                  <c:v>524</c:v>
                </c:pt>
                <c:pt idx="119">
                  <c:v>536</c:v>
                </c:pt>
                <c:pt idx="120">
                  <c:v>650</c:v>
                </c:pt>
                <c:pt idx="121">
                  <c:v>625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7-6A43-AC32-9817ADF58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792672"/>
        <c:axId val="1"/>
      </c:scatterChart>
      <c:valAx>
        <c:axId val="17237926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792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0.98844672195344985</c:v>
                </c:pt>
                <c:pt idx="10">
                  <c:v>-999</c:v>
                </c:pt>
                <c:pt idx="11">
                  <c:v>0.99305206425787929</c:v>
                </c:pt>
                <c:pt idx="12">
                  <c:v>-999</c:v>
                </c:pt>
                <c:pt idx="13">
                  <c:v>0.9877270295751196</c:v>
                </c:pt>
                <c:pt idx="14">
                  <c:v>0.90583299869205236</c:v>
                </c:pt>
                <c:pt idx="15">
                  <c:v>-999</c:v>
                </c:pt>
                <c:pt idx="16">
                  <c:v>0.99028916515588816</c:v>
                </c:pt>
                <c:pt idx="17">
                  <c:v>0.97659558468558694</c:v>
                </c:pt>
                <c:pt idx="18">
                  <c:v>0.97718733883787456</c:v>
                </c:pt>
                <c:pt idx="19">
                  <c:v>0.98207775995614521</c:v>
                </c:pt>
                <c:pt idx="20">
                  <c:v>0.98472426939773383</c:v>
                </c:pt>
                <c:pt idx="21">
                  <c:v>0.99029795340613169</c:v>
                </c:pt>
                <c:pt idx="22">
                  <c:v>0.9890400890227059</c:v>
                </c:pt>
                <c:pt idx="23">
                  <c:v>0.99189725547593188</c:v>
                </c:pt>
                <c:pt idx="24">
                  <c:v>0.98945465681851552</c:v>
                </c:pt>
                <c:pt idx="25">
                  <c:v>0.99127148734493908</c:v>
                </c:pt>
                <c:pt idx="26">
                  <c:v>0.98920107285681458</c:v>
                </c:pt>
                <c:pt idx="27">
                  <c:v>0.9866398843101053</c:v>
                </c:pt>
                <c:pt idx="28">
                  <c:v>0.98651577908351695</c:v>
                </c:pt>
                <c:pt idx="29">
                  <c:v>0.99153871877026212</c:v>
                </c:pt>
                <c:pt idx="30">
                  <c:v>0.9872279563012093</c:v>
                </c:pt>
                <c:pt idx="31">
                  <c:v>0.98465469120172988</c:v>
                </c:pt>
                <c:pt idx="32">
                  <c:v>0.98515984963402226</c:v>
                </c:pt>
                <c:pt idx="33">
                  <c:v>0.97083747485987915</c:v>
                </c:pt>
                <c:pt idx="34">
                  <c:v>0.983515603844899</c:v>
                </c:pt>
                <c:pt idx="35">
                  <c:v>0.97567390892158812</c:v>
                </c:pt>
                <c:pt idx="36">
                  <c:v>0.97166619174146984</c:v>
                </c:pt>
                <c:pt idx="37">
                  <c:v>0.98016386945490652</c:v>
                </c:pt>
                <c:pt idx="38">
                  <c:v>0.9897807961825219</c:v>
                </c:pt>
                <c:pt idx="39">
                  <c:v>0.98859057343980394</c:v>
                </c:pt>
                <c:pt idx="40">
                  <c:v>0.98036119879382566</c:v>
                </c:pt>
                <c:pt idx="41">
                  <c:v>0.98403462715263001</c:v>
                </c:pt>
                <c:pt idx="42">
                  <c:v>0.99042367327578096</c:v>
                </c:pt>
                <c:pt idx="43">
                  <c:v>0.90098553501771772</c:v>
                </c:pt>
                <c:pt idx="44">
                  <c:v>0.98521059566634239</c:v>
                </c:pt>
                <c:pt idx="45">
                  <c:v>0.95466999545635245</c:v>
                </c:pt>
                <c:pt idx="46">
                  <c:v>0.97545472215618612</c:v>
                </c:pt>
                <c:pt idx="47">
                  <c:v>0.98291897164625808</c:v>
                </c:pt>
                <c:pt idx="48">
                  <c:v>0.98216385191948385</c:v>
                </c:pt>
                <c:pt idx="49">
                  <c:v>0.98765054747857228</c:v>
                </c:pt>
                <c:pt idx="50">
                  <c:v>0.98840540872276161</c:v>
                </c:pt>
                <c:pt idx="51">
                  <c:v>0.97606287282989923</c:v>
                </c:pt>
                <c:pt idx="52">
                  <c:v>0.98272576270296497</c:v>
                </c:pt>
                <c:pt idx="53">
                  <c:v>0.98112942890680011</c:v>
                </c:pt>
                <c:pt idx="54">
                  <c:v>0.97825571409533574</c:v>
                </c:pt>
                <c:pt idx="55">
                  <c:v>0.97221658486108331</c:v>
                </c:pt>
                <c:pt idx="56">
                  <c:v>0.98713022735010403</c:v>
                </c:pt>
                <c:pt idx="57">
                  <c:v>0.98207000323339766</c:v>
                </c:pt>
                <c:pt idx="58">
                  <c:v>0.97020785635255435</c:v>
                </c:pt>
                <c:pt idx="59">
                  <c:v>0.97402414353702516</c:v>
                </c:pt>
                <c:pt idx="60">
                  <c:v>0.97486282514114342</c:v>
                </c:pt>
                <c:pt idx="61">
                  <c:v>0.97005026448568343</c:v>
                </c:pt>
                <c:pt idx="62">
                  <c:v>0.98033031536784776</c:v>
                </c:pt>
                <c:pt idx="63">
                  <c:v>0.97746547139904405</c:v>
                </c:pt>
                <c:pt idx="64">
                  <c:v>0.96803174334273168</c:v>
                </c:pt>
                <c:pt idx="65">
                  <c:v>0.98295146064504391</c:v>
                </c:pt>
                <c:pt idx="66">
                  <c:v>0.9662490351052111</c:v>
                </c:pt>
                <c:pt idx="67">
                  <c:v>0.98172821251993114</c:v>
                </c:pt>
                <c:pt idx="68">
                  <c:v>0.97877630490573853</c:v>
                </c:pt>
                <c:pt idx="69">
                  <c:v>0.96106519861670026</c:v>
                </c:pt>
                <c:pt idx="70">
                  <c:v>0.97421172722702221</c:v>
                </c:pt>
                <c:pt idx="71">
                  <c:v>0.97754626036156</c:v>
                </c:pt>
                <c:pt idx="72">
                  <c:v>0.95611284173485234</c:v>
                </c:pt>
                <c:pt idx="73">
                  <c:v>0.98364688467685946</c:v>
                </c:pt>
                <c:pt idx="74">
                  <c:v>0.97547533241622886</c:v>
                </c:pt>
                <c:pt idx="75">
                  <c:v>0.953033980622361</c:v>
                </c:pt>
                <c:pt idx="76">
                  <c:v>0.96697824645202091</c:v>
                </c:pt>
                <c:pt idx="77">
                  <c:v>0.96830711255685109</c:v>
                </c:pt>
                <c:pt idx="78">
                  <c:v>0.96827498397711675</c:v>
                </c:pt>
                <c:pt idx="79">
                  <c:v>0.97000501947563877</c:v>
                </c:pt>
                <c:pt idx="80">
                  <c:v>0.94844941832142127</c:v>
                </c:pt>
                <c:pt idx="81">
                  <c:v>0.96743609761282812</c:v>
                </c:pt>
                <c:pt idx="82">
                  <c:v>0.94634948583021794</c:v>
                </c:pt>
                <c:pt idx="83">
                  <c:v>0.96048088453306391</c:v>
                </c:pt>
                <c:pt idx="84">
                  <c:v>0.93081661319094333</c:v>
                </c:pt>
                <c:pt idx="85">
                  <c:v>0.94441432450061524</c:v>
                </c:pt>
                <c:pt idx="86">
                  <c:v>0.95836512926827988</c:v>
                </c:pt>
                <c:pt idx="87">
                  <c:v>0.93198663335091947</c:v>
                </c:pt>
                <c:pt idx="88">
                  <c:v>0.92904782951369524</c:v>
                </c:pt>
                <c:pt idx="89">
                  <c:v>0.94615131729229673</c:v>
                </c:pt>
                <c:pt idx="90">
                  <c:v>0.91806344642759419</c:v>
                </c:pt>
                <c:pt idx="91">
                  <c:v>0.90912326948939448</c:v>
                </c:pt>
                <c:pt idx="92">
                  <c:v>0.90850363661813072</c:v>
                </c:pt>
                <c:pt idx="93">
                  <c:v>0.93094123069109935</c:v>
                </c:pt>
                <c:pt idx="94">
                  <c:v>0.90953906508046944</c:v>
                </c:pt>
                <c:pt idx="95">
                  <c:v>0.92555566317290983</c:v>
                </c:pt>
                <c:pt idx="96">
                  <c:v>0.9373729125413609</c:v>
                </c:pt>
                <c:pt idx="97">
                  <c:v>0.85736691147937294</c:v>
                </c:pt>
                <c:pt idx="98">
                  <c:v>0.92189950041716406</c:v>
                </c:pt>
                <c:pt idx="99">
                  <c:v>0.90861926850097086</c:v>
                </c:pt>
                <c:pt idx="100">
                  <c:v>0.88569143780657611</c:v>
                </c:pt>
                <c:pt idx="101">
                  <c:v>0.91108257771404089</c:v>
                </c:pt>
                <c:pt idx="102">
                  <c:v>0.90523736349236261</c:v>
                </c:pt>
                <c:pt idx="103">
                  <c:v>0.87072006145274838</c:v>
                </c:pt>
                <c:pt idx="104">
                  <c:v>0.90373318473231667</c:v>
                </c:pt>
                <c:pt idx="105">
                  <c:v>0.85927796982252547</c:v>
                </c:pt>
                <c:pt idx="106">
                  <c:v>0.86156923102644056</c:v>
                </c:pt>
                <c:pt idx="107">
                  <c:v>0.83338658765856599</c:v>
                </c:pt>
                <c:pt idx="108">
                  <c:v>0.85912862917024524</c:v>
                </c:pt>
                <c:pt idx="109">
                  <c:v>0.76093947020099384</c:v>
                </c:pt>
                <c:pt idx="110">
                  <c:v>0.84205843348192555</c:v>
                </c:pt>
                <c:pt idx="111">
                  <c:v>0.85713590978300458</c:v>
                </c:pt>
                <c:pt idx="112">
                  <c:v>0.74424495064184748</c:v>
                </c:pt>
                <c:pt idx="113">
                  <c:v>0.70835382226505339</c:v>
                </c:pt>
                <c:pt idx="114">
                  <c:v>0.78753541009868466</c:v>
                </c:pt>
                <c:pt idx="115">
                  <c:v>0.75364920167320282</c:v>
                </c:pt>
                <c:pt idx="116">
                  <c:v>0.68531571904244304</c:v>
                </c:pt>
                <c:pt idx="117">
                  <c:v>0.7336935936410488</c:v>
                </c:pt>
                <c:pt idx="118">
                  <c:v>0.70093623211456124</c:v>
                </c:pt>
                <c:pt idx="119">
                  <c:v>0.7082059289797914</c:v>
                </c:pt>
                <c:pt idx="120">
                  <c:v>0.61790101397840602</c:v>
                </c:pt>
                <c:pt idx="121">
                  <c:v>0.5815401952651198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156.6</c:v>
                </c:pt>
                <c:pt idx="1">
                  <c:v>156.80000000000001</c:v>
                </c:pt>
                <c:pt idx="2">
                  <c:v>156.4</c:v>
                </c:pt>
                <c:pt idx="3">
                  <c:v>155.4</c:v>
                </c:pt>
                <c:pt idx="4">
                  <c:v>154.4</c:v>
                </c:pt>
                <c:pt idx="5">
                  <c:v>153.19999999999999</c:v>
                </c:pt>
                <c:pt idx="6">
                  <c:v>152.1</c:v>
                </c:pt>
                <c:pt idx="7">
                  <c:v>150.80000000000001</c:v>
                </c:pt>
                <c:pt idx="8">
                  <c:v>149.5</c:v>
                </c:pt>
                <c:pt idx="9">
                  <c:v>148.6</c:v>
                </c:pt>
                <c:pt idx="10">
                  <c:v>147.30000000000001</c:v>
                </c:pt>
                <c:pt idx="11">
                  <c:v>146.1</c:v>
                </c:pt>
                <c:pt idx="12">
                  <c:v>144.80000000000001</c:v>
                </c:pt>
                <c:pt idx="13">
                  <c:v>143.69999999999999</c:v>
                </c:pt>
                <c:pt idx="14">
                  <c:v>142.19999999999999</c:v>
                </c:pt>
                <c:pt idx="15">
                  <c:v>141</c:v>
                </c:pt>
                <c:pt idx="16">
                  <c:v>139.5</c:v>
                </c:pt>
                <c:pt idx="17">
                  <c:v>138.19999999999999</c:v>
                </c:pt>
                <c:pt idx="18">
                  <c:v>137</c:v>
                </c:pt>
                <c:pt idx="19">
                  <c:v>135.9</c:v>
                </c:pt>
                <c:pt idx="20">
                  <c:v>134.4</c:v>
                </c:pt>
                <c:pt idx="21">
                  <c:v>133.30000000000001</c:v>
                </c:pt>
                <c:pt idx="22">
                  <c:v>131.9</c:v>
                </c:pt>
                <c:pt idx="23">
                  <c:v>130.9</c:v>
                </c:pt>
                <c:pt idx="24">
                  <c:v>129.69999999999999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125.7</c:v>
                </c:pt>
                <c:pt idx="28">
                  <c:v>124.6</c:v>
                </c:pt>
                <c:pt idx="29">
                  <c:v>123.1</c:v>
                </c:pt>
                <c:pt idx="30">
                  <c:v>121.8</c:v>
                </c:pt>
                <c:pt idx="31">
                  <c:v>120.4</c:v>
                </c:pt>
                <c:pt idx="32">
                  <c:v>119.1</c:v>
                </c:pt>
                <c:pt idx="33">
                  <c:v>118</c:v>
                </c:pt>
                <c:pt idx="34">
                  <c:v>116.7</c:v>
                </c:pt>
                <c:pt idx="35">
                  <c:v>115.6</c:v>
                </c:pt>
                <c:pt idx="36">
                  <c:v>114.2</c:v>
                </c:pt>
                <c:pt idx="37">
                  <c:v>112.9</c:v>
                </c:pt>
                <c:pt idx="38">
                  <c:v>112</c:v>
                </c:pt>
                <c:pt idx="39">
                  <c:v>110.7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105.6</c:v>
                </c:pt>
                <c:pt idx="44">
                  <c:v>104.2</c:v>
                </c:pt>
                <c:pt idx="45">
                  <c:v>102.9</c:v>
                </c:pt>
                <c:pt idx="46">
                  <c:v>101.6</c:v>
                </c:pt>
                <c:pt idx="47">
                  <c:v>100.4</c:v>
                </c:pt>
                <c:pt idx="48">
                  <c:v>99.3</c:v>
                </c:pt>
                <c:pt idx="49">
                  <c:v>98</c:v>
                </c:pt>
                <c:pt idx="50">
                  <c:v>96.7</c:v>
                </c:pt>
                <c:pt idx="51">
                  <c:v>95.4</c:v>
                </c:pt>
                <c:pt idx="52">
                  <c:v>94.3</c:v>
                </c:pt>
                <c:pt idx="53">
                  <c:v>93.1</c:v>
                </c:pt>
                <c:pt idx="54">
                  <c:v>91.8</c:v>
                </c:pt>
                <c:pt idx="55">
                  <c:v>90.3</c:v>
                </c:pt>
                <c:pt idx="56">
                  <c:v>89.1</c:v>
                </c:pt>
                <c:pt idx="57">
                  <c:v>88.1</c:v>
                </c:pt>
                <c:pt idx="58">
                  <c:v>86.7</c:v>
                </c:pt>
                <c:pt idx="59">
                  <c:v>85.4</c:v>
                </c:pt>
                <c:pt idx="60">
                  <c:v>84.1</c:v>
                </c:pt>
                <c:pt idx="61">
                  <c:v>82.9</c:v>
                </c:pt>
                <c:pt idx="62">
                  <c:v>81.599999999999994</c:v>
                </c:pt>
                <c:pt idx="63">
                  <c:v>80.7</c:v>
                </c:pt>
                <c:pt idx="64">
                  <c:v>79.400000000000006</c:v>
                </c:pt>
                <c:pt idx="65">
                  <c:v>78.099999999999994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74.5</c:v>
                </c:pt>
                <c:pt idx="69">
                  <c:v>73.2</c:v>
                </c:pt>
                <c:pt idx="70">
                  <c:v>71.8</c:v>
                </c:pt>
                <c:pt idx="71">
                  <c:v>70.5</c:v>
                </c:pt>
                <c:pt idx="72">
                  <c:v>69.2</c:v>
                </c:pt>
                <c:pt idx="73">
                  <c:v>67.900000000000006</c:v>
                </c:pt>
                <c:pt idx="74">
                  <c:v>66.8</c:v>
                </c:pt>
                <c:pt idx="75">
                  <c:v>65.599999999999994</c:v>
                </c:pt>
                <c:pt idx="76">
                  <c:v>64.5</c:v>
                </c:pt>
                <c:pt idx="77">
                  <c:v>63.2</c:v>
                </c:pt>
                <c:pt idx="78">
                  <c:v>61.9</c:v>
                </c:pt>
                <c:pt idx="79">
                  <c:v>60.8</c:v>
                </c:pt>
                <c:pt idx="80">
                  <c:v>59.6</c:v>
                </c:pt>
                <c:pt idx="81">
                  <c:v>58.5</c:v>
                </c:pt>
                <c:pt idx="82">
                  <c:v>57.2</c:v>
                </c:pt>
                <c:pt idx="83">
                  <c:v>55.7</c:v>
                </c:pt>
                <c:pt idx="84">
                  <c:v>54.6</c:v>
                </c:pt>
                <c:pt idx="85">
                  <c:v>53.5</c:v>
                </c:pt>
                <c:pt idx="86">
                  <c:v>52.1</c:v>
                </c:pt>
                <c:pt idx="87">
                  <c:v>51</c:v>
                </c:pt>
                <c:pt idx="88">
                  <c:v>49.7</c:v>
                </c:pt>
                <c:pt idx="89">
                  <c:v>48.4</c:v>
                </c:pt>
                <c:pt idx="90">
                  <c:v>47.5</c:v>
                </c:pt>
                <c:pt idx="91">
                  <c:v>46.4</c:v>
                </c:pt>
                <c:pt idx="92">
                  <c:v>45</c:v>
                </c:pt>
                <c:pt idx="93">
                  <c:v>43.9</c:v>
                </c:pt>
                <c:pt idx="94">
                  <c:v>42.6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37.700000000000003</c:v>
                </c:pt>
                <c:pt idx="99">
                  <c:v>36.4</c:v>
                </c:pt>
                <c:pt idx="100">
                  <c:v>35.299999999999997</c:v>
                </c:pt>
                <c:pt idx="101">
                  <c:v>34.200000000000003</c:v>
                </c:pt>
                <c:pt idx="102">
                  <c:v>33.1</c:v>
                </c:pt>
                <c:pt idx="103">
                  <c:v>31.7</c:v>
                </c:pt>
                <c:pt idx="104">
                  <c:v>30.6</c:v>
                </c:pt>
                <c:pt idx="105">
                  <c:v>29.3</c:v>
                </c:pt>
                <c:pt idx="106">
                  <c:v>28.2</c:v>
                </c:pt>
                <c:pt idx="107">
                  <c:v>27</c:v>
                </c:pt>
                <c:pt idx="108">
                  <c:v>25.7</c:v>
                </c:pt>
                <c:pt idx="109">
                  <c:v>24.6</c:v>
                </c:pt>
                <c:pt idx="110">
                  <c:v>23.1</c:v>
                </c:pt>
                <c:pt idx="111">
                  <c:v>22</c:v>
                </c:pt>
                <c:pt idx="112">
                  <c:v>20.8</c:v>
                </c:pt>
                <c:pt idx="113">
                  <c:v>19.5</c:v>
                </c:pt>
                <c:pt idx="114">
                  <c:v>18.2</c:v>
                </c:pt>
                <c:pt idx="115">
                  <c:v>17.5</c:v>
                </c:pt>
                <c:pt idx="116">
                  <c:v>16.2</c:v>
                </c:pt>
                <c:pt idx="117">
                  <c:v>15.1</c:v>
                </c:pt>
                <c:pt idx="118">
                  <c:v>14</c:v>
                </c:pt>
                <c:pt idx="119">
                  <c:v>12.9</c:v>
                </c:pt>
                <c:pt idx="120">
                  <c:v>11.5</c:v>
                </c:pt>
                <c:pt idx="121">
                  <c:v>10.6</c:v>
                </c:pt>
                <c:pt idx="122">
                  <c:v>9.3000000000000007</c:v>
                </c:pt>
                <c:pt idx="123">
                  <c:v>8.4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B-D646-BAD9-6F950B82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854080"/>
        <c:axId val="1"/>
      </c:scatterChart>
      <c:valAx>
        <c:axId val="17238540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854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665" name="グラフ 1">
          <a:extLst>
            <a:ext uri="{FF2B5EF4-FFF2-40B4-BE49-F238E27FC236}">
              <a16:creationId xmlns:a16="http://schemas.microsoft.com/office/drawing/2014/main" id="{E259CD7F-449E-8924-5017-FFB29D63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666" name="グラフ 2">
          <a:extLst>
            <a:ext uri="{FF2B5EF4-FFF2-40B4-BE49-F238E27FC236}">
              <a16:creationId xmlns:a16="http://schemas.microsoft.com/office/drawing/2014/main" id="{F045F6CC-EC4E-79BF-5B7D-AB6E4AE5D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667" name="グラフ 3">
          <a:extLst>
            <a:ext uri="{FF2B5EF4-FFF2-40B4-BE49-F238E27FC236}">
              <a16:creationId xmlns:a16="http://schemas.microsoft.com/office/drawing/2014/main" id="{857EE236-D7C1-5836-D22F-35F0C20EF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668" name="グラフ 4">
          <a:extLst>
            <a:ext uri="{FF2B5EF4-FFF2-40B4-BE49-F238E27FC236}">
              <a16:creationId xmlns:a16="http://schemas.microsoft.com/office/drawing/2014/main" id="{31161B9A-B78A-CF3A-D51F-D96AC41AF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669" name="グラフ 5">
          <a:extLst>
            <a:ext uri="{FF2B5EF4-FFF2-40B4-BE49-F238E27FC236}">
              <a16:creationId xmlns:a16="http://schemas.microsoft.com/office/drawing/2014/main" id="{E1F8247A-7BF8-D3D3-69EC-6635FA840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670" name="グラフ 6">
          <a:extLst>
            <a:ext uri="{FF2B5EF4-FFF2-40B4-BE49-F238E27FC236}">
              <a16:creationId xmlns:a16="http://schemas.microsoft.com/office/drawing/2014/main" id="{80D903A7-9D74-27DE-7E07-AD660590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671" name="グラフ 7">
          <a:extLst>
            <a:ext uri="{FF2B5EF4-FFF2-40B4-BE49-F238E27FC236}">
              <a16:creationId xmlns:a16="http://schemas.microsoft.com/office/drawing/2014/main" id="{15CAC04C-154F-3788-4E28-9F4BDBDCB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672" name="グラフ 8">
          <a:extLst>
            <a:ext uri="{FF2B5EF4-FFF2-40B4-BE49-F238E27FC236}">
              <a16:creationId xmlns:a16="http://schemas.microsoft.com/office/drawing/2014/main" id="{AFDBAFD8-F062-8383-9F39-D02D443C2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8" sqref="E8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156.6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0.78215500000000004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0.73011700000000002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156.80000000000001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0.83128000000000002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0.77504899999999999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156.4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0.76119300000000001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0.82479100000000005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155.4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0.74109100000000006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0.82982699999999998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154.4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0.75892199999999999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0.752664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153.19999999999999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0.71816000000000002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0.84224900000000003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152.1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0.79610800000000004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0.80881000000000003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150.80000000000001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0.76580199999999998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0.88770800000000005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149.5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0.76786299999999996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0.79542199999999996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148.6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0.64882399999999996</v>
      </c>
      <c r="F22" s="9">
        <f>IF(Raw!$G22&gt;$C$8,IF(Raw!$Q22&gt;$C$8,IF(Raw!$N22&gt;$C$9,IF(Raw!$N22&lt;$A$9,IF(Raw!$X22&gt;$C$9,IF(Raw!$X22&lt;$A$9,Raw!I22,-999),-999),-999),-999),-999),-999)</f>
        <v>0.75614899999999996</v>
      </c>
      <c r="G22" s="9">
        <f>Raw!G22</f>
        <v>0.84281399999999995</v>
      </c>
      <c r="H22" s="9">
        <f>IF(Raw!$G22&gt;$C$8,IF(Raw!$Q22&gt;$C$8,IF(Raw!$N22&gt;$C$9,IF(Raw!$N22&lt;$A$9,IF(Raw!$X22&gt;$C$9,IF(Raw!$X22&lt;$A$9,Raw!L22,-999),-999),-999),-999),-999),-999)</f>
        <v>678.4</v>
      </c>
      <c r="I22" s="9">
        <f>IF(Raw!$G22&gt;$C$8,IF(Raw!$Q22&gt;$C$8,IF(Raw!$N22&gt;$C$9,IF(Raw!$N22&lt;$A$9,IF(Raw!$X22&gt;$C$9,IF(Raw!$X22&lt;$A$9,Raw!M22,-999),-999),-999),-999),-999),-999)</f>
        <v>1.0000000000000001E-5</v>
      </c>
      <c r="J22" s="9">
        <f>IF(Raw!$G22&gt;$C$8,IF(Raw!$Q22&gt;$C$8,IF(Raw!$N22&gt;$C$9,IF(Raw!$N22&lt;$A$9,IF(Raw!$X22&gt;$C$9,IF(Raw!$X22&lt;$A$9,Raw!N22,-999),-999),-999),-999),-999),-999)</f>
        <v>795</v>
      </c>
      <c r="K22" s="9">
        <f>IF(Raw!$G22&gt;$C$8,IF(Raw!$Q22&gt;$C$8,IF(Raw!$N22&gt;$C$9,IF(Raw!$N22&lt;$A$9,IF(Raw!$X22&gt;$C$9,IF(Raw!$X22&lt;$A$9,Raw!R22,-999),-999),-999),-999),-999),-999)</f>
        <v>0.67179500000000003</v>
      </c>
      <c r="L22" s="9">
        <f>IF(Raw!$G22&gt;$C$8,IF(Raw!$Q22&gt;$C$8,IF(Raw!$N22&gt;$C$9,IF(Raw!$N22&lt;$A$9,IF(Raw!$X22&gt;$C$9,IF(Raw!$X22&lt;$A$9,Raw!S22,-999),-999),-999),-999),-999),-999)</f>
        <v>0.78039199999999997</v>
      </c>
      <c r="M22" s="9">
        <f>Raw!Q22</f>
        <v>0.86841299999999999</v>
      </c>
      <c r="N22" s="9">
        <f>IF(Raw!$G22&gt;$C$8,IF(Raw!$Q22&gt;$C$8,IF(Raw!$N22&gt;$C$9,IF(Raw!$N22&lt;$A$9,IF(Raw!$X22&gt;$C$9,IF(Raw!$X22&lt;$A$9,Raw!V22,-999),-999),-999),-999),-999),-999)</f>
        <v>751.6</v>
      </c>
      <c r="O22" s="9">
        <f>IF(Raw!$G22&gt;$C$8,IF(Raw!$Q22&gt;$C$8,IF(Raw!$N22&gt;$C$9,IF(Raw!$N22&lt;$A$9,IF(Raw!$X22&gt;$C$9,IF(Raw!$X22&lt;$A$9,Raw!W22,-999),-999),-999),-999),-999),-999)</f>
        <v>0.20575199999999999</v>
      </c>
      <c r="P22" s="9">
        <f>IF(Raw!$G22&gt;$C$8,IF(Raw!$Q22&gt;$C$8,IF(Raw!$N22&gt;$C$9,IF(Raw!$N22&lt;$A$9,IF(Raw!$X22&gt;$C$9,IF(Raw!$X22&lt;$A$9,Raw!X22,-999),-999),-999),-999),-999),-999)</f>
        <v>740</v>
      </c>
      <c r="R22" s="9">
        <f t="shared" si="4"/>
        <v>0.107325</v>
      </c>
      <c r="S22" s="9">
        <f t="shared" si="5"/>
        <v>0.14193631149416319</v>
      </c>
      <c r="T22" s="9">
        <f t="shared" si="6"/>
        <v>0.10859699999999994</v>
      </c>
      <c r="U22" s="9">
        <f t="shared" si="7"/>
        <v>0.13915698777024874</v>
      </c>
      <c r="V22" s="15">
        <f t="shared" si="0"/>
        <v>0</v>
      </c>
      <c r="X22" s="11">
        <f t="shared" si="8"/>
        <v>2.1671999999999997E+18</v>
      </c>
      <c r="Y22" s="11">
        <f t="shared" si="9"/>
        <v>6.7839999999999995E-18</v>
      </c>
      <c r="Z22" s="11">
        <f t="shared" si="10"/>
        <v>7.9499999999999992E-4</v>
      </c>
      <c r="AA22" s="16">
        <f t="shared" si="11"/>
        <v>1.1553278046549896E-2</v>
      </c>
      <c r="AB22" s="9">
        <f t="shared" si="1"/>
        <v>0.67304965133602124</v>
      </c>
      <c r="AC22" s="9">
        <f t="shared" si="2"/>
        <v>0.98844672195344985</v>
      </c>
      <c r="AD22" s="15">
        <f t="shared" si="3"/>
        <v>14.532425215786029</v>
      </c>
      <c r="AE22" s="3">
        <f t="shared" si="12"/>
        <v>816.79359999999974</v>
      </c>
      <c r="AF22" s="2">
        <f t="shared" si="13"/>
        <v>0.25</v>
      </c>
      <c r="AG22" s="9">
        <f t="shared" si="14"/>
        <v>1.5556065523270699E-3</v>
      </c>
      <c r="AH22" s="2">
        <f t="shared" si="15"/>
        <v>7.527499149010991E-2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147.30000000000001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0.78453099999999998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0.81711599999999995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146.1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0.67268399999999995</v>
      </c>
      <c r="F24" s="9">
        <f>IF(Raw!$G24&gt;$C$8,IF(Raw!$Q24&gt;$C$8,IF(Raw!$N24&gt;$C$9,IF(Raw!$N24&lt;$A$9,IF(Raw!$X24&gt;$C$9,IF(Raw!$X24&lt;$A$9,Raw!I24,-999),-999),-999),-999),-999),-999)</f>
        <v>0.77599600000000002</v>
      </c>
      <c r="G24" s="9">
        <f>Raw!G24</f>
        <v>0.84308899999999998</v>
      </c>
      <c r="H24" s="9">
        <f>IF(Raw!$G24&gt;$C$8,IF(Raw!$Q24&gt;$C$8,IF(Raw!$N24&gt;$C$9,IF(Raw!$N24&lt;$A$9,IF(Raw!$X24&gt;$C$9,IF(Raw!$X24&lt;$A$9,Raw!L24,-999),-999),-999),-999),-999),-999)</f>
        <v>605.70000000000005</v>
      </c>
      <c r="I24" s="9">
        <f>IF(Raw!$G24&gt;$C$8,IF(Raw!$Q24&gt;$C$8,IF(Raw!$N24&gt;$C$9,IF(Raw!$N24&lt;$A$9,IF(Raw!$X24&gt;$C$9,IF(Raw!$X24&lt;$A$9,Raw!M24,-999),-999),-999),-999),-999),-999)</f>
        <v>8.3360000000000004E-2</v>
      </c>
      <c r="J24" s="9">
        <f>IF(Raw!$G24&gt;$C$8,IF(Raw!$Q24&gt;$C$8,IF(Raw!$N24&gt;$C$9,IF(Raw!$N24&lt;$A$9,IF(Raw!$X24&gt;$C$9,IF(Raw!$X24&lt;$A$9,Raw!N24,-999),-999),-999),-999),-999),-999)</f>
        <v>533</v>
      </c>
      <c r="K24" s="9">
        <f>IF(Raw!$G24&gt;$C$8,IF(Raw!$Q24&gt;$C$8,IF(Raw!$N24&gt;$C$9,IF(Raw!$N24&lt;$A$9,IF(Raw!$X24&gt;$C$9,IF(Raw!$X24&lt;$A$9,Raw!R24,-999),-999),-999),-999),-999),-999)</f>
        <v>0.68745199999999995</v>
      </c>
      <c r="L24" s="9">
        <f>IF(Raw!$G24&gt;$C$8,IF(Raw!$Q24&gt;$C$8,IF(Raw!$N24&gt;$C$9,IF(Raw!$N24&lt;$A$9,IF(Raw!$X24&gt;$C$9,IF(Raw!$X24&lt;$A$9,Raw!S24,-999),-999),-999),-999),-999),-999)</f>
        <v>0.81025400000000003</v>
      </c>
      <c r="M24" s="9">
        <f>Raw!Q24</f>
        <v>0.857761</v>
      </c>
      <c r="N24" s="9">
        <f>IF(Raw!$G24&gt;$C$8,IF(Raw!$Q24&gt;$C$8,IF(Raw!$N24&gt;$C$9,IF(Raw!$N24&lt;$A$9,IF(Raw!$X24&gt;$C$9,IF(Raw!$X24&lt;$A$9,Raw!V24,-999),-999),-999),-999),-999),-999)</f>
        <v>771.7</v>
      </c>
      <c r="O24" s="9">
        <f>IF(Raw!$G24&gt;$C$8,IF(Raw!$Q24&gt;$C$8,IF(Raw!$N24&gt;$C$9,IF(Raw!$N24&lt;$A$9,IF(Raw!$X24&gt;$C$9,IF(Raw!$X24&lt;$A$9,Raw!W24,-999),-999),-999),-999),-999),-999)</f>
        <v>0.37081900000000001</v>
      </c>
      <c r="P24" s="9">
        <f>IF(Raw!$G24&gt;$C$8,IF(Raw!$Q24&gt;$C$8,IF(Raw!$N24&gt;$C$9,IF(Raw!$N24&lt;$A$9,IF(Raw!$X24&gt;$C$9,IF(Raw!$X24&lt;$A$9,Raw!X24,-999),-999),-999),-999),-999),-999)</f>
        <v>835</v>
      </c>
      <c r="R24" s="9">
        <f t="shared" si="4"/>
        <v>0.10331200000000007</v>
      </c>
      <c r="S24" s="9">
        <f t="shared" si="5"/>
        <v>0.13313470687993245</v>
      </c>
      <c r="T24" s="9">
        <f t="shared" si="6"/>
        <v>0.12280200000000008</v>
      </c>
      <c r="U24" s="9">
        <f t="shared" si="7"/>
        <v>0.15155988122243158</v>
      </c>
      <c r="V24" s="15">
        <f t="shared" si="0"/>
        <v>0</v>
      </c>
      <c r="X24" s="11">
        <f t="shared" si="8"/>
        <v>2.1671999999999997E+18</v>
      </c>
      <c r="Y24" s="11">
        <f t="shared" si="9"/>
        <v>6.0570000000000002E-18</v>
      </c>
      <c r="Z24" s="11">
        <f t="shared" si="10"/>
        <v>5.3299999999999995E-4</v>
      </c>
      <c r="AA24" s="16">
        <f t="shared" si="11"/>
        <v>6.947935742120658E-3</v>
      </c>
      <c r="AB24" s="9">
        <f t="shared" si="1"/>
        <v>0.68830522040500386</v>
      </c>
      <c r="AC24" s="9">
        <f t="shared" si="2"/>
        <v>0.99305206425787929</v>
      </c>
      <c r="AD24" s="15">
        <f t="shared" si="3"/>
        <v>13.035526720676657</v>
      </c>
      <c r="AE24" s="3">
        <f t="shared" si="12"/>
        <v>729.26279999999986</v>
      </c>
      <c r="AF24" s="2">
        <f t="shared" si="13"/>
        <v>0.25</v>
      </c>
      <c r="AG24" s="9">
        <f t="shared" si="14"/>
        <v>1.5197406780442979E-3</v>
      </c>
      <c r="AH24" s="2">
        <f t="shared" si="15"/>
        <v>7.3539460499074727E-2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144.80000000000001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0.79149800000000003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0.81219300000000005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143.69999999999999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0.67412700000000003</v>
      </c>
      <c r="F26" s="9">
        <f>IF(Raw!$G26&gt;$C$8,IF(Raw!$Q26&gt;$C$8,IF(Raw!$N26&gt;$C$9,IF(Raw!$N26&lt;$A$9,IF(Raw!$X26&gt;$C$9,IF(Raw!$X26&lt;$A$9,Raw!I26,-999),-999),-999),-999),-999),-999)</f>
        <v>0.78424499999999997</v>
      </c>
      <c r="G26" s="9">
        <f>Raw!G26</f>
        <v>0.826739</v>
      </c>
      <c r="H26" s="9">
        <f>IF(Raw!$G26&gt;$C$8,IF(Raw!$Q26&gt;$C$8,IF(Raw!$N26&gt;$C$9,IF(Raw!$N26&lt;$A$9,IF(Raw!$X26&gt;$C$9,IF(Raw!$X26&lt;$A$9,Raw!L26,-999),-999),-999),-999),-999),-999)</f>
        <v>613.20000000000005</v>
      </c>
      <c r="I26" s="9">
        <f>IF(Raw!$G26&gt;$C$8,IF(Raw!$Q26&gt;$C$8,IF(Raw!$N26&gt;$C$9,IF(Raw!$N26&lt;$A$9,IF(Raw!$X26&gt;$C$9,IF(Raw!$X26&lt;$A$9,Raw!M26,-999),-999),-999),-999),-999),-999)</f>
        <v>0.14695800000000001</v>
      </c>
      <c r="J26" s="9">
        <f>IF(Raw!$G26&gt;$C$8,IF(Raw!$Q26&gt;$C$8,IF(Raw!$N26&gt;$C$9,IF(Raw!$N26&lt;$A$9,IF(Raw!$X26&gt;$C$9,IF(Raw!$X26&lt;$A$9,Raw!N26,-999),-999),-999),-999),-999),-999)</f>
        <v>935</v>
      </c>
      <c r="K26" s="9">
        <f>IF(Raw!$G26&gt;$C$8,IF(Raw!$Q26&gt;$C$8,IF(Raw!$N26&gt;$C$9,IF(Raw!$N26&lt;$A$9,IF(Raw!$X26&gt;$C$9,IF(Raw!$X26&lt;$A$9,Raw!R26,-999),-999),-999),-999),-999),-999)</f>
        <v>0.69575100000000001</v>
      </c>
      <c r="L26" s="9">
        <f>IF(Raw!$G26&gt;$C$8,IF(Raw!$Q26&gt;$C$8,IF(Raw!$N26&gt;$C$9,IF(Raw!$N26&lt;$A$9,IF(Raw!$X26&gt;$C$9,IF(Raw!$X26&lt;$A$9,Raw!S26,-999),-999),-999),-999),-999),-999)</f>
        <v>0.80689100000000002</v>
      </c>
      <c r="M26" s="9">
        <f>Raw!Q26</f>
        <v>0.834318</v>
      </c>
      <c r="N26" s="9">
        <f>IF(Raw!$G26&gt;$C$8,IF(Raw!$Q26&gt;$C$8,IF(Raw!$N26&gt;$C$9,IF(Raw!$N26&lt;$A$9,IF(Raw!$X26&gt;$C$9,IF(Raw!$X26&lt;$A$9,Raw!V26,-999),-999),-999),-999),-999),-999)</f>
        <v>728.8</v>
      </c>
      <c r="O26" s="9">
        <f>IF(Raw!$G26&gt;$C$8,IF(Raw!$Q26&gt;$C$8,IF(Raw!$N26&gt;$C$9,IF(Raw!$N26&lt;$A$9,IF(Raw!$X26&gt;$C$9,IF(Raw!$X26&lt;$A$9,Raw!W26,-999),-999),-999),-999),-999),-999)</f>
        <v>1.913E-3</v>
      </c>
      <c r="P26" s="9">
        <f>IF(Raw!$G26&gt;$C$8,IF(Raw!$Q26&gt;$C$8,IF(Raw!$N26&gt;$C$9,IF(Raw!$N26&lt;$A$9,IF(Raw!$X26&gt;$C$9,IF(Raw!$X26&lt;$A$9,Raw!X26,-999),-999),-999),-999),-999),-999)</f>
        <v>499</v>
      </c>
      <c r="R26" s="9">
        <f t="shared" si="4"/>
        <v>0.11011799999999994</v>
      </c>
      <c r="S26" s="9">
        <f t="shared" si="5"/>
        <v>0.14041275366754005</v>
      </c>
      <c r="T26" s="9">
        <f t="shared" si="6"/>
        <v>0.11114000000000002</v>
      </c>
      <c r="U26" s="9">
        <f t="shared" si="7"/>
        <v>0.1377385545259521</v>
      </c>
      <c r="V26" s="15">
        <f t="shared" si="0"/>
        <v>0</v>
      </c>
      <c r="X26" s="11">
        <f t="shared" si="8"/>
        <v>2.1671999999999997E+18</v>
      </c>
      <c r="Y26" s="11">
        <f t="shared" si="9"/>
        <v>6.1320000000000002E-18</v>
      </c>
      <c r="Z26" s="11">
        <f t="shared" si="10"/>
        <v>9.3499999999999996E-4</v>
      </c>
      <c r="AA26" s="16">
        <f t="shared" si="11"/>
        <v>1.2272970424880739E-2</v>
      </c>
      <c r="AB26" s="9">
        <f t="shared" si="1"/>
        <v>0.69711501793302122</v>
      </c>
      <c r="AC26" s="9">
        <f t="shared" si="2"/>
        <v>0.9877270295751196</v>
      </c>
      <c r="AD26" s="15">
        <f t="shared" si="3"/>
        <v>13.126171577412562</v>
      </c>
      <c r="AE26" s="3">
        <f t="shared" si="12"/>
        <v>738.29279999999983</v>
      </c>
      <c r="AF26" s="2">
        <f t="shared" si="13"/>
        <v>0.25</v>
      </c>
      <c r="AG26" s="9">
        <f t="shared" si="14"/>
        <v>1.3907537688711098E-3</v>
      </c>
      <c r="AH26" s="2">
        <f t="shared" si="15"/>
        <v>6.729785109223424E-2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142.19999999999999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0.65464500000000003</v>
      </c>
      <c r="F27" s="9">
        <f>IF(Raw!$G27&gt;$C$8,IF(Raw!$Q27&gt;$C$8,IF(Raw!$N27&gt;$C$9,IF(Raw!$N27&lt;$A$9,IF(Raw!$X27&gt;$C$9,IF(Raw!$X27&lt;$A$9,Raw!I27,-999),-999),-999),-999),-999),-999)</f>
        <v>0.78909799999999997</v>
      </c>
      <c r="G27" s="9">
        <f>Raw!G27</f>
        <v>0.85879300000000003</v>
      </c>
      <c r="H27" s="9">
        <f>IF(Raw!$G27&gt;$C$8,IF(Raw!$Q27&gt;$C$8,IF(Raw!$N27&gt;$C$9,IF(Raw!$N27&lt;$A$9,IF(Raw!$X27&gt;$C$9,IF(Raw!$X27&lt;$A$9,Raw!L27,-999),-999),-999),-999),-999),-999)</f>
        <v>800</v>
      </c>
      <c r="I27" s="9">
        <f>IF(Raw!$G27&gt;$C$8,IF(Raw!$Q27&gt;$C$8,IF(Raw!$N27&gt;$C$9,IF(Raw!$N27&lt;$A$9,IF(Raw!$X27&gt;$C$9,IF(Raw!$X27&lt;$A$9,Raw!M27,-999),-999),-999),-999),-999),-999)</f>
        <v>0.14163999999999999</v>
      </c>
      <c r="J27" s="9">
        <f>IF(Raw!$G27&gt;$C$8,IF(Raw!$Q27&gt;$C$8,IF(Raw!$N27&gt;$C$9,IF(Raw!$N27&lt;$A$9,IF(Raw!$X27&gt;$C$9,IF(Raw!$X27&lt;$A$9,Raw!N27,-999),-999),-999),-999),-999),-999)</f>
        <v>5996</v>
      </c>
      <c r="K27" s="9">
        <f>IF(Raw!$G27&gt;$C$8,IF(Raw!$Q27&gt;$C$8,IF(Raw!$N27&gt;$C$9,IF(Raw!$N27&lt;$A$9,IF(Raw!$X27&gt;$C$9,IF(Raw!$X27&lt;$A$9,Raw!R27,-999),-999),-999),-999),-999),-999)</f>
        <v>0.70550900000000005</v>
      </c>
      <c r="L27" s="9">
        <f>IF(Raw!$G27&gt;$C$8,IF(Raw!$Q27&gt;$C$8,IF(Raw!$N27&gt;$C$9,IF(Raw!$N27&lt;$A$9,IF(Raw!$X27&gt;$C$9,IF(Raw!$X27&lt;$A$9,Raw!S27,-999),-999),-999),-999),-999),-999)</f>
        <v>0.81578700000000004</v>
      </c>
      <c r="M27" s="9">
        <f>Raw!Q27</f>
        <v>0.86816899999999997</v>
      </c>
      <c r="N27" s="9">
        <f>IF(Raw!$G27&gt;$C$8,IF(Raw!$Q27&gt;$C$8,IF(Raw!$N27&gt;$C$9,IF(Raw!$N27&lt;$A$9,IF(Raw!$X27&gt;$C$9,IF(Raw!$X27&lt;$A$9,Raw!V27,-999),-999),-999),-999),-999),-999)</f>
        <v>686.7</v>
      </c>
      <c r="O27" s="9">
        <f>IF(Raw!$G27&gt;$C$8,IF(Raw!$Q27&gt;$C$8,IF(Raw!$N27&gt;$C$9,IF(Raw!$N27&lt;$A$9,IF(Raw!$X27&gt;$C$9,IF(Raw!$X27&lt;$A$9,Raw!W27,-999),-999),-999),-999),-999),-999)</f>
        <v>0.37081199999999997</v>
      </c>
      <c r="P27" s="9">
        <f>IF(Raw!$G27&gt;$C$8,IF(Raw!$Q27&gt;$C$8,IF(Raw!$N27&gt;$C$9,IF(Raw!$N27&lt;$A$9,IF(Raw!$X27&gt;$C$9,IF(Raw!$X27&lt;$A$9,Raw!X27,-999),-999),-999),-999),-999),-999)</f>
        <v>536</v>
      </c>
      <c r="R27" s="9">
        <f t="shared" si="4"/>
        <v>0.13445299999999993</v>
      </c>
      <c r="S27" s="9">
        <f t="shared" si="5"/>
        <v>0.17038821540543753</v>
      </c>
      <c r="T27" s="9">
        <f t="shared" si="6"/>
        <v>0.11027799999999999</v>
      </c>
      <c r="U27" s="9">
        <f t="shared" si="7"/>
        <v>0.13517989377129078</v>
      </c>
      <c r="V27" s="15">
        <f t="shared" si="0"/>
        <v>0</v>
      </c>
      <c r="X27" s="11">
        <f t="shared" si="8"/>
        <v>2.1671999999999997E+18</v>
      </c>
      <c r="Y27" s="11">
        <f t="shared" si="9"/>
        <v>7.999999999999999E-18</v>
      </c>
      <c r="Z27" s="11">
        <f t="shared" si="10"/>
        <v>5.9959999999999996E-3</v>
      </c>
      <c r="AA27" s="16">
        <f t="shared" si="11"/>
        <v>9.4167001307947445E-2</v>
      </c>
      <c r="AB27" s="9">
        <f t="shared" si="1"/>
        <v>0.7158935485702379</v>
      </c>
      <c r="AC27" s="9">
        <f t="shared" si="2"/>
        <v>0.90583299869205236</v>
      </c>
      <c r="AD27" s="15">
        <f t="shared" si="3"/>
        <v>15.704970198123322</v>
      </c>
      <c r="AE27" s="3">
        <f t="shared" si="12"/>
        <v>963.19999999999959</v>
      </c>
      <c r="AF27" s="2">
        <f t="shared" si="13"/>
        <v>0.25</v>
      </c>
      <c r="AG27" s="9">
        <f t="shared" si="14"/>
        <v>1.633074002356614E-3</v>
      </c>
      <c r="AH27" s="2">
        <f t="shared" si="15"/>
        <v>7.9023601081019093E-2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0.80521100000000001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0.86316199999999998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139.5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0.68559599999999998</v>
      </c>
      <c r="F29" s="9">
        <f>IF(Raw!$G29&gt;$C$8,IF(Raw!$Q29&gt;$C$8,IF(Raw!$N29&gt;$C$9,IF(Raw!$N29&lt;$A$9,IF(Raw!$X29&gt;$C$9,IF(Raw!$X29&lt;$A$9,Raw!I29,-999),-999),-999),-999),-999),-999)</f>
        <v>0.78877900000000001</v>
      </c>
      <c r="G29" s="9">
        <f>Raw!G29</f>
        <v>0.82293799999999995</v>
      </c>
      <c r="H29" s="9">
        <f>IF(Raw!$G29&gt;$C$8,IF(Raw!$Q29&gt;$C$8,IF(Raw!$N29&gt;$C$9,IF(Raw!$N29&lt;$A$9,IF(Raw!$X29&gt;$C$9,IF(Raw!$X29&lt;$A$9,Raw!L29,-999),-999),-999),-999),-999),-999)</f>
        <v>729.8</v>
      </c>
      <c r="I29" s="9">
        <f>IF(Raw!$G29&gt;$C$8,IF(Raw!$Q29&gt;$C$8,IF(Raw!$N29&gt;$C$9,IF(Raw!$N29&lt;$A$9,IF(Raw!$X29&gt;$C$9,IF(Raw!$X29&lt;$A$9,Raw!M29,-999),-999),-999),-999),-999),-999)</f>
        <v>0.27356000000000003</v>
      </c>
      <c r="J29" s="9">
        <f>IF(Raw!$G29&gt;$C$8,IF(Raw!$Q29&gt;$C$8,IF(Raw!$N29&gt;$C$9,IF(Raw!$N29&lt;$A$9,IF(Raw!$X29&gt;$C$9,IF(Raw!$X29&lt;$A$9,Raw!N29,-999),-999),-999),-999),-999),-999)</f>
        <v>620</v>
      </c>
      <c r="K29" s="9">
        <f>IF(Raw!$G29&gt;$C$8,IF(Raw!$Q29&gt;$C$8,IF(Raw!$N29&gt;$C$9,IF(Raw!$N29&lt;$A$9,IF(Raw!$X29&gt;$C$9,IF(Raw!$X29&lt;$A$9,Raw!R29,-999),-999),-999),-999),-999),-999)</f>
        <v>0.70366300000000004</v>
      </c>
      <c r="L29" s="9">
        <f>IF(Raw!$G29&gt;$C$8,IF(Raw!$Q29&gt;$C$8,IF(Raw!$N29&gt;$C$9,IF(Raw!$N29&lt;$A$9,IF(Raw!$X29&gt;$C$9,IF(Raw!$X29&lt;$A$9,Raw!S29,-999),-999),-999),-999),-999),-999)</f>
        <v>0.82339700000000005</v>
      </c>
      <c r="M29" s="9">
        <f>Raw!Q29</f>
        <v>0.85041900000000004</v>
      </c>
      <c r="N29" s="9">
        <f>IF(Raw!$G29&gt;$C$8,IF(Raw!$Q29&gt;$C$8,IF(Raw!$N29&gt;$C$9,IF(Raw!$N29&lt;$A$9,IF(Raw!$X29&gt;$C$9,IF(Raw!$X29&lt;$A$9,Raw!V29,-999),-999),-999),-999),-999),-999)</f>
        <v>781.8</v>
      </c>
      <c r="O29" s="9">
        <f>IF(Raw!$G29&gt;$C$8,IF(Raw!$Q29&gt;$C$8,IF(Raw!$N29&gt;$C$9,IF(Raw!$N29&lt;$A$9,IF(Raw!$X29&gt;$C$9,IF(Raw!$X29&lt;$A$9,Raw!W29,-999),-999),-999),-999),-999),-999)</f>
        <v>0.22917799999999999</v>
      </c>
      <c r="P29" s="9">
        <f>IF(Raw!$G29&gt;$C$8,IF(Raw!$Q29&gt;$C$8,IF(Raw!$N29&gt;$C$9,IF(Raw!$N29&lt;$A$9,IF(Raw!$X29&gt;$C$9,IF(Raw!$X29&lt;$A$9,Raw!X29,-999),-999),-999),-999),-999),-999)</f>
        <v>1373</v>
      </c>
      <c r="R29" s="9">
        <f t="shared" si="4"/>
        <v>0.10318300000000002</v>
      </c>
      <c r="S29" s="9">
        <f t="shared" si="5"/>
        <v>0.13081357389078566</v>
      </c>
      <c r="T29" s="9">
        <f t="shared" si="6"/>
        <v>0.11973400000000001</v>
      </c>
      <c r="U29" s="9">
        <f t="shared" si="7"/>
        <v>0.14541466631527683</v>
      </c>
      <c r="V29" s="15">
        <f t="shared" si="0"/>
        <v>0</v>
      </c>
      <c r="X29" s="11">
        <f t="shared" si="8"/>
        <v>2.1671999999999997E+18</v>
      </c>
      <c r="Y29" s="11">
        <f t="shared" si="9"/>
        <v>7.2979999999999992E-18</v>
      </c>
      <c r="Z29" s="11">
        <f t="shared" si="10"/>
        <v>6.2E-4</v>
      </c>
      <c r="AA29" s="16">
        <f t="shared" si="11"/>
        <v>9.7108348441115357E-3</v>
      </c>
      <c r="AB29" s="9">
        <f t="shared" si="1"/>
        <v>0.70482571709922492</v>
      </c>
      <c r="AC29" s="9">
        <f t="shared" si="2"/>
        <v>0.99028916515588816</v>
      </c>
      <c r="AD29" s="15">
        <f t="shared" si="3"/>
        <v>15.662636845341183</v>
      </c>
      <c r="AE29" s="3">
        <f t="shared" si="12"/>
        <v>878.6791999999997</v>
      </c>
      <c r="AF29" s="2">
        <f t="shared" si="13"/>
        <v>0.25</v>
      </c>
      <c r="AG29" s="9">
        <f t="shared" si="14"/>
        <v>1.7519823926789603E-3</v>
      </c>
      <c r="AH29" s="2">
        <f t="shared" si="15"/>
        <v>8.4777516205783457E-2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138.19999999999999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0.66305499999999995</v>
      </c>
      <c r="F30" s="9">
        <f>IF(Raw!$G30&gt;$C$8,IF(Raw!$Q30&gt;$C$8,IF(Raw!$N30&gt;$C$9,IF(Raw!$N30&lt;$A$9,IF(Raw!$X30&gt;$C$9,IF(Raw!$X30&lt;$A$9,Raw!I30,-999),-999),-999),-999),-999),-999)</f>
        <v>0.80853399999999997</v>
      </c>
      <c r="G30" s="9">
        <f>Raw!G30</f>
        <v>0.84973100000000001</v>
      </c>
      <c r="H30" s="9">
        <f>IF(Raw!$G30&gt;$C$8,IF(Raw!$Q30&gt;$C$8,IF(Raw!$N30&gt;$C$9,IF(Raw!$N30&lt;$A$9,IF(Raw!$X30&gt;$C$9,IF(Raw!$X30&lt;$A$9,Raw!L30,-999),-999),-999),-999),-999),-999)</f>
        <v>703</v>
      </c>
      <c r="I30" s="9">
        <f>IF(Raw!$G30&gt;$C$8,IF(Raw!$Q30&gt;$C$8,IF(Raw!$N30&gt;$C$9,IF(Raw!$N30&lt;$A$9,IF(Raw!$X30&gt;$C$9,IF(Raw!$X30&lt;$A$9,Raw!M30,-999),-999),-999),-999),-999),-999)</f>
        <v>4.2476E-2</v>
      </c>
      <c r="J30" s="9">
        <f>IF(Raw!$G30&gt;$C$8,IF(Raw!$Q30&gt;$C$8,IF(Raw!$N30&gt;$C$9,IF(Raw!$N30&lt;$A$9,IF(Raw!$X30&gt;$C$9,IF(Raw!$X30&lt;$A$9,Raw!N30,-999),-999),-999),-999),-999),-999)</f>
        <v>1573</v>
      </c>
      <c r="K30" s="9">
        <f>IF(Raw!$G30&gt;$C$8,IF(Raw!$Q30&gt;$C$8,IF(Raw!$N30&gt;$C$9,IF(Raw!$N30&lt;$A$9,IF(Raw!$X30&gt;$C$9,IF(Raw!$X30&lt;$A$9,Raw!R30,-999),-999),-999),-999),-999),-999)</f>
        <v>0.73329200000000005</v>
      </c>
      <c r="L30" s="9">
        <f>IF(Raw!$G30&gt;$C$8,IF(Raw!$Q30&gt;$C$8,IF(Raw!$N30&gt;$C$9,IF(Raw!$N30&lt;$A$9,IF(Raw!$X30&gt;$C$9,IF(Raw!$X30&lt;$A$9,Raw!S30,-999),-999),-999),-999),-999),-999)</f>
        <v>0.847715</v>
      </c>
      <c r="M30" s="9">
        <f>Raw!Q30</f>
        <v>0.87324100000000004</v>
      </c>
      <c r="N30" s="9">
        <f>IF(Raw!$G30&gt;$C$8,IF(Raw!$Q30&gt;$C$8,IF(Raw!$N30&gt;$C$9,IF(Raw!$N30&lt;$A$9,IF(Raw!$X30&gt;$C$9,IF(Raw!$X30&lt;$A$9,Raw!V30,-999),-999),-999),-999),-999),-999)</f>
        <v>712.5</v>
      </c>
      <c r="O30" s="9">
        <f>IF(Raw!$G30&gt;$C$8,IF(Raw!$Q30&gt;$C$8,IF(Raw!$N30&gt;$C$9,IF(Raw!$N30&lt;$A$9,IF(Raw!$X30&gt;$C$9,IF(Raw!$X30&lt;$A$9,Raw!W30,-999),-999),-999),-999),-999),-999)</f>
        <v>0.41640300000000002</v>
      </c>
      <c r="P30" s="9">
        <f>IF(Raw!$G30&gt;$C$8,IF(Raw!$Q30&gt;$C$8,IF(Raw!$N30&gt;$C$9,IF(Raw!$N30&lt;$A$9,IF(Raw!$X30&gt;$C$9,IF(Raw!$X30&lt;$A$9,Raw!X30,-999),-999),-999),-999),-999),-999)</f>
        <v>901</v>
      </c>
      <c r="R30" s="9">
        <f t="shared" si="4"/>
        <v>0.14547900000000002</v>
      </c>
      <c r="S30" s="9">
        <f t="shared" si="5"/>
        <v>0.17992935362025594</v>
      </c>
      <c r="T30" s="9">
        <f t="shared" si="6"/>
        <v>0.11442299999999994</v>
      </c>
      <c r="U30" s="9">
        <f t="shared" si="7"/>
        <v>0.13497814713671452</v>
      </c>
      <c r="V30" s="15">
        <f t="shared" si="0"/>
        <v>0</v>
      </c>
      <c r="X30" s="11">
        <f t="shared" si="8"/>
        <v>2.1671999999999997E+18</v>
      </c>
      <c r="Y30" s="11">
        <f t="shared" si="9"/>
        <v>7.0300000000000003E-18</v>
      </c>
      <c r="Z30" s="11">
        <f t="shared" si="10"/>
        <v>1.573E-3</v>
      </c>
      <c r="AA30" s="16">
        <f t="shared" si="11"/>
        <v>2.3404415314412935E-2</v>
      </c>
      <c r="AB30" s="9">
        <f t="shared" si="1"/>
        <v>0.73597000341352115</v>
      </c>
      <c r="AC30" s="9">
        <f t="shared" si="2"/>
        <v>0.97659558468558694</v>
      </c>
      <c r="AD30" s="15">
        <f t="shared" si="3"/>
        <v>14.878839996448145</v>
      </c>
      <c r="AE30" s="3">
        <f t="shared" si="12"/>
        <v>846.41199999999981</v>
      </c>
      <c r="AF30" s="2">
        <f t="shared" si="13"/>
        <v>0.25</v>
      </c>
      <c r="AG30" s="9">
        <f t="shared" si="14"/>
        <v>1.5448601955878542E-3</v>
      </c>
      <c r="AH30" s="2">
        <f t="shared" si="15"/>
        <v>7.4754980880175112E-2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137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0.6804</v>
      </c>
      <c r="F31" s="9">
        <f>IF(Raw!$G31&gt;$C$8,IF(Raw!$Q31&gt;$C$8,IF(Raw!$N31&gt;$C$9,IF(Raw!$N31&lt;$A$9,IF(Raw!$X31&gt;$C$9,IF(Raw!$X31&lt;$A$9,Raw!I31,-999),-999),-999),-999),-999),-999)</f>
        <v>0.80764999999999998</v>
      </c>
      <c r="G31" s="9">
        <f>Raw!G31</f>
        <v>0.83452599999999999</v>
      </c>
      <c r="H31" s="9">
        <f>IF(Raw!$G31&gt;$C$8,IF(Raw!$Q31&gt;$C$8,IF(Raw!$N31&gt;$C$9,IF(Raw!$N31&lt;$A$9,IF(Raw!$X31&gt;$C$9,IF(Raw!$X31&lt;$A$9,Raw!L31,-999),-999),-999),-999),-999),-999)</f>
        <v>736.3</v>
      </c>
      <c r="I31" s="9">
        <f>IF(Raw!$G31&gt;$C$8,IF(Raw!$Q31&gt;$C$8,IF(Raw!$N31&gt;$C$9,IF(Raw!$N31&lt;$A$9,IF(Raw!$X31&gt;$C$9,IF(Raw!$X31&lt;$A$9,Raw!M31,-999),-999),-999),-999),-999),-999)</f>
        <v>1.9999999999999999E-6</v>
      </c>
      <c r="J31" s="9">
        <f>IF(Raw!$G31&gt;$C$8,IF(Raw!$Q31&gt;$C$8,IF(Raw!$N31&gt;$C$9,IF(Raw!$N31&lt;$A$9,IF(Raw!$X31&gt;$C$9,IF(Raw!$X31&lt;$A$9,Raw!N31,-999),-999),-999),-999),-999),-999)</f>
        <v>1463</v>
      </c>
      <c r="K31" s="9">
        <f>IF(Raw!$G31&gt;$C$8,IF(Raw!$Q31&gt;$C$8,IF(Raw!$N31&gt;$C$9,IF(Raw!$N31&lt;$A$9,IF(Raw!$X31&gt;$C$9,IF(Raw!$X31&lt;$A$9,Raw!R31,-999),-999),-999),-999),-999),-999)</f>
        <v>0.70357800000000004</v>
      </c>
      <c r="L31" s="9">
        <f>IF(Raw!$G31&gt;$C$8,IF(Raw!$Q31&gt;$C$8,IF(Raw!$N31&gt;$C$9,IF(Raw!$N31&lt;$A$9,IF(Raw!$X31&gt;$C$9,IF(Raw!$X31&lt;$A$9,Raw!S31,-999),-999),-999),-999),-999),-999)</f>
        <v>0.84218899999999997</v>
      </c>
      <c r="M31" s="9">
        <f>Raw!Q31</f>
        <v>0.85280900000000004</v>
      </c>
      <c r="N31" s="9">
        <f>IF(Raw!$G31&gt;$C$8,IF(Raw!$Q31&gt;$C$8,IF(Raw!$N31&gt;$C$9,IF(Raw!$N31&lt;$A$9,IF(Raw!$X31&gt;$C$9,IF(Raw!$X31&lt;$A$9,Raw!V31,-999),-999),-999),-999),-999),-999)</f>
        <v>800</v>
      </c>
      <c r="O31" s="9">
        <f>IF(Raw!$G31&gt;$C$8,IF(Raw!$Q31&gt;$C$8,IF(Raw!$N31&gt;$C$9,IF(Raw!$N31&lt;$A$9,IF(Raw!$X31&gt;$C$9,IF(Raw!$X31&lt;$A$9,Raw!W31,-999),-999),-999),-999),-999),-999)</f>
        <v>0.229159</v>
      </c>
      <c r="P31" s="9">
        <f>IF(Raw!$G31&gt;$C$8,IF(Raw!$Q31&gt;$C$8,IF(Raw!$N31&gt;$C$9,IF(Raw!$N31&lt;$A$9,IF(Raw!$X31&gt;$C$9,IF(Raw!$X31&lt;$A$9,Raw!X31,-999),-999),-999),-999),-999),-999)</f>
        <v>577</v>
      </c>
      <c r="R31" s="9">
        <f t="shared" si="4"/>
        <v>0.12724999999999997</v>
      </c>
      <c r="S31" s="9">
        <f t="shared" si="5"/>
        <v>0.15755587197424625</v>
      </c>
      <c r="T31" s="9">
        <f t="shared" si="6"/>
        <v>0.13861099999999993</v>
      </c>
      <c r="U31" s="9">
        <f t="shared" si="7"/>
        <v>0.16458419665894464</v>
      </c>
      <c r="V31" s="15">
        <f t="shared" si="0"/>
        <v>0</v>
      </c>
      <c r="X31" s="11">
        <f t="shared" si="8"/>
        <v>2.1671999999999997E+18</v>
      </c>
      <c r="Y31" s="11">
        <f t="shared" si="9"/>
        <v>7.3629999999999985E-18</v>
      </c>
      <c r="Z31" s="11">
        <f t="shared" si="10"/>
        <v>1.4629999999999999E-3</v>
      </c>
      <c r="AA31" s="16">
        <f t="shared" si="11"/>
        <v>2.2812661162125193E-2</v>
      </c>
      <c r="AB31" s="9">
        <f t="shared" si="1"/>
        <v>0.7067400857763434</v>
      </c>
      <c r="AC31" s="9">
        <f t="shared" si="2"/>
        <v>0.97718733883787456</v>
      </c>
      <c r="AD31" s="15">
        <f t="shared" si="3"/>
        <v>15.593069830570874</v>
      </c>
      <c r="AE31" s="3">
        <f t="shared" si="12"/>
        <v>886.5051999999996</v>
      </c>
      <c r="AF31" s="2">
        <f t="shared" si="13"/>
        <v>0.25</v>
      </c>
      <c r="AG31" s="9">
        <f t="shared" si="14"/>
        <v>1.9741329780856411E-3</v>
      </c>
      <c r="AH31" s="2">
        <f t="shared" si="15"/>
        <v>9.5527267420829079E-2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135.9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0.68063499999999999</v>
      </c>
      <c r="F32" s="9">
        <f>IF(Raw!$G32&gt;$C$8,IF(Raw!$Q32&gt;$C$8,IF(Raw!$N32&gt;$C$9,IF(Raw!$N32&lt;$A$9,IF(Raw!$X32&gt;$C$9,IF(Raw!$X32&lt;$A$9,Raw!I32,-999),-999),-999),-999),-999),-999)</f>
        <v>0.81181700000000001</v>
      </c>
      <c r="G32" s="9">
        <f>Raw!G32</f>
        <v>0.87657200000000002</v>
      </c>
      <c r="H32" s="9">
        <f>IF(Raw!$G32&gt;$C$8,IF(Raw!$Q32&gt;$C$8,IF(Raw!$N32&gt;$C$9,IF(Raw!$N32&lt;$A$9,IF(Raw!$X32&gt;$C$9,IF(Raw!$X32&lt;$A$9,Raw!L32,-999),-999),-999),-999),-999),-999)</f>
        <v>696.5</v>
      </c>
      <c r="I32" s="9">
        <f>IF(Raw!$G32&gt;$C$8,IF(Raw!$Q32&gt;$C$8,IF(Raw!$N32&gt;$C$9,IF(Raw!$N32&lt;$A$9,IF(Raw!$X32&gt;$C$9,IF(Raw!$X32&lt;$A$9,Raw!M32,-999),-999),-999),-999),-999),-999)</f>
        <v>3.3167000000000002E-2</v>
      </c>
      <c r="J32" s="9">
        <f>IF(Raw!$G32&gt;$C$8,IF(Raw!$Q32&gt;$C$8,IF(Raw!$N32&gt;$C$9,IF(Raw!$N32&lt;$A$9,IF(Raw!$X32&gt;$C$9,IF(Raw!$X32&lt;$A$9,Raw!N32,-999),-999),-999),-999),-999),-999)</f>
        <v>1209</v>
      </c>
      <c r="K32" s="9">
        <f>IF(Raw!$G32&gt;$C$8,IF(Raw!$Q32&gt;$C$8,IF(Raw!$N32&gt;$C$9,IF(Raw!$N32&lt;$A$9,IF(Raw!$X32&gt;$C$9,IF(Raw!$X32&lt;$A$9,Raw!R32,-999),-999),-999),-999),-999),-999)</f>
        <v>0.70432799999999995</v>
      </c>
      <c r="L32" s="9">
        <f>IF(Raw!$G32&gt;$C$8,IF(Raw!$Q32&gt;$C$8,IF(Raw!$N32&gt;$C$9,IF(Raw!$N32&lt;$A$9,IF(Raw!$X32&gt;$C$9,IF(Raw!$X32&lt;$A$9,Raw!S32,-999),-999),-999),-999),-999),-999)</f>
        <v>0.84219500000000003</v>
      </c>
      <c r="M32" s="9">
        <f>Raw!Q32</f>
        <v>0.91396999999999995</v>
      </c>
      <c r="N32" s="9">
        <f>IF(Raw!$G32&gt;$C$8,IF(Raw!$Q32&gt;$C$8,IF(Raw!$N32&gt;$C$9,IF(Raw!$N32&lt;$A$9,IF(Raw!$X32&gt;$C$9,IF(Raw!$X32&lt;$A$9,Raw!V32,-999),-999),-999),-999),-999),-999)</f>
        <v>799.1</v>
      </c>
      <c r="O32" s="9">
        <f>IF(Raw!$G32&gt;$C$8,IF(Raw!$Q32&gt;$C$8,IF(Raw!$N32&gt;$C$9,IF(Raw!$N32&lt;$A$9,IF(Raw!$X32&gt;$C$9,IF(Raw!$X32&lt;$A$9,Raw!W32,-999),-999),-999),-999),-999),-999)</f>
        <v>0.14161000000000001</v>
      </c>
      <c r="P32" s="9">
        <f>IF(Raw!$G32&gt;$C$8,IF(Raw!$Q32&gt;$C$8,IF(Raw!$N32&gt;$C$9,IF(Raw!$N32&lt;$A$9,IF(Raw!$X32&gt;$C$9,IF(Raw!$X32&lt;$A$9,Raw!X32,-999),-999),-999),-999),-999),-999)</f>
        <v>1283</v>
      </c>
      <c r="R32" s="9">
        <f t="shared" si="4"/>
        <v>0.13118200000000002</v>
      </c>
      <c r="S32" s="9">
        <f t="shared" si="5"/>
        <v>0.16159060477915591</v>
      </c>
      <c r="T32" s="9">
        <f t="shared" si="6"/>
        <v>0.13786700000000007</v>
      </c>
      <c r="U32" s="9">
        <f t="shared" si="7"/>
        <v>0.1636996182594293</v>
      </c>
      <c r="V32" s="15">
        <f t="shared" si="0"/>
        <v>0</v>
      </c>
      <c r="X32" s="11">
        <f t="shared" si="8"/>
        <v>2.1671999999999997E+18</v>
      </c>
      <c r="Y32" s="11">
        <f t="shared" si="9"/>
        <v>6.9649999999999995E-18</v>
      </c>
      <c r="Z32" s="11">
        <f t="shared" si="10"/>
        <v>1.209E-3</v>
      </c>
      <c r="AA32" s="16">
        <f t="shared" si="11"/>
        <v>1.792224004385512E-2</v>
      </c>
      <c r="AB32" s="9">
        <f t="shared" si="1"/>
        <v>0.70679888546812608</v>
      </c>
      <c r="AC32" s="9">
        <f t="shared" si="2"/>
        <v>0.98207775995614521</v>
      </c>
      <c r="AD32" s="15">
        <f t="shared" si="3"/>
        <v>14.824019887390509</v>
      </c>
      <c r="AE32" s="3">
        <f t="shared" si="12"/>
        <v>838.58599999999967</v>
      </c>
      <c r="AF32" s="2">
        <f t="shared" si="13"/>
        <v>0.25</v>
      </c>
      <c r="AG32" s="9">
        <f t="shared" si="14"/>
        <v>1.8666818435661649E-3</v>
      </c>
      <c r="AH32" s="2">
        <f t="shared" si="15"/>
        <v>9.0327762941719875E-2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134.4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0.69649000000000005</v>
      </c>
      <c r="F33" s="9">
        <f>IF(Raw!$G33&gt;$C$8,IF(Raw!$Q33&gt;$C$8,IF(Raw!$N33&gt;$C$9,IF(Raw!$N33&lt;$A$9,IF(Raw!$X33&gt;$C$9,IF(Raw!$X33&lt;$A$9,Raw!I33,-999),-999),-999),-999),-999),-999)</f>
        <v>0.82881700000000003</v>
      </c>
      <c r="G33" s="9">
        <f>Raw!G33</f>
        <v>0.85110799999999998</v>
      </c>
      <c r="H33" s="9">
        <f>IF(Raw!$G33&gt;$C$8,IF(Raw!$Q33&gt;$C$8,IF(Raw!$N33&gt;$C$9,IF(Raw!$N33&lt;$A$9,IF(Raw!$X33&gt;$C$9,IF(Raw!$X33&lt;$A$9,Raw!L33,-999),-999),-999),-999),-999),-999)</f>
        <v>770.5</v>
      </c>
      <c r="I33" s="9">
        <f>IF(Raw!$G33&gt;$C$8,IF(Raw!$Q33&gt;$C$8,IF(Raw!$N33&gt;$C$9,IF(Raw!$N33&lt;$A$9,IF(Raw!$X33&gt;$C$9,IF(Raw!$X33&lt;$A$9,Raw!M33,-999),-999),-999),-999),-999),-999)</f>
        <v>0.37081999999999998</v>
      </c>
      <c r="J33" s="9">
        <f>IF(Raw!$G33&gt;$C$8,IF(Raw!$Q33&gt;$C$8,IF(Raw!$N33&gt;$C$9,IF(Raw!$N33&lt;$A$9,IF(Raw!$X33&gt;$C$9,IF(Raw!$X33&lt;$A$9,Raw!N33,-999),-999),-999),-999),-999),-999)</f>
        <v>929</v>
      </c>
      <c r="K33" s="9">
        <f>IF(Raw!$G33&gt;$C$8,IF(Raw!$Q33&gt;$C$8,IF(Raw!$N33&gt;$C$9,IF(Raw!$N33&lt;$A$9,IF(Raw!$X33&gt;$C$9,IF(Raw!$X33&lt;$A$9,Raw!R33,-999),-999),-999),-999),-999),-999)</f>
        <v>0.73685400000000001</v>
      </c>
      <c r="L33" s="9">
        <f>IF(Raw!$G33&gt;$C$8,IF(Raw!$Q33&gt;$C$8,IF(Raw!$N33&gt;$C$9,IF(Raw!$N33&lt;$A$9,IF(Raw!$X33&gt;$C$9,IF(Raw!$X33&lt;$A$9,Raw!S33,-999),-999),-999),-999),-999),-999)</f>
        <v>0.875552</v>
      </c>
      <c r="M33" s="9">
        <f>Raw!Q33</f>
        <v>0.88239599999999996</v>
      </c>
      <c r="N33" s="9">
        <f>IF(Raw!$G33&gt;$C$8,IF(Raw!$Q33&gt;$C$8,IF(Raw!$N33&gt;$C$9,IF(Raw!$N33&lt;$A$9,IF(Raw!$X33&gt;$C$9,IF(Raw!$X33&lt;$A$9,Raw!V33,-999),-999),-999),-999),-999),-999)</f>
        <v>800</v>
      </c>
      <c r="O33" s="9">
        <f>IF(Raw!$G33&gt;$C$8,IF(Raw!$Q33&gt;$C$8,IF(Raw!$N33&gt;$C$9,IF(Raw!$N33&lt;$A$9,IF(Raw!$X33&gt;$C$9,IF(Raw!$X33&lt;$A$9,Raw!W33,-999),-999),-999),-999),-999),-999)</f>
        <v>7.9999999999999996E-6</v>
      </c>
      <c r="P33" s="9">
        <f>IF(Raw!$G33&gt;$C$8,IF(Raw!$Q33&gt;$C$8,IF(Raw!$N33&gt;$C$9,IF(Raw!$N33&lt;$A$9,IF(Raw!$X33&gt;$C$9,IF(Raw!$X33&lt;$A$9,Raw!X33,-999),-999),-999),-999),-999),-999)</f>
        <v>712</v>
      </c>
      <c r="R33" s="9">
        <f t="shared" si="4"/>
        <v>0.13232699999999997</v>
      </c>
      <c r="S33" s="9">
        <f t="shared" si="5"/>
        <v>0.15965768076668307</v>
      </c>
      <c r="T33" s="9">
        <f t="shared" si="6"/>
        <v>0.13869799999999999</v>
      </c>
      <c r="U33" s="9">
        <f t="shared" si="7"/>
        <v>0.15841206461752128</v>
      </c>
      <c r="V33" s="15">
        <f t="shared" si="0"/>
        <v>0</v>
      </c>
      <c r="X33" s="11">
        <f t="shared" si="8"/>
        <v>2.1671999999999997E+18</v>
      </c>
      <c r="Y33" s="11">
        <f t="shared" si="9"/>
        <v>7.7050000000000002E-18</v>
      </c>
      <c r="Z33" s="11">
        <f t="shared" si="10"/>
        <v>9.2899999999999992E-4</v>
      </c>
      <c r="AA33" s="16">
        <f t="shared" si="11"/>
        <v>1.5275730602266288E-2</v>
      </c>
      <c r="AB33" s="9">
        <f t="shared" si="1"/>
        <v>0.73897271328307312</v>
      </c>
      <c r="AC33" s="9">
        <f t="shared" si="2"/>
        <v>0.98472426939773383</v>
      </c>
      <c r="AD33" s="15">
        <f t="shared" si="3"/>
        <v>16.443197634301715</v>
      </c>
      <c r="AE33" s="3">
        <f t="shared" si="12"/>
        <v>927.68199999999979</v>
      </c>
      <c r="AF33" s="2">
        <f t="shared" si="13"/>
        <v>0.25</v>
      </c>
      <c r="AG33" s="9">
        <f t="shared" si="14"/>
        <v>2.0036929893566739E-3</v>
      </c>
      <c r="AH33" s="2">
        <f t="shared" si="15"/>
        <v>9.6957660982456811E-2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133.30000000000001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0.71566300000000005</v>
      </c>
      <c r="F34" s="9">
        <f>IF(Raw!$G34&gt;$C$8,IF(Raw!$Q34&gt;$C$8,IF(Raw!$N34&gt;$C$9,IF(Raw!$N34&lt;$A$9,IF(Raw!$X34&gt;$C$9,IF(Raw!$X34&lt;$A$9,Raw!I34,-999),-999),-999),-999),-999),-999)</f>
        <v>0.86589400000000005</v>
      </c>
      <c r="G34" s="9">
        <f>Raw!G34</f>
        <v>0.89029499999999995</v>
      </c>
      <c r="H34" s="9">
        <f>IF(Raw!$G34&gt;$C$8,IF(Raw!$Q34&gt;$C$8,IF(Raw!$N34&gt;$C$9,IF(Raw!$N34&lt;$A$9,IF(Raw!$X34&gt;$C$9,IF(Raw!$X34&lt;$A$9,Raw!L34,-999),-999),-999),-999),-999),-999)</f>
        <v>723.3</v>
      </c>
      <c r="I34" s="9">
        <f>IF(Raw!$G34&gt;$C$8,IF(Raw!$Q34&gt;$C$8,IF(Raw!$N34&gt;$C$9,IF(Raw!$N34&lt;$A$9,IF(Raw!$X34&gt;$C$9,IF(Raw!$X34&lt;$A$9,Raw!M34,-999),-999),-999),-999),-999),-999)</f>
        <v>0.114273</v>
      </c>
      <c r="J34" s="9">
        <f>IF(Raw!$G34&gt;$C$8,IF(Raw!$Q34&gt;$C$8,IF(Raw!$N34&gt;$C$9,IF(Raw!$N34&lt;$A$9,IF(Raw!$X34&gt;$C$9,IF(Raw!$X34&lt;$A$9,Raw!N34,-999),-999),-999),-999),-999),-999)</f>
        <v>625</v>
      </c>
      <c r="K34" s="9">
        <f>IF(Raw!$G34&gt;$C$8,IF(Raw!$Q34&gt;$C$8,IF(Raw!$N34&gt;$C$9,IF(Raw!$N34&lt;$A$9,IF(Raw!$X34&gt;$C$9,IF(Raw!$X34&lt;$A$9,Raw!R34,-999),-999),-999),-999),-999),-999)</f>
        <v>0.73281300000000005</v>
      </c>
      <c r="L34" s="9">
        <f>IF(Raw!$G34&gt;$C$8,IF(Raw!$Q34&gt;$C$8,IF(Raw!$N34&gt;$C$9,IF(Raw!$N34&lt;$A$9,IF(Raw!$X34&gt;$C$9,IF(Raw!$X34&lt;$A$9,Raw!S34,-999),-999),-999),-999),-999),-999)</f>
        <v>0.85545800000000005</v>
      </c>
      <c r="M34" s="9">
        <f>Raw!Q34</f>
        <v>0.82571799999999995</v>
      </c>
      <c r="N34" s="9">
        <f>IF(Raw!$G34&gt;$C$8,IF(Raw!$Q34&gt;$C$8,IF(Raw!$N34&gt;$C$9,IF(Raw!$N34&lt;$A$9,IF(Raw!$X34&gt;$C$9,IF(Raw!$X34&lt;$A$9,Raw!V34,-999),-999),-999),-999),-999),-999)</f>
        <v>732.2</v>
      </c>
      <c r="O34" s="9">
        <f>IF(Raw!$G34&gt;$C$8,IF(Raw!$Q34&gt;$C$8,IF(Raw!$N34&gt;$C$9,IF(Raw!$N34&lt;$A$9,IF(Raw!$X34&gt;$C$9,IF(Raw!$X34&lt;$A$9,Raw!W34,-999),-999),-999),-999),-999),-999)</f>
        <v>0.34052199999999999</v>
      </c>
      <c r="P34" s="9">
        <f>IF(Raw!$G34&gt;$C$8,IF(Raw!$Q34&gt;$C$8,IF(Raw!$N34&gt;$C$9,IF(Raw!$N34&lt;$A$9,IF(Raw!$X34&gt;$C$9,IF(Raw!$X34&lt;$A$9,Raw!X34,-999),-999),-999),-999),-999),-999)</f>
        <v>617</v>
      </c>
      <c r="R34" s="9">
        <f t="shared" si="4"/>
        <v>0.150231</v>
      </c>
      <c r="S34" s="9">
        <f t="shared" si="5"/>
        <v>0.17349814180488604</v>
      </c>
      <c r="T34" s="9">
        <f t="shared" si="6"/>
        <v>0.122645</v>
      </c>
      <c r="U34" s="9">
        <f t="shared" si="7"/>
        <v>0.14336764633681606</v>
      </c>
      <c r="V34" s="15">
        <f t="shared" si="0"/>
        <v>0</v>
      </c>
      <c r="X34" s="11">
        <f t="shared" si="8"/>
        <v>2.1671999999999997E+18</v>
      </c>
      <c r="Y34" s="11">
        <f t="shared" si="9"/>
        <v>7.2329999999999984E-18</v>
      </c>
      <c r="Z34" s="11">
        <f t="shared" si="10"/>
        <v>6.2500000000000001E-4</v>
      </c>
      <c r="AA34" s="16">
        <f t="shared" si="11"/>
        <v>9.7020465938682798E-3</v>
      </c>
      <c r="AB34" s="9">
        <f t="shared" si="1"/>
        <v>0.73400290750450503</v>
      </c>
      <c r="AC34" s="9">
        <f t="shared" si="2"/>
        <v>0.99029795340613169</v>
      </c>
      <c r="AD34" s="15">
        <f t="shared" si="3"/>
        <v>15.523274550189248</v>
      </c>
      <c r="AE34" s="3">
        <f t="shared" si="12"/>
        <v>870.85319999999956</v>
      </c>
      <c r="AF34" s="2">
        <f t="shared" si="13"/>
        <v>0.25</v>
      </c>
      <c r="AG34" s="9">
        <f t="shared" si="14"/>
        <v>1.7119502582314075E-3</v>
      </c>
      <c r="AH34" s="2">
        <f t="shared" si="15"/>
        <v>8.284038205360171E-2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131.9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0.72930899999999999</v>
      </c>
      <c r="F35" s="9">
        <f>IF(Raw!$G35&gt;$C$8,IF(Raw!$Q35&gt;$C$8,IF(Raw!$N35&gt;$C$9,IF(Raw!$N35&lt;$A$9,IF(Raw!$X35&gt;$C$9,IF(Raw!$X35&lt;$A$9,Raw!I35,-999),-999),-999),-999),-999),-999)</f>
        <v>0.87704599999999999</v>
      </c>
      <c r="G35" s="9">
        <f>Raw!G35</f>
        <v>0.90537900000000004</v>
      </c>
      <c r="H35" s="9">
        <f>IF(Raw!$G35&gt;$C$8,IF(Raw!$Q35&gt;$C$8,IF(Raw!$N35&gt;$C$9,IF(Raw!$N35&lt;$A$9,IF(Raw!$X35&gt;$C$9,IF(Raw!$X35&lt;$A$9,Raw!L35,-999),-999),-999),-999),-999),-999)</f>
        <v>743.2</v>
      </c>
      <c r="I35" s="9">
        <f>IF(Raw!$G35&gt;$C$8,IF(Raw!$Q35&gt;$C$8,IF(Raw!$N35&gt;$C$9,IF(Raw!$N35&lt;$A$9,IF(Raw!$X35&gt;$C$9,IF(Raw!$X35&lt;$A$9,Raw!M35,-999),-999),-999),-999),-999),-999)</f>
        <v>6.9999999999999999E-6</v>
      </c>
      <c r="J35" s="9">
        <f>IF(Raw!$G35&gt;$C$8,IF(Raw!$Q35&gt;$C$8,IF(Raw!$N35&gt;$C$9,IF(Raw!$N35&lt;$A$9,IF(Raw!$X35&gt;$C$9,IF(Raw!$X35&lt;$A$9,Raw!N35,-999),-999),-999),-999),-999),-999)</f>
        <v>688</v>
      </c>
      <c r="K35" s="9">
        <f>IF(Raw!$G35&gt;$C$8,IF(Raw!$Q35&gt;$C$8,IF(Raw!$N35&gt;$C$9,IF(Raw!$N35&lt;$A$9,IF(Raw!$X35&gt;$C$9,IF(Raw!$X35&lt;$A$9,Raw!R35,-999),-999),-999),-999),-999),-999)</f>
        <v>0.73803300000000005</v>
      </c>
      <c r="L35" s="9">
        <f>IF(Raw!$G35&gt;$C$8,IF(Raw!$Q35&gt;$C$8,IF(Raw!$N35&gt;$C$9,IF(Raw!$N35&lt;$A$9,IF(Raw!$X35&gt;$C$9,IF(Raw!$X35&lt;$A$9,Raw!S35,-999),-999),-999),-999),-999),-999)</f>
        <v>0.88914000000000004</v>
      </c>
      <c r="M35" s="9">
        <f>Raw!Q35</f>
        <v>0.89730299999999996</v>
      </c>
      <c r="N35" s="9">
        <f>IF(Raw!$G35&gt;$C$8,IF(Raw!$Q35&gt;$C$8,IF(Raw!$N35&gt;$C$9,IF(Raw!$N35&lt;$A$9,IF(Raw!$X35&gt;$C$9,IF(Raw!$X35&lt;$A$9,Raw!V35,-999),-999),-999),-999),-999),-999)</f>
        <v>800</v>
      </c>
      <c r="O35" s="9">
        <f>IF(Raw!$G35&gt;$C$8,IF(Raw!$Q35&gt;$C$8,IF(Raw!$N35&gt;$C$9,IF(Raw!$N35&lt;$A$9,IF(Raw!$X35&gt;$C$9,IF(Raw!$X35&lt;$A$9,Raw!W35,-999),-999),-999),-999),-999),-999)</f>
        <v>0.22917799999999999</v>
      </c>
      <c r="P35" s="9">
        <f>IF(Raw!$G35&gt;$C$8,IF(Raw!$Q35&gt;$C$8,IF(Raw!$N35&gt;$C$9,IF(Raw!$N35&lt;$A$9,IF(Raw!$X35&gt;$C$9,IF(Raw!$X35&lt;$A$9,Raw!X35,-999),-999),-999),-999),-999),-999)</f>
        <v>623</v>
      </c>
      <c r="R35" s="9">
        <f t="shared" si="4"/>
        <v>0.14773700000000001</v>
      </c>
      <c r="S35" s="9">
        <f t="shared" si="5"/>
        <v>0.1684484052147778</v>
      </c>
      <c r="T35" s="9">
        <f t="shared" si="6"/>
        <v>0.15110699999999999</v>
      </c>
      <c r="U35" s="9">
        <f t="shared" si="7"/>
        <v>0.16994736486942438</v>
      </c>
      <c r="V35" s="15">
        <f t="shared" si="0"/>
        <v>0</v>
      </c>
      <c r="X35" s="11">
        <f t="shared" si="8"/>
        <v>2.1671999999999997E+18</v>
      </c>
      <c r="Y35" s="11">
        <f t="shared" si="9"/>
        <v>7.4320000000000002E-18</v>
      </c>
      <c r="Z35" s="11">
        <f t="shared" si="10"/>
        <v>6.8799999999999992E-4</v>
      </c>
      <c r="AA35" s="16">
        <f t="shared" si="11"/>
        <v>1.0959910977294211E-2</v>
      </c>
      <c r="AB35" s="9">
        <f t="shared" si="1"/>
        <v>0.73968911926804604</v>
      </c>
      <c r="AC35" s="9">
        <f t="shared" si="2"/>
        <v>0.9890400890227059</v>
      </c>
      <c r="AD35" s="15">
        <f t="shared" si="3"/>
        <v>15.930103164671822</v>
      </c>
      <c r="AE35" s="3">
        <f t="shared" si="12"/>
        <v>894.81279999999981</v>
      </c>
      <c r="AF35" s="2">
        <f t="shared" si="13"/>
        <v>0.25</v>
      </c>
      <c r="AG35" s="9">
        <f t="shared" si="14"/>
        <v>2.0825223499492725E-3</v>
      </c>
      <c r="AH35" s="2">
        <f t="shared" si="15"/>
        <v>0.10077217271673949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130.9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0.73050300000000001</v>
      </c>
      <c r="F36" s="9">
        <f>IF(Raw!$G36&gt;$C$8,IF(Raw!$Q36&gt;$C$8,IF(Raw!$N36&gt;$C$9,IF(Raw!$N36&lt;$A$9,IF(Raw!$X36&gt;$C$9,IF(Raw!$X36&lt;$A$9,Raw!I36,-999),-999),-999),-999),-999),-999)</f>
        <v>0.88881699999999997</v>
      </c>
      <c r="G36" s="9">
        <f>Raw!G36</f>
        <v>0.90403599999999995</v>
      </c>
      <c r="H36" s="9">
        <f>IF(Raw!$G36&gt;$C$8,IF(Raw!$Q36&gt;$C$8,IF(Raw!$N36&gt;$C$9,IF(Raw!$N36&lt;$A$9,IF(Raw!$X36&gt;$C$9,IF(Raw!$X36&lt;$A$9,Raw!L36,-999),-999),-999),-999),-999),-999)</f>
        <v>579.9</v>
      </c>
      <c r="I36" s="9">
        <f>IF(Raw!$G36&gt;$C$8,IF(Raw!$Q36&gt;$C$8,IF(Raw!$N36&gt;$C$9,IF(Raw!$N36&lt;$A$9,IF(Raw!$X36&gt;$C$9,IF(Raw!$X36&lt;$A$9,Raw!M36,-999),-999),-999),-999),-999),-999)</f>
        <v>0.126613</v>
      </c>
      <c r="J36" s="9">
        <f>IF(Raw!$G36&gt;$C$8,IF(Raw!$Q36&gt;$C$8,IF(Raw!$N36&gt;$C$9,IF(Raw!$N36&lt;$A$9,IF(Raw!$X36&gt;$C$9,IF(Raw!$X36&lt;$A$9,Raw!N36,-999),-999),-999),-999),-999),-999)</f>
        <v>650</v>
      </c>
      <c r="K36" s="9">
        <f>IF(Raw!$G36&gt;$C$8,IF(Raw!$Q36&gt;$C$8,IF(Raw!$N36&gt;$C$9,IF(Raw!$N36&lt;$A$9,IF(Raw!$X36&gt;$C$9,IF(Raw!$X36&lt;$A$9,Raw!R36,-999),-999),-999),-999),-999),-999)</f>
        <v>0.74604800000000004</v>
      </c>
      <c r="L36" s="9">
        <f>IF(Raw!$G36&gt;$C$8,IF(Raw!$Q36&gt;$C$8,IF(Raw!$N36&gt;$C$9,IF(Raw!$N36&lt;$A$9,IF(Raw!$X36&gt;$C$9,IF(Raw!$X36&lt;$A$9,Raw!S36,-999),-999),-999),-999),-999),-999)</f>
        <v>0.90293800000000002</v>
      </c>
      <c r="M36" s="9">
        <f>Raw!Q36</f>
        <v>0.88717699999999999</v>
      </c>
      <c r="N36" s="9">
        <f>IF(Raw!$G36&gt;$C$8,IF(Raw!$Q36&gt;$C$8,IF(Raw!$N36&gt;$C$9,IF(Raw!$N36&lt;$A$9,IF(Raw!$X36&gt;$C$9,IF(Raw!$X36&lt;$A$9,Raw!V36,-999),-999),-999),-999),-999),-999)</f>
        <v>769.2</v>
      </c>
      <c r="O36" s="9">
        <f>IF(Raw!$G36&gt;$C$8,IF(Raw!$Q36&gt;$C$8,IF(Raw!$N36&gt;$C$9,IF(Raw!$N36&lt;$A$9,IF(Raw!$X36&gt;$C$9,IF(Raw!$X36&lt;$A$9,Raw!W36,-999),-999),-999),-999),-999),-999)</f>
        <v>0.37081799999999998</v>
      </c>
      <c r="P36" s="9">
        <f>IF(Raw!$G36&gt;$C$8,IF(Raw!$Q36&gt;$C$8,IF(Raw!$N36&gt;$C$9,IF(Raw!$N36&lt;$A$9,IF(Raw!$X36&gt;$C$9,IF(Raw!$X36&lt;$A$9,Raw!X36,-999),-999),-999),-999),-999),-999)</f>
        <v>681</v>
      </c>
      <c r="R36" s="9">
        <f t="shared" si="4"/>
        <v>0.15831399999999995</v>
      </c>
      <c r="S36" s="9">
        <f t="shared" si="5"/>
        <v>0.17811765526536955</v>
      </c>
      <c r="T36" s="9">
        <f t="shared" si="6"/>
        <v>0.15688999999999997</v>
      </c>
      <c r="U36" s="9">
        <f t="shared" si="7"/>
        <v>0.1737550086495418</v>
      </c>
      <c r="V36" s="15">
        <f t="shared" si="0"/>
        <v>0</v>
      </c>
      <c r="X36" s="11">
        <f t="shared" si="8"/>
        <v>2.1671999999999997E+18</v>
      </c>
      <c r="Y36" s="11">
        <f t="shared" si="9"/>
        <v>5.7989999999999997E-18</v>
      </c>
      <c r="Z36" s="11">
        <f t="shared" si="10"/>
        <v>6.4999999999999997E-4</v>
      </c>
      <c r="AA36" s="16">
        <f t="shared" si="11"/>
        <v>8.1027445240683983E-3</v>
      </c>
      <c r="AB36" s="9">
        <f t="shared" si="1"/>
        <v>0.74731923958838109</v>
      </c>
      <c r="AC36" s="9">
        <f t="shared" si="2"/>
        <v>0.99189725547593188</v>
      </c>
      <c r="AD36" s="15">
        <f t="shared" si="3"/>
        <v>12.46576080625908</v>
      </c>
      <c r="AE36" s="3">
        <f t="shared" si="12"/>
        <v>698.1995999999998</v>
      </c>
      <c r="AF36" s="2">
        <f t="shared" si="13"/>
        <v>0.25</v>
      </c>
      <c r="AG36" s="9">
        <f t="shared" si="14"/>
        <v>1.6661449051651274E-3</v>
      </c>
      <c r="AH36" s="2">
        <f t="shared" si="15"/>
        <v>8.0623884856988737E-2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129.69999999999999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0.747031</v>
      </c>
      <c r="F37" s="9">
        <f>IF(Raw!$G37&gt;$C$8,IF(Raw!$Q37&gt;$C$8,IF(Raw!$N37&gt;$C$9,IF(Raw!$N37&lt;$A$9,IF(Raw!$X37&gt;$C$9,IF(Raw!$X37&lt;$A$9,Raw!I37,-999),-999),-999),-999),-999),-999)</f>
        <v>0.88615699999999997</v>
      </c>
      <c r="G37" s="9">
        <f>Raw!G37</f>
        <v>0.90586999999999995</v>
      </c>
      <c r="H37" s="9">
        <f>IF(Raw!$G37&gt;$C$8,IF(Raw!$Q37&gt;$C$8,IF(Raw!$N37&gt;$C$9,IF(Raw!$N37&lt;$A$9,IF(Raw!$X37&gt;$C$9,IF(Raw!$X37&lt;$A$9,Raw!L37,-999),-999),-999),-999),-999),-999)</f>
        <v>753.1</v>
      </c>
      <c r="I37" s="9">
        <f>IF(Raw!$G37&gt;$C$8,IF(Raw!$Q37&gt;$C$8,IF(Raw!$N37&gt;$C$9,IF(Raw!$N37&lt;$A$9,IF(Raw!$X37&gt;$C$9,IF(Raw!$X37&lt;$A$9,Raw!M37,-999),-999),-999),-999),-999),-999)</f>
        <v>0.22917399999999999</v>
      </c>
      <c r="J37" s="9">
        <f>IF(Raw!$G37&gt;$C$8,IF(Raw!$Q37&gt;$C$8,IF(Raw!$N37&gt;$C$9,IF(Raw!$N37&lt;$A$9,IF(Raw!$X37&gt;$C$9,IF(Raw!$X37&lt;$A$9,Raw!N37,-999),-999),-999),-999),-999),-999)</f>
        <v>653</v>
      </c>
      <c r="K37" s="9">
        <f>IF(Raw!$G37&gt;$C$8,IF(Raw!$Q37&gt;$C$8,IF(Raw!$N37&gt;$C$9,IF(Raw!$N37&lt;$A$9,IF(Raw!$X37&gt;$C$9,IF(Raw!$X37&lt;$A$9,Raw!R37,-999),-999),-999),-999),-999),-999)</f>
        <v>0.75734199999999996</v>
      </c>
      <c r="L37" s="9">
        <f>IF(Raw!$G37&gt;$C$8,IF(Raw!$Q37&gt;$C$8,IF(Raw!$N37&gt;$C$9,IF(Raw!$N37&lt;$A$9,IF(Raw!$X37&gt;$C$9,IF(Raw!$X37&lt;$A$9,Raw!S37,-999),-999),-999),-999),-999),-999)</f>
        <v>0.91847199999999996</v>
      </c>
      <c r="M37" s="9">
        <f>Raw!Q37</f>
        <v>0.882108</v>
      </c>
      <c r="N37" s="9">
        <f>IF(Raw!$G37&gt;$C$8,IF(Raw!$Q37&gt;$C$8,IF(Raw!$N37&gt;$C$9,IF(Raw!$N37&lt;$A$9,IF(Raw!$X37&gt;$C$9,IF(Raw!$X37&lt;$A$9,Raw!V37,-999),-999),-999),-999),-999),-999)</f>
        <v>800</v>
      </c>
      <c r="O37" s="9">
        <f>IF(Raw!$G37&gt;$C$8,IF(Raw!$Q37&gt;$C$8,IF(Raw!$N37&gt;$C$9,IF(Raw!$N37&lt;$A$9,IF(Raw!$X37&gt;$C$9,IF(Raw!$X37&lt;$A$9,Raw!W37,-999),-999),-999),-999),-999),-999)</f>
        <v>9.9999999999999995E-7</v>
      </c>
      <c r="P37" s="9">
        <f>IF(Raw!$G37&gt;$C$8,IF(Raw!$Q37&gt;$C$8,IF(Raw!$N37&gt;$C$9,IF(Raw!$N37&lt;$A$9,IF(Raw!$X37&gt;$C$9,IF(Raw!$X37&lt;$A$9,Raw!X37,-999),-999),-999),-999),-999),-999)</f>
        <v>906</v>
      </c>
      <c r="R37" s="9">
        <f t="shared" si="4"/>
        <v>0.13912599999999997</v>
      </c>
      <c r="S37" s="9">
        <f t="shared" si="5"/>
        <v>0.1569992676241343</v>
      </c>
      <c r="T37" s="9">
        <f t="shared" si="6"/>
        <v>0.16113</v>
      </c>
      <c r="U37" s="9">
        <f t="shared" si="7"/>
        <v>0.17543267513870864</v>
      </c>
      <c r="V37" s="15">
        <f t="shared" si="0"/>
        <v>0</v>
      </c>
      <c r="X37" s="11">
        <f t="shared" si="8"/>
        <v>2.1671999999999997E+18</v>
      </c>
      <c r="Y37" s="11">
        <f t="shared" si="9"/>
        <v>7.5309999999999994E-18</v>
      </c>
      <c r="Z37" s="11">
        <f t="shared" si="10"/>
        <v>6.5299999999999993E-4</v>
      </c>
      <c r="AA37" s="16">
        <f t="shared" si="11"/>
        <v>1.0545343181484361E-2</v>
      </c>
      <c r="AB37" s="9">
        <f t="shared" si="1"/>
        <v>0.75904117114683256</v>
      </c>
      <c r="AC37" s="9">
        <f t="shared" si="2"/>
        <v>0.98945465681851552</v>
      </c>
      <c r="AD37" s="15">
        <f t="shared" si="3"/>
        <v>16.149070722028117</v>
      </c>
      <c r="AE37" s="3">
        <f t="shared" si="12"/>
        <v>906.73239999999964</v>
      </c>
      <c r="AF37" s="2">
        <f t="shared" si="13"/>
        <v>0.25</v>
      </c>
      <c r="AG37" s="9">
        <f t="shared" si="14"/>
        <v>2.1792882136689156E-3</v>
      </c>
      <c r="AH37" s="2">
        <f t="shared" si="15"/>
        <v>0.10545462250272998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128.19999999999999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0.736541</v>
      </c>
      <c r="F38" s="9">
        <f>IF(Raw!$G38&gt;$C$8,IF(Raw!$Q38&gt;$C$8,IF(Raw!$N38&gt;$C$9,IF(Raw!$N38&lt;$A$9,IF(Raw!$X38&gt;$C$9,IF(Raw!$X38&lt;$A$9,Raw!I38,-999),-999),-999),-999),-999),-999)</f>
        <v>0.89232999999999996</v>
      </c>
      <c r="G38" s="9">
        <f>Raw!G38</f>
        <v>0.89495000000000002</v>
      </c>
      <c r="H38" s="9">
        <f>IF(Raw!$G38&gt;$C$8,IF(Raw!$Q38&gt;$C$8,IF(Raw!$N38&gt;$C$9,IF(Raw!$N38&lt;$A$9,IF(Raw!$X38&gt;$C$9,IF(Raw!$X38&lt;$A$9,Raw!L38,-999),-999),-999),-999),-999),-999)</f>
        <v>678.3</v>
      </c>
      <c r="I38" s="9">
        <f>IF(Raw!$G38&gt;$C$8,IF(Raw!$Q38&gt;$C$8,IF(Raw!$N38&gt;$C$9,IF(Raw!$N38&lt;$A$9,IF(Raw!$X38&gt;$C$9,IF(Raw!$X38&lt;$A$9,Raw!M38,-999),-999),-999),-999),-999),-999)</f>
        <v>0.19398499999999999</v>
      </c>
      <c r="J38" s="9">
        <f>IF(Raw!$G38&gt;$C$8,IF(Raw!$Q38&gt;$C$8,IF(Raw!$N38&gt;$C$9,IF(Raw!$N38&lt;$A$9,IF(Raw!$X38&gt;$C$9,IF(Raw!$X38&lt;$A$9,Raw!N38,-999),-999),-999),-999),-999),-999)</f>
        <v>599</v>
      </c>
      <c r="K38" s="9">
        <f>IF(Raw!$G38&gt;$C$8,IF(Raw!$Q38&gt;$C$8,IF(Raw!$N38&gt;$C$9,IF(Raw!$N38&lt;$A$9,IF(Raw!$X38&gt;$C$9,IF(Raw!$X38&lt;$A$9,Raw!R38,-999),-999),-999),-999),-999),-999)</f>
        <v>0.74982499999999996</v>
      </c>
      <c r="L38" s="9">
        <f>IF(Raw!$G38&gt;$C$8,IF(Raw!$Q38&gt;$C$8,IF(Raw!$N38&gt;$C$9,IF(Raw!$N38&lt;$A$9,IF(Raw!$X38&gt;$C$9,IF(Raw!$X38&lt;$A$9,Raw!S38,-999),-999),-999),-999),-999),-999)</f>
        <v>0.93415400000000004</v>
      </c>
      <c r="M38" s="9">
        <f>Raw!Q38</f>
        <v>0.91825400000000001</v>
      </c>
      <c r="N38" s="9">
        <f>IF(Raw!$G38&gt;$C$8,IF(Raw!$Q38&gt;$C$8,IF(Raw!$N38&gt;$C$9,IF(Raw!$N38&lt;$A$9,IF(Raw!$X38&gt;$C$9,IF(Raw!$X38&lt;$A$9,Raw!V38,-999),-999),-999),-999),-999),-999)</f>
        <v>786.1</v>
      </c>
      <c r="O38" s="9">
        <f>IF(Raw!$G38&gt;$C$8,IF(Raw!$Q38&gt;$C$8,IF(Raw!$N38&gt;$C$9,IF(Raw!$N38&lt;$A$9,IF(Raw!$X38&gt;$C$9,IF(Raw!$X38&lt;$A$9,Raw!W38,-999),-999),-999),-999),-999),-999)</f>
        <v>1.7E-5</v>
      </c>
      <c r="P38" s="9">
        <f>IF(Raw!$G38&gt;$C$8,IF(Raw!$Q38&gt;$C$8,IF(Raw!$N38&gt;$C$9,IF(Raw!$N38&lt;$A$9,IF(Raw!$X38&gt;$C$9,IF(Raw!$X38&lt;$A$9,Raw!X38,-999),-999),-999),-999),-999),-999)</f>
        <v>941</v>
      </c>
      <c r="R38" s="9">
        <f t="shared" si="4"/>
        <v>0.15578899999999996</v>
      </c>
      <c r="S38" s="9">
        <f t="shared" si="5"/>
        <v>0.1745867560207546</v>
      </c>
      <c r="T38" s="9">
        <f t="shared" si="6"/>
        <v>0.18432900000000008</v>
      </c>
      <c r="U38" s="9">
        <f t="shared" si="7"/>
        <v>0.19732185485476705</v>
      </c>
      <c r="V38" s="15">
        <f t="shared" si="0"/>
        <v>0</v>
      </c>
      <c r="X38" s="11">
        <f t="shared" si="8"/>
        <v>2.1671999999999997E+18</v>
      </c>
      <c r="Y38" s="11">
        <f t="shared" si="9"/>
        <v>6.7829999999999993E-18</v>
      </c>
      <c r="Z38" s="11">
        <f t="shared" si="10"/>
        <v>5.9899999999999992E-4</v>
      </c>
      <c r="AA38" s="16">
        <f t="shared" si="11"/>
        <v>8.7285126550610097E-3</v>
      </c>
      <c r="AB38" s="9">
        <f t="shared" si="1"/>
        <v>0.75143391800919468</v>
      </c>
      <c r="AC38" s="9">
        <f t="shared" si="2"/>
        <v>0.99127148734493908</v>
      </c>
      <c r="AD38" s="15">
        <f t="shared" si="3"/>
        <v>14.571807437497514</v>
      </c>
      <c r="AE38" s="3">
        <f t="shared" si="12"/>
        <v>816.67319999999972</v>
      </c>
      <c r="AF38" s="2">
        <f t="shared" si="13"/>
        <v>0.25</v>
      </c>
      <c r="AG38" s="9">
        <f t="shared" si="14"/>
        <v>2.2117969785796147E-3</v>
      </c>
      <c r="AH38" s="2">
        <f t="shared" si="15"/>
        <v>0.10702770471837518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126.9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0.74737900000000002</v>
      </c>
      <c r="F39" s="9">
        <f>IF(Raw!$G39&gt;$C$8,IF(Raw!$Q39&gt;$C$8,IF(Raw!$N39&gt;$C$9,IF(Raw!$N39&lt;$A$9,IF(Raw!$X39&gt;$C$9,IF(Raw!$X39&lt;$A$9,Raw!I39,-999),-999),-999),-999),-999),-999)</f>
        <v>0.91324499999999997</v>
      </c>
      <c r="G39" s="9">
        <f>Raw!G39</f>
        <v>0.89919499999999997</v>
      </c>
      <c r="H39" s="9">
        <f>IF(Raw!$G39&gt;$C$8,IF(Raw!$Q39&gt;$C$8,IF(Raw!$N39&gt;$C$9,IF(Raw!$N39&lt;$A$9,IF(Raw!$X39&gt;$C$9,IF(Raw!$X39&lt;$A$9,Raw!L39,-999),-999),-999),-999),-999),-999)</f>
        <v>648.29999999999995</v>
      </c>
      <c r="I39" s="9">
        <f>IF(Raw!$G39&gt;$C$8,IF(Raw!$Q39&gt;$C$8,IF(Raw!$N39&gt;$C$9,IF(Raw!$N39&lt;$A$9,IF(Raw!$X39&gt;$C$9,IF(Raw!$X39&lt;$A$9,Raw!M39,-999),-999),-999),-999),-999),-999)</f>
        <v>0.246835</v>
      </c>
      <c r="J39" s="9">
        <f>IF(Raw!$G39&gt;$C$8,IF(Raw!$Q39&gt;$C$8,IF(Raw!$N39&gt;$C$9,IF(Raw!$N39&lt;$A$9,IF(Raw!$X39&gt;$C$9,IF(Raw!$X39&lt;$A$9,Raw!N39,-999),-999),-999),-999),-999),-999)</f>
        <v>777</v>
      </c>
      <c r="K39" s="9">
        <f>IF(Raw!$G39&gt;$C$8,IF(Raw!$Q39&gt;$C$8,IF(Raw!$N39&gt;$C$9,IF(Raw!$N39&lt;$A$9,IF(Raw!$X39&gt;$C$9,IF(Raw!$X39&lt;$A$9,Raw!R39,-999),-999),-999),-999),-999),-999)</f>
        <v>0.77422199999999997</v>
      </c>
      <c r="L39" s="9">
        <f>IF(Raw!$G39&gt;$C$8,IF(Raw!$Q39&gt;$C$8,IF(Raw!$N39&gt;$C$9,IF(Raw!$N39&lt;$A$9,IF(Raw!$X39&gt;$C$9,IF(Raw!$X39&lt;$A$9,Raw!S39,-999),-999),-999),-999),-999),-999)</f>
        <v>0.94159599999999999</v>
      </c>
      <c r="M39" s="9">
        <f>Raw!Q39</f>
        <v>0.88146500000000005</v>
      </c>
      <c r="N39" s="9">
        <f>IF(Raw!$G39&gt;$C$8,IF(Raw!$Q39&gt;$C$8,IF(Raw!$N39&gt;$C$9,IF(Raw!$N39&lt;$A$9,IF(Raw!$X39&gt;$C$9,IF(Raw!$X39&lt;$A$9,Raw!V39,-999),-999),-999),-999),-999),-999)</f>
        <v>706</v>
      </c>
      <c r="O39" s="9">
        <f>IF(Raw!$G39&gt;$C$8,IF(Raw!$Q39&gt;$C$8,IF(Raw!$N39&gt;$C$9,IF(Raw!$N39&lt;$A$9,IF(Raw!$X39&gt;$C$9,IF(Raw!$X39&lt;$A$9,Raw!W39,-999),-999),-999),-999),-999),-999)</f>
        <v>0.173483</v>
      </c>
      <c r="P39" s="9">
        <f>IF(Raw!$G39&gt;$C$8,IF(Raw!$Q39&gt;$C$8,IF(Raw!$N39&gt;$C$9,IF(Raw!$N39&lt;$A$9,IF(Raw!$X39&gt;$C$9,IF(Raw!$X39&lt;$A$9,Raw!X39,-999),-999),-999),-999),-999),-999)</f>
        <v>771</v>
      </c>
      <c r="R39" s="9">
        <f t="shared" si="4"/>
        <v>0.16586599999999996</v>
      </c>
      <c r="S39" s="9">
        <f t="shared" si="5"/>
        <v>0.18162267518573871</v>
      </c>
      <c r="T39" s="9">
        <f t="shared" si="6"/>
        <v>0.16737400000000002</v>
      </c>
      <c r="U39" s="9">
        <f t="shared" si="7"/>
        <v>0.17775564042328135</v>
      </c>
      <c r="V39" s="15">
        <f t="shared" si="0"/>
        <v>0</v>
      </c>
      <c r="X39" s="11">
        <f t="shared" si="8"/>
        <v>2.1671999999999997E+18</v>
      </c>
      <c r="Y39" s="11">
        <f t="shared" si="9"/>
        <v>6.4829999999999993E-18</v>
      </c>
      <c r="Z39" s="11">
        <f t="shared" si="10"/>
        <v>7.7699999999999991E-4</v>
      </c>
      <c r="AA39" s="16">
        <f t="shared" si="11"/>
        <v>1.0798927143185408E-2</v>
      </c>
      <c r="AB39" s="9">
        <f t="shared" si="1"/>
        <v>0.77602945963166348</v>
      </c>
      <c r="AC39" s="9">
        <f t="shared" si="2"/>
        <v>0.98920107285681458</v>
      </c>
      <c r="AD39" s="15">
        <f t="shared" si="3"/>
        <v>13.898233131512754</v>
      </c>
      <c r="AE39" s="3">
        <f t="shared" si="12"/>
        <v>780.55319999999972</v>
      </c>
      <c r="AF39" s="2">
        <f t="shared" si="13"/>
        <v>0.25</v>
      </c>
      <c r="AG39" s="9">
        <f t="shared" si="14"/>
        <v>1.9003764084954745E-3</v>
      </c>
      <c r="AH39" s="2">
        <f t="shared" si="15"/>
        <v>9.1958225403145313E-2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125.7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0.73789499999999997</v>
      </c>
      <c r="F40" s="9">
        <f>IF(Raw!$G40&gt;$C$8,IF(Raw!$Q40&gt;$C$8,IF(Raw!$N40&gt;$C$9,IF(Raw!$N40&lt;$A$9,IF(Raw!$X40&gt;$C$9,IF(Raw!$X40&lt;$A$9,Raw!I40,-999),-999),-999),-999),-999),-999)</f>
        <v>0.90234499999999995</v>
      </c>
      <c r="G40" s="9">
        <f>Raw!G40</f>
        <v>0.913829</v>
      </c>
      <c r="H40" s="9">
        <f>IF(Raw!$G40&gt;$C$8,IF(Raw!$Q40&gt;$C$8,IF(Raw!$N40&gt;$C$9,IF(Raw!$N40&lt;$A$9,IF(Raw!$X40&gt;$C$9,IF(Raw!$X40&lt;$A$9,Raw!L40,-999),-999),-999),-999),-999),-999)</f>
        <v>698.9</v>
      </c>
      <c r="I40" s="9">
        <f>IF(Raw!$G40&gt;$C$8,IF(Raw!$Q40&gt;$C$8,IF(Raw!$N40&gt;$C$9,IF(Raw!$N40&lt;$A$9,IF(Raw!$X40&gt;$C$9,IF(Raw!$X40&lt;$A$9,Raw!M40,-999),-999),-999),-999),-999),-999)</f>
        <v>7.9999999999999996E-6</v>
      </c>
      <c r="J40" s="9">
        <f>IF(Raw!$G40&gt;$C$8,IF(Raw!$Q40&gt;$C$8,IF(Raw!$N40&gt;$C$9,IF(Raw!$N40&lt;$A$9,IF(Raw!$X40&gt;$C$9,IF(Raw!$X40&lt;$A$9,Raw!N40,-999),-999),-999),-999),-999),-999)</f>
        <v>894</v>
      </c>
      <c r="K40" s="9">
        <f>IF(Raw!$G40&gt;$C$8,IF(Raw!$Q40&gt;$C$8,IF(Raw!$N40&gt;$C$9,IF(Raw!$N40&lt;$A$9,IF(Raw!$X40&gt;$C$9,IF(Raw!$X40&lt;$A$9,Raw!R40,-999),-999),-999),-999),-999),-999)</f>
        <v>0.77382399999999996</v>
      </c>
      <c r="L40" s="9">
        <f>IF(Raw!$G40&gt;$C$8,IF(Raw!$Q40&gt;$C$8,IF(Raw!$N40&gt;$C$9,IF(Raw!$N40&lt;$A$9,IF(Raw!$X40&gt;$C$9,IF(Raw!$X40&lt;$A$9,Raw!S40,-999),-999),-999),-999),-999),-999)</f>
        <v>0.95899299999999998</v>
      </c>
      <c r="M40" s="9">
        <f>Raw!Q40</f>
        <v>0.93549099999999996</v>
      </c>
      <c r="N40" s="9">
        <f>IF(Raw!$G40&gt;$C$8,IF(Raw!$Q40&gt;$C$8,IF(Raw!$N40&gt;$C$9,IF(Raw!$N40&lt;$A$9,IF(Raw!$X40&gt;$C$9,IF(Raw!$X40&lt;$A$9,Raw!V40,-999),-999),-999),-999),-999),-999)</f>
        <v>780.4</v>
      </c>
      <c r="O40" s="9">
        <f>IF(Raw!$G40&gt;$C$8,IF(Raw!$Q40&gt;$C$8,IF(Raw!$N40&gt;$C$9,IF(Raw!$N40&lt;$A$9,IF(Raw!$X40&gt;$C$9,IF(Raw!$X40&lt;$A$9,Raw!W40,-999),-999),-999),-999),-999),-999)</f>
        <v>0.37081999999999998</v>
      </c>
      <c r="P40" s="9">
        <f>IF(Raw!$G40&gt;$C$8,IF(Raw!$Q40&gt;$C$8,IF(Raw!$N40&gt;$C$9,IF(Raw!$N40&lt;$A$9,IF(Raw!$X40&gt;$C$9,IF(Raw!$X40&lt;$A$9,Raw!X40,-999),-999),-999),-999),-999),-999)</f>
        <v>691</v>
      </c>
      <c r="R40" s="9">
        <f t="shared" si="4"/>
        <v>0.16444999999999999</v>
      </c>
      <c r="S40" s="9">
        <f t="shared" si="5"/>
        <v>0.18224736658373458</v>
      </c>
      <c r="T40" s="9">
        <f t="shared" si="6"/>
        <v>0.18516900000000003</v>
      </c>
      <c r="U40" s="9">
        <f t="shared" si="7"/>
        <v>0.1930869151286819</v>
      </c>
      <c r="V40" s="15">
        <f t="shared" si="0"/>
        <v>0</v>
      </c>
      <c r="X40" s="11">
        <f t="shared" si="8"/>
        <v>2.1671999999999997E+18</v>
      </c>
      <c r="Y40" s="11">
        <f t="shared" si="9"/>
        <v>6.9889999999999988E-18</v>
      </c>
      <c r="Z40" s="11">
        <f t="shared" si="10"/>
        <v>8.9399999999999994E-4</v>
      </c>
      <c r="AA40" s="16">
        <f t="shared" si="11"/>
        <v>1.3360115689894725E-2</v>
      </c>
      <c r="AB40" s="9">
        <f t="shared" si="1"/>
        <v>0.77629787926218208</v>
      </c>
      <c r="AC40" s="9">
        <f t="shared" si="2"/>
        <v>0.9866398843101053</v>
      </c>
      <c r="AD40" s="15">
        <f t="shared" si="3"/>
        <v>14.944200995407972</v>
      </c>
      <c r="AE40" s="3">
        <f t="shared" si="12"/>
        <v>841.47559999999964</v>
      </c>
      <c r="AF40" s="2">
        <f t="shared" si="13"/>
        <v>0.25</v>
      </c>
      <c r="AG40" s="9">
        <f t="shared" si="14"/>
        <v>2.2196382071279254E-3</v>
      </c>
      <c r="AH40" s="2">
        <f t="shared" si="15"/>
        <v>0.10740713768705426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124.6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0.72980699999999998</v>
      </c>
      <c r="F41" s="9">
        <f>IF(Raw!$G41&gt;$C$8,IF(Raw!$Q41&gt;$C$8,IF(Raw!$N41&gt;$C$9,IF(Raw!$N41&lt;$A$9,IF(Raw!$X41&gt;$C$9,IF(Raw!$X41&lt;$A$9,Raw!I41,-999),-999),-999),-999),-999),-999)</f>
        <v>0.90884600000000004</v>
      </c>
      <c r="G41" s="9">
        <f>Raw!G41</f>
        <v>0.91260399999999997</v>
      </c>
      <c r="H41" s="9">
        <f>IF(Raw!$G41&gt;$C$8,IF(Raw!$Q41&gt;$C$8,IF(Raw!$N41&gt;$C$9,IF(Raw!$N41&lt;$A$9,IF(Raw!$X41&gt;$C$9,IF(Raw!$X41&lt;$A$9,Raw!L41,-999),-999),-999),-999),-999),-999)</f>
        <v>720.8</v>
      </c>
      <c r="I41" s="9">
        <f>IF(Raw!$G41&gt;$C$8,IF(Raw!$Q41&gt;$C$8,IF(Raw!$N41&gt;$C$9,IF(Raw!$N41&lt;$A$9,IF(Raw!$X41&gt;$C$9,IF(Raw!$X41&lt;$A$9,Raw!M41,-999),-999),-999),-999),-999),-999)</f>
        <v>7.5413999999999995E-2</v>
      </c>
      <c r="J41" s="9">
        <f>IF(Raw!$G41&gt;$C$8,IF(Raw!$Q41&gt;$C$8,IF(Raw!$N41&gt;$C$9,IF(Raw!$N41&lt;$A$9,IF(Raw!$X41&gt;$C$9,IF(Raw!$X41&lt;$A$9,Raw!N41,-999),-999),-999),-999),-999),-999)</f>
        <v>875</v>
      </c>
      <c r="K41" s="9">
        <f>IF(Raw!$G41&gt;$C$8,IF(Raw!$Q41&gt;$C$8,IF(Raw!$N41&gt;$C$9,IF(Raw!$N41&lt;$A$9,IF(Raw!$X41&gt;$C$9,IF(Raw!$X41&lt;$A$9,Raw!R41,-999),-999),-999),-999),-999),-999)</f>
        <v>0.77615000000000001</v>
      </c>
      <c r="L41" s="9">
        <f>IF(Raw!$G41&gt;$C$8,IF(Raw!$Q41&gt;$C$8,IF(Raw!$N41&gt;$C$9,IF(Raw!$N41&lt;$A$9,IF(Raw!$X41&gt;$C$9,IF(Raw!$X41&lt;$A$9,Raw!S41,-999),-999),-999),-999),-999),-999)</f>
        <v>0.97435300000000002</v>
      </c>
      <c r="M41" s="9">
        <f>Raw!Q41</f>
        <v>0.929373</v>
      </c>
      <c r="N41" s="9">
        <f>IF(Raw!$G41&gt;$C$8,IF(Raw!$Q41&gt;$C$8,IF(Raw!$N41&gt;$C$9,IF(Raw!$N41&lt;$A$9,IF(Raw!$X41&gt;$C$9,IF(Raw!$X41&lt;$A$9,Raw!V41,-999),-999),-999),-999),-999),-999)</f>
        <v>741.3</v>
      </c>
      <c r="O41" s="9">
        <f>IF(Raw!$G41&gt;$C$8,IF(Raw!$Q41&gt;$C$8,IF(Raw!$N41&gt;$C$9,IF(Raw!$N41&lt;$A$9,IF(Raw!$X41&gt;$C$9,IF(Raw!$X41&lt;$A$9,Raw!W41,-999),-999),-999),-999),-999),-999)</f>
        <v>0.128083</v>
      </c>
      <c r="P41" s="9">
        <f>IF(Raw!$G41&gt;$C$8,IF(Raw!$Q41&gt;$C$8,IF(Raw!$N41&gt;$C$9,IF(Raw!$N41&lt;$A$9,IF(Raw!$X41&gt;$C$9,IF(Raw!$X41&lt;$A$9,Raw!X41,-999),-999),-999),-999),-999),-999)</f>
        <v>526</v>
      </c>
      <c r="R41" s="9">
        <f t="shared" si="4"/>
        <v>0.17903900000000006</v>
      </c>
      <c r="S41" s="9">
        <f t="shared" si="5"/>
        <v>0.19699597071451055</v>
      </c>
      <c r="T41" s="9">
        <f t="shared" si="6"/>
        <v>0.19820300000000002</v>
      </c>
      <c r="U41" s="9">
        <f t="shared" si="7"/>
        <v>0.20342011570755159</v>
      </c>
      <c r="V41" s="15">
        <f t="shared" si="0"/>
        <v>0</v>
      </c>
      <c r="X41" s="11">
        <f t="shared" si="8"/>
        <v>2.1671999999999997E+18</v>
      </c>
      <c r="Y41" s="11">
        <f t="shared" si="9"/>
        <v>7.2079999999999989E-18</v>
      </c>
      <c r="Z41" s="11">
        <f t="shared" si="10"/>
        <v>8.7499999999999991E-4</v>
      </c>
      <c r="AA41" s="16">
        <f t="shared" si="11"/>
        <v>1.3484220916482735E-2</v>
      </c>
      <c r="AB41" s="9">
        <f t="shared" si="1"/>
        <v>0.77882261303830969</v>
      </c>
      <c r="AC41" s="9">
        <f t="shared" si="2"/>
        <v>0.98651577908351695</v>
      </c>
      <c r="AD41" s="15">
        <f t="shared" si="3"/>
        <v>15.41053819026598</v>
      </c>
      <c r="AE41" s="3">
        <f t="shared" si="12"/>
        <v>867.84319999999968</v>
      </c>
      <c r="AF41" s="2">
        <f t="shared" si="13"/>
        <v>0.25</v>
      </c>
      <c r="AG41" s="9">
        <f t="shared" si="14"/>
        <v>2.4113949705996526E-3</v>
      </c>
      <c r="AH41" s="2">
        <f t="shared" si="15"/>
        <v>0.11668614767638118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123.1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0.77605599999999997</v>
      </c>
      <c r="F42" s="9">
        <f>IF(Raw!$G42&gt;$C$8,IF(Raw!$Q42&gt;$C$8,IF(Raw!$N42&gt;$C$9,IF(Raw!$N42&lt;$A$9,IF(Raw!$X42&gt;$C$9,IF(Raw!$X42&lt;$A$9,Raw!I42,-999),-999),-999),-999),-999),-999)</f>
        <v>0.93610800000000005</v>
      </c>
      <c r="G42" s="9">
        <f>Raw!G42</f>
        <v>0.89461100000000005</v>
      </c>
      <c r="H42" s="9">
        <f>IF(Raw!$G42&gt;$C$8,IF(Raw!$Q42&gt;$C$8,IF(Raw!$N42&gt;$C$9,IF(Raw!$N42&lt;$A$9,IF(Raw!$X42&gt;$C$9,IF(Raw!$X42&lt;$A$9,Raw!L42,-999),-999),-999),-999),-999),-999)</f>
        <v>627.5</v>
      </c>
      <c r="I42" s="9">
        <f>IF(Raw!$G42&gt;$C$8,IF(Raw!$Q42&gt;$C$8,IF(Raw!$N42&gt;$C$9,IF(Raw!$N42&lt;$A$9,IF(Raw!$X42&gt;$C$9,IF(Raw!$X42&lt;$A$9,Raw!M42,-999),-999),-999),-999),-999),-999)</f>
        <v>0.50455499999999998</v>
      </c>
      <c r="J42" s="9">
        <f>IF(Raw!$G42&gt;$C$8,IF(Raw!$Q42&gt;$C$8,IF(Raw!$N42&gt;$C$9,IF(Raw!$N42&lt;$A$9,IF(Raw!$X42&gt;$C$9,IF(Raw!$X42&lt;$A$9,Raw!N42,-999),-999),-999),-999),-999),-999)</f>
        <v>502</v>
      </c>
      <c r="K42" s="9">
        <f>IF(Raw!$G42&gt;$C$8,IF(Raw!$Q42&gt;$C$8,IF(Raw!$N42&gt;$C$9,IF(Raw!$N42&lt;$A$9,IF(Raw!$X42&gt;$C$9,IF(Raw!$X42&lt;$A$9,Raw!R42,-999),-999),-999),-999),-999),-999)</f>
        <v>0.78883300000000001</v>
      </c>
      <c r="L42" s="9">
        <f>IF(Raw!$G42&gt;$C$8,IF(Raw!$Q42&gt;$C$8,IF(Raw!$N42&gt;$C$9,IF(Raw!$N42&lt;$A$9,IF(Raw!$X42&gt;$C$9,IF(Raw!$X42&lt;$A$9,Raw!S42,-999),-999),-999),-999),-999),-999)</f>
        <v>0.95406400000000002</v>
      </c>
      <c r="M42" s="9">
        <f>Raw!Q42</f>
        <v>0.90005100000000005</v>
      </c>
      <c r="N42" s="9">
        <f>IF(Raw!$G42&gt;$C$8,IF(Raw!$Q42&gt;$C$8,IF(Raw!$N42&gt;$C$9,IF(Raw!$N42&lt;$A$9,IF(Raw!$X42&gt;$C$9,IF(Raw!$X42&lt;$A$9,Raw!V42,-999),-999),-999),-999),-999),-999)</f>
        <v>701.6</v>
      </c>
      <c r="O42" s="9">
        <f>IF(Raw!$G42&gt;$C$8,IF(Raw!$Q42&gt;$C$8,IF(Raw!$N42&gt;$C$9,IF(Raw!$N42&lt;$A$9,IF(Raw!$X42&gt;$C$9,IF(Raw!$X42&lt;$A$9,Raw!W42,-999),-999),-999),-999),-999),-999)</f>
        <v>0.184389</v>
      </c>
      <c r="P42" s="9">
        <f>IF(Raw!$G42&gt;$C$8,IF(Raw!$Q42&gt;$C$8,IF(Raw!$N42&gt;$C$9,IF(Raw!$N42&lt;$A$9,IF(Raw!$X42&gt;$C$9,IF(Raw!$X42&lt;$A$9,Raw!X42,-999),-999),-999),-999),-999),-999)</f>
        <v>618</v>
      </c>
      <c r="R42" s="9">
        <f t="shared" si="4"/>
        <v>0.16005200000000008</v>
      </c>
      <c r="S42" s="9">
        <f t="shared" si="5"/>
        <v>0.17097599849590012</v>
      </c>
      <c r="T42" s="9">
        <f t="shared" si="6"/>
        <v>0.16523100000000002</v>
      </c>
      <c r="U42" s="9">
        <f t="shared" si="7"/>
        <v>0.17318649482634291</v>
      </c>
      <c r="V42" s="15">
        <f t="shared" si="0"/>
        <v>0</v>
      </c>
      <c r="X42" s="11">
        <f t="shared" si="8"/>
        <v>2.708999999999999E+18</v>
      </c>
      <c r="Y42" s="11">
        <f t="shared" si="9"/>
        <v>6.2749999999999994E-18</v>
      </c>
      <c r="Z42" s="11">
        <f t="shared" si="10"/>
        <v>5.0199999999999995E-4</v>
      </c>
      <c r="AA42" s="16">
        <f t="shared" si="11"/>
        <v>8.4612812297376709E-3</v>
      </c>
      <c r="AB42" s="9">
        <f t="shared" si="1"/>
        <v>0.79023106595887083</v>
      </c>
      <c r="AC42" s="9">
        <f t="shared" si="2"/>
        <v>0.99153871877026212</v>
      </c>
      <c r="AD42" s="15">
        <f t="shared" si="3"/>
        <v>16.855141891907707</v>
      </c>
      <c r="AE42" s="3">
        <f t="shared" si="12"/>
        <v>755.50999999999976</v>
      </c>
      <c r="AF42" s="2">
        <f t="shared" si="13"/>
        <v>0.25</v>
      </c>
      <c r="AG42" s="9">
        <f t="shared" si="14"/>
        <v>2.2454484185078076E-3</v>
      </c>
      <c r="AH42" s="2">
        <f t="shared" si="15"/>
        <v>0.10865608038343992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121.8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0.74710200000000004</v>
      </c>
      <c r="F43" s="9">
        <f>IF(Raw!$G43&gt;$C$8,IF(Raw!$Q43&gt;$C$8,IF(Raw!$N43&gt;$C$9,IF(Raw!$N43&lt;$A$9,IF(Raw!$X43&gt;$C$9,IF(Raw!$X43&lt;$A$9,Raw!I43,-999),-999),-999),-999),-999),-999)</f>
        <v>0.92773399999999995</v>
      </c>
      <c r="G43" s="9">
        <f>Raw!G43</f>
        <v>0.86439200000000005</v>
      </c>
      <c r="H43" s="9">
        <f>IF(Raw!$G43&gt;$C$8,IF(Raw!$Q43&gt;$C$8,IF(Raw!$N43&gt;$C$9,IF(Raw!$N43&lt;$A$9,IF(Raw!$X43&gt;$C$9,IF(Raw!$X43&lt;$A$9,Raw!L43,-999),-999),-999),-999),-999),-999)</f>
        <v>793.3</v>
      </c>
      <c r="I43" s="9">
        <f>IF(Raw!$G43&gt;$C$8,IF(Raw!$Q43&gt;$C$8,IF(Raw!$N43&gt;$C$9,IF(Raw!$N43&lt;$A$9,IF(Raw!$X43&gt;$C$9,IF(Raw!$X43&lt;$A$9,Raw!M43,-999),-999),-999),-999),-999),-999)</f>
        <v>6.6000000000000005E-5</v>
      </c>
      <c r="J43" s="9">
        <f>IF(Raw!$G43&gt;$C$8,IF(Raw!$Q43&gt;$C$8,IF(Raw!$N43&gt;$C$9,IF(Raw!$N43&lt;$A$9,IF(Raw!$X43&gt;$C$9,IF(Raw!$X43&lt;$A$9,Raw!N43,-999),-999),-999),-999),-999),-999)</f>
        <v>602</v>
      </c>
      <c r="K43" s="9">
        <f>IF(Raw!$G43&gt;$C$8,IF(Raw!$Q43&gt;$C$8,IF(Raw!$N43&gt;$C$9,IF(Raw!$N43&lt;$A$9,IF(Raw!$X43&gt;$C$9,IF(Raw!$X43&lt;$A$9,Raw!R43,-999),-999),-999),-999),-999),-999)</f>
        <v>0.77932900000000005</v>
      </c>
      <c r="L43" s="9">
        <f>IF(Raw!$G43&gt;$C$8,IF(Raw!$Q43&gt;$C$8,IF(Raw!$N43&gt;$C$9,IF(Raw!$N43&lt;$A$9,IF(Raw!$X43&gt;$C$9,IF(Raw!$X43&lt;$A$9,Raw!S43,-999),-999),-999),-999),-999),-999)</f>
        <v>0.96089100000000005</v>
      </c>
      <c r="M43" s="9">
        <f>Raw!Q43</f>
        <v>0.90214899999999998</v>
      </c>
      <c r="N43" s="9">
        <f>IF(Raw!$G43&gt;$C$8,IF(Raw!$Q43&gt;$C$8,IF(Raw!$N43&gt;$C$9,IF(Raw!$N43&lt;$A$9,IF(Raw!$X43&gt;$C$9,IF(Raw!$X43&lt;$A$9,Raw!V43,-999),-999),-999),-999),-999),-999)</f>
        <v>755.4</v>
      </c>
      <c r="O43" s="9">
        <f>IF(Raw!$G43&gt;$C$8,IF(Raw!$Q43&gt;$C$8,IF(Raw!$N43&gt;$C$9,IF(Raw!$N43&lt;$A$9,IF(Raw!$X43&gt;$C$9,IF(Raw!$X43&lt;$A$9,Raw!W43,-999),-999),-999),-999),-999),-999)</f>
        <v>6.9999999999999999E-6</v>
      </c>
      <c r="P43" s="9">
        <f>IF(Raw!$G43&gt;$C$8,IF(Raw!$Q43&gt;$C$8,IF(Raw!$N43&gt;$C$9,IF(Raw!$N43&lt;$A$9,IF(Raw!$X43&gt;$C$9,IF(Raw!$X43&lt;$A$9,Raw!X43,-999),-999),-999),-999),-999),-999)</f>
        <v>768</v>
      </c>
      <c r="R43" s="9">
        <f t="shared" si="4"/>
        <v>0.1806319999999999</v>
      </c>
      <c r="S43" s="9">
        <f t="shared" si="5"/>
        <v>0.19470236080600681</v>
      </c>
      <c r="T43" s="9">
        <f t="shared" si="6"/>
        <v>0.181562</v>
      </c>
      <c r="U43" s="9">
        <f t="shared" si="7"/>
        <v>0.18895171252514592</v>
      </c>
      <c r="V43" s="15">
        <f t="shared" si="0"/>
        <v>0</v>
      </c>
      <c r="X43" s="11">
        <f t="shared" si="8"/>
        <v>2.708999999999999E+18</v>
      </c>
      <c r="Y43" s="11">
        <f t="shared" si="9"/>
        <v>7.9329999999999993E-18</v>
      </c>
      <c r="Z43" s="11">
        <f t="shared" si="10"/>
        <v>6.02E-4</v>
      </c>
      <c r="AA43" s="16">
        <f t="shared" si="11"/>
        <v>1.277204369879077E-2</v>
      </c>
      <c r="AB43" s="9">
        <f t="shared" si="1"/>
        <v>0.78164791779803988</v>
      </c>
      <c r="AC43" s="9">
        <f t="shared" si="2"/>
        <v>0.9872279563012093</v>
      </c>
      <c r="AD43" s="15">
        <f t="shared" si="3"/>
        <v>21.216019433207261</v>
      </c>
      <c r="AE43" s="3">
        <f t="shared" si="12"/>
        <v>955.13319999999965</v>
      </c>
      <c r="AF43" s="2">
        <f t="shared" si="13"/>
        <v>0.25</v>
      </c>
      <c r="AG43" s="9">
        <f t="shared" si="14"/>
        <v>3.0836947729779136E-3</v>
      </c>
      <c r="AH43" s="2">
        <f t="shared" si="15"/>
        <v>0.14921838523164307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120.4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0.74593200000000004</v>
      </c>
      <c r="F44" s="9">
        <f>IF(Raw!$G44&gt;$C$8,IF(Raw!$Q44&gt;$C$8,IF(Raw!$N44&gt;$C$9,IF(Raw!$N44&lt;$A$9,IF(Raw!$X44&gt;$C$9,IF(Raw!$X44&lt;$A$9,Raw!I44,-999),-999),-999),-999),-999),-999)</f>
        <v>0.94591499999999995</v>
      </c>
      <c r="G44" s="9">
        <f>Raw!G44</f>
        <v>0.91816299999999995</v>
      </c>
      <c r="H44" s="9">
        <f>IF(Raw!$G44&gt;$C$8,IF(Raw!$Q44&gt;$C$8,IF(Raw!$N44&gt;$C$9,IF(Raw!$N44&lt;$A$9,IF(Raw!$X44&gt;$C$9,IF(Raw!$X44&lt;$A$9,Raw!L44,-999),-999),-999),-999),-999),-999)</f>
        <v>782.7</v>
      </c>
      <c r="I44" s="9">
        <f>IF(Raw!$G44&gt;$C$8,IF(Raw!$Q44&gt;$C$8,IF(Raw!$N44&gt;$C$9,IF(Raw!$N44&lt;$A$9,IF(Raw!$X44&gt;$C$9,IF(Raw!$X44&lt;$A$9,Raw!M44,-999),-999),-999),-999),-999),-999)</f>
        <v>9.0000000000000002E-6</v>
      </c>
      <c r="J44" s="9">
        <f>IF(Raw!$G44&gt;$C$8,IF(Raw!$Q44&gt;$C$8,IF(Raw!$N44&gt;$C$9,IF(Raw!$N44&lt;$A$9,IF(Raw!$X44&gt;$C$9,IF(Raw!$X44&lt;$A$9,Raw!N44,-999),-999),-999),-999),-999),-999)</f>
        <v>735</v>
      </c>
      <c r="K44" s="9">
        <f>IF(Raw!$G44&gt;$C$8,IF(Raw!$Q44&gt;$C$8,IF(Raw!$N44&gt;$C$9,IF(Raw!$N44&lt;$A$9,IF(Raw!$X44&gt;$C$9,IF(Raw!$X44&lt;$A$9,Raw!R44,-999),-999),-999),-999),-999),-999)</f>
        <v>0.79181699999999999</v>
      </c>
      <c r="L44" s="9">
        <f>IF(Raw!$G44&gt;$C$8,IF(Raw!$Q44&gt;$C$8,IF(Raw!$N44&gt;$C$9,IF(Raw!$N44&lt;$A$9,IF(Raw!$X44&gt;$C$9,IF(Raw!$X44&lt;$A$9,Raw!S44,-999),-999),-999),-999),-999),-999)</f>
        <v>0.97553900000000004</v>
      </c>
      <c r="M44" s="9">
        <f>Raw!Q44</f>
        <v>0.93737300000000001</v>
      </c>
      <c r="N44" s="9">
        <f>IF(Raw!$G44&gt;$C$8,IF(Raw!$Q44&gt;$C$8,IF(Raw!$N44&gt;$C$9,IF(Raw!$N44&lt;$A$9,IF(Raw!$X44&gt;$C$9,IF(Raw!$X44&lt;$A$9,Raw!V44,-999),-999),-999),-999),-999),-999)</f>
        <v>692.1</v>
      </c>
      <c r="O44" s="9">
        <f>IF(Raw!$G44&gt;$C$8,IF(Raw!$Q44&gt;$C$8,IF(Raw!$N44&gt;$C$9,IF(Raw!$N44&lt;$A$9,IF(Raw!$X44&gt;$C$9,IF(Raw!$X44&lt;$A$9,Raw!W44,-999),-999),-999),-999),-999),-999)</f>
        <v>0.214249</v>
      </c>
      <c r="P44" s="9">
        <f>IF(Raw!$G44&gt;$C$8,IF(Raw!$Q44&gt;$C$8,IF(Raw!$N44&gt;$C$9,IF(Raw!$N44&lt;$A$9,IF(Raw!$X44&gt;$C$9,IF(Raw!$X44&lt;$A$9,Raw!X44,-999),-999),-999),-999),-999),-999)</f>
        <v>697</v>
      </c>
      <c r="R44" s="9">
        <f t="shared" si="4"/>
        <v>0.19998299999999991</v>
      </c>
      <c r="S44" s="9">
        <f t="shared" si="5"/>
        <v>0.21141751637303555</v>
      </c>
      <c r="T44" s="9">
        <f t="shared" si="6"/>
        <v>0.18372200000000005</v>
      </c>
      <c r="U44" s="9">
        <f t="shared" si="7"/>
        <v>0.18832870853958689</v>
      </c>
      <c r="V44" s="15">
        <f t="shared" si="0"/>
        <v>0</v>
      </c>
      <c r="X44" s="11">
        <f t="shared" si="8"/>
        <v>2.708999999999999E+18</v>
      </c>
      <c r="Y44" s="11">
        <f t="shared" si="9"/>
        <v>7.827E-18</v>
      </c>
      <c r="Z44" s="11">
        <f t="shared" si="10"/>
        <v>7.3499999999999998E-4</v>
      </c>
      <c r="AA44" s="16">
        <f t="shared" si="11"/>
        <v>1.5345308798270372E-2</v>
      </c>
      <c r="AB44" s="9">
        <f t="shared" si="1"/>
        <v>0.79463627082303578</v>
      </c>
      <c r="AC44" s="9">
        <f t="shared" si="2"/>
        <v>0.98465469120172988</v>
      </c>
      <c r="AD44" s="15">
        <f t="shared" si="3"/>
        <v>20.877971154109353</v>
      </c>
      <c r="AE44" s="3">
        <f t="shared" si="12"/>
        <v>942.3707999999998</v>
      </c>
      <c r="AF44" s="2">
        <f t="shared" si="13"/>
        <v>0.25</v>
      </c>
      <c r="AG44" s="9">
        <f t="shared" si="14"/>
        <v>3.0245548802924327E-3</v>
      </c>
      <c r="AH44" s="2">
        <f t="shared" si="15"/>
        <v>0.14635663660248865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119.1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0.74545899999999998</v>
      </c>
      <c r="F45" s="9">
        <f>IF(Raw!$G45&gt;$C$8,IF(Raw!$Q45&gt;$C$8,IF(Raw!$N45&gt;$C$9,IF(Raw!$N45&lt;$A$9,IF(Raw!$X45&gt;$C$9,IF(Raw!$X45&lt;$A$9,Raw!I45,-999),-999),-999),-999),-999),-999)</f>
        <v>0.924091</v>
      </c>
      <c r="G45" s="9">
        <f>Raw!G45</f>
        <v>0.94167400000000001</v>
      </c>
      <c r="H45" s="9">
        <f>IF(Raw!$G45&gt;$C$8,IF(Raw!$Q45&gt;$C$8,IF(Raw!$N45&gt;$C$9,IF(Raw!$N45&lt;$A$9,IF(Raw!$X45&gt;$C$9,IF(Raw!$X45&lt;$A$9,Raw!L45,-999),-999),-999),-999),-999),-999)</f>
        <v>748.4</v>
      </c>
      <c r="I45" s="9">
        <f>IF(Raw!$G45&gt;$C$8,IF(Raw!$Q45&gt;$C$8,IF(Raw!$N45&gt;$C$9,IF(Raw!$N45&lt;$A$9,IF(Raw!$X45&gt;$C$9,IF(Raw!$X45&lt;$A$9,Raw!M45,-999),-999),-999),-999),-999),-999)</f>
        <v>0.14163799999999999</v>
      </c>
      <c r="J45" s="9">
        <f>IF(Raw!$G45&gt;$C$8,IF(Raw!$Q45&gt;$C$8,IF(Raw!$N45&gt;$C$9,IF(Raw!$N45&lt;$A$9,IF(Raw!$X45&gt;$C$9,IF(Raw!$X45&lt;$A$9,Raw!N45,-999),-999),-999),-999),-999),-999)</f>
        <v>743</v>
      </c>
      <c r="K45" s="9">
        <f>IF(Raw!$G45&gt;$C$8,IF(Raw!$Q45&gt;$C$8,IF(Raw!$N45&gt;$C$9,IF(Raw!$N45&lt;$A$9,IF(Raw!$X45&gt;$C$9,IF(Raw!$X45&lt;$A$9,Raw!R45,-999),-999),-999),-999),-999),-999)</f>
        <v>0.76712999999999998</v>
      </c>
      <c r="L45" s="9">
        <f>IF(Raw!$G45&gt;$C$8,IF(Raw!$Q45&gt;$C$8,IF(Raw!$N45&gt;$C$9,IF(Raw!$N45&lt;$A$9,IF(Raw!$X45&gt;$C$9,IF(Raw!$X45&lt;$A$9,Raw!S45,-999),-999),-999),-999),-999),-999)</f>
        <v>0.97822399999999998</v>
      </c>
      <c r="M45" s="9">
        <f>Raw!Q45</f>
        <v>0.90574900000000003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4.8999999999999998E-5</v>
      </c>
      <c r="P45" s="9">
        <f>IF(Raw!$G45&gt;$C$8,IF(Raw!$Q45&gt;$C$8,IF(Raw!$N45&gt;$C$9,IF(Raw!$N45&lt;$A$9,IF(Raw!$X45&gt;$C$9,IF(Raw!$X45&lt;$A$9,Raw!X45,-999),-999),-999),-999),-999),-999)</f>
        <v>876</v>
      </c>
      <c r="R45" s="9">
        <f t="shared" si="4"/>
        <v>0.17863200000000001</v>
      </c>
      <c r="S45" s="9">
        <f t="shared" si="5"/>
        <v>0.1933056376482403</v>
      </c>
      <c r="T45" s="9">
        <f t="shared" si="6"/>
        <v>0.211094</v>
      </c>
      <c r="U45" s="9">
        <f t="shared" si="7"/>
        <v>0.21579311078035299</v>
      </c>
      <c r="V45" s="15">
        <f t="shared" si="0"/>
        <v>0</v>
      </c>
      <c r="X45" s="11">
        <f t="shared" si="8"/>
        <v>2.708999999999999E+18</v>
      </c>
      <c r="Y45" s="11">
        <f t="shared" si="9"/>
        <v>7.4839999999999996E-18</v>
      </c>
      <c r="Z45" s="11">
        <f t="shared" si="10"/>
        <v>7.4299999999999995E-4</v>
      </c>
      <c r="AA45" s="16">
        <f t="shared" si="11"/>
        <v>1.4840150365977611E-2</v>
      </c>
      <c r="AB45" s="9">
        <f t="shared" si="1"/>
        <v>0.77026266670135568</v>
      </c>
      <c r="AC45" s="9">
        <f t="shared" si="2"/>
        <v>0.98515984963402226</v>
      </c>
      <c r="AD45" s="15">
        <f t="shared" si="3"/>
        <v>19.973284476416701</v>
      </c>
      <c r="AE45" s="3">
        <f t="shared" si="12"/>
        <v>901.07359999999971</v>
      </c>
      <c r="AF45" s="2">
        <f t="shared" si="13"/>
        <v>0.25</v>
      </c>
      <c r="AG45" s="9">
        <f t="shared" si="14"/>
        <v>3.3154593766668411E-3</v>
      </c>
      <c r="AH45" s="2">
        <f t="shared" si="15"/>
        <v>0.16043335378798829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118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0.75452799999999998</v>
      </c>
      <c r="F46" s="9">
        <f>IF(Raw!$G46&gt;$C$8,IF(Raw!$Q46&gt;$C$8,IF(Raw!$N46&gt;$C$9,IF(Raw!$N46&lt;$A$9,IF(Raw!$X46&gt;$C$9,IF(Raw!$X46&lt;$A$9,Raw!I46,-999),-999),-999),-999),-999),-999)</f>
        <v>0.90996500000000002</v>
      </c>
      <c r="G46" s="9">
        <f>Raw!G46</f>
        <v>0.84400699999999995</v>
      </c>
      <c r="H46" s="9">
        <f>IF(Raw!$G46&gt;$C$8,IF(Raw!$Q46&gt;$C$8,IF(Raw!$N46&gt;$C$9,IF(Raw!$N46&lt;$A$9,IF(Raw!$X46&gt;$C$9,IF(Raw!$X46&lt;$A$9,Raw!L46,-999),-999),-999),-999),-999),-999)</f>
        <v>771.1</v>
      </c>
      <c r="I46" s="9">
        <f>IF(Raw!$G46&gt;$C$8,IF(Raw!$Q46&gt;$C$8,IF(Raw!$N46&gt;$C$9,IF(Raw!$N46&lt;$A$9,IF(Raw!$X46&gt;$C$9,IF(Raw!$X46&lt;$A$9,Raw!M46,-999),-999),-999),-999),-999),-999)</f>
        <v>0.163383</v>
      </c>
      <c r="J46" s="9">
        <f>IF(Raw!$G46&gt;$C$8,IF(Raw!$Q46&gt;$C$8,IF(Raw!$N46&gt;$C$9,IF(Raw!$N46&lt;$A$9,IF(Raw!$X46&gt;$C$9,IF(Raw!$X46&lt;$A$9,Raw!N46,-999),-999),-999),-999),-999),-999)</f>
        <v>1438</v>
      </c>
      <c r="K46" s="9">
        <f>IF(Raw!$G46&gt;$C$8,IF(Raw!$Q46&gt;$C$8,IF(Raw!$N46&gt;$C$9,IF(Raw!$N46&lt;$A$9,IF(Raw!$X46&gt;$C$9,IF(Raw!$X46&lt;$A$9,Raw!R46,-999),-999),-999),-999),-999),-999)</f>
        <v>0.78989699999999996</v>
      </c>
      <c r="L46" s="9">
        <f>IF(Raw!$G46&gt;$C$8,IF(Raw!$Q46&gt;$C$8,IF(Raw!$N46&gt;$C$9,IF(Raw!$N46&lt;$A$9,IF(Raw!$X46&gt;$C$9,IF(Raw!$X46&lt;$A$9,Raw!S46,-999),-999),-999),-999),-999),-999)</f>
        <v>0.97115300000000004</v>
      </c>
      <c r="M46" s="9">
        <f>Raw!Q46</f>
        <v>0.90021700000000004</v>
      </c>
      <c r="N46" s="9">
        <f>IF(Raw!$G46&gt;$C$8,IF(Raw!$Q46&gt;$C$8,IF(Raw!$N46&gt;$C$9,IF(Raw!$N46&lt;$A$9,IF(Raw!$X46&gt;$C$9,IF(Raw!$X46&lt;$A$9,Raw!V46,-999),-999),-999),-999),-999),-999)</f>
        <v>767</v>
      </c>
      <c r="O46" s="9">
        <f>IF(Raw!$G46&gt;$C$8,IF(Raw!$Q46&gt;$C$8,IF(Raw!$N46&gt;$C$9,IF(Raw!$N46&lt;$A$9,IF(Raw!$X46&gt;$C$9,IF(Raw!$X46&lt;$A$9,Raw!W46,-999),-999),-999),-999),-999),-999)</f>
        <v>0.22917599999999999</v>
      </c>
      <c r="P46" s="9">
        <f>IF(Raw!$G46&gt;$C$8,IF(Raw!$Q46&gt;$C$8,IF(Raw!$N46&gt;$C$9,IF(Raw!$N46&lt;$A$9,IF(Raw!$X46&gt;$C$9,IF(Raw!$X46&lt;$A$9,Raw!X46,-999),-999),-999),-999),-999),-999)</f>
        <v>702</v>
      </c>
      <c r="R46" s="9">
        <f t="shared" si="4"/>
        <v>0.15543700000000005</v>
      </c>
      <c r="S46" s="9">
        <f t="shared" si="5"/>
        <v>0.17081645997373529</v>
      </c>
      <c r="T46" s="9">
        <f t="shared" si="6"/>
        <v>0.18125600000000008</v>
      </c>
      <c r="U46" s="9">
        <f t="shared" si="7"/>
        <v>0.18664000420119187</v>
      </c>
      <c r="V46" s="15">
        <f t="shared" si="0"/>
        <v>0</v>
      </c>
      <c r="X46" s="11">
        <f t="shared" si="8"/>
        <v>2.708999999999999E+18</v>
      </c>
      <c r="Y46" s="11">
        <f t="shared" si="9"/>
        <v>7.711E-18</v>
      </c>
      <c r="Z46" s="11">
        <f t="shared" si="10"/>
        <v>1.438E-3</v>
      </c>
      <c r="AA46" s="16">
        <f t="shared" si="11"/>
        <v>2.9162525140121024E-2</v>
      </c>
      <c r="AB46" s="9">
        <f t="shared" si="1"/>
        <v>0.79518288265679771</v>
      </c>
      <c r="AC46" s="9">
        <f t="shared" si="2"/>
        <v>0.97083747485987915</v>
      </c>
      <c r="AD46" s="15">
        <f t="shared" si="3"/>
        <v>20.279920125258016</v>
      </c>
      <c r="AE46" s="3">
        <f t="shared" si="12"/>
        <v>928.40439999999978</v>
      </c>
      <c r="AF46" s="2">
        <f t="shared" si="13"/>
        <v>0.25</v>
      </c>
      <c r="AG46" s="9">
        <f t="shared" si="14"/>
        <v>2.9115725979830705E-3</v>
      </c>
      <c r="AH46" s="2">
        <f t="shared" si="15"/>
        <v>0.14088948276037608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116.7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0.73911099999999996</v>
      </c>
      <c r="F47" s="9">
        <f>IF(Raw!$G47&gt;$C$8,IF(Raw!$Q47&gt;$C$8,IF(Raw!$N47&gt;$C$9,IF(Raw!$N47&lt;$A$9,IF(Raw!$X47&gt;$C$9,IF(Raw!$X47&lt;$A$9,Raw!I47,-999),-999),-999),-999),-999),-999)</f>
        <v>0.91203299999999998</v>
      </c>
      <c r="G47" s="9">
        <f>Raw!G47</f>
        <v>0.90017000000000003</v>
      </c>
      <c r="H47" s="9">
        <f>IF(Raw!$G47&gt;$C$8,IF(Raw!$Q47&gt;$C$8,IF(Raw!$N47&gt;$C$9,IF(Raw!$N47&lt;$A$9,IF(Raw!$X47&gt;$C$9,IF(Raw!$X47&lt;$A$9,Raw!L47,-999),-999),-999),-999),-999),-999)</f>
        <v>721.1</v>
      </c>
      <c r="I47" s="9">
        <f>IF(Raw!$G47&gt;$C$8,IF(Raw!$Q47&gt;$C$8,IF(Raw!$N47&gt;$C$9,IF(Raw!$N47&lt;$A$9,IF(Raw!$X47&gt;$C$9,IF(Raw!$X47&lt;$A$9,Raw!M47,-999),-999),-999),-999),-999),-999)</f>
        <v>6.9999999999999999E-6</v>
      </c>
      <c r="J47" s="9">
        <f>IF(Raw!$G47&gt;$C$8,IF(Raw!$Q47&gt;$C$8,IF(Raw!$N47&gt;$C$9,IF(Raw!$N47&lt;$A$9,IF(Raw!$X47&gt;$C$9,IF(Raw!$X47&lt;$A$9,Raw!N47,-999),-999),-999),-999),-999),-999)</f>
        <v>858</v>
      </c>
      <c r="K47" s="9">
        <f>IF(Raw!$G47&gt;$C$8,IF(Raw!$Q47&gt;$C$8,IF(Raw!$N47&gt;$C$9,IF(Raw!$N47&lt;$A$9,IF(Raw!$X47&gt;$C$9,IF(Raw!$X47&lt;$A$9,Raw!R47,-999),-999),-999),-999),-999),-999)</f>
        <v>0.77080099999999996</v>
      </c>
      <c r="L47" s="9">
        <f>IF(Raw!$G47&gt;$C$8,IF(Raw!$Q47&gt;$C$8,IF(Raw!$N47&gt;$C$9,IF(Raw!$N47&lt;$A$9,IF(Raw!$X47&gt;$C$9,IF(Raw!$X47&lt;$A$9,Raw!S47,-999),-999),-999),-999),-999),-999)</f>
        <v>0.96691000000000005</v>
      </c>
      <c r="M47" s="9">
        <f>Raw!Q47</f>
        <v>0.94861300000000004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8.7535000000000002E-2</v>
      </c>
      <c r="P47" s="9">
        <f>IF(Raw!$G47&gt;$C$8,IF(Raw!$Q47&gt;$C$8,IF(Raw!$N47&gt;$C$9,IF(Raw!$N47&lt;$A$9,IF(Raw!$X47&gt;$C$9,IF(Raw!$X47&lt;$A$9,Raw!X47,-999),-999),-999),-999),-999),-999)</f>
        <v>965</v>
      </c>
      <c r="R47" s="9">
        <f t="shared" si="4"/>
        <v>0.17292200000000002</v>
      </c>
      <c r="S47" s="9">
        <f t="shared" si="5"/>
        <v>0.18960059559248407</v>
      </c>
      <c r="T47" s="9">
        <f t="shared" si="6"/>
        <v>0.19610900000000009</v>
      </c>
      <c r="U47" s="9">
        <f t="shared" si="7"/>
        <v>0.20282032453899543</v>
      </c>
      <c r="V47" s="15">
        <f t="shared" si="0"/>
        <v>0</v>
      </c>
      <c r="X47" s="11">
        <f t="shared" si="8"/>
        <v>2.708999999999999E+18</v>
      </c>
      <c r="Y47" s="11">
        <f t="shared" si="9"/>
        <v>7.2109999999999996E-18</v>
      </c>
      <c r="Z47" s="11">
        <f t="shared" si="10"/>
        <v>8.5799999999999993E-4</v>
      </c>
      <c r="AA47" s="16">
        <f t="shared" si="11"/>
        <v>1.6484396155100833E-2</v>
      </c>
      <c r="AB47" s="9">
        <f t="shared" si="1"/>
        <v>0.77403373844558065</v>
      </c>
      <c r="AC47" s="9">
        <f t="shared" si="2"/>
        <v>0.983515603844899</v>
      </c>
      <c r="AD47" s="15">
        <f t="shared" si="3"/>
        <v>19.212582931352951</v>
      </c>
      <c r="AE47" s="3">
        <f t="shared" si="12"/>
        <v>868.20439999999974</v>
      </c>
      <c r="AF47" s="2">
        <f t="shared" si="13"/>
        <v>0.25</v>
      </c>
      <c r="AG47" s="9">
        <f t="shared" si="14"/>
        <v>2.9974633118225922E-3</v>
      </c>
      <c r="AH47" s="2">
        <f t="shared" si="15"/>
        <v>0.14504568970337056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115.6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0.73779700000000004</v>
      </c>
      <c r="F48" s="9">
        <f>IF(Raw!$G48&gt;$C$8,IF(Raw!$Q48&gt;$C$8,IF(Raw!$N48&gt;$C$9,IF(Raw!$N48&lt;$A$9,IF(Raw!$X48&gt;$C$9,IF(Raw!$X48&lt;$A$9,Raw!I48,-999),-999),-999),-999),-999),-999)</f>
        <v>0.91167100000000001</v>
      </c>
      <c r="G48" s="9">
        <f>Raw!G48</f>
        <v>0.87826800000000005</v>
      </c>
      <c r="H48" s="9">
        <f>IF(Raw!$G48&gt;$C$8,IF(Raw!$Q48&gt;$C$8,IF(Raw!$N48&gt;$C$9,IF(Raw!$N48&lt;$A$9,IF(Raw!$X48&gt;$C$9,IF(Raw!$X48&lt;$A$9,Raw!L48,-999),-999),-999),-999),-999),-999)</f>
        <v>794.1</v>
      </c>
      <c r="I48" s="9">
        <f>IF(Raw!$G48&gt;$C$8,IF(Raw!$Q48&gt;$C$8,IF(Raw!$N48&gt;$C$9,IF(Raw!$N48&lt;$A$9,IF(Raw!$X48&gt;$C$9,IF(Raw!$X48&lt;$A$9,Raw!M48,-999),-999),-999),-999),-999),-999)</f>
        <v>3.3343999999999999E-2</v>
      </c>
      <c r="J48" s="9">
        <f>IF(Raw!$G48&gt;$C$8,IF(Raw!$Q48&gt;$C$8,IF(Raw!$N48&gt;$C$9,IF(Raw!$N48&lt;$A$9,IF(Raw!$X48&gt;$C$9,IF(Raw!$X48&lt;$A$9,Raw!N48,-999),-999),-999),-999),-999),-999)</f>
        <v>1159</v>
      </c>
      <c r="K48" s="9">
        <f>IF(Raw!$G48&gt;$C$8,IF(Raw!$Q48&gt;$C$8,IF(Raw!$N48&gt;$C$9,IF(Raw!$N48&lt;$A$9,IF(Raw!$X48&gt;$C$9,IF(Raw!$X48&lt;$A$9,Raw!R48,-999),-999),-999),-999),-999),-999)</f>
        <v>0.77417800000000003</v>
      </c>
      <c r="L48" s="9">
        <f>IF(Raw!$G48&gt;$C$8,IF(Raw!$Q48&gt;$C$8,IF(Raw!$N48&gt;$C$9,IF(Raw!$N48&lt;$A$9,IF(Raw!$X48&gt;$C$9,IF(Raw!$X48&lt;$A$9,Raw!S48,-999),-999),-999),-999),-999),-999)</f>
        <v>0.96333999999999997</v>
      </c>
      <c r="M48" s="9">
        <f>Raw!Q48</f>
        <v>0.94420800000000005</v>
      </c>
      <c r="N48" s="9">
        <f>IF(Raw!$G48&gt;$C$8,IF(Raw!$Q48&gt;$C$8,IF(Raw!$N48&gt;$C$9,IF(Raw!$N48&lt;$A$9,IF(Raw!$X48&gt;$C$9,IF(Raw!$X48&lt;$A$9,Raw!V48,-999),-999),-999),-999),-999),-999)</f>
        <v>749.8</v>
      </c>
      <c r="O48" s="9">
        <f>IF(Raw!$G48&gt;$C$8,IF(Raw!$Q48&gt;$C$8,IF(Raw!$N48&gt;$C$9,IF(Raw!$N48&lt;$A$9,IF(Raw!$X48&gt;$C$9,IF(Raw!$X48&lt;$A$9,Raw!W48,-999),-999),-999),-999),-999),-999)</f>
        <v>9.9999999999999995E-7</v>
      </c>
      <c r="P48" s="9">
        <f>IF(Raw!$G48&gt;$C$8,IF(Raw!$Q48&gt;$C$8,IF(Raw!$N48&gt;$C$9,IF(Raw!$N48&lt;$A$9,IF(Raw!$X48&gt;$C$9,IF(Raw!$X48&lt;$A$9,Raw!X48,-999),-999),-999),-999),-999),-999)</f>
        <v>913</v>
      </c>
      <c r="R48" s="9">
        <f t="shared" si="4"/>
        <v>0.17387399999999997</v>
      </c>
      <c r="S48" s="9">
        <f t="shared" si="5"/>
        <v>0.19072011723527454</v>
      </c>
      <c r="T48" s="9">
        <f t="shared" si="6"/>
        <v>0.18916199999999994</v>
      </c>
      <c r="U48" s="9">
        <f t="shared" si="7"/>
        <v>0.19636057881952368</v>
      </c>
      <c r="V48" s="15">
        <f t="shared" si="0"/>
        <v>0</v>
      </c>
      <c r="X48" s="11">
        <f t="shared" si="8"/>
        <v>2.708999999999999E+18</v>
      </c>
      <c r="Y48" s="11">
        <f t="shared" si="9"/>
        <v>7.9409999999999996E-18</v>
      </c>
      <c r="Z48" s="11">
        <f t="shared" si="10"/>
        <v>1.1589999999999999E-3</v>
      </c>
      <c r="AA48" s="16">
        <f t="shared" si="11"/>
        <v>2.432609107841207E-2</v>
      </c>
      <c r="AB48" s="9">
        <f t="shared" si="1"/>
        <v>0.77877957204057457</v>
      </c>
      <c r="AC48" s="9">
        <f t="shared" si="2"/>
        <v>0.97567390892158812</v>
      </c>
      <c r="AD48" s="15">
        <f t="shared" si="3"/>
        <v>20.988862017611801</v>
      </c>
      <c r="AE48" s="3">
        <f t="shared" si="12"/>
        <v>956.09639999999968</v>
      </c>
      <c r="AF48" s="2">
        <f t="shared" si="13"/>
        <v>0.25</v>
      </c>
      <c r="AG48" s="9">
        <f t="shared" si="14"/>
        <v>3.1702962265702833E-3</v>
      </c>
      <c r="AH48" s="2">
        <f t="shared" si="15"/>
        <v>0.1534089845013909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114.2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0.74073100000000003</v>
      </c>
      <c r="F49" s="9">
        <f>IF(Raw!$G49&gt;$C$8,IF(Raw!$Q49&gt;$C$8,IF(Raw!$N49&gt;$C$9,IF(Raw!$N49&lt;$A$9,IF(Raw!$X49&gt;$C$9,IF(Raw!$X49&lt;$A$9,Raw!I49,-999),-999),-999),-999),-999),-999)</f>
        <v>0.91315999999999997</v>
      </c>
      <c r="G49" s="9">
        <f>Raw!G49</f>
        <v>0.909883</v>
      </c>
      <c r="H49" s="9">
        <f>IF(Raw!$G49&gt;$C$8,IF(Raw!$Q49&gt;$C$8,IF(Raw!$N49&gt;$C$9,IF(Raw!$N49&lt;$A$9,IF(Raw!$X49&gt;$C$9,IF(Raw!$X49&lt;$A$9,Raw!L49,-999),-999),-999),-999),-999),-999)</f>
        <v>715.7</v>
      </c>
      <c r="I49" s="9">
        <f>IF(Raw!$G49&gt;$C$8,IF(Raw!$Q49&gt;$C$8,IF(Raw!$N49&gt;$C$9,IF(Raw!$N49&lt;$A$9,IF(Raw!$X49&gt;$C$9,IF(Raw!$X49&lt;$A$9,Raw!M49,-999),-999),-999),-999),-999),-999)</f>
        <v>6.9648000000000002E-2</v>
      </c>
      <c r="J49" s="9">
        <f>IF(Raw!$G49&gt;$C$8,IF(Raw!$Q49&gt;$C$8,IF(Raw!$N49&gt;$C$9,IF(Raw!$N49&lt;$A$9,IF(Raw!$X49&gt;$C$9,IF(Raw!$X49&lt;$A$9,Raw!N49,-999),-999),-999),-999),-999),-999)</f>
        <v>1504</v>
      </c>
      <c r="K49" s="9">
        <f>IF(Raw!$G49&gt;$C$8,IF(Raw!$Q49&gt;$C$8,IF(Raw!$N49&gt;$C$9,IF(Raw!$N49&lt;$A$9,IF(Raw!$X49&gt;$C$9,IF(Raw!$X49&lt;$A$9,Raw!R49,-999),-999),-999),-999),-999),-999)</f>
        <v>0.77235600000000004</v>
      </c>
      <c r="L49" s="9">
        <f>IF(Raw!$G49&gt;$C$8,IF(Raw!$Q49&gt;$C$8,IF(Raw!$N49&gt;$C$9,IF(Raw!$N49&lt;$A$9,IF(Raw!$X49&gt;$C$9,IF(Raw!$X49&lt;$A$9,Raw!S49,-999),-999),-999),-999),-999),-999)</f>
        <v>0.96521800000000002</v>
      </c>
      <c r="M49" s="9">
        <f>Raw!Q49</f>
        <v>0.91050500000000001</v>
      </c>
      <c r="N49" s="9">
        <f>IF(Raw!$G49&gt;$C$8,IF(Raw!$Q49&gt;$C$8,IF(Raw!$N49&gt;$C$9,IF(Raw!$N49&lt;$A$9,IF(Raw!$X49&gt;$C$9,IF(Raw!$X49&lt;$A$9,Raw!V49,-999),-999),-999),-999),-999),-999)</f>
        <v>756.8</v>
      </c>
      <c r="O49" s="9">
        <f>IF(Raw!$G49&gt;$C$8,IF(Raw!$Q49&gt;$C$8,IF(Raw!$N49&gt;$C$9,IF(Raw!$N49&lt;$A$9,IF(Raw!$X49&gt;$C$9,IF(Raw!$X49&lt;$A$9,Raw!W49,-999),-999),-999),-999),-999),-999)</f>
        <v>3.1999999999999999E-5</v>
      </c>
      <c r="P49" s="9">
        <f>IF(Raw!$G49&gt;$C$8,IF(Raw!$Q49&gt;$C$8,IF(Raw!$N49&gt;$C$9,IF(Raw!$N49&lt;$A$9,IF(Raw!$X49&gt;$C$9,IF(Raw!$X49&lt;$A$9,Raw!X49,-999),-999),-999),-999),-999),-999)</f>
        <v>1197</v>
      </c>
      <c r="R49" s="9">
        <f t="shared" si="4"/>
        <v>0.17242899999999994</v>
      </c>
      <c r="S49" s="9">
        <f t="shared" si="5"/>
        <v>0.1888267116387051</v>
      </c>
      <c r="T49" s="9">
        <f t="shared" si="6"/>
        <v>0.19286199999999998</v>
      </c>
      <c r="U49" s="9">
        <f t="shared" si="7"/>
        <v>0.19981185597450521</v>
      </c>
      <c r="V49" s="15">
        <f t="shared" si="0"/>
        <v>0</v>
      </c>
      <c r="X49" s="11">
        <f t="shared" si="8"/>
        <v>2.708999999999999E+18</v>
      </c>
      <c r="Y49" s="11">
        <f t="shared" si="9"/>
        <v>7.1569999999999997E-18</v>
      </c>
      <c r="Z49" s="11">
        <f t="shared" si="10"/>
        <v>1.5039999999999999E-3</v>
      </c>
      <c r="AA49" s="16">
        <f t="shared" si="11"/>
        <v>2.8333808258530432E-2</v>
      </c>
      <c r="AB49" s="9">
        <f t="shared" si="1"/>
        <v>0.77782051492835669</v>
      </c>
      <c r="AC49" s="9">
        <f t="shared" si="2"/>
        <v>0.97166619174146984</v>
      </c>
      <c r="AD49" s="15">
        <f t="shared" si="3"/>
        <v>18.838968257001625</v>
      </c>
      <c r="AE49" s="3">
        <f t="shared" si="12"/>
        <v>861.70279999999968</v>
      </c>
      <c r="AF49" s="2">
        <f t="shared" si="13"/>
        <v>0.25</v>
      </c>
      <c r="AG49" s="9">
        <f t="shared" si="14"/>
        <v>2.8955763169817572E-3</v>
      </c>
      <c r="AH49" s="2">
        <f t="shared" si="15"/>
        <v>0.14011543104759178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112.9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0.77152600000000005</v>
      </c>
      <c r="F50" s="9">
        <f>IF(Raw!$G50&gt;$C$8,IF(Raw!$Q50&gt;$C$8,IF(Raw!$N50&gt;$C$9,IF(Raw!$N50&lt;$A$9,IF(Raw!$X50&gt;$C$9,IF(Raw!$X50&lt;$A$9,Raw!I50,-999),-999),-999),-999),-999),-999)</f>
        <v>0.91639499999999996</v>
      </c>
      <c r="G50" s="9">
        <f>Raw!G50</f>
        <v>0.87874399999999997</v>
      </c>
      <c r="H50" s="9">
        <f>IF(Raw!$G50&gt;$C$8,IF(Raw!$Q50&gt;$C$8,IF(Raw!$N50&gt;$C$9,IF(Raw!$N50&lt;$A$9,IF(Raw!$X50&gt;$C$9,IF(Raw!$X50&lt;$A$9,Raw!L50,-999),-999),-999),-999),-999),-999)</f>
        <v>544.1</v>
      </c>
      <c r="I50" s="9">
        <f>IF(Raw!$G50&gt;$C$8,IF(Raw!$Q50&gt;$C$8,IF(Raw!$N50&gt;$C$9,IF(Raw!$N50&lt;$A$9,IF(Raw!$X50&gt;$C$9,IF(Raw!$X50&lt;$A$9,Raw!M50,-999),-999),-999),-999),-999),-999)</f>
        <v>0.15637999999999999</v>
      </c>
      <c r="J50" s="9">
        <f>IF(Raw!$G50&gt;$C$8,IF(Raw!$Q50&gt;$C$8,IF(Raw!$N50&gt;$C$9,IF(Raw!$N50&lt;$A$9,IF(Raw!$X50&gt;$C$9,IF(Raw!$X50&lt;$A$9,Raw!N50,-999),-999),-999),-999),-999),-999)</f>
        <v>1373</v>
      </c>
      <c r="K50" s="9">
        <f>IF(Raw!$G50&gt;$C$8,IF(Raw!$Q50&gt;$C$8,IF(Raw!$N50&gt;$C$9,IF(Raw!$N50&lt;$A$9,IF(Raw!$X50&gt;$C$9,IF(Raw!$X50&lt;$A$9,Raw!R50,-999),-999),-999),-999),-999),-999)</f>
        <v>0.77806200000000003</v>
      </c>
      <c r="L50" s="9">
        <f>IF(Raw!$G50&gt;$C$8,IF(Raw!$Q50&gt;$C$8,IF(Raw!$N50&gt;$C$9,IF(Raw!$N50&lt;$A$9,IF(Raw!$X50&gt;$C$9,IF(Raw!$X50&lt;$A$9,Raw!S50,-999),-999),-999),-999),-999),-999)</f>
        <v>0.95795200000000003</v>
      </c>
      <c r="M50" s="9">
        <f>Raw!Q50</f>
        <v>0.90994600000000003</v>
      </c>
      <c r="N50" s="9">
        <f>IF(Raw!$G50&gt;$C$8,IF(Raw!$Q50&gt;$C$8,IF(Raw!$N50&gt;$C$9,IF(Raw!$N50&lt;$A$9,IF(Raw!$X50&gt;$C$9,IF(Raw!$X50&lt;$A$9,Raw!V50,-999),-999),-999),-999),-999),-999)</f>
        <v>742.3</v>
      </c>
      <c r="O50" s="9">
        <f>IF(Raw!$G50&gt;$C$8,IF(Raw!$Q50&gt;$C$8,IF(Raw!$N50&gt;$C$9,IF(Raw!$N50&lt;$A$9,IF(Raw!$X50&gt;$C$9,IF(Raw!$X50&lt;$A$9,Raw!W50,-999),-999),-999),-999),-999),-999)</f>
        <v>0.31914700000000001</v>
      </c>
      <c r="P50" s="9">
        <f>IF(Raw!$G50&gt;$C$8,IF(Raw!$Q50&gt;$C$8,IF(Raw!$N50&gt;$C$9,IF(Raw!$N50&lt;$A$9,IF(Raw!$X50&gt;$C$9,IF(Raw!$X50&lt;$A$9,Raw!X50,-999),-999),-999),-999),-999),-999)</f>
        <v>591</v>
      </c>
      <c r="R50" s="9">
        <f t="shared" si="4"/>
        <v>0.14486899999999991</v>
      </c>
      <c r="S50" s="9">
        <f t="shared" si="5"/>
        <v>0.15808575996158852</v>
      </c>
      <c r="T50" s="9">
        <f t="shared" si="6"/>
        <v>0.17988999999999999</v>
      </c>
      <c r="U50" s="9">
        <f t="shared" si="7"/>
        <v>0.18778602685729556</v>
      </c>
      <c r="V50" s="15">
        <f t="shared" si="0"/>
        <v>0</v>
      </c>
      <c r="X50" s="11">
        <f t="shared" si="8"/>
        <v>2.708999999999999E+18</v>
      </c>
      <c r="Y50" s="11">
        <f t="shared" si="9"/>
        <v>5.4409999999999998E-18</v>
      </c>
      <c r="Z50" s="11">
        <f t="shared" si="10"/>
        <v>1.3729999999999999E-3</v>
      </c>
      <c r="AA50" s="16">
        <f t="shared" si="11"/>
        <v>1.9836130545093176E-2</v>
      </c>
      <c r="AB50" s="9">
        <f t="shared" si="1"/>
        <v>0.78163032152375689</v>
      </c>
      <c r="AC50" s="9">
        <f t="shared" si="2"/>
        <v>0.98016386945490652</v>
      </c>
      <c r="AD50" s="15">
        <f t="shared" si="3"/>
        <v>14.447291001524526</v>
      </c>
      <c r="AE50" s="3">
        <f t="shared" si="12"/>
        <v>655.09639999999979</v>
      </c>
      <c r="AF50" s="2">
        <f t="shared" si="13"/>
        <v>0.25</v>
      </c>
      <c r="AG50" s="9">
        <f t="shared" si="14"/>
        <v>2.0869225969441913E-3</v>
      </c>
      <c r="AH50" s="2">
        <f t="shared" si="15"/>
        <v>0.10098509837882379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112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0.74932900000000002</v>
      </c>
      <c r="F51" s="9">
        <f>IF(Raw!$G51&gt;$C$8,IF(Raw!$Q51&gt;$C$8,IF(Raw!$N51&gt;$C$9,IF(Raw!$N51&lt;$A$9,IF(Raw!$X51&gt;$C$9,IF(Raw!$X51&lt;$A$9,Raw!I51,-999),-999),-999),-999),-999),-999)</f>
        <v>0.92513400000000001</v>
      </c>
      <c r="G51" s="9">
        <f>Raw!G51</f>
        <v>0.88555700000000004</v>
      </c>
      <c r="H51" s="9">
        <f>IF(Raw!$G51&gt;$C$8,IF(Raw!$Q51&gt;$C$8,IF(Raw!$N51&gt;$C$9,IF(Raw!$N51&lt;$A$9,IF(Raw!$X51&gt;$C$9,IF(Raw!$X51&lt;$A$9,Raw!L51,-999),-999),-999),-999),-999),-999)</f>
        <v>700.6</v>
      </c>
      <c r="I51" s="9">
        <f>IF(Raw!$G51&gt;$C$8,IF(Raw!$Q51&gt;$C$8,IF(Raw!$N51&gt;$C$9,IF(Raw!$N51&lt;$A$9,IF(Raw!$X51&gt;$C$9,IF(Raw!$X51&lt;$A$9,Raw!M51,-999),-999),-999),-999),-999),-999)</f>
        <v>2.5000000000000001E-5</v>
      </c>
      <c r="J51" s="9">
        <f>IF(Raw!$G51&gt;$C$8,IF(Raw!$Q51&gt;$C$8,IF(Raw!$N51&gt;$C$9,IF(Raw!$N51&lt;$A$9,IF(Raw!$X51&gt;$C$9,IF(Raw!$X51&lt;$A$9,Raw!N51,-999),-999),-999),-999),-999),-999)</f>
        <v>544</v>
      </c>
      <c r="K51" s="9">
        <f>IF(Raw!$G51&gt;$C$8,IF(Raw!$Q51&gt;$C$8,IF(Raw!$N51&gt;$C$9,IF(Raw!$N51&lt;$A$9,IF(Raw!$X51&gt;$C$9,IF(Raw!$X51&lt;$A$9,Raw!R51,-999),-999),-999),-999),-999),-999)</f>
        <v>0.76946599999999998</v>
      </c>
      <c r="L51" s="9">
        <f>IF(Raw!$G51&gt;$C$8,IF(Raw!$Q51&gt;$C$8,IF(Raw!$N51&gt;$C$9,IF(Raw!$N51&lt;$A$9,IF(Raw!$X51&gt;$C$9,IF(Raw!$X51&lt;$A$9,Raw!S51,-999),-999),-999),-999),-999),-999)</f>
        <v>0.95928999999999998</v>
      </c>
      <c r="M51" s="9">
        <f>Raw!Q51</f>
        <v>0.92413100000000004</v>
      </c>
      <c r="N51" s="9">
        <f>IF(Raw!$G51&gt;$C$8,IF(Raw!$Q51&gt;$C$8,IF(Raw!$N51&gt;$C$9,IF(Raw!$N51&lt;$A$9,IF(Raw!$X51&gt;$C$9,IF(Raw!$X51&lt;$A$9,Raw!V51,-999),-999),-999),-999),-999),-999)</f>
        <v>749.4</v>
      </c>
      <c r="O51" s="9">
        <f>IF(Raw!$G51&gt;$C$8,IF(Raw!$Q51&gt;$C$8,IF(Raw!$N51&gt;$C$9,IF(Raw!$N51&lt;$A$9,IF(Raw!$X51&gt;$C$9,IF(Raw!$X51&lt;$A$9,Raw!W51,-999),-999),-999),-999),-999),-999)</f>
        <v>0.27102999999999999</v>
      </c>
      <c r="P51" s="9">
        <f>IF(Raw!$G51&gt;$C$8,IF(Raw!$Q51&gt;$C$8,IF(Raw!$N51&gt;$C$9,IF(Raw!$N51&lt;$A$9,IF(Raw!$X51&gt;$C$9,IF(Raw!$X51&lt;$A$9,Raw!X51,-999),-999),-999),-999),-999),-999)</f>
        <v>420</v>
      </c>
      <c r="R51" s="9">
        <f t="shared" si="4"/>
        <v>0.17580499999999999</v>
      </c>
      <c r="S51" s="9">
        <f t="shared" si="5"/>
        <v>0.19003193050952619</v>
      </c>
      <c r="T51" s="9">
        <f t="shared" si="6"/>
        <v>0.18982399999999999</v>
      </c>
      <c r="U51" s="9">
        <f t="shared" si="7"/>
        <v>0.19787968184803345</v>
      </c>
      <c r="V51" s="15">
        <f t="shared" si="0"/>
        <v>0</v>
      </c>
      <c r="X51" s="11">
        <f t="shared" si="8"/>
        <v>2.708999999999999E+18</v>
      </c>
      <c r="Y51" s="11">
        <f t="shared" si="9"/>
        <v>7.0059999999999995E-18</v>
      </c>
      <c r="Z51" s="11">
        <f t="shared" si="10"/>
        <v>5.44E-4</v>
      </c>
      <c r="AA51" s="16">
        <f t="shared" si="11"/>
        <v>1.0219203817478243E-2</v>
      </c>
      <c r="AB51" s="9">
        <f t="shared" si="1"/>
        <v>0.77140585014544893</v>
      </c>
      <c r="AC51" s="9">
        <f t="shared" si="2"/>
        <v>0.9897807961825219</v>
      </c>
      <c r="AD51" s="15">
        <f t="shared" si="3"/>
        <v>18.785301135070306</v>
      </c>
      <c r="AE51" s="3">
        <f t="shared" si="12"/>
        <v>843.52239999999972</v>
      </c>
      <c r="AF51" s="2">
        <f t="shared" si="13"/>
        <v>0.25</v>
      </c>
      <c r="AG51" s="9">
        <f t="shared" si="14"/>
        <v>2.8594072400209337E-3</v>
      </c>
      <c r="AH51" s="2">
        <f t="shared" si="15"/>
        <v>0.13836522823676001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110.7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0.76208900000000002</v>
      </c>
      <c r="F52" s="9">
        <f>IF(Raw!$G52&gt;$C$8,IF(Raw!$Q52&gt;$C$8,IF(Raw!$N52&gt;$C$9,IF(Raw!$N52&lt;$A$9,IF(Raw!$X52&gt;$C$9,IF(Raw!$X52&lt;$A$9,Raw!I52,-999),-999),-999),-999),-999),-999)</f>
        <v>0.93835299999999999</v>
      </c>
      <c r="G52" s="9">
        <f>Raw!G52</f>
        <v>0.90426600000000001</v>
      </c>
      <c r="H52" s="9">
        <f>IF(Raw!$G52&gt;$C$8,IF(Raw!$Q52&gt;$C$8,IF(Raw!$N52&gt;$C$9,IF(Raw!$N52&lt;$A$9,IF(Raw!$X52&gt;$C$9,IF(Raw!$X52&lt;$A$9,Raw!L52,-999),-999),-999),-999),-999),-999)</f>
        <v>752.7</v>
      </c>
      <c r="I52" s="9">
        <f>IF(Raw!$G52&gt;$C$8,IF(Raw!$Q52&gt;$C$8,IF(Raw!$N52&gt;$C$9,IF(Raw!$N52&lt;$A$9,IF(Raw!$X52&gt;$C$9,IF(Raw!$X52&lt;$A$9,Raw!M52,-999),-999),-999),-999),-999),-999)</f>
        <v>0.14938699999999999</v>
      </c>
      <c r="J52" s="9">
        <f>IF(Raw!$G52&gt;$C$8,IF(Raw!$Q52&gt;$C$8,IF(Raw!$N52&gt;$C$9,IF(Raw!$N52&lt;$A$9,IF(Raw!$X52&gt;$C$9,IF(Raw!$X52&lt;$A$9,Raw!N52,-999),-999),-999),-999),-999),-999)</f>
        <v>566</v>
      </c>
      <c r="K52" s="9">
        <f>IF(Raw!$G52&gt;$C$8,IF(Raw!$Q52&gt;$C$8,IF(Raw!$N52&gt;$C$9,IF(Raw!$N52&lt;$A$9,IF(Raw!$X52&gt;$C$9,IF(Raw!$X52&lt;$A$9,Raw!R52,-999),-999),-999),-999),-999),-999)</f>
        <v>0.770486</v>
      </c>
      <c r="L52" s="9">
        <f>IF(Raw!$G52&gt;$C$8,IF(Raw!$Q52&gt;$C$8,IF(Raw!$N52&gt;$C$9,IF(Raw!$N52&lt;$A$9,IF(Raw!$X52&gt;$C$9,IF(Raw!$X52&lt;$A$9,Raw!S52,-999),-999),-999),-999),-999),-999)</f>
        <v>0.96640099999999995</v>
      </c>
      <c r="M52" s="9">
        <f>Raw!Q52</f>
        <v>0.903362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8.7537000000000004E-2</v>
      </c>
      <c r="P52" s="9">
        <f>IF(Raw!$G52&gt;$C$8,IF(Raw!$Q52&gt;$C$8,IF(Raw!$N52&gt;$C$9,IF(Raw!$N52&lt;$A$9,IF(Raw!$X52&gt;$C$9,IF(Raw!$X52&lt;$A$9,Raw!X52,-999),-999),-999),-999),-999),-999)</f>
        <v>542</v>
      </c>
      <c r="R52" s="9">
        <f t="shared" si="4"/>
        <v>0.17626399999999998</v>
      </c>
      <c r="S52" s="9">
        <f t="shared" si="5"/>
        <v>0.18784402032071085</v>
      </c>
      <c r="T52" s="9">
        <f t="shared" si="6"/>
        <v>0.19591499999999995</v>
      </c>
      <c r="U52" s="9">
        <f t="shared" si="7"/>
        <v>0.20272640446357149</v>
      </c>
      <c r="V52" s="15">
        <f t="shared" si="0"/>
        <v>0</v>
      </c>
      <c r="X52" s="11">
        <f t="shared" si="8"/>
        <v>2.708999999999999E+18</v>
      </c>
      <c r="Y52" s="11">
        <f t="shared" si="9"/>
        <v>7.5270000000000001E-18</v>
      </c>
      <c r="Z52" s="11">
        <f t="shared" si="10"/>
        <v>5.6599999999999999E-4</v>
      </c>
      <c r="AA52" s="16">
        <f t="shared" si="11"/>
        <v>1.1409426560195798E-2</v>
      </c>
      <c r="AB52" s="9">
        <f t="shared" si="1"/>
        <v>0.77272127780454081</v>
      </c>
      <c r="AC52" s="9">
        <f t="shared" si="2"/>
        <v>0.98859057343980394</v>
      </c>
      <c r="AD52" s="15">
        <f t="shared" si="3"/>
        <v>20.157997456176318</v>
      </c>
      <c r="AE52" s="3">
        <f t="shared" si="12"/>
        <v>906.2507999999998</v>
      </c>
      <c r="AF52" s="2">
        <f t="shared" si="13"/>
        <v>0.25</v>
      </c>
      <c r="AG52" s="9">
        <f t="shared" si="14"/>
        <v>3.1435064195972657E-3</v>
      </c>
      <c r="AH52" s="2">
        <f t="shared" si="15"/>
        <v>0.15211263968405975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109.3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0.76568700000000001</v>
      </c>
      <c r="F53" s="9">
        <f>IF(Raw!$G53&gt;$C$8,IF(Raw!$Q53&gt;$C$8,IF(Raw!$N53&gt;$C$9,IF(Raw!$N53&lt;$A$9,IF(Raw!$X53&gt;$C$9,IF(Raw!$X53&lt;$A$9,Raw!I53,-999),-999),-999),-999),-999),-999)</f>
        <v>0.94677999999999995</v>
      </c>
      <c r="G53" s="9">
        <f>Raw!G53</f>
        <v>0.90367299999999995</v>
      </c>
      <c r="H53" s="9">
        <f>IF(Raw!$G53&gt;$C$8,IF(Raw!$Q53&gt;$C$8,IF(Raw!$N53&gt;$C$9,IF(Raw!$N53&lt;$A$9,IF(Raw!$X53&gt;$C$9,IF(Raw!$X53&lt;$A$9,Raw!L53,-999),-999),-999),-999),-999),-999)</f>
        <v>672</v>
      </c>
      <c r="I53" s="9">
        <f>IF(Raw!$G53&gt;$C$8,IF(Raw!$Q53&gt;$C$8,IF(Raw!$N53&gt;$C$9,IF(Raw!$N53&lt;$A$9,IF(Raw!$X53&gt;$C$9,IF(Raw!$X53&lt;$A$9,Raw!M53,-999),-999),-999),-999),-999),-999)</f>
        <v>0.26802300000000001</v>
      </c>
      <c r="J53" s="9">
        <f>IF(Raw!$G53&gt;$C$8,IF(Raw!$Q53&gt;$C$8,IF(Raw!$N53&gt;$C$9,IF(Raw!$N53&lt;$A$9,IF(Raw!$X53&gt;$C$9,IF(Raw!$X53&lt;$A$9,Raw!N53,-999),-999),-999),-999),-999),-999)</f>
        <v>917</v>
      </c>
      <c r="K53" s="9">
        <f>IF(Raw!$G53&gt;$C$8,IF(Raw!$Q53&gt;$C$8,IF(Raw!$N53&gt;$C$9,IF(Raw!$N53&lt;$A$9,IF(Raw!$X53&gt;$C$9,IF(Raw!$X53&lt;$A$9,Raw!R53,-999),-999),-999),-999),-999),-999)</f>
        <v>0.77688199999999996</v>
      </c>
      <c r="L53" s="9">
        <f>IF(Raw!$G53&gt;$C$8,IF(Raw!$Q53&gt;$C$8,IF(Raw!$N53&gt;$C$9,IF(Raw!$N53&lt;$A$9,IF(Raw!$X53&gt;$C$9,IF(Raw!$X53&lt;$A$9,Raw!S53,-999),-999),-999),-999),-999),-999)</f>
        <v>0.98290500000000003</v>
      </c>
      <c r="M53" s="9">
        <f>Raw!Q53</f>
        <v>0.93644400000000005</v>
      </c>
      <c r="N53" s="9">
        <f>IF(Raw!$G53&gt;$C$8,IF(Raw!$Q53&gt;$C$8,IF(Raw!$N53&gt;$C$9,IF(Raw!$N53&lt;$A$9,IF(Raw!$X53&gt;$C$9,IF(Raw!$X53&lt;$A$9,Raw!V53,-999),-999),-999),-999),-999),-999)</f>
        <v>799.9</v>
      </c>
      <c r="O53" s="9">
        <f>IF(Raw!$G53&gt;$C$8,IF(Raw!$Q53&gt;$C$8,IF(Raw!$N53&gt;$C$9,IF(Raw!$N53&lt;$A$9,IF(Raw!$X53&gt;$C$9,IF(Raw!$X53&lt;$A$9,Raw!W53,-999),-999),-999),-999),-999),-999)</f>
        <v>8.7538000000000005E-2</v>
      </c>
      <c r="P53" s="9">
        <f>IF(Raw!$G53&gt;$C$8,IF(Raw!$Q53&gt;$C$8,IF(Raw!$N53&gt;$C$9,IF(Raw!$N53&lt;$A$9,IF(Raw!$X53&gt;$C$9,IF(Raw!$X53&lt;$A$9,Raw!X53,-999),-999),-999),-999),-999),-999)</f>
        <v>913</v>
      </c>
      <c r="R53" s="9">
        <f t="shared" si="4"/>
        <v>0.18109299999999995</v>
      </c>
      <c r="S53" s="9">
        <f t="shared" si="5"/>
        <v>0.19127252371194994</v>
      </c>
      <c r="T53" s="9">
        <f t="shared" si="6"/>
        <v>0.20602300000000007</v>
      </c>
      <c r="U53" s="9">
        <f t="shared" si="7"/>
        <v>0.20960621830187054</v>
      </c>
      <c r="V53" s="15">
        <f t="shared" si="0"/>
        <v>0</v>
      </c>
      <c r="X53" s="11">
        <f t="shared" si="8"/>
        <v>3.2508E+18</v>
      </c>
      <c r="Y53" s="11">
        <f t="shared" si="9"/>
        <v>6.7199999999999997E-18</v>
      </c>
      <c r="Z53" s="11">
        <f t="shared" si="10"/>
        <v>9.1699999999999995E-4</v>
      </c>
      <c r="AA53" s="16">
        <f t="shared" si="11"/>
        <v>1.9638801206174526E-2</v>
      </c>
      <c r="AB53" s="9">
        <f t="shared" si="1"/>
        <v>0.78092804474089961</v>
      </c>
      <c r="AC53" s="9">
        <f t="shared" si="2"/>
        <v>0.98036119879382566</v>
      </c>
      <c r="AD53" s="15">
        <f t="shared" si="3"/>
        <v>21.416359003461867</v>
      </c>
      <c r="AE53" s="3">
        <f t="shared" si="12"/>
        <v>809.08799999999974</v>
      </c>
      <c r="AF53" s="2">
        <f t="shared" si="13"/>
        <v>0.25</v>
      </c>
      <c r="AG53" s="9">
        <f t="shared" si="14"/>
        <v>3.4530784773160452E-3</v>
      </c>
      <c r="AH53" s="2">
        <f t="shared" si="15"/>
        <v>0.1670926704479424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108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0.76488800000000001</v>
      </c>
      <c r="F54" s="9">
        <f>IF(Raw!$G54&gt;$C$8,IF(Raw!$Q54&gt;$C$8,IF(Raw!$N54&gt;$C$9,IF(Raw!$N54&lt;$A$9,IF(Raw!$X54&gt;$C$9,IF(Raw!$X54&lt;$A$9,Raw!I54,-999),-999),-999),-999),-999),-999)</f>
        <v>0.95604299999999998</v>
      </c>
      <c r="G54" s="9">
        <f>Raw!G54</f>
        <v>0.90517999999999998</v>
      </c>
      <c r="H54" s="9">
        <f>IF(Raw!$G54&gt;$C$8,IF(Raw!$Q54&gt;$C$8,IF(Raw!$N54&gt;$C$9,IF(Raw!$N54&lt;$A$9,IF(Raw!$X54&gt;$C$9,IF(Raw!$X54&lt;$A$9,Raw!L54,-999),-999),-999),-999),-999),-999)</f>
        <v>783.5</v>
      </c>
      <c r="I54" s="9">
        <f>IF(Raw!$G54&gt;$C$8,IF(Raw!$Q54&gt;$C$8,IF(Raw!$N54&gt;$C$9,IF(Raw!$N54&lt;$A$9,IF(Raw!$X54&gt;$C$9,IF(Raw!$X54&lt;$A$9,Raw!M54,-999),-999),-999),-999),-999),-999)</f>
        <v>8.7515999999999997E-2</v>
      </c>
      <c r="J54" s="9">
        <f>IF(Raw!$G54&gt;$C$8,IF(Raw!$Q54&gt;$C$8,IF(Raw!$N54&gt;$C$9,IF(Raw!$N54&lt;$A$9,IF(Raw!$X54&gt;$C$9,IF(Raw!$X54&lt;$A$9,Raw!N54,-999),-999),-999),-999),-999),-999)</f>
        <v>637</v>
      </c>
      <c r="K54" s="9">
        <f>IF(Raw!$G54&gt;$C$8,IF(Raw!$Q54&gt;$C$8,IF(Raw!$N54&gt;$C$9,IF(Raw!$N54&lt;$A$9,IF(Raw!$X54&gt;$C$9,IF(Raw!$X54&lt;$A$9,Raw!R54,-999),-999),-999),-999),-999),-999)</f>
        <v>0.81517600000000001</v>
      </c>
      <c r="L54" s="9">
        <f>IF(Raw!$G54&gt;$C$8,IF(Raw!$Q54&gt;$C$8,IF(Raw!$N54&gt;$C$9,IF(Raw!$N54&lt;$A$9,IF(Raw!$X54&gt;$C$9,IF(Raw!$X54&lt;$A$9,Raw!S54,-999),-999),-999),-999),-999),-999)</f>
        <v>1.027255</v>
      </c>
      <c r="M54" s="9">
        <f>Raw!Q54</f>
        <v>0.94800200000000001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0.22917799999999999</v>
      </c>
      <c r="P54" s="9">
        <f>IF(Raw!$G54&gt;$C$8,IF(Raw!$Q54&gt;$C$8,IF(Raw!$N54&gt;$C$9,IF(Raw!$N54&lt;$A$9,IF(Raw!$X54&gt;$C$9,IF(Raw!$X54&lt;$A$9,Raw!X54,-999),-999),-999),-999),-999),-999)</f>
        <v>957</v>
      </c>
      <c r="R54" s="9">
        <f t="shared" si="4"/>
        <v>0.19115499999999996</v>
      </c>
      <c r="S54" s="9">
        <f t="shared" si="5"/>
        <v>0.19994393557611945</v>
      </c>
      <c r="T54" s="9">
        <f t="shared" si="6"/>
        <v>0.21207900000000002</v>
      </c>
      <c r="U54" s="9">
        <f t="shared" si="7"/>
        <v>0.20645214674058535</v>
      </c>
      <c r="V54" s="15">
        <f t="shared" si="0"/>
        <v>0</v>
      </c>
      <c r="X54" s="11">
        <f t="shared" si="8"/>
        <v>3.2508E+18</v>
      </c>
      <c r="Y54" s="11">
        <f t="shared" si="9"/>
        <v>7.8350000000000003E-18</v>
      </c>
      <c r="Z54" s="11">
        <f t="shared" si="10"/>
        <v>6.3699999999999998E-4</v>
      </c>
      <c r="AA54" s="16">
        <f t="shared" si="11"/>
        <v>1.5965372847369895E-2</v>
      </c>
      <c r="AB54" s="9">
        <f t="shared" si="1"/>
        <v>0.81856192030809738</v>
      </c>
      <c r="AC54" s="9">
        <f t="shared" si="2"/>
        <v>0.98403462715263001</v>
      </c>
      <c r="AD54" s="15">
        <f t="shared" si="3"/>
        <v>25.063379666200774</v>
      </c>
      <c r="AE54" s="3">
        <f t="shared" si="12"/>
        <v>943.33399999999983</v>
      </c>
      <c r="AF54" s="2">
        <f t="shared" si="13"/>
        <v>0.25</v>
      </c>
      <c r="AG54" s="9">
        <f t="shared" si="14"/>
        <v>3.9802988743549888E-3</v>
      </c>
      <c r="AH54" s="2">
        <f t="shared" si="15"/>
        <v>0.19260459108182684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106.7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0.77897400000000006</v>
      </c>
      <c r="F55" s="9">
        <f>IF(Raw!$G55&gt;$C$8,IF(Raw!$Q55&gt;$C$8,IF(Raw!$N55&gt;$C$9,IF(Raw!$N55&lt;$A$9,IF(Raw!$X55&gt;$C$9,IF(Raw!$X55&lt;$A$9,Raw!I55,-999),-999),-999),-999),-999),-999)</f>
        <v>0.95964499999999997</v>
      </c>
      <c r="G55" s="9">
        <f>Raw!G55</f>
        <v>0.90717300000000001</v>
      </c>
      <c r="H55" s="9">
        <f>IF(Raw!$G55&gt;$C$8,IF(Raw!$Q55&gt;$C$8,IF(Raw!$N55&gt;$C$9,IF(Raw!$N55&lt;$A$9,IF(Raw!$X55&gt;$C$9,IF(Raw!$X55&lt;$A$9,Raw!L55,-999),-999),-999),-999),-999),-999)</f>
        <v>729</v>
      </c>
      <c r="I55" s="9">
        <f>IF(Raw!$G55&gt;$C$8,IF(Raw!$Q55&gt;$C$8,IF(Raw!$N55&gt;$C$9,IF(Raw!$N55&lt;$A$9,IF(Raw!$X55&gt;$C$9,IF(Raw!$X55&lt;$A$9,Raw!M55,-999),-999),-999),-999),-999),-999)</f>
        <v>0.37081999999999998</v>
      </c>
      <c r="J55" s="9">
        <f>IF(Raw!$G55&gt;$C$8,IF(Raw!$Q55&gt;$C$8,IF(Raw!$N55&gt;$C$9,IF(Raw!$N55&lt;$A$9,IF(Raw!$X55&gt;$C$9,IF(Raw!$X55&lt;$A$9,Raw!N55,-999),-999),-999),-999),-999),-999)</f>
        <v>408</v>
      </c>
      <c r="K55" s="9">
        <f>IF(Raw!$G55&gt;$C$8,IF(Raw!$Q55&gt;$C$8,IF(Raw!$N55&gt;$C$9,IF(Raw!$N55&lt;$A$9,IF(Raw!$X55&gt;$C$9,IF(Raw!$X55&lt;$A$9,Raw!R55,-999),-999),-999),-999),-999),-999)</f>
        <v>0.79203000000000001</v>
      </c>
      <c r="L55" s="9">
        <f>IF(Raw!$G55&gt;$C$8,IF(Raw!$Q55&gt;$C$8,IF(Raw!$N55&gt;$C$9,IF(Raw!$N55&lt;$A$9,IF(Raw!$X55&gt;$C$9,IF(Raw!$X55&lt;$A$9,Raw!S55,-999),-999),-999),-999),-999),-999)</f>
        <v>1.0097780000000001</v>
      </c>
      <c r="M55" s="9">
        <f>Raw!Q55</f>
        <v>0.92765200000000003</v>
      </c>
      <c r="N55" s="9">
        <f>IF(Raw!$G55&gt;$C$8,IF(Raw!$Q55&gt;$C$8,IF(Raw!$N55&gt;$C$9,IF(Raw!$N55&lt;$A$9,IF(Raw!$X55&gt;$C$9,IF(Raw!$X55&lt;$A$9,Raw!V55,-999),-999),-999),-999),-999),-999)</f>
        <v>800</v>
      </c>
      <c r="O55" s="9">
        <f>IF(Raw!$G55&gt;$C$8,IF(Raw!$Q55&gt;$C$8,IF(Raw!$N55&gt;$C$9,IF(Raw!$N55&lt;$A$9,IF(Raw!$X55&gt;$C$9,IF(Raw!$X55&lt;$A$9,Raw!W55,-999),-999),-999),-999),-999),-999)</f>
        <v>0.22917000000000001</v>
      </c>
      <c r="P55" s="9">
        <f>IF(Raw!$G55&gt;$C$8,IF(Raw!$Q55&gt;$C$8,IF(Raw!$N55&gt;$C$9,IF(Raw!$N55&lt;$A$9,IF(Raw!$X55&gt;$C$9,IF(Raw!$X55&lt;$A$9,Raw!X55,-999),-999),-999),-999),-999),-999)</f>
        <v>632</v>
      </c>
      <c r="R55" s="9">
        <f t="shared" si="4"/>
        <v>0.18067099999999991</v>
      </c>
      <c r="S55" s="9">
        <f t="shared" si="5"/>
        <v>0.18826857848475209</v>
      </c>
      <c r="T55" s="9">
        <f t="shared" si="6"/>
        <v>0.21774800000000005</v>
      </c>
      <c r="U55" s="9">
        <f t="shared" si="7"/>
        <v>0.21563947719201651</v>
      </c>
      <c r="V55" s="15">
        <f t="shared" si="0"/>
        <v>0</v>
      </c>
      <c r="X55" s="11">
        <f t="shared" si="8"/>
        <v>3.2508E+18</v>
      </c>
      <c r="Y55" s="11">
        <f t="shared" si="9"/>
        <v>7.289999999999999E-18</v>
      </c>
      <c r="Z55" s="11">
        <f t="shared" si="10"/>
        <v>4.08E-4</v>
      </c>
      <c r="AA55" s="16">
        <f t="shared" si="11"/>
        <v>9.5763267242191842E-3</v>
      </c>
      <c r="AB55" s="9">
        <f t="shared" si="1"/>
        <v>0.79411522599154527</v>
      </c>
      <c r="AC55" s="9">
        <f t="shared" si="2"/>
        <v>0.99042367327578096</v>
      </c>
      <c r="AD55" s="15">
        <f t="shared" si="3"/>
        <v>23.47138902994898</v>
      </c>
      <c r="AE55" s="3">
        <f t="shared" si="12"/>
        <v>877.71599999999967</v>
      </c>
      <c r="AF55" s="2">
        <f t="shared" si="13"/>
        <v>0.25</v>
      </c>
      <c r="AG55" s="9">
        <f t="shared" si="14"/>
        <v>3.8933523533758686E-3</v>
      </c>
      <c r="AH55" s="2">
        <f t="shared" si="15"/>
        <v>0.18839729418081597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105.6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0.78387200000000001</v>
      </c>
      <c r="F56" s="9">
        <f>IF(Raw!$G56&gt;$C$8,IF(Raw!$Q56&gt;$C$8,IF(Raw!$N56&gt;$C$9,IF(Raw!$N56&lt;$A$9,IF(Raw!$X56&gt;$C$9,IF(Raw!$X56&lt;$A$9,Raw!I56,-999),-999),-999),-999),-999),-999)</f>
        <v>0.97609999999999997</v>
      </c>
      <c r="G56" s="9">
        <f>Raw!G56</f>
        <v>0.89892099999999997</v>
      </c>
      <c r="H56" s="9">
        <f>IF(Raw!$G56&gt;$C$8,IF(Raw!$Q56&gt;$C$8,IF(Raw!$N56&gt;$C$9,IF(Raw!$N56&lt;$A$9,IF(Raw!$X56&gt;$C$9,IF(Raw!$X56&lt;$A$9,Raw!L56,-999),-999),-999),-999),-999),-999)</f>
        <v>711.7</v>
      </c>
      <c r="I56" s="9">
        <f>IF(Raw!$G56&gt;$C$8,IF(Raw!$Q56&gt;$C$8,IF(Raw!$N56&gt;$C$9,IF(Raw!$N56&lt;$A$9,IF(Raw!$X56&gt;$C$9,IF(Raw!$X56&lt;$A$9,Raw!M56,-999),-999),-999),-999),-999),-999)</f>
        <v>0.22917699999999999</v>
      </c>
      <c r="J56" s="9">
        <f>IF(Raw!$G56&gt;$C$8,IF(Raw!$Q56&gt;$C$8,IF(Raw!$N56&gt;$C$9,IF(Raw!$N56&lt;$A$9,IF(Raw!$X56&gt;$C$9,IF(Raw!$X56&lt;$A$9,Raw!N56,-999),-999),-999),-999),-999),-999)</f>
        <v>4750</v>
      </c>
      <c r="K56" s="9">
        <f>IF(Raw!$G56&gt;$C$8,IF(Raw!$Q56&gt;$C$8,IF(Raw!$N56&gt;$C$9,IF(Raw!$N56&lt;$A$9,IF(Raw!$X56&gt;$C$9,IF(Raw!$X56&lt;$A$9,Raw!R56,-999),-999),-999),-999),-999),-999)</f>
        <v>0.80554199999999998</v>
      </c>
      <c r="L56" s="9">
        <f>IF(Raw!$G56&gt;$C$8,IF(Raw!$Q56&gt;$C$8,IF(Raw!$N56&gt;$C$9,IF(Raw!$N56&lt;$A$9,IF(Raw!$X56&gt;$C$9,IF(Raw!$X56&lt;$A$9,Raw!S56,-999),-999),-999),-999),-999),-999)</f>
        <v>1.009754</v>
      </c>
      <c r="M56" s="9">
        <f>Raw!Q56</f>
        <v>0.95872500000000005</v>
      </c>
      <c r="N56" s="9">
        <f>IF(Raw!$G56&gt;$C$8,IF(Raw!$Q56&gt;$C$8,IF(Raw!$N56&gt;$C$9,IF(Raw!$N56&lt;$A$9,IF(Raw!$X56&gt;$C$9,IF(Raw!$X56&lt;$A$9,Raw!V56,-999),-999),-999),-999),-999),-999)</f>
        <v>696.8</v>
      </c>
      <c r="O56" s="9">
        <f>IF(Raw!$G56&gt;$C$8,IF(Raw!$Q56&gt;$C$8,IF(Raw!$N56&gt;$C$9,IF(Raw!$N56&lt;$A$9,IF(Raw!$X56&gt;$C$9,IF(Raw!$X56&lt;$A$9,Raw!W56,-999),-999),-999),-999),-999),-999)</f>
        <v>0.24177299999999999</v>
      </c>
      <c r="P56" s="9">
        <f>IF(Raw!$G56&gt;$C$8,IF(Raw!$Q56&gt;$C$8,IF(Raw!$N56&gt;$C$9,IF(Raw!$N56&lt;$A$9,IF(Raw!$X56&gt;$C$9,IF(Raw!$X56&lt;$A$9,Raw!X56,-999),-999),-999),-999),-999),-999)</f>
        <v>653</v>
      </c>
      <c r="R56" s="9">
        <f t="shared" si="4"/>
        <v>0.19222799999999995</v>
      </c>
      <c r="S56" s="9">
        <f t="shared" si="5"/>
        <v>0.19693474029300273</v>
      </c>
      <c r="T56" s="9">
        <f t="shared" si="6"/>
        <v>0.20421200000000006</v>
      </c>
      <c r="U56" s="9">
        <f t="shared" si="7"/>
        <v>0.20223935730880993</v>
      </c>
      <c r="V56" s="15">
        <f t="shared" si="0"/>
        <v>0</v>
      </c>
      <c r="X56" s="11">
        <f t="shared" si="8"/>
        <v>3.2508E+18</v>
      </c>
      <c r="Y56" s="11">
        <f t="shared" si="9"/>
        <v>7.117E-18</v>
      </c>
      <c r="Z56" s="11">
        <f t="shared" si="10"/>
        <v>4.7499999999999999E-3</v>
      </c>
      <c r="AA56" s="16">
        <f t="shared" si="11"/>
        <v>9.901446498228228E-2</v>
      </c>
      <c r="AB56" s="9">
        <f t="shared" si="1"/>
        <v>0.82576194192296182</v>
      </c>
      <c r="AC56" s="9">
        <f t="shared" si="2"/>
        <v>0.90098553501771772</v>
      </c>
      <c r="AD56" s="15">
        <f t="shared" si="3"/>
        <v>20.845150522585744</v>
      </c>
      <c r="AE56" s="3">
        <f t="shared" si="12"/>
        <v>856.88679999999977</v>
      </c>
      <c r="AF56" s="2">
        <f t="shared" si="13"/>
        <v>0.25</v>
      </c>
      <c r="AG56" s="9">
        <f t="shared" si="14"/>
        <v>3.2428537266870339E-3</v>
      </c>
      <c r="AH56" s="2">
        <f t="shared" si="15"/>
        <v>0.15692000417128216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104.2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0.75975999999999999</v>
      </c>
      <c r="F57" s="9">
        <f>IF(Raw!$G57&gt;$C$8,IF(Raw!$Q57&gt;$C$8,IF(Raw!$N57&gt;$C$9,IF(Raw!$N57&lt;$A$9,IF(Raw!$X57&gt;$C$9,IF(Raw!$X57&lt;$A$9,Raw!I57,-999),-999),-999),-999),-999),-999)</f>
        <v>0.94606500000000004</v>
      </c>
      <c r="G57" s="9">
        <f>Raw!G57</f>
        <v>0.89690599999999998</v>
      </c>
      <c r="H57" s="9">
        <f>IF(Raw!$G57&gt;$C$8,IF(Raw!$Q57&gt;$C$8,IF(Raw!$N57&gt;$C$9,IF(Raw!$N57&lt;$A$9,IF(Raw!$X57&gt;$C$9,IF(Raw!$X57&lt;$A$9,Raw!L57,-999),-999),-999),-999),-999),-999)</f>
        <v>694.4</v>
      </c>
      <c r="I57" s="9">
        <f>IF(Raw!$G57&gt;$C$8,IF(Raw!$Q57&gt;$C$8,IF(Raw!$N57&gt;$C$9,IF(Raw!$N57&lt;$A$9,IF(Raw!$X57&gt;$C$9,IF(Raw!$X57&lt;$A$9,Raw!M57,-999),-999),-999),-999),-999),-999)</f>
        <v>9.9812999999999999E-2</v>
      </c>
      <c r="J57" s="9">
        <f>IF(Raw!$G57&gt;$C$8,IF(Raw!$Q57&gt;$C$8,IF(Raw!$N57&gt;$C$9,IF(Raw!$N57&lt;$A$9,IF(Raw!$X57&gt;$C$9,IF(Raw!$X57&lt;$A$9,Raw!N57,-999),-999),-999),-999),-999),-999)</f>
        <v>665</v>
      </c>
      <c r="K57" s="9">
        <f>IF(Raw!$G57&gt;$C$8,IF(Raw!$Q57&gt;$C$8,IF(Raw!$N57&gt;$C$9,IF(Raw!$N57&lt;$A$9,IF(Raw!$X57&gt;$C$9,IF(Raw!$X57&lt;$A$9,Raw!R57,-999),-999),-999),-999),-999),-999)</f>
        <v>0.81754599999999999</v>
      </c>
      <c r="L57" s="9">
        <f>IF(Raw!$G57&gt;$C$8,IF(Raw!$Q57&gt;$C$8,IF(Raw!$N57&gt;$C$9,IF(Raw!$N57&lt;$A$9,IF(Raw!$X57&gt;$C$9,IF(Raw!$X57&lt;$A$9,Raw!S57,-999),-999),-999),-999),-999),-999)</f>
        <v>1.0313589999999999</v>
      </c>
      <c r="M57" s="9">
        <f>Raw!Q57</f>
        <v>0.94011299999999998</v>
      </c>
      <c r="N57" s="9">
        <f>IF(Raw!$G57&gt;$C$8,IF(Raw!$Q57&gt;$C$8,IF(Raw!$N57&gt;$C$9,IF(Raw!$N57&lt;$A$9,IF(Raw!$X57&gt;$C$9,IF(Raw!$X57&lt;$A$9,Raw!V57,-999),-999),-999),-999),-999),-999)</f>
        <v>708.7</v>
      </c>
      <c r="O57" s="9">
        <f>IF(Raw!$G57&gt;$C$8,IF(Raw!$Q57&gt;$C$8,IF(Raw!$N57&gt;$C$9,IF(Raw!$N57&lt;$A$9,IF(Raw!$X57&gt;$C$9,IF(Raw!$X57&lt;$A$9,Raw!W57,-999),-999),-999),-999),-999),-999)</f>
        <v>9.0553999999999996E-2</v>
      </c>
      <c r="P57" s="9">
        <f>IF(Raw!$G57&gt;$C$8,IF(Raw!$Q57&gt;$C$8,IF(Raw!$N57&gt;$C$9,IF(Raw!$N57&lt;$A$9,IF(Raw!$X57&gt;$C$9,IF(Raw!$X57&lt;$A$9,Raw!X57,-999),-999),-999),-999),-999),-999)</f>
        <v>601</v>
      </c>
      <c r="R57" s="9">
        <f t="shared" si="4"/>
        <v>0.18630500000000005</v>
      </c>
      <c r="S57" s="9">
        <f t="shared" si="5"/>
        <v>0.19692621542917246</v>
      </c>
      <c r="T57" s="9">
        <f t="shared" si="6"/>
        <v>0.21381299999999992</v>
      </c>
      <c r="U57" s="9">
        <f t="shared" si="7"/>
        <v>0.207311905941578</v>
      </c>
      <c r="V57" s="15">
        <f t="shared" si="0"/>
        <v>0</v>
      </c>
      <c r="X57" s="11">
        <f t="shared" si="8"/>
        <v>3.2508E+18</v>
      </c>
      <c r="Y57" s="11">
        <f t="shared" si="9"/>
        <v>6.9439999999999994E-18</v>
      </c>
      <c r="Z57" s="11">
        <f t="shared" si="10"/>
        <v>6.6500000000000001E-4</v>
      </c>
      <c r="AA57" s="16">
        <f t="shared" si="11"/>
        <v>1.4789404333657868E-2</v>
      </c>
      <c r="AB57" s="9">
        <f t="shared" si="1"/>
        <v>0.82070816690879234</v>
      </c>
      <c r="AC57" s="9">
        <f t="shared" si="2"/>
        <v>0.98521059566634239</v>
      </c>
      <c r="AD57" s="15">
        <f t="shared" si="3"/>
        <v>22.239705764899057</v>
      </c>
      <c r="AE57" s="3">
        <f t="shared" si="12"/>
        <v>836.05759999999975</v>
      </c>
      <c r="AF57" s="2">
        <f t="shared" si="13"/>
        <v>0.25</v>
      </c>
      <c r="AG57" s="9">
        <f t="shared" si="14"/>
        <v>3.5465813766931711E-3</v>
      </c>
      <c r="AH57" s="2">
        <f t="shared" si="15"/>
        <v>0.17161722708752764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102.9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0.76505599999999996</v>
      </c>
      <c r="F58" s="9">
        <f>IF(Raw!$G58&gt;$C$8,IF(Raw!$Q58&gt;$C$8,IF(Raw!$N58&gt;$C$9,IF(Raw!$N58&lt;$A$9,IF(Raw!$X58&gt;$C$9,IF(Raw!$X58&lt;$A$9,Raw!I58,-999),-999),-999),-999),-999),-999)</f>
        <v>0.947801</v>
      </c>
      <c r="G58" s="9">
        <f>Raw!G58</f>
        <v>0.91358300000000003</v>
      </c>
      <c r="H58" s="9">
        <f>IF(Raw!$G58&gt;$C$8,IF(Raw!$Q58&gt;$C$8,IF(Raw!$N58&gt;$C$9,IF(Raw!$N58&lt;$A$9,IF(Raw!$X58&gt;$C$9,IF(Raw!$X58&lt;$A$9,Raw!L58,-999),-999),-999),-999),-999),-999)</f>
        <v>630.4</v>
      </c>
      <c r="I58" s="9">
        <f>IF(Raw!$G58&gt;$C$8,IF(Raw!$Q58&gt;$C$8,IF(Raw!$N58&gt;$C$9,IF(Raw!$N58&lt;$A$9,IF(Raw!$X58&gt;$C$9,IF(Raw!$X58&lt;$A$9,Raw!M58,-999),-999),-999),-999),-999),-999)</f>
        <v>2.4000000000000001E-5</v>
      </c>
      <c r="J58" s="9">
        <f>IF(Raw!$G58&gt;$C$8,IF(Raw!$Q58&gt;$C$8,IF(Raw!$N58&gt;$C$9,IF(Raw!$N58&lt;$A$9,IF(Raw!$X58&gt;$C$9,IF(Raw!$X58&lt;$A$9,Raw!N58,-999),-999),-999),-999),-999),-999)</f>
        <v>2317</v>
      </c>
      <c r="K58" s="9">
        <f>IF(Raw!$G58&gt;$C$8,IF(Raw!$Q58&gt;$C$8,IF(Raw!$N58&gt;$C$9,IF(Raw!$N58&lt;$A$9,IF(Raw!$X58&gt;$C$9,IF(Raw!$X58&lt;$A$9,Raw!R58,-999),-999),-999),-999),-999),-999)</f>
        <v>0.80768899999999999</v>
      </c>
      <c r="L58" s="9">
        <f>IF(Raw!$G58&gt;$C$8,IF(Raw!$Q58&gt;$C$8,IF(Raw!$N58&gt;$C$9,IF(Raw!$N58&lt;$A$9,IF(Raw!$X58&gt;$C$9,IF(Raw!$X58&lt;$A$9,Raw!S58,-999),-999),-999),-999),-999),-999)</f>
        <v>1.017668</v>
      </c>
      <c r="M58" s="9">
        <f>Raw!Q58</f>
        <v>0.92332999999999998</v>
      </c>
      <c r="N58" s="9">
        <f>IF(Raw!$G58&gt;$C$8,IF(Raw!$Q58&gt;$C$8,IF(Raw!$N58&gt;$C$9,IF(Raw!$N58&lt;$A$9,IF(Raw!$X58&gt;$C$9,IF(Raw!$X58&lt;$A$9,Raw!V58,-999),-999),-999),-999),-999),-999)</f>
        <v>703.2</v>
      </c>
      <c r="O58" s="9">
        <f>IF(Raw!$G58&gt;$C$8,IF(Raw!$Q58&gt;$C$8,IF(Raw!$N58&gt;$C$9,IF(Raw!$N58&lt;$A$9,IF(Raw!$X58&gt;$C$9,IF(Raw!$X58&lt;$A$9,Raw!W58,-999),-999),-999),-999),-999),-999)</f>
        <v>0.197265</v>
      </c>
      <c r="P58" s="9">
        <f>IF(Raw!$G58&gt;$C$8,IF(Raw!$Q58&gt;$C$8,IF(Raw!$N58&gt;$C$9,IF(Raw!$N58&lt;$A$9,IF(Raw!$X58&gt;$C$9,IF(Raw!$X58&lt;$A$9,Raw!X58,-999),-999),-999),-999),-999),-999)</f>
        <v>793</v>
      </c>
      <c r="R58" s="9">
        <f t="shared" si="4"/>
        <v>0.18274500000000005</v>
      </c>
      <c r="S58" s="9">
        <f t="shared" si="5"/>
        <v>0.19280946105775373</v>
      </c>
      <c r="T58" s="9">
        <f t="shared" si="6"/>
        <v>0.20997900000000003</v>
      </c>
      <c r="U58" s="9">
        <f t="shared" si="7"/>
        <v>0.20633349972682646</v>
      </c>
      <c r="V58" s="15">
        <f t="shared" si="0"/>
        <v>0</v>
      </c>
      <c r="X58" s="11">
        <f t="shared" si="8"/>
        <v>3.2508E+18</v>
      </c>
      <c r="Y58" s="11">
        <f t="shared" si="9"/>
        <v>6.3039999999999997E-18</v>
      </c>
      <c r="Z58" s="11">
        <f t="shared" si="10"/>
        <v>2.317E-3</v>
      </c>
      <c r="AA58" s="16">
        <f t="shared" si="11"/>
        <v>4.5330004543647634E-2</v>
      </c>
      <c r="AB58" s="9">
        <f t="shared" si="1"/>
        <v>0.81720734902407055</v>
      </c>
      <c r="AC58" s="9">
        <f t="shared" si="2"/>
        <v>0.95466999545635245</v>
      </c>
      <c r="AD58" s="15">
        <f t="shared" si="3"/>
        <v>19.564093458630833</v>
      </c>
      <c r="AE58" s="3">
        <f t="shared" si="12"/>
        <v>759.00159999999971</v>
      </c>
      <c r="AF58" s="2">
        <f t="shared" si="13"/>
        <v>0.25</v>
      </c>
      <c r="AG58" s="9">
        <f t="shared" si="14"/>
        <v>3.105175286386163E-3</v>
      </c>
      <c r="AH58" s="2">
        <f t="shared" si="15"/>
        <v>0.15025781609646574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101.6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0.75973800000000002</v>
      </c>
      <c r="F59" s="9">
        <f>IF(Raw!$G59&gt;$C$8,IF(Raw!$Q59&gt;$C$8,IF(Raw!$N59&gt;$C$9,IF(Raw!$N59&lt;$A$9,IF(Raw!$X59&gt;$C$9,IF(Raw!$X59&lt;$A$9,Raw!I59,-999),-999),-999),-999),-999),-999)</f>
        <v>0.93192799999999998</v>
      </c>
      <c r="G59" s="9">
        <f>Raw!G59</f>
        <v>0.91233600000000004</v>
      </c>
      <c r="H59" s="9">
        <f>IF(Raw!$G59&gt;$C$8,IF(Raw!$Q59&gt;$C$8,IF(Raw!$N59&gt;$C$9,IF(Raw!$N59&lt;$A$9,IF(Raw!$X59&gt;$C$9,IF(Raw!$X59&lt;$A$9,Raw!L59,-999),-999),-999),-999),-999),-999)</f>
        <v>738.6</v>
      </c>
      <c r="I59" s="9">
        <f>IF(Raw!$G59&gt;$C$8,IF(Raw!$Q59&gt;$C$8,IF(Raw!$N59&gt;$C$9,IF(Raw!$N59&lt;$A$9,IF(Raw!$X59&gt;$C$9,IF(Raw!$X59&lt;$A$9,Raw!M59,-999),-999),-999),-999),-999),-999)</f>
        <v>0.243394</v>
      </c>
      <c r="J59" s="9">
        <f>IF(Raw!$G59&gt;$C$8,IF(Raw!$Q59&gt;$C$8,IF(Raw!$N59&gt;$C$9,IF(Raw!$N59&lt;$A$9,IF(Raw!$X59&gt;$C$9,IF(Raw!$X59&lt;$A$9,Raw!N59,-999),-999),-999),-999),-999),-999)</f>
        <v>1048</v>
      </c>
      <c r="K59" s="9">
        <f>IF(Raw!$G59&gt;$C$8,IF(Raw!$Q59&gt;$C$8,IF(Raw!$N59&gt;$C$9,IF(Raw!$N59&lt;$A$9,IF(Raw!$X59&gt;$C$9,IF(Raw!$X59&lt;$A$9,Raw!R59,-999),-999),-999),-999),-999),-999)</f>
        <v>0.81447499999999995</v>
      </c>
      <c r="L59" s="9">
        <f>IF(Raw!$G59&gt;$C$8,IF(Raw!$Q59&gt;$C$8,IF(Raw!$N59&gt;$C$9,IF(Raw!$N59&lt;$A$9,IF(Raw!$X59&gt;$C$9,IF(Raw!$X59&lt;$A$9,Raw!S59,-999),-999),-999),-999),-999),-999)</f>
        <v>1.003727</v>
      </c>
      <c r="M59" s="9">
        <f>Raw!Q59</f>
        <v>0.92008299999999998</v>
      </c>
      <c r="N59" s="9">
        <f>IF(Raw!$G59&gt;$C$8,IF(Raw!$Q59&gt;$C$8,IF(Raw!$N59&gt;$C$9,IF(Raw!$N59&lt;$A$9,IF(Raw!$X59&gt;$C$9,IF(Raw!$X59&lt;$A$9,Raw!V59,-999),-999),-999),-999),-999),-999)</f>
        <v>700.5</v>
      </c>
      <c r="O59" s="9">
        <f>IF(Raw!$G59&gt;$C$8,IF(Raw!$Q59&gt;$C$8,IF(Raw!$N59&gt;$C$9,IF(Raw!$N59&lt;$A$9,IF(Raw!$X59&gt;$C$9,IF(Raw!$X59&lt;$A$9,Raw!W59,-999),-999),-999),-999),-999),-999)</f>
        <v>0.30651200000000001</v>
      </c>
      <c r="P59" s="9">
        <f>IF(Raw!$G59&gt;$C$8,IF(Raw!$Q59&gt;$C$8,IF(Raw!$N59&gt;$C$9,IF(Raw!$N59&lt;$A$9,IF(Raw!$X59&gt;$C$9,IF(Raw!$X59&lt;$A$9,Raw!X59,-999),-999),-999),-999),-999),-999)</f>
        <v>587</v>
      </c>
      <c r="R59" s="9">
        <f t="shared" si="4"/>
        <v>0.17218999999999995</v>
      </c>
      <c r="S59" s="9">
        <f t="shared" si="5"/>
        <v>0.18476749276768159</v>
      </c>
      <c r="T59" s="9">
        <f t="shared" si="6"/>
        <v>0.18925200000000009</v>
      </c>
      <c r="U59" s="9">
        <f t="shared" si="7"/>
        <v>0.18854927684519804</v>
      </c>
      <c r="V59" s="15">
        <f t="shared" si="0"/>
        <v>0</v>
      </c>
      <c r="X59" s="11">
        <f t="shared" si="8"/>
        <v>3.2508E+18</v>
      </c>
      <c r="Y59" s="11">
        <f t="shared" si="9"/>
        <v>7.3859999999999991E-18</v>
      </c>
      <c r="Z59" s="11">
        <f t="shared" si="10"/>
        <v>1.0479999999999999E-3</v>
      </c>
      <c r="AA59" s="16">
        <f t="shared" si="11"/>
        <v>2.4545277843813745E-2</v>
      </c>
      <c r="AB59" s="9">
        <f t="shared" si="1"/>
        <v>0.81912024292249741</v>
      </c>
      <c r="AC59" s="9">
        <f t="shared" si="2"/>
        <v>0.97545472215618612</v>
      </c>
      <c r="AD59" s="15">
        <f t="shared" si="3"/>
        <v>23.421066644860442</v>
      </c>
      <c r="AE59" s="3">
        <f t="shared" si="12"/>
        <v>889.27439999999967</v>
      </c>
      <c r="AF59" s="2">
        <f t="shared" si="13"/>
        <v>0.25</v>
      </c>
      <c r="AG59" s="9">
        <f t="shared" si="14"/>
        <v>3.3969424452550963E-3</v>
      </c>
      <c r="AH59" s="2">
        <f t="shared" si="15"/>
        <v>0.16437627707112404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100.4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0.745753</v>
      </c>
      <c r="F60" s="9">
        <f>IF(Raw!$G60&gt;$C$8,IF(Raw!$Q60&gt;$C$8,IF(Raw!$N60&gt;$C$9,IF(Raw!$N60&lt;$A$9,IF(Raw!$X60&gt;$C$9,IF(Raw!$X60&lt;$A$9,Raw!I60,-999),-999),-999),-999),-999),-999)</f>
        <v>0.90938200000000002</v>
      </c>
      <c r="G60" s="9">
        <f>Raw!G60</f>
        <v>0.89907300000000001</v>
      </c>
      <c r="H60" s="9">
        <f>IF(Raw!$G60&gt;$C$8,IF(Raw!$Q60&gt;$C$8,IF(Raw!$N60&gt;$C$9,IF(Raw!$N60&lt;$A$9,IF(Raw!$X60&gt;$C$9,IF(Raw!$X60&lt;$A$9,Raw!L60,-999),-999),-999),-999),-999),-999)</f>
        <v>748.7</v>
      </c>
      <c r="I60" s="9">
        <f>IF(Raw!$G60&gt;$C$8,IF(Raw!$Q60&gt;$C$8,IF(Raw!$N60&gt;$C$9,IF(Raw!$N60&lt;$A$9,IF(Raw!$X60&gt;$C$9,IF(Raw!$X60&lt;$A$9,Raw!M60,-999),-999),-999),-999),-999),-999)</f>
        <v>0.14163999999999999</v>
      </c>
      <c r="J60" s="9">
        <f>IF(Raw!$G60&gt;$C$8,IF(Raw!$Q60&gt;$C$8,IF(Raw!$N60&gt;$C$9,IF(Raw!$N60&lt;$A$9,IF(Raw!$X60&gt;$C$9,IF(Raw!$X60&lt;$A$9,Raw!N60,-999),-999),-999),-999),-999),-999)</f>
        <v>612</v>
      </c>
      <c r="K60" s="9">
        <f>IF(Raw!$G60&gt;$C$8,IF(Raw!$Q60&gt;$C$8,IF(Raw!$N60&gt;$C$9,IF(Raw!$N60&lt;$A$9,IF(Raw!$X60&gt;$C$9,IF(Raw!$X60&lt;$A$9,Raw!R60,-999),-999),-999),-999),-999),-999)</f>
        <v>0.796983</v>
      </c>
      <c r="L60" s="9">
        <f>IF(Raw!$G60&gt;$C$8,IF(Raw!$Q60&gt;$C$8,IF(Raw!$N60&gt;$C$9,IF(Raw!$N60&lt;$A$9,IF(Raw!$X60&gt;$C$9,IF(Raw!$X60&lt;$A$9,Raw!S60,-999),-999),-999),-999),-999),-999)</f>
        <v>0.98032300000000006</v>
      </c>
      <c r="M60" s="9">
        <f>Raw!Q60</f>
        <v>0.94182900000000003</v>
      </c>
      <c r="N60" s="9">
        <f>IF(Raw!$G60&gt;$C$8,IF(Raw!$Q60&gt;$C$8,IF(Raw!$N60&gt;$C$9,IF(Raw!$N60&lt;$A$9,IF(Raw!$X60&gt;$C$9,IF(Raw!$X60&lt;$A$9,Raw!V60,-999),-999),-999),-999),-999),-999)</f>
        <v>774.3</v>
      </c>
      <c r="O60" s="9">
        <f>IF(Raw!$G60&gt;$C$8,IF(Raw!$Q60&gt;$C$8,IF(Raw!$N60&gt;$C$9,IF(Raw!$N60&lt;$A$9,IF(Raw!$X60&gt;$C$9,IF(Raw!$X60&lt;$A$9,Raw!W60,-999),-999),-999),-999),-999),-999)</f>
        <v>0.37081900000000001</v>
      </c>
      <c r="P60" s="9">
        <f>IF(Raw!$G60&gt;$C$8,IF(Raw!$Q60&gt;$C$8,IF(Raw!$N60&gt;$C$9,IF(Raw!$N60&lt;$A$9,IF(Raw!$X60&gt;$C$9,IF(Raw!$X60&lt;$A$9,Raw!X60,-999),-999),-999),-999),-999),-999)</f>
        <v>556</v>
      </c>
      <c r="R60" s="9">
        <f t="shared" si="4"/>
        <v>0.16362900000000002</v>
      </c>
      <c r="S60" s="9">
        <f t="shared" si="5"/>
        <v>0.1799342850419296</v>
      </c>
      <c r="T60" s="9">
        <f t="shared" si="6"/>
        <v>0.18334000000000006</v>
      </c>
      <c r="U60" s="9">
        <f t="shared" si="7"/>
        <v>0.18701999239026326</v>
      </c>
      <c r="V60" s="15">
        <f t="shared" si="0"/>
        <v>0</v>
      </c>
      <c r="X60" s="11">
        <f t="shared" si="8"/>
        <v>3.792599999999999E+18</v>
      </c>
      <c r="Y60" s="11">
        <f t="shared" si="9"/>
        <v>7.4870000000000003E-18</v>
      </c>
      <c r="Z60" s="11">
        <f t="shared" si="10"/>
        <v>6.1200000000000002E-4</v>
      </c>
      <c r="AA60" s="16">
        <f t="shared" si="11"/>
        <v>1.7081028353741812E-2</v>
      </c>
      <c r="AB60" s="9">
        <f t="shared" si="1"/>
        <v>0.80011463573837505</v>
      </c>
      <c r="AC60" s="9">
        <f t="shared" si="2"/>
        <v>0.98291897164625808</v>
      </c>
      <c r="AD60" s="15">
        <f t="shared" si="3"/>
        <v>27.910177048597728</v>
      </c>
      <c r="AE60" s="3">
        <f t="shared" si="12"/>
        <v>901.43479999999977</v>
      </c>
      <c r="AF60" s="2">
        <f t="shared" si="13"/>
        <v>0.25</v>
      </c>
      <c r="AG60" s="9">
        <f t="shared" si="14"/>
        <v>4.0152008455689595E-3</v>
      </c>
      <c r="AH60" s="2">
        <f t="shared" si="15"/>
        <v>0.19429347930500224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99.3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0.737429</v>
      </c>
      <c r="F61" s="9">
        <f>IF(Raw!$G61&gt;$C$8,IF(Raw!$Q61&gt;$C$8,IF(Raw!$N61&gt;$C$9,IF(Raw!$N61&lt;$A$9,IF(Raw!$X61&gt;$C$9,IF(Raw!$X61&lt;$A$9,Raw!I61,-999),-999),-999),-999),-999),-999)</f>
        <v>0.89554500000000004</v>
      </c>
      <c r="G61" s="9">
        <f>Raw!G61</f>
        <v>0.92761700000000002</v>
      </c>
      <c r="H61" s="9">
        <f>IF(Raw!$G61&gt;$C$8,IF(Raw!$Q61&gt;$C$8,IF(Raw!$N61&gt;$C$9,IF(Raw!$N61&lt;$A$9,IF(Raw!$X61&gt;$C$9,IF(Raw!$X61&lt;$A$9,Raw!L61,-999),-999),-999),-999),-999),-999)</f>
        <v>631.70000000000005</v>
      </c>
      <c r="I61" s="9">
        <f>IF(Raw!$G61&gt;$C$8,IF(Raw!$Q61&gt;$C$8,IF(Raw!$N61&gt;$C$9,IF(Raw!$N61&lt;$A$9,IF(Raw!$X61&gt;$C$9,IF(Raw!$X61&lt;$A$9,Raw!M61,-999),-999),-999),-999),-999),-999)</f>
        <v>9.4133999999999995E-2</v>
      </c>
      <c r="J61" s="9">
        <f>IF(Raw!$G61&gt;$C$8,IF(Raw!$Q61&gt;$C$8,IF(Raw!$N61&gt;$C$9,IF(Raw!$N61&lt;$A$9,IF(Raw!$X61&gt;$C$9,IF(Raw!$X61&lt;$A$9,Raw!N61,-999),-999),-999),-999),-999),-999)</f>
        <v>758</v>
      </c>
      <c r="K61" s="9">
        <f>IF(Raw!$G61&gt;$C$8,IF(Raw!$Q61&gt;$C$8,IF(Raw!$N61&gt;$C$9,IF(Raw!$N61&lt;$A$9,IF(Raw!$X61&gt;$C$9,IF(Raw!$X61&lt;$A$9,Raw!R61,-999),-999),-999),-999),-999),-999)</f>
        <v>0.78053300000000003</v>
      </c>
      <c r="L61" s="9">
        <f>IF(Raw!$G61&gt;$C$8,IF(Raw!$Q61&gt;$C$8,IF(Raw!$N61&gt;$C$9,IF(Raw!$N61&lt;$A$9,IF(Raw!$X61&gt;$C$9,IF(Raw!$X61&lt;$A$9,Raw!S61,-999),-999),-999),-999),-999),-999)</f>
        <v>0.964283</v>
      </c>
      <c r="M61" s="9">
        <f>Raw!Q61</f>
        <v>0.92300899999999997</v>
      </c>
      <c r="N61" s="9">
        <f>IF(Raw!$G61&gt;$C$8,IF(Raw!$Q61&gt;$C$8,IF(Raw!$N61&gt;$C$9,IF(Raw!$N61&lt;$A$9,IF(Raw!$X61&gt;$C$9,IF(Raw!$X61&lt;$A$9,Raw!V61,-999),-999),-999),-999),-999),-999)</f>
        <v>705.9</v>
      </c>
      <c r="O61" s="9">
        <f>IF(Raw!$G61&gt;$C$8,IF(Raw!$Q61&gt;$C$8,IF(Raw!$N61&gt;$C$9,IF(Raw!$N61&lt;$A$9,IF(Raw!$X61&gt;$C$9,IF(Raw!$X61&lt;$A$9,Raw!W61,-999),-999),-999),-999),-999),-999)</f>
        <v>9.7153000000000003E-2</v>
      </c>
      <c r="P61" s="9">
        <f>IF(Raw!$G61&gt;$C$8,IF(Raw!$Q61&gt;$C$8,IF(Raw!$N61&gt;$C$9,IF(Raw!$N61&lt;$A$9,IF(Raw!$X61&gt;$C$9,IF(Raw!$X61&lt;$A$9,Raw!X61,-999),-999),-999),-999),-999),-999)</f>
        <v>521</v>
      </c>
      <c r="R61" s="9">
        <f t="shared" si="4"/>
        <v>0.15811600000000003</v>
      </c>
      <c r="S61" s="9">
        <f t="shared" si="5"/>
        <v>0.17655840856685037</v>
      </c>
      <c r="T61" s="9">
        <f t="shared" si="6"/>
        <v>0.18374999999999997</v>
      </c>
      <c r="U61" s="9">
        <f t="shared" si="7"/>
        <v>0.19055609193566617</v>
      </c>
      <c r="V61" s="15">
        <f t="shared" si="0"/>
        <v>0</v>
      </c>
      <c r="X61" s="11">
        <f t="shared" si="8"/>
        <v>3.792599999999999E+18</v>
      </c>
      <c r="Y61" s="11">
        <f t="shared" si="9"/>
        <v>6.3170000000000004E-18</v>
      </c>
      <c r="Z61" s="11">
        <f t="shared" si="10"/>
        <v>7.5799999999999999E-4</v>
      </c>
      <c r="AA61" s="16">
        <f t="shared" si="11"/>
        <v>1.7836148080516409E-2</v>
      </c>
      <c r="AB61" s="9">
        <f t="shared" si="1"/>
        <v>0.78381039220979487</v>
      </c>
      <c r="AC61" s="9">
        <f t="shared" si="2"/>
        <v>0.98216385191948385</v>
      </c>
      <c r="AD61" s="15">
        <f t="shared" si="3"/>
        <v>23.53053836479738</v>
      </c>
      <c r="AE61" s="3">
        <f t="shared" si="12"/>
        <v>760.56679999999983</v>
      </c>
      <c r="AF61" s="2">
        <f t="shared" si="13"/>
        <v>0.25</v>
      </c>
      <c r="AG61" s="9">
        <f t="shared" si="14"/>
        <v>3.4491441784138838E-3</v>
      </c>
      <c r="AH61" s="2">
        <f t="shared" si="15"/>
        <v>0.16690229177157545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98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0.73815900000000001</v>
      </c>
      <c r="F62" s="9">
        <f>IF(Raw!$G62&gt;$C$8,IF(Raw!$Q62&gt;$C$8,IF(Raw!$N62&gt;$C$9,IF(Raw!$N62&lt;$A$9,IF(Raw!$X62&gt;$C$9,IF(Raw!$X62&lt;$A$9,Raw!I62,-999),-999),-999),-999),-999),-999)</f>
        <v>0.89158800000000005</v>
      </c>
      <c r="G62" s="9">
        <f>Raw!G62</f>
        <v>0.918632</v>
      </c>
      <c r="H62" s="9">
        <f>IF(Raw!$G62&gt;$C$8,IF(Raw!$Q62&gt;$C$8,IF(Raw!$N62&gt;$C$9,IF(Raw!$N62&lt;$A$9,IF(Raw!$X62&gt;$C$9,IF(Raw!$X62&lt;$A$9,Raw!L62,-999),-999),-999),-999),-999),-999)</f>
        <v>625.6</v>
      </c>
      <c r="I62" s="9">
        <f>IF(Raw!$G62&gt;$C$8,IF(Raw!$Q62&gt;$C$8,IF(Raw!$N62&gt;$C$9,IF(Raw!$N62&lt;$A$9,IF(Raw!$X62&gt;$C$9,IF(Raw!$X62&lt;$A$9,Raw!M62,-999),-999),-999),-999),-999),-999)</f>
        <v>0.12934999999999999</v>
      </c>
      <c r="J62" s="9">
        <f>IF(Raw!$G62&gt;$C$8,IF(Raw!$Q62&gt;$C$8,IF(Raw!$N62&gt;$C$9,IF(Raw!$N62&lt;$A$9,IF(Raw!$X62&gt;$C$9,IF(Raw!$X62&lt;$A$9,Raw!N62,-999),-999),-999),-999),-999),-999)</f>
        <v>527</v>
      </c>
      <c r="K62" s="9">
        <f>IF(Raw!$G62&gt;$C$8,IF(Raw!$Q62&gt;$C$8,IF(Raw!$N62&gt;$C$9,IF(Raw!$N62&lt;$A$9,IF(Raw!$X62&gt;$C$9,IF(Raw!$X62&lt;$A$9,Raw!R62,-999),-999),-999),-999),-999),-999)</f>
        <v>0.77017400000000003</v>
      </c>
      <c r="L62" s="9">
        <f>IF(Raw!$G62&gt;$C$8,IF(Raw!$Q62&gt;$C$8,IF(Raw!$N62&gt;$C$9,IF(Raw!$N62&lt;$A$9,IF(Raw!$X62&gt;$C$9,IF(Raw!$X62&lt;$A$9,Raw!S62,-999),-999),-999),-999),-999),-999)</f>
        <v>0.97413499999999997</v>
      </c>
      <c r="M62" s="9">
        <f>Raw!Q62</f>
        <v>0.93330199999999996</v>
      </c>
      <c r="N62" s="9">
        <f>IF(Raw!$G62&gt;$C$8,IF(Raw!$Q62&gt;$C$8,IF(Raw!$N62&gt;$C$9,IF(Raw!$N62&lt;$A$9,IF(Raw!$X62&gt;$C$9,IF(Raw!$X62&lt;$A$9,Raw!V62,-999),-999),-999),-999),-999),-999)</f>
        <v>766</v>
      </c>
      <c r="O62" s="9">
        <f>IF(Raw!$G62&gt;$C$8,IF(Raw!$Q62&gt;$C$8,IF(Raw!$N62&gt;$C$9,IF(Raw!$N62&lt;$A$9,IF(Raw!$X62&gt;$C$9,IF(Raw!$X62&lt;$A$9,Raw!W62,-999),-999),-999),-999),-999),-999)</f>
        <v>0.22917899999999999</v>
      </c>
      <c r="P62" s="9">
        <f>IF(Raw!$G62&gt;$C$8,IF(Raw!$Q62&gt;$C$8,IF(Raw!$N62&gt;$C$9,IF(Raw!$N62&lt;$A$9,IF(Raw!$X62&gt;$C$9,IF(Raw!$X62&lt;$A$9,Raw!X62,-999),-999),-999),-999),-999),-999)</f>
        <v>613</v>
      </c>
      <c r="R62" s="9">
        <f t="shared" si="4"/>
        <v>0.15342900000000004</v>
      </c>
      <c r="S62" s="9">
        <f t="shared" si="5"/>
        <v>0.17208508862837996</v>
      </c>
      <c r="T62" s="9">
        <f t="shared" si="6"/>
        <v>0.20396099999999995</v>
      </c>
      <c r="U62" s="9">
        <f t="shared" si="7"/>
        <v>0.20937652378777064</v>
      </c>
      <c r="V62" s="15">
        <f t="shared" si="0"/>
        <v>0</v>
      </c>
      <c r="X62" s="11">
        <f t="shared" si="8"/>
        <v>3.792599999999999E+18</v>
      </c>
      <c r="Y62" s="11">
        <f t="shared" si="9"/>
        <v>6.2559999999999997E-18</v>
      </c>
      <c r="Z62" s="11">
        <f t="shared" si="10"/>
        <v>5.2700000000000002E-4</v>
      </c>
      <c r="AA62" s="16">
        <f t="shared" si="11"/>
        <v>1.2349452521427724E-2</v>
      </c>
      <c r="AB62" s="9">
        <f t="shared" si="1"/>
        <v>0.77269280668572293</v>
      </c>
      <c r="AC62" s="9">
        <f t="shared" si="2"/>
        <v>0.98765054747857228</v>
      </c>
      <c r="AD62" s="15">
        <f t="shared" si="3"/>
        <v>23.433496245593403</v>
      </c>
      <c r="AE62" s="3">
        <f t="shared" si="12"/>
        <v>753.22239999999977</v>
      </c>
      <c r="AF62" s="2">
        <f t="shared" si="13"/>
        <v>0.25</v>
      </c>
      <c r="AG62" s="9">
        <f t="shared" si="14"/>
        <v>3.7741722954585549E-3</v>
      </c>
      <c r="AH62" s="2">
        <f t="shared" si="15"/>
        <v>0.18263023320251379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96.7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0.72288600000000003</v>
      </c>
      <c r="F63" s="9">
        <f>IF(Raw!$G63&gt;$C$8,IF(Raw!$Q63&gt;$C$8,IF(Raw!$N63&gt;$C$9,IF(Raw!$N63&lt;$A$9,IF(Raw!$X63&gt;$C$9,IF(Raw!$X63&lt;$A$9,Raw!I63,-999),-999),-999),-999),-999),-999)</f>
        <v>0.86599599999999999</v>
      </c>
      <c r="G63" s="9">
        <f>Raw!G63</f>
        <v>0.88299499999999997</v>
      </c>
      <c r="H63" s="9">
        <f>IF(Raw!$G63&gt;$C$8,IF(Raw!$Q63&gt;$C$8,IF(Raw!$N63&gt;$C$9,IF(Raw!$N63&lt;$A$9,IF(Raw!$X63&gt;$C$9,IF(Raw!$X63&lt;$A$9,Raw!L63,-999),-999),-999),-999),-999),-999)</f>
        <v>666.6</v>
      </c>
      <c r="I63" s="9">
        <f>IF(Raw!$G63&gt;$C$8,IF(Raw!$Q63&gt;$C$8,IF(Raw!$N63&gt;$C$9,IF(Raw!$N63&lt;$A$9,IF(Raw!$X63&gt;$C$9,IF(Raw!$X63&lt;$A$9,Raw!M63,-999),-999),-999),-999),-999),-999)</f>
        <v>0.37081999999999998</v>
      </c>
      <c r="J63" s="9">
        <f>IF(Raw!$G63&gt;$C$8,IF(Raw!$Q63&gt;$C$8,IF(Raw!$N63&gt;$C$9,IF(Raw!$N63&lt;$A$9,IF(Raw!$X63&gt;$C$9,IF(Raw!$X63&lt;$A$9,Raw!N63,-999),-999),-999),-999),-999),-999)</f>
        <v>464</v>
      </c>
      <c r="K63" s="9">
        <f>IF(Raw!$G63&gt;$C$8,IF(Raw!$Q63&gt;$C$8,IF(Raw!$N63&gt;$C$9,IF(Raw!$N63&lt;$A$9,IF(Raw!$X63&gt;$C$9,IF(Raw!$X63&lt;$A$9,Raw!R63,-999),-999),-999),-999),-999),-999)</f>
        <v>0.777335</v>
      </c>
      <c r="L63" s="9">
        <f>IF(Raw!$G63&gt;$C$8,IF(Raw!$Q63&gt;$C$8,IF(Raw!$N63&gt;$C$9,IF(Raw!$N63&lt;$A$9,IF(Raw!$X63&gt;$C$9,IF(Raw!$X63&lt;$A$9,Raw!S63,-999),-999),-999),-999),-999),-999)</f>
        <v>0.95229399999999997</v>
      </c>
      <c r="M63" s="9">
        <f>Raw!Q63</f>
        <v>0.90777399999999997</v>
      </c>
      <c r="N63" s="9">
        <f>IF(Raw!$G63&gt;$C$8,IF(Raw!$Q63&gt;$C$8,IF(Raw!$N63&gt;$C$9,IF(Raw!$N63&lt;$A$9,IF(Raw!$X63&gt;$C$9,IF(Raw!$X63&lt;$A$9,Raw!V63,-999),-999),-999),-999),-999),-999)</f>
        <v>680.9</v>
      </c>
      <c r="O63" s="9">
        <f>IF(Raw!$G63&gt;$C$8,IF(Raw!$Q63&gt;$C$8,IF(Raw!$N63&gt;$C$9,IF(Raw!$N63&lt;$A$9,IF(Raw!$X63&gt;$C$9,IF(Raw!$X63&lt;$A$9,Raw!W63,-999),-999),-999),-999),-999),-999)</f>
        <v>0.35335100000000003</v>
      </c>
      <c r="P63" s="9">
        <f>IF(Raw!$G63&gt;$C$8,IF(Raw!$Q63&gt;$C$8,IF(Raw!$N63&gt;$C$9,IF(Raw!$N63&lt;$A$9,IF(Raw!$X63&gt;$C$9,IF(Raw!$X63&lt;$A$9,Raw!X63,-999),-999),-999),-999),-999),-999)</f>
        <v>486</v>
      </c>
      <c r="R63" s="9">
        <f t="shared" si="4"/>
        <v>0.14310999999999996</v>
      </c>
      <c r="S63" s="9">
        <f t="shared" si="5"/>
        <v>0.16525480487207789</v>
      </c>
      <c r="T63" s="9">
        <f t="shared" si="6"/>
        <v>0.17495899999999998</v>
      </c>
      <c r="U63" s="9">
        <f t="shared" si="7"/>
        <v>0.18372372397599898</v>
      </c>
      <c r="V63" s="15">
        <f t="shared" si="0"/>
        <v>0</v>
      </c>
      <c r="X63" s="11">
        <f t="shared" si="8"/>
        <v>3.792599999999999E+18</v>
      </c>
      <c r="Y63" s="11">
        <f t="shared" si="9"/>
        <v>6.6659999999999998E-18</v>
      </c>
      <c r="Z63" s="11">
        <f t="shared" si="10"/>
        <v>4.64E-4</v>
      </c>
      <c r="AA63" s="16">
        <f t="shared" si="11"/>
        <v>1.1594591277238648E-2</v>
      </c>
      <c r="AB63" s="9">
        <f t="shared" si="1"/>
        <v>0.77936357809527435</v>
      </c>
      <c r="AC63" s="9">
        <f t="shared" si="2"/>
        <v>0.98840540872276161</v>
      </c>
      <c r="AD63" s="15">
        <f t="shared" si="3"/>
        <v>24.988343269910882</v>
      </c>
      <c r="AE63" s="3">
        <f t="shared" si="12"/>
        <v>802.5863999999998</v>
      </c>
      <c r="AF63" s="2">
        <f t="shared" si="13"/>
        <v>0.25</v>
      </c>
      <c r="AG63" s="9">
        <f t="shared" si="14"/>
        <v>3.5315011396450909E-3</v>
      </c>
      <c r="AH63" s="2">
        <f t="shared" si="15"/>
        <v>0.17088750226490784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95.4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0.71827300000000005</v>
      </c>
      <c r="F64" s="9">
        <f>IF(Raw!$G64&gt;$C$8,IF(Raw!$Q64&gt;$C$8,IF(Raw!$N64&gt;$C$9,IF(Raw!$N64&lt;$A$9,IF(Raw!$X64&gt;$C$9,IF(Raw!$X64&lt;$A$9,Raw!I64,-999),-999),-999),-999),-999),-999)</f>
        <v>0.87957799999999997</v>
      </c>
      <c r="G64" s="9">
        <f>Raw!G64</f>
        <v>0.890432</v>
      </c>
      <c r="H64" s="9">
        <f>IF(Raw!$G64&gt;$C$8,IF(Raw!$Q64&gt;$C$8,IF(Raw!$N64&gt;$C$9,IF(Raw!$N64&lt;$A$9,IF(Raw!$X64&gt;$C$9,IF(Raw!$X64&lt;$A$9,Raw!L64,-999),-999),-999),-999),-999),-999)</f>
        <v>769.8</v>
      </c>
      <c r="I64" s="9">
        <f>IF(Raw!$G64&gt;$C$8,IF(Raw!$Q64&gt;$C$8,IF(Raw!$N64&gt;$C$9,IF(Raw!$N64&lt;$A$9,IF(Raw!$X64&gt;$C$9,IF(Raw!$X64&lt;$A$9,Raw!M64,-999),-999),-999),-999),-999),-999)</f>
        <v>0.34640500000000002</v>
      </c>
      <c r="J64" s="9">
        <f>IF(Raw!$G64&gt;$C$8,IF(Raw!$Q64&gt;$C$8,IF(Raw!$N64&gt;$C$9,IF(Raw!$N64&lt;$A$9,IF(Raw!$X64&gt;$C$9,IF(Raw!$X64&lt;$A$9,Raw!N64,-999),-999),-999),-999),-999),-999)</f>
        <v>840</v>
      </c>
      <c r="K64" s="9">
        <f>IF(Raw!$G64&gt;$C$8,IF(Raw!$Q64&gt;$C$8,IF(Raw!$N64&gt;$C$9,IF(Raw!$N64&lt;$A$9,IF(Raw!$X64&gt;$C$9,IF(Raw!$X64&lt;$A$9,Raw!R64,-999),-999),-999),-999),-999),-999)</f>
        <v>0.75331199999999998</v>
      </c>
      <c r="L64" s="9">
        <f>IF(Raw!$G64&gt;$C$8,IF(Raw!$Q64&gt;$C$8,IF(Raw!$N64&gt;$C$9,IF(Raw!$N64&lt;$A$9,IF(Raw!$X64&gt;$C$9,IF(Raw!$X64&lt;$A$9,Raw!S64,-999),-999),-999),-999),-999),-999)</f>
        <v>0.92647500000000005</v>
      </c>
      <c r="M64" s="9">
        <f>Raw!Q64</f>
        <v>0.93644799999999995</v>
      </c>
      <c r="N64" s="9">
        <f>IF(Raw!$G64&gt;$C$8,IF(Raw!$Q64&gt;$C$8,IF(Raw!$N64&gt;$C$9,IF(Raw!$N64&lt;$A$9,IF(Raw!$X64&gt;$C$9,IF(Raw!$X64&lt;$A$9,Raw!V64,-999),-999),-999),-999),-999),-999)</f>
        <v>782.9</v>
      </c>
      <c r="O64" s="9">
        <f>IF(Raw!$G64&gt;$C$8,IF(Raw!$Q64&gt;$C$8,IF(Raw!$N64&gt;$C$9,IF(Raw!$N64&lt;$A$9,IF(Raw!$X64&gt;$C$9,IF(Raw!$X64&lt;$A$9,Raw!W64,-999),-999),-999),-999),-999),-999)</f>
        <v>5.4101999999999997E-2</v>
      </c>
      <c r="P64" s="9">
        <f>IF(Raw!$G64&gt;$C$8,IF(Raw!$Q64&gt;$C$8,IF(Raw!$N64&gt;$C$9,IF(Raw!$N64&lt;$A$9,IF(Raw!$X64&gt;$C$9,IF(Raw!$X64&lt;$A$9,Raw!X64,-999),-999),-999),-999),-999),-999)</f>
        <v>793</v>
      </c>
      <c r="R64" s="9">
        <f t="shared" si="4"/>
        <v>0.16130499999999992</v>
      </c>
      <c r="S64" s="9">
        <f t="shared" si="5"/>
        <v>0.18338907976325003</v>
      </c>
      <c r="T64" s="9">
        <f t="shared" si="6"/>
        <v>0.17316300000000007</v>
      </c>
      <c r="U64" s="9">
        <f t="shared" si="7"/>
        <v>0.18690520521330858</v>
      </c>
      <c r="V64" s="15">
        <f t="shared" si="0"/>
        <v>0</v>
      </c>
      <c r="X64" s="11">
        <f t="shared" si="8"/>
        <v>3.792599999999999E+18</v>
      </c>
      <c r="Y64" s="11">
        <f t="shared" si="9"/>
        <v>7.6979999999999986E-18</v>
      </c>
      <c r="Z64" s="11">
        <f t="shared" si="10"/>
        <v>8.3999999999999993E-4</v>
      </c>
      <c r="AA64" s="16">
        <f t="shared" si="11"/>
        <v>2.3937127170101033E-2</v>
      </c>
      <c r="AB64" s="9">
        <f t="shared" si="1"/>
        <v>0.75745702475215615</v>
      </c>
      <c r="AC64" s="9">
        <f t="shared" si="2"/>
        <v>0.97606287282989923</v>
      </c>
      <c r="AD64" s="15">
        <f t="shared" si="3"/>
        <v>28.496579964406003</v>
      </c>
      <c r="AE64" s="3">
        <f t="shared" si="12"/>
        <v>926.83919999999955</v>
      </c>
      <c r="AF64" s="2">
        <f t="shared" si="13"/>
        <v>0.25</v>
      </c>
      <c r="AG64" s="9">
        <f t="shared" si="14"/>
        <v>4.0970454816344325E-3</v>
      </c>
      <c r="AH64" s="2">
        <f t="shared" si="15"/>
        <v>0.19825389865019175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94.3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0.74670599999999998</v>
      </c>
      <c r="F65" s="9">
        <f>IF(Raw!$G65&gt;$C$8,IF(Raw!$Q65&gt;$C$8,IF(Raw!$N65&gt;$C$9,IF(Raw!$N65&lt;$A$9,IF(Raw!$X65&gt;$C$9,IF(Raw!$X65&lt;$A$9,Raw!I65,-999),-999),-999),-999),-999),-999)</f>
        <v>0.91039999999999999</v>
      </c>
      <c r="G65" s="9">
        <f>Raw!G65</f>
        <v>0.90190899999999996</v>
      </c>
      <c r="H65" s="9">
        <f>IF(Raw!$G65&gt;$C$8,IF(Raw!$Q65&gt;$C$8,IF(Raw!$N65&gt;$C$9,IF(Raw!$N65&lt;$A$9,IF(Raw!$X65&gt;$C$9,IF(Raw!$X65&lt;$A$9,Raw!L65,-999),-999),-999),-999),-999),-999)</f>
        <v>668.8</v>
      </c>
      <c r="I65" s="9">
        <f>IF(Raw!$G65&gt;$C$8,IF(Raw!$Q65&gt;$C$8,IF(Raw!$N65&gt;$C$9,IF(Raw!$N65&lt;$A$9,IF(Raw!$X65&gt;$C$9,IF(Raw!$X65&lt;$A$9,Raw!M65,-999),-999),-999),-999),-999),-999)</f>
        <v>0.36986400000000003</v>
      </c>
      <c r="J65" s="9">
        <f>IF(Raw!$G65&gt;$C$8,IF(Raw!$Q65&gt;$C$8,IF(Raw!$N65&gt;$C$9,IF(Raw!$N65&lt;$A$9,IF(Raw!$X65&gt;$C$9,IF(Raw!$X65&lt;$A$9,Raw!N65,-999),-999),-999),-999),-999),-999)</f>
        <v>693</v>
      </c>
      <c r="K65" s="9">
        <f>IF(Raw!$G65&gt;$C$8,IF(Raw!$Q65&gt;$C$8,IF(Raw!$N65&gt;$C$9,IF(Raw!$N65&lt;$A$9,IF(Raw!$X65&gt;$C$9,IF(Raw!$X65&lt;$A$9,Raw!R65,-999),-999),-999),-999),-999),-999)</f>
        <v>0.75085500000000005</v>
      </c>
      <c r="L65" s="9">
        <f>IF(Raw!$G65&gt;$C$8,IF(Raw!$Q65&gt;$C$8,IF(Raw!$N65&gt;$C$9,IF(Raw!$N65&lt;$A$9,IF(Raw!$X65&gt;$C$9,IF(Raw!$X65&lt;$A$9,Raw!S65,-999),-999),-999),-999),-999),-999)</f>
        <v>0.929647</v>
      </c>
      <c r="M65" s="9">
        <f>Raw!Q65</f>
        <v>0.91068400000000005</v>
      </c>
      <c r="N65" s="9">
        <f>IF(Raw!$G65&gt;$C$8,IF(Raw!$Q65&gt;$C$8,IF(Raw!$N65&gt;$C$9,IF(Raw!$N65&lt;$A$9,IF(Raw!$X65&gt;$C$9,IF(Raw!$X65&lt;$A$9,Raw!V65,-999),-999),-999),-999),-999),-999)</f>
        <v>733.5</v>
      </c>
      <c r="O65" s="9">
        <f>IF(Raw!$G65&gt;$C$8,IF(Raw!$Q65&gt;$C$8,IF(Raw!$N65&gt;$C$9,IF(Raw!$N65&lt;$A$9,IF(Raw!$X65&gt;$C$9,IF(Raw!$X65&lt;$A$9,Raw!W65,-999),-999),-999),-999),-999),-999)</f>
        <v>2.4000000000000001E-5</v>
      </c>
      <c r="P65" s="9">
        <f>IF(Raw!$G65&gt;$C$8,IF(Raw!$Q65&gt;$C$8,IF(Raw!$N65&gt;$C$9,IF(Raw!$N65&lt;$A$9,IF(Raw!$X65&gt;$C$9,IF(Raw!$X65&lt;$A$9,Raw!X65,-999),-999),-999),-999),-999),-999)</f>
        <v>668</v>
      </c>
      <c r="R65" s="9">
        <f t="shared" si="4"/>
        <v>0.16369400000000001</v>
      </c>
      <c r="S65" s="9">
        <f t="shared" si="5"/>
        <v>0.17980448154657294</v>
      </c>
      <c r="T65" s="9">
        <f t="shared" si="6"/>
        <v>0.17879199999999995</v>
      </c>
      <c r="U65" s="9">
        <f t="shared" si="7"/>
        <v>0.1923224621818819</v>
      </c>
      <c r="V65" s="15">
        <f t="shared" si="0"/>
        <v>0</v>
      </c>
      <c r="X65" s="11">
        <f t="shared" si="8"/>
        <v>3.792599999999999E+18</v>
      </c>
      <c r="Y65" s="11">
        <f t="shared" si="9"/>
        <v>6.6879999999999994E-18</v>
      </c>
      <c r="Z65" s="11">
        <f t="shared" si="10"/>
        <v>6.9299999999999993E-4</v>
      </c>
      <c r="AA65" s="16">
        <f t="shared" si="11"/>
        <v>1.7274237297035193E-2</v>
      </c>
      <c r="AB65" s="9">
        <f t="shared" si="1"/>
        <v>0.75394349543481154</v>
      </c>
      <c r="AC65" s="9">
        <f t="shared" si="2"/>
        <v>0.98272576270296497</v>
      </c>
      <c r="AD65" s="15">
        <f t="shared" si="3"/>
        <v>24.926749346371139</v>
      </c>
      <c r="AE65" s="3">
        <f t="shared" si="12"/>
        <v>805.23519999999974</v>
      </c>
      <c r="AF65" s="2">
        <f t="shared" si="13"/>
        <v>0.25</v>
      </c>
      <c r="AG65" s="9">
        <f t="shared" si="14"/>
        <v>3.6876721603728555E-3</v>
      </c>
      <c r="AH65" s="2">
        <f t="shared" si="15"/>
        <v>0.17844453668257501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93.1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0.76547699999999996</v>
      </c>
      <c r="F66" s="9">
        <f>IF(Raw!$G66&gt;$C$8,IF(Raw!$Q66&gt;$C$8,IF(Raw!$N66&gt;$C$9,IF(Raw!$N66&lt;$A$9,IF(Raw!$X66&gt;$C$9,IF(Raw!$X66&lt;$A$9,Raw!I66,-999),-999),-999),-999),-999),-999)</f>
        <v>0.95723800000000003</v>
      </c>
      <c r="G66" s="9">
        <f>Raw!G66</f>
        <v>0.89600500000000005</v>
      </c>
      <c r="H66" s="9">
        <f>IF(Raw!$G66&gt;$C$8,IF(Raw!$Q66&gt;$C$8,IF(Raw!$N66&gt;$C$9,IF(Raw!$N66&lt;$A$9,IF(Raw!$X66&gt;$C$9,IF(Raw!$X66&lt;$A$9,Raw!L66,-999),-999),-999),-999),-999),-999)</f>
        <v>702.4</v>
      </c>
      <c r="I66" s="9">
        <f>IF(Raw!$G66&gt;$C$8,IF(Raw!$Q66&gt;$C$8,IF(Raw!$N66&gt;$C$9,IF(Raw!$N66&lt;$A$9,IF(Raw!$X66&gt;$C$9,IF(Raw!$X66&lt;$A$9,Raw!M66,-999),-999),-999),-999),-999),-999)</f>
        <v>6.0000000000000002E-6</v>
      </c>
      <c r="J66" s="9">
        <f>IF(Raw!$G66&gt;$C$8,IF(Raw!$Q66&gt;$C$8,IF(Raw!$N66&gt;$C$9,IF(Raw!$N66&lt;$A$9,IF(Raw!$X66&gt;$C$9,IF(Raw!$X66&lt;$A$9,Raw!N66,-999),-999),-999),-999),-999),-999)</f>
        <v>722</v>
      </c>
      <c r="K66" s="9">
        <f>IF(Raw!$G66&gt;$C$8,IF(Raw!$Q66&gt;$C$8,IF(Raw!$N66&gt;$C$9,IF(Raw!$N66&lt;$A$9,IF(Raw!$X66&gt;$C$9,IF(Raw!$X66&lt;$A$9,Raw!R66,-999),-999),-999),-999),-999),-999)</f>
        <v>0.76455200000000001</v>
      </c>
      <c r="L66" s="9">
        <f>IF(Raw!$G66&gt;$C$8,IF(Raw!$Q66&gt;$C$8,IF(Raw!$N66&gt;$C$9,IF(Raw!$N66&lt;$A$9,IF(Raw!$X66&gt;$C$9,IF(Raw!$X66&lt;$A$9,Raw!S66,-999),-999),-999),-999),-999),-999)</f>
        <v>0.949909</v>
      </c>
      <c r="M66" s="9">
        <f>Raw!Q66</f>
        <v>0.90754699999999999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0.22917599999999999</v>
      </c>
      <c r="P66" s="9">
        <f>IF(Raw!$G66&gt;$C$8,IF(Raw!$Q66&gt;$C$8,IF(Raw!$N66&gt;$C$9,IF(Raw!$N66&lt;$A$9,IF(Raw!$X66&gt;$C$9,IF(Raw!$X66&lt;$A$9,Raw!X66,-999),-999),-999),-999),-999),-999)</f>
        <v>771</v>
      </c>
      <c r="R66" s="9">
        <f t="shared" si="4"/>
        <v>0.19176100000000007</v>
      </c>
      <c r="S66" s="9">
        <f t="shared" si="5"/>
        <v>0.2003274002912547</v>
      </c>
      <c r="T66" s="9">
        <f t="shared" si="6"/>
        <v>0.18535699999999999</v>
      </c>
      <c r="U66" s="9">
        <f t="shared" si="7"/>
        <v>0.19513132310568695</v>
      </c>
      <c r="V66" s="15">
        <f t="shared" si="0"/>
        <v>0</v>
      </c>
      <c r="X66" s="11">
        <f t="shared" si="8"/>
        <v>3.792599999999999E+18</v>
      </c>
      <c r="Y66" s="11">
        <f t="shared" si="9"/>
        <v>7.023999999999999E-18</v>
      </c>
      <c r="Z66" s="11">
        <f t="shared" si="10"/>
        <v>7.2199999999999999E-4</v>
      </c>
      <c r="AA66" s="16">
        <f t="shared" si="11"/>
        <v>1.8870571093199597E-2</v>
      </c>
      <c r="AB66" s="9">
        <f t="shared" si="1"/>
        <v>0.76804979244612226</v>
      </c>
      <c r="AC66" s="9">
        <f t="shared" si="2"/>
        <v>0.98112942890680011</v>
      </c>
      <c r="AD66" s="15">
        <f t="shared" si="3"/>
        <v>26.136525059833229</v>
      </c>
      <c r="AE66" s="3">
        <f t="shared" si="12"/>
        <v>845.6895999999997</v>
      </c>
      <c r="AF66" s="2">
        <f t="shared" si="13"/>
        <v>0.25</v>
      </c>
      <c r="AG66" s="9">
        <f t="shared" si="14"/>
        <v>3.9231190125463087E-3</v>
      </c>
      <c r="AH66" s="2">
        <f t="shared" si="15"/>
        <v>0.18983768732675121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91.8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0.79602499999999998</v>
      </c>
      <c r="F67" s="9">
        <f>IF(Raw!$G67&gt;$C$8,IF(Raw!$Q67&gt;$C$8,IF(Raw!$N67&gt;$C$9,IF(Raw!$N67&lt;$A$9,IF(Raw!$X67&gt;$C$9,IF(Raw!$X67&lt;$A$9,Raw!I67,-999),-999),-999),-999),-999),-999)</f>
        <v>0.95436100000000001</v>
      </c>
      <c r="G67" s="9">
        <f>Raw!G67</f>
        <v>0.89870899999999998</v>
      </c>
      <c r="H67" s="9">
        <f>IF(Raw!$G67&gt;$C$8,IF(Raw!$Q67&gt;$C$8,IF(Raw!$N67&gt;$C$9,IF(Raw!$N67&lt;$A$9,IF(Raw!$X67&gt;$C$9,IF(Raw!$X67&lt;$A$9,Raw!L67,-999),-999),-999),-999),-999),-999)</f>
        <v>594.4</v>
      </c>
      <c r="I67" s="9">
        <f>IF(Raw!$G67&gt;$C$8,IF(Raw!$Q67&gt;$C$8,IF(Raw!$N67&gt;$C$9,IF(Raw!$N67&lt;$A$9,IF(Raw!$X67&gt;$C$9,IF(Raw!$X67&lt;$A$9,Raw!M67,-999),-999),-999),-999),-999),-999)</f>
        <v>0.35450199999999998</v>
      </c>
      <c r="J67" s="9">
        <f>IF(Raw!$G67&gt;$C$8,IF(Raw!$Q67&gt;$C$8,IF(Raw!$N67&gt;$C$9,IF(Raw!$N67&lt;$A$9,IF(Raw!$X67&gt;$C$9,IF(Raw!$X67&lt;$A$9,Raw!N67,-999),-999),-999),-999),-999),-999)</f>
        <v>986</v>
      </c>
      <c r="K67" s="9">
        <f>IF(Raw!$G67&gt;$C$8,IF(Raw!$Q67&gt;$C$8,IF(Raw!$N67&gt;$C$9,IF(Raw!$N67&lt;$A$9,IF(Raw!$X67&gt;$C$9,IF(Raw!$X67&lt;$A$9,Raw!R67,-999),-999),-999),-999),-999),-999)</f>
        <v>0.78846400000000005</v>
      </c>
      <c r="L67" s="9">
        <f>IF(Raw!$G67&gt;$C$8,IF(Raw!$Q67&gt;$C$8,IF(Raw!$N67&gt;$C$9,IF(Raw!$N67&lt;$A$9,IF(Raw!$X67&gt;$C$9,IF(Raw!$X67&lt;$A$9,Raw!S67,-999),-999),-999),-999),-999),-999)</f>
        <v>0.98371600000000003</v>
      </c>
      <c r="M67" s="9">
        <f>Raw!Q67</f>
        <v>0.93289299999999997</v>
      </c>
      <c r="N67" s="9">
        <f>IF(Raw!$G67&gt;$C$8,IF(Raw!$Q67&gt;$C$8,IF(Raw!$N67&gt;$C$9,IF(Raw!$N67&lt;$A$9,IF(Raw!$X67&gt;$C$9,IF(Raw!$X67&lt;$A$9,Raw!V67,-999),-999),-999),-999),-999),-999)</f>
        <v>650.29999999999995</v>
      </c>
      <c r="O67" s="9">
        <f>IF(Raw!$G67&gt;$C$8,IF(Raw!$Q67&gt;$C$8,IF(Raw!$N67&gt;$C$9,IF(Raw!$N67&lt;$A$9,IF(Raw!$X67&gt;$C$9,IF(Raw!$X67&lt;$A$9,Raw!W67,-999),-999),-999),-999),-999),-999)</f>
        <v>1.9921999999999999E-2</v>
      </c>
      <c r="P67" s="9">
        <f>IF(Raw!$G67&gt;$C$8,IF(Raw!$Q67&gt;$C$8,IF(Raw!$N67&gt;$C$9,IF(Raw!$N67&lt;$A$9,IF(Raw!$X67&gt;$C$9,IF(Raw!$X67&lt;$A$9,Raw!X67,-999),-999),-999),-999),-999),-999)</f>
        <v>871</v>
      </c>
      <c r="R67" s="9">
        <f t="shared" si="4"/>
        <v>0.15833600000000003</v>
      </c>
      <c r="S67" s="9">
        <f t="shared" si="5"/>
        <v>0.16590786924444736</v>
      </c>
      <c r="T67" s="9">
        <f t="shared" si="6"/>
        <v>0.19525199999999998</v>
      </c>
      <c r="U67" s="9">
        <f t="shared" si="7"/>
        <v>0.19848411533410046</v>
      </c>
      <c r="V67" s="15">
        <f t="shared" si="0"/>
        <v>0</v>
      </c>
      <c r="X67" s="11">
        <f t="shared" si="8"/>
        <v>3.792599999999999E+18</v>
      </c>
      <c r="Y67" s="11">
        <f t="shared" si="9"/>
        <v>5.9439999999999993E-18</v>
      </c>
      <c r="Z67" s="11">
        <f t="shared" si="10"/>
        <v>9.859999999999999E-4</v>
      </c>
      <c r="AA67" s="16">
        <f t="shared" si="11"/>
        <v>2.1744285904663985E-2</v>
      </c>
      <c r="AB67" s="9">
        <f t="shared" si="1"/>
        <v>0.79270961531145756</v>
      </c>
      <c r="AC67" s="9">
        <f t="shared" si="2"/>
        <v>0.97825571409533574</v>
      </c>
      <c r="AD67" s="15">
        <f t="shared" si="3"/>
        <v>22.05302830087625</v>
      </c>
      <c r="AE67" s="3">
        <f t="shared" si="12"/>
        <v>715.65759999999977</v>
      </c>
      <c r="AF67" s="2">
        <f t="shared" si="13"/>
        <v>0.25</v>
      </c>
      <c r="AG67" s="9">
        <f t="shared" si="14"/>
        <v>3.3670583174902334E-3</v>
      </c>
      <c r="AH67" s="2">
        <f t="shared" si="15"/>
        <v>0.16293019968103828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90.3</v>
      </c>
      <c r="D68" s="15">
        <f>IF(C68&gt;0.5,Raw!D68*D$11,-999)</f>
        <v>7.2</v>
      </c>
      <c r="E68" s="9">
        <f>IF(Raw!$G68&gt;$C$8,IF(Raw!$Q68&gt;$C$8,IF(Raw!$N68&gt;$C$9,IF(Raw!$N68&lt;$A$9,IF(Raw!$X68&gt;$C$9,IF(Raw!$X68&lt;$A$9,Raw!H68,-999),-999),-999),-999),-999),-999)</f>
        <v>0.77434400000000003</v>
      </c>
      <c r="F68" s="9">
        <f>IF(Raw!$G68&gt;$C$8,IF(Raw!$Q68&gt;$C$8,IF(Raw!$N68&gt;$C$9,IF(Raw!$N68&lt;$A$9,IF(Raw!$X68&gt;$C$9,IF(Raw!$X68&lt;$A$9,Raw!I68,-999),-999),-999),-999),-999),-999)</f>
        <v>0.96593200000000001</v>
      </c>
      <c r="G68" s="9">
        <f>Raw!G68</f>
        <v>0.93001100000000003</v>
      </c>
      <c r="H68" s="9">
        <f>IF(Raw!$G68&gt;$C$8,IF(Raw!$Q68&gt;$C$8,IF(Raw!$N68&gt;$C$9,IF(Raw!$N68&lt;$A$9,IF(Raw!$X68&gt;$C$9,IF(Raw!$X68&lt;$A$9,Raw!L68,-999),-999),-999),-999),-999),-999)</f>
        <v>658</v>
      </c>
      <c r="I68" s="9">
        <f>IF(Raw!$G68&gt;$C$8,IF(Raw!$Q68&gt;$C$8,IF(Raw!$N68&gt;$C$9,IF(Raw!$N68&lt;$A$9,IF(Raw!$X68&gt;$C$9,IF(Raw!$X68&lt;$A$9,Raw!M68,-999),-999),-999),-999),-999),-999)</f>
        <v>2.9949E-2</v>
      </c>
      <c r="J68" s="9">
        <f>IF(Raw!$G68&gt;$C$8,IF(Raw!$Q68&gt;$C$8,IF(Raw!$N68&gt;$C$9,IF(Raw!$N68&lt;$A$9,IF(Raw!$X68&gt;$C$9,IF(Raw!$X68&lt;$A$9,Raw!N68,-999),-999),-999),-999),-999),-999)</f>
        <v>1002</v>
      </c>
      <c r="K68" s="9">
        <f>IF(Raw!$G68&gt;$C$8,IF(Raw!$Q68&gt;$C$8,IF(Raw!$N68&gt;$C$9,IF(Raw!$N68&lt;$A$9,IF(Raw!$X68&gt;$C$9,IF(Raw!$X68&lt;$A$9,Raw!R68,-999),-999),-999),-999),-999),-999)</f>
        <v>0.79127099999999995</v>
      </c>
      <c r="L68" s="9">
        <f>IF(Raw!$G68&gt;$C$8,IF(Raw!$Q68&gt;$C$8,IF(Raw!$N68&gt;$C$9,IF(Raw!$N68&lt;$A$9,IF(Raw!$X68&gt;$C$9,IF(Raw!$X68&lt;$A$9,Raw!S68,-999),-999),-999),-999),-999),-999)</f>
        <v>1.004418</v>
      </c>
      <c r="M68" s="9">
        <f>Raw!Q68</f>
        <v>0.95835099999999995</v>
      </c>
      <c r="N68" s="9">
        <f>IF(Raw!$G68&gt;$C$8,IF(Raw!$Q68&gt;$C$8,IF(Raw!$N68&gt;$C$9,IF(Raw!$N68&lt;$A$9,IF(Raw!$X68&gt;$C$9,IF(Raw!$X68&lt;$A$9,Raw!V68,-999),-999),-999),-999),-999),-999)</f>
        <v>700.8</v>
      </c>
      <c r="O68" s="9">
        <f>IF(Raw!$G68&gt;$C$8,IF(Raw!$Q68&gt;$C$8,IF(Raw!$N68&gt;$C$9,IF(Raw!$N68&lt;$A$9,IF(Raw!$X68&gt;$C$9,IF(Raw!$X68&lt;$A$9,Raw!W68,-999),-999),-999),-999),-999),-999)</f>
        <v>3.9999999999999998E-6</v>
      </c>
      <c r="P68" s="9">
        <f>IF(Raw!$G68&gt;$C$8,IF(Raw!$Q68&gt;$C$8,IF(Raw!$N68&gt;$C$9,IF(Raw!$N68&lt;$A$9,IF(Raw!$X68&gt;$C$9,IF(Raw!$X68&lt;$A$9,Raw!X68,-999),-999),-999),-999),-999),-999)</f>
        <v>501</v>
      </c>
      <c r="R68" s="9">
        <f t="shared" si="4"/>
        <v>0.19158799999999998</v>
      </c>
      <c r="S68" s="9">
        <f t="shared" si="5"/>
        <v>0.19834522512971925</v>
      </c>
      <c r="T68" s="9">
        <f t="shared" si="6"/>
        <v>0.21314700000000009</v>
      </c>
      <c r="U68" s="9">
        <f t="shared" si="7"/>
        <v>0.21220945861185292</v>
      </c>
      <c r="V68" s="15">
        <f t="shared" si="0"/>
        <v>0</v>
      </c>
      <c r="X68" s="11">
        <f t="shared" si="8"/>
        <v>4.3343999999999995E+18</v>
      </c>
      <c r="Y68" s="11">
        <f t="shared" si="9"/>
        <v>6.5799999999999997E-18</v>
      </c>
      <c r="Z68" s="11">
        <f t="shared" si="10"/>
        <v>1.0019999999999999E-3</v>
      </c>
      <c r="AA68" s="16">
        <f t="shared" si="11"/>
        <v>2.7783415138916905E-2</v>
      </c>
      <c r="AB68" s="9">
        <f t="shared" si="1"/>
        <v>0.79719295158661463</v>
      </c>
      <c r="AC68" s="9">
        <f t="shared" si="2"/>
        <v>0.97221658486108331</v>
      </c>
      <c r="AD68" s="15">
        <f t="shared" si="3"/>
        <v>27.727959220475963</v>
      </c>
      <c r="AE68" s="3">
        <f t="shared" si="12"/>
        <v>792.23199999999974</v>
      </c>
      <c r="AF68" s="2">
        <f t="shared" si="13"/>
        <v>0.25</v>
      </c>
      <c r="AG68" s="9">
        <f t="shared" si="14"/>
        <v>4.5262578573759538E-3</v>
      </c>
      <c r="AH68" s="2">
        <f t="shared" si="15"/>
        <v>0.2190232621393472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89.1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0.77354100000000003</v>
      </c>
      <c r="F69" s="9">
        <f>IF(Raw!$G69&gt;$C$8,IF(Raw!$Q69&gt;$C$8,IF(Raw!$N69&gt;$C$9,IF(Raw!$N69&lt;$A$9,IF(Raw!$X69&gt;$C$9,IF(Raw!$X69&lt;$A$9,Raw!I69,-999),-999),-999),-999),-999),-999)</f>
        <v>0.96884599999999998</v>
      </c>
      <c r="G69" s="9">
        <f>Raw!G69</f>
        <v>0.92990200000000001</v>
      </c>
      <c r="H69" s="9">
        <f>IF(Raw!$G69&gt;$C$8,IF(Raw!$Q69&gt;$C$8,IF(Raw!$N69&gt;$C$9,IF(Raw!$N69&lt;$A$9,IF(Raw!$X69&gt;$C$9,IF(Raw!$X69&lt;$A$9,Raw!L69,-999),-999),-999),-999),-999),-999)</f>
        <v>719.6</v>
      </c>
      <c r="I69" s="9">
        <f>IF(Raw!$G69&gt;$C$8,IF(Raw!$Q69&gt;$C$8,IF(Raw!$N69&gt;$C$9,IF(Raw!$N69&lt;$A$9,IF(Raw!$X69&gt;$C$9,IF(Raw!$X69&lt;$A$9,Raw!M69,-999),-999),-999),-999),-999),-999)</f>
        <v>5.0000000000000004E-6</v>
      </c>
      <c r="J69" s="9">
        <f>IF(Raw!$G69&gt;$C$8,IF(Raw!$Q69&gt;$C$8,IF(Raw!$N69&gt;$C$9,IF(Raw!$N69&lt;$A$9,IF(Raw!$X69&gt;$C$9,IF(Raw!$X69&lt;$A$9,Raw!N69,-999),-999),-999),-999),-999),-999)</f>
        <v>418</v>
      </c>
      <c r="K69" s="9">
        <f>IF(Raw!$G69&gt;$C$8,IF(Raw!$Q69&gt;$C$8,IF(Raw!$N69&gt;$C$9,IF(Raw!$N69&lt;$A$9,IF(Raw!$X69&gt;$C$9,IF(Raw!$X69&lt;$A$9,Raw!R69,-999),-999),-999),-999),-999),-999)</f>
        <v>0.811755</v>
      </c>
      <c r="L69" s="9">
        <f>IF(Raw!$G69&gt;$C$8,IF(Raw!$Q69&gt;$C$8,IF(Raw!$N69&gt;$C$9,IF(Raw!$N69&lt;$A$9,IF(Raw!$X69&gt;$C$9,IF(Raw!$X69&lt;$A$9,Raw!S69,-999),-999),-999),-999),-999),-999)</f>
        <v>1.021668</v>
      </c>
      <c r="M69" s="9">
        <f>Raw!Q69</f>
        <v>0.94568300000000005</v>
      </c>
      <c r="N69" s="9">
        <f>IF(Raw!$G69&gt;$C$8,IF(Raw!$Q69&gt;$C$8,IF(Raw!$N69&gt;$C$9,IF(Raw!$N69&lt;$A$9,IF(Raw!$X69&gt;$C$9,IF(Raw!$X69&lt;$A$9,Raw!V69,-999),-999),-999),-999),-999),-999)</f>
        <v>712.4</v>
      </c>
      <c r="O69" s="9">
        <f>IF(Raw!$G69&gt;$C$8,IF(Raw!$Q69&gt;$C$8,IF(Raw!$N69&gt;$C$9,IF(Raw!$N69&lt;$A$9,IF(Raw!$X69&gt;$C$9,IF(Raw!$X69&lt;$A$9,Raw!W69,-999),-999),-999),-999),-999),-999)</f>
        <v>0.30278699999999997</v>
      </c>
      <c r="P69" s="9">
        <f>IF(Raw!$G69&gt;$C$8,IF(Raw!$Q69&gt;$C$8,IF(Raw!$N69&gt;$C$9,IF(Raw!$N69&lt;$A$9,IF(Raw!$X69&gt;$C$9,IF(Raw!$X69&lt;$A$9,Raw!X69,-999),-999),-999),-999),-999),-999)</f>
        <v>698</v>
      </c>
      <c r="R69" s="9">
        <f t="shared" si="4"/>
        <v>0.19530499999999995</v>
      </c>
      <c r="S69" s="9">
        <f t="shared" si="5"/>
        <v>0.2015851848487788</v>
      </c>
      <c r="T69" s="9">
        <f t="shared" si="6"/>
        <v>0.20991300000000002</v>
      </c>
      <c r="U69" s="9">
        <f t="shared" si="7"/>
        <v>0.20546106954509685</v>
      </c>
      <c r="V69" s="15">
        <f t="shared" si="0"/>
        <v>0</v>
      </c>
      <c r="X69" s="11">
        <f t="shared" si="8"/>
        <v>4.3343999999999995E+18</v>
      </c>
      <c r="Y69" s="11">
        <f t="shared" si="9"/>
        <v>7.1959999999999993E-18</v>
      </c>
      <c r="Z69" s="11">
        <f t="shared" si="10"/>
        <v>4.1799999999999997E-4</v>
      </c>
      <c r="AA69" s="16">
        <f t="shared" si="11"/>
        <v>1.2869772649895745E-2</v>
      </c>
      <c r="AB69" s="9">
        <f t="shared" si="1"/>
        <v>0.81445653258625761</v>
      </c>
      <c r="AC69" s="9">
        <f t="shared" si="2"/>
        <v>0.98713022735010403</v>
      </c>
      <c r="AD69" s="15">
        <f t="shared" si="3"/>
        <v>30.788929784439581</v>
      </c>
      <c r="AE69" s="3">
        <f t="shared" si="12"/>
        <v>866.3983999999997</v>
      </c>
      <c r="AF69" s="2">
        <f t="shared" si="13"/>
        <v>0.25</v>
      </c>
      <c r="AG69" s="9">
        <f t="shared" si="14"/>
        <v>4.8660972643537271E-3</v>
      </c>
      <c r="AH69" s="2">
        <f t="shared" si="15"/>
        <v>0.23546791418197846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88.1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0.79809099999999999</v>
      </c>
      <c r="F70" s="9">
        <f>IF(Raw!$G70&gt;$C$8,IF(Raw!$Q70&gt;$C$8,IF(Raw!$N70&gt;$C$9,IF(Raw!$N70&lt;$A$9,IF(Raw!$X70&gt;$C$9,IF(Raw!$X70&lt;$A$9,Raw!I70,-999),-999),-999),-999),-999),-999)</f>
        <v>0.99539699999999998</v>
      </c>
      <c r="G70" s="9">
        <f>Raw!G70</f>
        <v>0.91058700000000004</v>
      </c>
      <c r="H70" s="9">
        <f>IF(Raw!$G70&gt;$C$8,IF(Raw!$Q70&gt;$C$8,IF(Raw!$N70&gt;$C$9,IF(Raw!$N70&lt;$A$9,IF(Raw!$X70&gt;$C$9,IF(Raw!$X70&lt;$A$9,Raw!L70,-999),-999),-999),-999),-999),-999)</f>
        <v>582.6</v>
      </c>
      <c r="I70" s="9">
        <f>IF(Raw!$G70&gt;$C$8,IF(Raw!$Q70&gt;$C$8,IF(Raw!$N70&gt;$C$9,IF(Raw!$N70&lt;$A$9,IF(Raw!$X70&gt;$C$9,IF(Raw!$X70&lt;$A$9,Raw!M70,-999),-999),-999),-999),-999),-999)</f>
        <v>1.9999999999999999E-6</v>
      </c>
      <c r="J70" s="9">
        <f>IF(Raw!$G70&gt;$C$8,IF(Raw!$Q70&gt;$C$8,IF(Raw!$N70&gt;$C$9,IF(Raw!$N70&lt;$A$9,IF(Raw!$X70&gt;$C$9,IF(Raw!$X70&lt;$A$9,Raw!N70,-999),-999),-999),-999),-999),-999)</f>
        <v>723</v>
      </c>
      <c r="K70" s="9">
        <f>IF(Raw!$G70&gt;$C$8,IF(Raw!$Q70&gt;$C$8,IF(Raw!$N70&gt;$C$9,IF(Raw!$N70&lt;$A$9,IF(Raw!$X70&gt;$C$9,IF(Raw!$X70&lt;$A$9,Raw!R70,-999),-999),-999),-999),-999),-999)</f>
        <v>0.82171099999999997</v>
      </c>
      <c r="L70" s="9">
        <f>IF(Raw!$G70&gt;$C$8,IF(Raw!$Q70&gt;$C$8,IF(Raw!$N70&gt;$C$9,IF(Raw!$N70&lt;$A$9,IF(Raw!$X70&gt;$C$9,IF(Raw!$X70&lt;$A$9,Raw!S70,-999),-999),-999),-999),-999),-999)</f>
        <v>1.0453129999999999</v>
      </c>
      <c r="M70" s="9">
        <f>Raw!Q70</f>
        <v>0.94545400000000002</v>
      </c>
      <c r="N70" s="9">
        <f>IF(Raw!$G70&gt;$C$8,IF(Raw!$Q70&gt;$C$8,IF(Raw!$N70&gt;$C$9,IF(Raw!$N70&lt;$A$9,IF(Raw!$X70&gt;$C$9,IF(Raw!$X70&lt;$A$9,Raw!V70,-999),-999),-999),-999),-999),-999)</f>
        <v>680.6</v>
      </c>
      <c r="O70" s="9">
        <f>IF(Raw!$G70&gt;$C$8,IF(Raw!$Q70&gt;$C$8,IF(Raw!$N70&gt;$C$9,IF(Raw!$N70&lt;$A$9,IF(Raw!$X70&gt;$C$9,IF(Raw!$X70&lt;$A$9,Raw!W70,-999),-999),-999),-999),-999),-999)</f>
        <v>0.215859</v>
      </c>
      <c r="P70" s="9">
        <f>IF(Raw!$G70&gt;$C$8,IF(Raw!$Q70&gt;$C$8,IF(Raw!$N70&gt;$C$9,IF(Raw!$N70&lt;$A$9,IF(Raw!$X70&gt;$C$9,IF(Raw!$X70&lt;$A$9,Raw!X70,-999),-999),-999),-999),-999),-999)</f>
        <v>471</v>
      </c>
      <c r="R70" s="9">
        <f t="shared" si="4"/>
        <v>0.19730599999999998</v>
      </c>
      <c r="S70" s="9">
        <f t="shared" si="5"/>
        <v>0.19821839929194079</v>
      </c>
      <c r="T70" s="9">
        <f t="shared" si="6"/>
        <v>0.22360199999999997</v>
      </c>
      <c r="U70" s="9">
        <f t="shared" si="7"/>
        <v>0.21390913534989039</v>
      </c>
      <c r="V70" s="15">
        <f t="shared" si="0"/>
        <v>0</v>
      </c>
      <c r="X70" s="11">
        <f t="shared" si="8"/>
        <v>4.3343999999999995E+18</v>
      </c>
      <c r="Y70" s="11">
        <f t="shared" si="9"/>
        <v>5.8259999999999997E-18</v>
      </c>
      <c r="Z70" s="11">
        <f t="shared" si="10"/>
        <v>7.2300000000000001E-4</v>
      </c>
      <c r="AA70" s="16">
        <f t="shared" si="11"/>
        <v>1.7929996766602455E-2</v>
      </c>
      <c r="AB70" s="9">
        <f t="shared" si="1"/>
        <v>0.82572018313700579</v>
      </c>
      <c r="AC70" s="9">
        <f t="shared" si="2"/>
        <v>0.98207000323339766</v>
      </c>
      <c r="AD70" s="15">
        <f t="shared" si="3"/>
        <v>24.799442277458446</v>
      </c>
      <c r="AE70" s="3">
        <f t="shared" si="12"/>
        <v>701.45039999999972</v>
      </c>
      <c r="AF70" s="2">
        <f t="shared" si="13"/>
        <v>0.25</v>
      </c>
      <c r="AG70" s="9">
        <f t="shared" si="14"/>
        <v>4.0806363497928096E-3</v>
      </c>
      <c r="AH70" s="2">
        <f t="shared" si="15"/>
        <v>0.19745986930010287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86.7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0.78783099999999995</v>
      </c>
      <c r="F71" s="9">
        <f>IF(Raw!$G71&gt;$C$8,IF(Raw!$Q71&gt;$C$8,IF(Raw!$N71&gt;$C$9,IF(Raw!$N71&lt;$A$9,IF(Raw!$X71&gt;$C$9,IF(Raw!$X71&lt;$A$9,Raw!I71,-999),-999),-999),-999),-999),-999)</f>
        <v>1.006697</v>
      </c>
      <c r="G71" s="9">
        <f>Raw!G71</f>
        <v>0.92910199999999998</v>
      </c>
      <c r="H71" s="9">
        <f>IF(Raw!$G71&gt;$C$8,IF(Raw!$Q71&gt;$C$8,IF(Raw!$N71&gt;$C$9,IF(Raw!$N71&lt;$A$9,IF(Raw!$X71&gt;$C$9,IF(Raw!$X71&lt;$A$9,Raw!L71,-999),-999),-999),-999),-999),-999)</f>
        <v>681.2</v>
      </c>
      <c r="I71" s="9">
        <f>IF(Raw!$G71&gt;$C$8,IF(Raw!$Q71&gt;$C$8,IF(Raw!$N71&gt;$C$9,IF(Raw!$N71&lt;$A$9,IF(Raw!$X71&gt;$C$9,IF(Raw!$X71&lt;$A$9,Raw!M71,-999),-999),-999),-999),-999),-999)</f>
        <v>8.2933000000000007E-2</v>
      </c>
      <c r="J71" s="9">
        <f>IF(Raw!$G71&gt;$C$8,IF(Raw!$Q71&gt;$C$8,IF(Raw!$N71&gt;$C$9,IF(Raw!$N71&lt;$A$9,IF(Raw!$X71&gt;$C$9,IF(Raw!$X71&lt;$A$9,Raw!N71,-999),-999),-999),-999),-999),-999)</f>
        <v>1040</v>
      </c>
      <c r="K71" s="9">
        <f>IF(Raw!$G71&gt;$C$8,IF(Raw!$Q71&gt;$C$8,IF(Raw!$N71&gt;$C$9,IF(Raw!$N71&lt;$A$9,IF(Raw!$X71&gt;$C$9,IF(Raw!$X71&lt;$A$9,Raw!R71,-999),-999),-999),-999),-999),-999)</f>
        <v>0.80564899999999995</v>
      </c>
      <c r="L71" s="9">
        <f>IF(Raw!$G71&gt;$C$8,IF(Raw!$Q71&gt;$C$8,IF(Raw!$N71&gt;$C$9,IF(Raw!$N71&lt;$A$9,IF(Raw!$X71&gt;$C$9,IF(Raw!$X71&lt;$A$9,Raw!S71,-999),-999),-999),-999),-999),-999)</f>
        <v>1.036675</v>
      </c>
      <c r="M71" s="9">
        <f>Raw!Q71</f>
        <v>0.95117300000000005</v>
      </c>
      <c r="N71" s="9">
        <f>IF(Raw!$G71&gt;$C$8,IF(Raw!$Q71&gt;$C$8,IF(Raw!$N71&gt;$C$9,IF(Raw!$N71&lt;$A$9,IF(Raw!$X71&gt;$C$9,IF(Raw!$X71&lt;$A$9,Raw!V71,-999),-999),-999),-999),-999),-999)</f>
        <v>775.4</v>
      </c>
      <c r="O71" s="9">
        <f>IF(Raw!$G71&gt;$C$8,IF(Raw!$Q71&gt;$C$8,IF(Raw!$N71&gt;$C$9,IF(Raw!$N71&lt;$A$9,IF(Raw!$X71&gt;$C$9,IF(Raw!$X71&lt;$A$9,Raw!W71,-999),-999),-999),-999),-999),-999)</f>
        <v>5.5000000000000002E-5</v>
      </c>
      <c r="P71" s="9">
        <f>IF(Raw!$G71&gt;$C$8,IF(Raw!$Q71&gt;$C$8,IF(Raw!$N71&gt;$C$9,IF(Raw!$N71&lt;$A$9,IF(Raw!$X71&gt;$C$9,IF(Raw!$X71&lt;$A$9,Raw!X71,-999),-999),-999),-999),-999),-999)</f>
        <v>653</v>
      </c>
      <c r="R71" s="9">
        <f t="shared" si="4"/>
        <v>0.218866</v>
      </c>
      <c r="S71" s="9">
        <f t="shared" si="5"/>
        <v>0.2174100051952077</v>
      </c>
      <c r="T71" s="9">
        <f t="shared" si="6"/>
        <v>0.23102600000000006</v>
      </c>
      <c r="U71" s="9">
        <f t="shared" si="7"/>
        <v>0.22285287095762901</v>
      </c>
      <c r="V71" s="15">
        <f t="shared" si="0"/>
        <v>0</v>
      </c>
      <c r="X71" s="11">
        <f t="shared" si="8"/>
        <v>4.3343999999999995E+18</v>
      </c>
      <c r="Y71" s="11">
        <f t="shared" si="9"/>
        <v>6.8120000000000004E-18</v>
      </c>
      <c r="Z71" s="11">
        <f t="shared" si="10"/>
        <v>1.0399999999999999E-3</v>
      </c>
      <c r="AA71" s="16">
        <f t="shared" si="11"/>
        <v>2.9792143647445479E-2</v>
      </c>
      <c r="AB71" s="9">
        <f t="shared" si="1"/>
        <v>0.81253175977829473</v>
      </c>
      <c r="AC71" s="9">
        <f t="shared" si="2"/>
        <v>0.97020785635255435</v>
      </c>
      <c r="AD71" s="15">
        <f t="shared" si="3"/>
        <v>28.646291968697572</v>
      </c>
      <c r="AE71" s="3">
        <f t="shared" si="12"/>
        <v>820.16479999999979</v>
      </c>
      <c r="AF71" s="2">
        <f t="shared" si="13"/>
        <v>0.25</v>
      </c>
      <c r="AG71" s="9">
        <f t="shared" si="14"/>
        <v>4.9106987750113257E-3</v>
      </c>
      <c r="AH71" s="2">
        <f t="shared" si="15"/>
        <v>0.23762615807094536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85.4</v>
      </c>
      <c r="D72" s="15">
        <f>IF(C72&gt;0.5,Raw!D72*D$11,-999)</f>
        <v>8.1</v>
      </c>
      <c r="E72" s="9">
        <f>IF(Raw!$G72&gt;$C$8,IF(Raw!$Q72&gt;$C$8,IF(Raw!$N72&gt;$C$9,IF(Raw!$N72&lt;$A$9,IF(Raw!$X72&gt;$C$9,IF(Raw!$X72&lt;$A$9,Raw!H72,-999),-999),-999),-999),-999),-999)</f>
        <v>0.78151999999999999</v>
      </c>
      <c r="F72" s="9">
        <f>IF(Raw!$G72&gt;$C$8,IF(Raw!$Q72&gt;$C$8,IF(Raw!$N72&gt;$C$9,IF(Raw!$N72&lt;$A$9,IF(Raw!$X72&gt;$C$9,IF(Raw!$X72&lt;$A$9,Raw!I72,-999),-999),-999),-999),-999),-999)</f>
        <v>1.0123169999999999</v>
      </c>
      <c r="G72" s="9">
        <f>Raw!G72</f>
        <v>0.93998499999999996</v>
      </c>
      <c r="H72" s="9">
        <f>IF(Raw!$G72&gt;$C$8,IF(Raw!$Q72&gt;$C$8,IF(Raw!$N72&gt;$C$9,IF(Raw!$N72&lt;$A$9,IF(Raw!$X72&gt;$C$9,IF(Raw!$X72&lt;$A$9,Raw!L72,-999),-999),-999),-999),-999),-999)</f>
        <v>744.1</v>
      </c>
      <c r="I72" s="9">
        <f>IF(Raw!$G72&gt;$C$8,IF(Raw!$Q72&gt;$C$8,IF(Raw!$N72&gt;$C$9,IF(Raw!$N72&lt;$A$9,IF(Raw!$X72&gt;$C$9,IF(Raw!$X72&lt;$A$9,Raw!M72,-999),-999),-999),-999),-999),-999)</f>
        <v>3.1438000000000001E-2</v>
      </c>
      <c r="J72" s="9">
        <f>IF(Raw!$G72&gt;$C$8,IF(Raw!$Q72&gt;$C$8,IF(Raw!$N72&gt;$C$9,IF(Raw!$N72&lt;$A$9,IF(Raw!$X72&gt;$C$9,IF(Raw!$X72&lt;$A$9,Raw!N72,-999),-999),-999),-999),-999),-999)</f>
        <v>735</v>
      </c>
      <c r="K72" s="9">
        <f>IF(Raw!$G72&gt;$C$8,IF(Raw!$Q72&gt;$C$8,IF(Raw!$N72&gt;$C$9,IF(Raw!$N72&lt;$A$9,IF(Raw!$X72&gt;$C$9,IF(Raw!$X72&lt;$A$9,Raw!R72,-999),-999),-999),-999),-999),-999)</f>
        <v>0.80582500000000001</v>
      </c>
      <c r="L72" s="9">
        <f>IF(Raw!$G72&gt;$C$8,IF(Raw!$Q72&gt;$C$8,IF(Raw!$N72&gt;$C$9,IF(Raw!$N72&lt;$A$9,IF(Raw!$X72&gt;$C$9,IF(Raw!$X72&lt;$A$9,Raw!S72,-999),-999),-999),-999),-999),-999)</f>
        <v>1.0449919999999999</v>
      </c>
      <c r="M72" s="9">
        <f>Raw!Q72</f>
        <v>0.93757699999999999</v>
      </c>
      <c r="N72" s="9">
        <f>IF(Raw!$G72&gt;$C$8,IF(Raw!$Q72&gt;$C$8,IF(Raw!$N72&gt;$C$9,IF(Raw!$N72&lt;$A$9,IF(Raw!$X72&gt;$C$9,IF(Raw!$X72&lt;$A$9,Raw!V72,-999),-999),-999),-999),-999),-999)</f>
        <v>700.3</v>
      </c>
      <c r="O72" s="9">
        <f>IF(Raw!$G72&gt;$C$8,IF(Raw!$Q72&gt;$C$8,IF(Raw!$N72&gt;$C$9,IF(Raw!$N72&lt;$A$9,IF(Raw!$X72&gt;$C$9,IF(Raw!$X72&lt;$A$9,Raw!W72,-999),-999),-999),-999),-999),-999)</f>
        <v>0.11794200000000001</v>
      </c>
      <c r="P72" s="9">
        <f>IF(Raw!$G72&gt;$C$8,IF(Raw!$Q72&gt;$C$8,IF(Raw!$N72&gt;$C$9,IF(Raw!$N72&lt;$A$9,IF(Raw!$X72&gt;$C$9,IF(Raw!$X72&lt;$A$9,Raw!X72,-999),-999),-999),-999),-999),-999)</f>
        <v>515</v>
      </c>
      <c r="R72" s="9">
        <f t="shared" si="4"/>
        <v>0.23079699999999992</v>
      </c>
      <c r="S72" s="9">
        <f t="shared" si="5"/>
        <v>0.22798886119664091</v>
      </c>
      <c r="T72" s="9">
        <f t="shared" si="6"/>
        <v>0.23916699999999991</v>
      </c>
      <c r="U72" s="9">
        <f t="shared" si="7"/>
        <v>0.22886969469622725</v>
      </c>
      <c r="V72" s="15">
        <f t="shared" si="0"/>
        <v>0</v>
      </c>
      <c r="X72" s="11">
        <f t="shared" si="8"/>
        <v>4.876199999999998E+18</v>
      </c>
      <c r="Y72" s="11">
        <f t="shared" si="9"/>
        <v>7.4409999999999992E-18</v>
      </c>
      <c r="Z72" s="11">
        <f t="shared" si="10"/>
        <v>7.3499999999999998E-4</v>
      </c>
      <c r="AA72" s="16">
        <f t="shared" si="11"/>
        <v>2.5975856462975011E-2</v>
      </c>
      <c r="AB72" s="9">
        <f t="shared" si="1"/>
        <v>0.81203756766268032</v>
      </c>
      <c r="AC72" s="9">
        <f t="shared" si="2"/>
        <v>0.97402414353702516</v>
      </c>
      <c r="AD72" s="15">
        <f t="shared" si="3"/>
        <v>35.341301310170095</v>
      </c>
      <c r="AE72" s="3">
        <f t="shared" si="12"/>
        <v>895.89639999999963</v>
      </c>
      <c r="AF72" s="2">
        <f t="shared" si="13"/>
        <v>0.25</v>
      </c>
      <c r="AG72" s="9">
        <f t="shared" si="14"/>
        <v>6.2219637238661585E-3</v>
      </c>
      <c r="AH72" s="2">
        <f t="shared" si="15"/>
        <v>0.30107758653058447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84.1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0.78815900000000005</v>
      </c>
      <c r="F73" s="9">
        <f>IF(Raw!$G73&gt;$C$8,IF(Raw!$Q73&gt;$C$8,IF(Raw!$N73&gt;$C$9,IF(Raw!$N73&lt;$A$9,IF(Raw!$X73&gt;$C$9,IF(Raw!$X73&lt;$A$9,Raw!I73,-999),-999),-999),-999),-999),-999)</f>
        <v>1.0091570000000001</v>
      </c>
      <c r="G73" s="9">
        <f>Raw!G73</f>
        <v>0.943299</v>
      </c>
      <c r="H73" s="9">
        <f>IF(Raw!$G73&gt;$C$8,IF(Raw!$Q73&gt;$C$8,IF(Raw!$N73&gt;$C$9,IF(Raw!$N73&lt;$A$9,IF(Raw!$X73&gt;$C$9,IF(Raw!$X73&lt;$A$9,Raw!L73,-999),-999),-999),-999),-999),-999)</f>
        <v>800</v>
      </c>
      <c r="I73" s="9">
        <f>IF(Raw!$G73&gt;$C$8,IF(Raw!$Q73&gt;$C$8,IF(Raw!$N73&gt;$C$9,IF(Raw!$N73&lt;$A$9,IF(Raw!$X73&gt;$C$9,IF(Raw!$X73&lt;$A$9,Raw!M73,-999),-999),-999),-999),-999),-999)</f>
        <v>0.37081999999999998</v>
      </c>
      <c r="J73" s="9">
        <f>IF(Raw!$G73&gt;$C$8,IF(Raw!$Q73&gt;$C$8,IF(Raw!$N73&gt;$C$9,IF(Raw!$N73&lt;$A$9,IF(Raw!$X73&gt;$C$9,IF(Raw!$X73&lt;$A$9,Raw!N73,-999),-999),-999),-999),-999),-999)</f>
        <v>661</v>
      </c>
      <c r="K73" s="9">
        <f>IF(Raw!$G73&gt;$C$8,IF(Raw!$Q73&gt;$C$8,IF(Raw!$N73&gt;$C$9,IF(Raw!$N73&lt;$A$9,IF(Raw!$X73&gt;$C$9,IF(Raw!$X73&lt;$A$9,Raw!R73,-999),-999),-999),-999),-999),-999)</f>
        <v>0.830793</v>
      </c>
      <c r="L73" s="9">
        <f>IF(Raw!$G73&gt;$C$8,IF(Raw!$Q73&gt;$C$8,IF(Raw!$N73&gt;$C$9,IF(Raw!$N73&lt;$A$9,IF(Raw!$X73&gt;$C$9,IF(Raw!$X73&lt;$A$9,Raw!S73,-999),-999),-999),-999),-999),-999)</f>
        <v>1.1058669999999999</v>
      </c>
      <c r="M73" s="9">
        <f>Raw!Q73</f>
        <v>0.95087100000000002</v>
      </c>
      <c r="N73" s="9">
        <f>IF(Raw!$G73&gt;$C$8,IF(Raw!$Q73&gt;$C$8,IF(Raw!$N73&gt;$C$9,IF(Raw!$N73&lt;$A$9,IF(Raw!$X73&gt;$C$9,IF(Raw!$X73&lt;$A$9,Raw!V73,-999),-999),-999),-999),-999),-999)</f>
        <v>754.7</v>
      </c>
      <c r="O73" s="9">
        <f>IF(Raw!$G73&gt;$C$8,IF(Raw!$Q73&gt;$C$8,IF(Raw!$N73&gt;$C$9,IF(Raw!$N73&lt;$A$9,IF(Raw!$X73&gt;$C$9,IF(Raw!$X73&lt;$A$9,Raw!W73,-999),-999),-999),-999),-999),-999)</f>
        <v>9.0000000000000002E-6</v>
      </c>
      <c r="P73" s="9">
        <f>IF(Raw!$G73&gt;$C$8,IF(Raw!$Q73&gt;$C$8,IF(Raw!$N73&gt;$C$9,IF(Raw!$N73&lt;$A$9,IF(Raw!$X73&gt;$C$9,IF(Raw!$X73&lt;$A$9,Raw!X73,-999),-999),-999),-999),-999),-999)</f>
        <v>949</v>
      </c>
      <c r="R73" s="9">
        <f t="shared" si="4"/>
        <v>0.22099800000000003</v>
      </c>
      <c r="S73" s="9">
        <f t="shared" si="5"/>
        <v>0.21899268399267904</v>
      </c>
      <c r="T73" s="9">
        <f t="shared" si="6"/>
        <v>0.27507399999999993</v>
      </c>
      <c r="U73" s="9">
        <f t="shared" si="7"/>
        <v>0.24874058091976697</v>
      </c>
      <c r="V73" s="15">
        <f t="shared" si="0"/>
        <v>0</v>
      </c>
      <c r="X73" s="11">
        <f t="shared" si="8"/>
        <v>4.876199999999998E+18</v>
      </c>
      <c r="Y73" s="11">
        <f t="shared" si="9"/>
        <v>7.999999999999999E-18</v>
      </c>
      <c r="Z73" s="11">
        <f t="shared" si="10"/>
        <v>6.6100000000000002E-4</v>
      </c>
      <c r="AA73" s="16">
        <f t="shared" si="11"/>
        <v>2.5137174858856731E-2</v>
      </c>
      <c r="AB73" s="9">
        <f t="shared" si="1"/>
        <v>0.83770758323712513</v>
      </c>
      <c r="AC73" s="9">
        <f t="shared" si="2"/>
        <v>0.97486282514114342</v>
      </c>
      <c r="AD73" s="15">
        <f t="shared" si="3"/>
        <v>38.029008863625926</v>
      </c>
      <c r="AE73" s="3">
        <f t="shared" si="12"/>
        <v>963.19999999999959</v>
      </c>
      <c r="AF73" s="2">
        <f t="shared" si="13"/>
        <v>0.25</v>
      </c>
      <c r="AG73" s="9">
        <f t="shared" si="14"/>
        <v>7.2764290434932915E-3</v>
      </c>
      <c r="AH73" s="2">
        <f t="shared" si="15"/>
        <v>0.35210261457691772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82.9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0.79871300000000001</v>
      </c>
      <c r="F74" s="9">
        <f>IF(Raw!$G74&gt;$C$8,IF(Raw!$Q74&gt;$C$8,IF(Raw!$N74&gt;$C$9,IF(Raw!$N74&lt;$A$9,IF(Raw!$X74&gt;$C$9,IF(Raw!$X74&lt;$A$9,Raw!I74,-999),-999),-999),-999),-999),-999)</f>
        <v>1.0335570000000001</v>
      </c>
      <c r="G74" s="9">
        <f>Raw!G74</f>
        <v>0.93179199999999995</v>
      </c>
      <c r="H74" s="9">
        <f>IF(Raw!$G74&gt;$C$8,IF(Raw!$Q74&gt;$C$8,IF(Raw!$N74&gt;$C$9,IF(Raw!$N74&lt;$A$9,IF(Raw!$X74&gt;$C$9,IF(Raw!$X74&lt;$A$9,Raw!L74,-999),-999),-999),-999),-999),-999)</f>
        <v>788.5</v>
      </c>
      <c r="I74" s="9">
        <f>IF(Raw!$G74&gt;$C$8,IF(Raw!$Q74&gt;$C$8,IF(Raw!$N74&gt;$C$9,IF(Raw!$N74&lt;$A$9,IF(Raw!$X74&gt;$C$9,IF(Raw!$X74&lt;$A$9,Raw!M74,-999),-999),-999),-999),-999),-999)</f>
        <v>1.2E-5</v>
      </c>
      <c r="J74" s="9">
        <f>IF(Raw!$G74&gt;$C$8,IF(Raw!$Q74&gt;$C$8,IF(Raw!$N74&gt;$C$9,IF(Raw!$N74&lt;$A$9,IF(Raw!$X74&gt;$C$9,IF(Raw!$X74&lt;$A$9,Raw!N74,-999),-999),-999),-999),-999),-999)</f>
        <v>803</v>
      </c>
      <c r="K74" s="9">
        <f>IF(Raw!$G74&gt;$C$8,IF(Raw!$Q74&gt;$C$8,IF(Raw!$N74&gt;$C$9,IF(Raw!$N74&lt;$A$9,IF(Raw!$X74&gt;$C$9,IF(Raw!$X74&lt;$A$9,Raw!R74,-999),-999),-999),-999),-999),-999)</f>
        <v>0.82172999999999996</v>
      </c>
      <c r="L74" s="9">
        <f>IF(Raw!$G74&gt;$C$8,IF(Raw!$Q74&gt;$C$8,IF(Raw!$N74&gt;$C$9,IF(Raw!$N74&lt;$A$9,IF(Raw!$X74&gt;$C$9,IF(Raw!$X74&lt;$A$9,Raw!S74,-999),-999),-999),-999),-999),-999)</f>
        <v>1.0692969999999999</v>
      </c>
      <c r="M74" s="9">
        <f>Raw!Q74</f>
        <v>0.93423400000000001</v>
      </c>
      <c r="N74" s="9">
        <f>IF(Raw!$G74&gt;$C$8,IF(Raw!$Q74&gt;$C$8,IF(Raw!$N74&gt;$C$9,IF(Raw!$N74&lt;$A$9,IF(Raw!$X74&gt;$C$9,IF(Raw!$X74&lt;$A$9,Raw!V74,-999),-999),-999),-999),-999),-999)</f>
        <v>777.8</v>
      </c>
      <c r="O74" s="9">
        <f>IF(Raw!$G74&gt;$C$8,IF(Raw!$Q74&gt;$C$8,IF(Raw!$N74&gt;$C$9,IF(Raw!$N74&lt;$A$9,IF(Raw!$X74&gt;$C$9,IF(Raw!$X74&lt;$A$9,Raw!W74,-999),-999),-999),-999),-999),-999)</f>
        <v>4.8260999999999998E-2</v>
      </c>
      <c r="P74" s="9">
        <f>IF(Raw!$G74&gt;$C$8,IF(Raw!$Q74&gt;$C$8,IF(Raw!$N74&gt;$C$9,IF(Raw!$N74&lt;$A$9,IF(Raw!$X74&gt;$C$9,IF(Raw!$X74&lt;$A$9,Raw!X74,-999),-999),-999),-999),-999),-999)</f>
        <v>560</v>
      </c>
      <c r="R74" s="9">
        <f t="shared" si="4"/>
        <v>0.23484400000000005</v>
      </c>
      <c r="S74" s="9">
        <f t="shared" si="5"/>
        <v>0.22721920513334054</v>
      </c>
      <c r="T74" s="9">
        <f t="shared" si="6"/>
        <v>0.24756699999999998</v>
      </c>
      <c r="U74" s="9">
        <f t="shared" si="7"/>
        <v>0.23152314090472526</v>
      </c>
      <c r="V74" s="15">
        <f t="shared" si="0"/>
        <v>0</v>
      </c>
      <c r="X74" s="11">
        <f t="shared" si="8"/>
        <v>4.876199999999998E+18</v>
      </c>
      <c r="Y74" s="11">
        <f t="shared" si="9"/>
        <v>7.8849999999999993E-18</v>
      </c>
      <c r="Z74" s="11">
        <f t="shared" si="10"/>
        <v>8.03E-4</v>
      </c>
      <c r="AA74" s="16">
        <f t="shared" si="11"/>
        <v>2.9949735514316587E-2</v>
      </c>
      <c r="AB74" s="9">
        <f t="shared" si="1"/>
        <v>0.82914456617207277</v>
      </c>
      <c r="AC74" s="9">
        <f t="shared" si="2"/>
        <v>0.97005026448568343</v>
      </c>
      <c r="AD74" s="15">
        <f t="shared" si="3"/>
        <v>37.297304501016917</v>
      </c>
      <c r="AE74" s="3">
        <f t="shared" si="12"/>
        <v>949.3539999999997</v>
      </c>
      <c r="AF74" s="2">
        <f t="shared" si="13"/>
        <v>0.25</v>
      </c>
      <c r="AG74" s="9">
        <f t="shared" si="14"/>
        <v>6.6424531425810646E-3</v>
      </c>
      <c r="AH74" s="2">
        <f t="shared" si="15"/>
        <v>0.3214248506688695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81.599999999999994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0.78598599999999996</v>
      </c>
      <c r="F75" s="9">
        <f>IF(Raw!$G75&gt;$C$8,IF(Raw!$Q75&gt;$C$8,IF(Raw!$N75&gt;$C$9,IF(Raw!$N75&lt;$A$9,IF(Raw!$X75&gt;$C$9,IF(Raw!$X75&lt;$A$9,Raw!I75,-999),-999),-999),-999),-999),-999)</f>
        <v>1.045031</v>
      </c>
      <c r="G75" s="9">
        <f>Raw!G75</f>
        <v>0.94911100000000004</v>
      </c>
      <c r="H75" s="9">
        <f>IF(Raw!$G75&gt;$C$8,IF(Raw!$Q75&gt;$C$8,IF(Raw!$N75&gt;$C$9,IF(Raw!$N75&lt;$A$9,IF(Raw!$X75&gt;$C$9,IF(Raw!$X75&lt;$A$9,Raw!L75,-999),-999),-999),-999),-999),-999)</f>
        <v>755</v>
      </c>
      <c r="I75" s="9">
        <f>IF(Raw!$G75&gt;$C$8,IF(Raw!$Q75&gt;$C$8,IF(Raw!$N75&gt;$C$9,IF(Raw!$N75&lt;$A$9,IF(Raw!$X75&gt;$C$9,IF(Raw!$X75&lt;$A$9,Raw!M75,-999),-999),-999),-999),-999),-999)</f>
        <v>1.3610000000000001E-2</v>
      </c>
      <c r="J75" s="9">
        <f>IF(Raw!$G75&gt;$C$8,IF(Raw!$Q75&gt;$C$8,IF(Raw!$N75&gt;$C$9,IF(Raw!$N75&lt;$A$9,IF(Raw!$X75&gt;$C$9,IF(Raw!$X75&lt;$A$9,Raw!N75,-999),-999),-999),-999),-999),-999)</f>
        <v>545</v>
      </c>
      <c r="K75" s="9">
        <f>IF(Raw!$G75&gt;$C$8,IF(Raw!$Q75&gt;$C$8,IF(Raw!$N75&gt;$C$9,IF(Raw!$N75&lt;$A$9,IF(Raw!$X75&gt;$C$9,IF(Raw!$X75&lt;$A$9,Raw!R75,-999),-999),-999),-999),-999),-999)</f>
        <v>0.85470100000000004</v>
      </c>
      <c r="L75" s="9">
        <f>IF(Raw!$G75&gt;$C$8,IF(Raw!$Q75&gt;$C$8,IF(Raw!$N75&gt;$C$9,IF(Raw!$N75&lt;$A$9,IF(Raw!$X75&gt;$C$9,IF(Raw!$X75&lt;$A$9,Raw!S75,-999),-999),-999),-999),-999),-999)</f>
        <v>1.0824149999999999</v>
      </c>
      <c r="M75" s="9">
        <f>Raw!Q75</f>
        <v>0.96499599999999996</v>
      </c>
      <c r="N75" s="9">
        <f>IF(Raw!$G75&gt;$C$8,IF(Raw!$Q75&gt;$C$8,IF(Raw!$N75&gt;$C$9,IF(Raw!$N75&lt;$A$9,IF(Raw!$X75&gt;$C$9,IF(Raw!$X75&lt;$A$9,Raw!V75,-999),-999),-999),-999),-999),-999)</f>
        <v>663.5</v>
      </c>
      <c r="O75" s="9">
        <f>IF(Raw!$G75&gt;$C$8,IF(Raw!$Q75&gt;$C$8,IF(Raw!$N75&gt;$C$9,IF(Raw!$N75&lt;$A$9,IF(Raw!$X75&gt;$C$9,IF(Raw!$X75&lt;$A$9,Raw!W75,-999),-999),-999),-999),-999),-999)</f>
        <v>0.255909</v>
      </c>
      <c r="P75" s="9">
        <f>IF(Raw!$G75&gt;$C$8,IF(Raw!$Q75&gt;$C$8,IF(Raw!$N75&gt;$C$9,IF(Raw!$N75&lt;$A$9,IF(Raw!$X75&gt;$C$9,IF(Raw!$X75&lt;$A$9,Raw!X75,-999),-999),-999),-999),-999),-999)</f>
        <v>346</v>
      </c>
      <c r="R75" s="9">
        <f t="shared" si="4"/>
        <v>0.25904500000000008</v>
      </c>
      <c r="S75" s="9">
        <f t="shared" si="5"/>
        <v>0.24788259869802912</v>
      </c>
      <c r="T75" s="9">
        <f t="shared" si="6"/>
        <v>0.22771399999999986</v>
      </c>
      <c r="U75" s="9">
        <f t="shared" si="7"/>
        <v>0.21037587247035552</v>
      </c>
      <c r="V75" s="15">
        <f t="shared" si="0"/>
        <v>0</v>
      </c>
      <c r="X75" s="11">
        <f t="shared" si="8"/>
        <v>4.876199999999998E+18</v>
      </c>
      <c r="Y75" s="11">
        <f t="shared" si="9"/>
        <v>7.5499999999999991E-18</v>
      </c>
      <c r="Z75" s="11">
        <f t="shared" si="10"/>
        <v>5.4500000000000002E-4</v>
      </c>
      <c r="AA75" s="16">
        <f t="shared" si="11"/>
        <v>1.9669684632152455E-2</v>
      </c>
      <c r="AB75" s="9">
        <f t="shared" si="1"/>
        <v>0.85918006256632595</v>
      </c>
      <c r="AC75" s="9">
        <f t="shared" si="2"/>
        <v>0.98033031536784776</v>
      </c>
      <c r="AD75" s="15">
        <f t="shared" si="3"/>
        <v>36.091164462665063</v>
      </c>
      <c r="AE75" s="3">
        <f t="shared" si="12"/>
        <v>909.01999999999964</v>
      </c>
      <c r="AF75" s="2">
        <f t="shared" si="13"/>
        <v>0.25</v>
      </c>
      <c r="AG75" s="9">
        <f t="shared" si="14"/>
        <v>5.8405463171571168E-3</v>
      </c>
      <c r="AH75" s="2">
        <f t="shared" si="15"/>
        <v>0.28262099671919994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80.7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0.81638200000000005</v>
      </c>
      <c r="F76" s="9">
        <f>IF(Raw!$G76&gt;$C$8,IF(Raw!$Q76&gt;$C$8,IF(Raw!$N76&gt;$C$9,IF(Raw!$N76&lt;$A$9,IF(Raw!$X76&gt;$C$9,IF(Raw!$X76&lt;$A$9,Raw!I76,-999),-999),-999),-999),-999),-999)</f>
        <v>1.05722</v>
      </c>
      <c r="G76" s="9">
        <f>Raw!G76</f>
        <v>0.94643600000000006</v>
      </c>
      <c r="H76" s="9">
        <f>IF(Raw!$G76&gt;$C$8,IF(Raw!$Q76&gt;$C$8,IF(Raw!$N76&gt;$C$9,IF(Raw!$N76&lt;$A$9,IF(Raw!$X76&gt;$C$9,IF(Raw!$X76&lt;$A$9,Raw!L76,-999),-999),-999),-999),-999),-999)</f>
        <v>739.6</v>
      </c>
      <c r="I76" s="9">
        <f>IF(Raw!$G76&gt;$C$8,IF(Raw!$Q76&gt;$C$8,IF(Raw!$N76&gt;$C$9,IF(Raw!$N76&lt;$A$9,IF(Raw!$X76&gt;$C$9,IF(Raw!$X76&lt;$A$9,Raw!M76,-999),-999),-999),-999),-999),-999)</f>
        <v>0.22917799999999999</v>
      </c>
      <c r="J76" s="9">
        <f>IF(Raw!$G76&gt;$C$8,IF(Raw!$Q76&gt;$C$8,IF(Raw!$N76&gt;$C$9,IF(Raw!$N76&lt;$A$9,IF(Raw!$X76&gt;$C$9,IF(Raw!$X76&lt;$A$9,Raw!N76,-999),-999),-999),-999),-999),-999)</f>
        <v>569</v>
      </c>
      <c r="K76" s="9">
        <f>IF(Raw!$G76&gt;$C$8,IF(Raw!$Q76&gt;$C$8,IF(Raw!$N76&gt;$C$9,IF(Raw!$N76&lt;$A$9,IF(Raw!$X76&gt;$C$9,IF(Raw!$X76&lt;$A$9,Raw!R76,-999),-999),-999),-999),-999),-999)</f>
        <v>0.85040400000000005</v>
      </c>
      <c r="L76" s="9">
        <f>IF(Raw!$G76&gt;$C$8,IF(Raw!$Q76&gt;$C$8,IF(Raw!$N76&gt;$C$9,IF(Raw!$N76&lt;$A$9,IF(Raw!$X76&gt;$C$9,IF(Raw!$X76&lt;$A$9,Raw!S76,-999),-999),-999),-999),-999),-999)</f>
        <v>1.094473</v>
      </c>
      <c r="M76" s="9">
        <f>Raw!Q76</f>
        <v>0.94585399999999997</v>
      </c>
      <c r="N76" s="9">
        <f>IF(Raw!$G76&gt;$C$8,IF(Raw!$Q76&gt;$C$8,IF(Raw!$N76&gt;$C$9,IF(Raw!$N76&lt;$A$9,IF(Raw!$X76&gt;$C$9,IF(Raw!$X76&lt;$A$9,Raw!V76,-999),-999),-999),-999),-999),-999)</f>
        <v>744.7</v>
      </c>
      <c r="O76" s="9">
        <f>IF(Raw!$G76&gt;$C$8,IF(Raw!$Q76&gt;$C$8,IF(Raw!$N76&gt;$C$9,IF(Raw!$N76&lt;$A$9,IF(Raw!$X76&gt;$C$9,IF(Raw!$X76&lt;$A$9,Raw!W76,-999),-999),-999),-999),-999),-999)</f>
        <v>0.22917899999999999</v>
      </c>
      <c r="P76" s="9">
        <f>IF(Raw!$G76&gt;$C$8,IF(Raw!$Q76&gt;$C$8,IF(Raw!$N76&gt;$C$9,IF(Raw!$N76&lt;$A$9,IF(Raw!$X76&gt;$C$9,IF(Raw!$X76&lt;$A$9,Raw!X76,-999),-999),-999),-999),-999),-999)</f>
        <v>682</v>
      </c>
      <c r="R76" s="9">
        <f t="shared" si="4"/>
        <v>0.240838</v>
      </c>
      <c r="S76" s="9">
        <f t="shared" si="5"/>
        <v>0.22780310625981345</v>
      </c>
      <c r="T76" s="9">
        <f t="shared" si="6"/>
        <v>0.24406899999999998</v>
      </c>
      <c r="U76" s="9">
        <f t="shared" si="7"/>
        <v>0.22300138970993344</v>
      </c>
      <c r="V76" s="15">
        <f t="shared" si="0"/>
        <v>0</v>
      </c>
      <c r="X76" s="11">
        <f t="shared" si="8"/>
        <v>5.478199999999999E+18</v>
      </c>
      <c r="Y76" s="11">
        <f t="shared" si="9"/>
        <v>7.3959999999999998E-18</v>
      </c>
      <c r="Z76" s="11">
        <f t="shared" si="10"/>
        <v>5.6899999999999995E-4</v>
      </c>
      <c r="AA76" s="16">
        <f t="shared" si="11"/>
        <v>2.2534528600955877E-2</v>
      </c>
      <c r="AB76" s="9">
        <f t="shared" si="1"/>
        <v>0.85590397986110678</v>
      </c>
      <c r="AC76" s="9">
        <f t="shared" si="2"/>
        <v>0.97746547139904405</v>
      </c>
      <c r="AD76" s="15">
        <f t="shared" si="3"/>
        <v>39.603740950713316</v>
      </c>
      <c r="AE76" s="3">
        <f t="shared" si="12"/>
        <v>890.47839999999974</v>
      </c>
      <c r="AF76" s="2">
        <f t="shared" si="13"/>
        <v>0.25</v>
      </c>
      <c r="AG76" s="9">
        <f t="shared" si="14"/>
        <v>6.793607130554824E-3</v>
      </c>
      <c r="AH76" s="2">
        <f t="shared" si="15"/>
        <v>0.32873911348256113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79.400000000000006</v>
      </c>
      <c r="D77" s="15">
        <f>IF(C77&gt;0.5,Raw!D77*D$11,-999)</f>
        <v>9.1</v>
      </c>
      <c r="E77" s="9">
        <f>IF(Raw!$G77&gt;$C$8,IF(Raw!$Q77&gt;$C$8,IF(Raw!$N77&gt;$C$9,IF(Raw!$N77&lt;$A$9,IF(Raw!$X77&gt;$C$9,IF(Raw!$X77&lt;$A$9,Raw!H77,-999),-999),-999),-999),-999),-999)</f>
        <v>0.84875500000000004</v>
      </c>
      <c r="F77" s="9">
        <f>IF(Raw!$G77&gt;$C$8,IF(Raw!$Q77&gt;$C$8,IF(Raw!$N77&gt;$C$9,IF(Raw!$N77&lt;$A$9,IF(Raw!$X77&gt;$C$9,IF(Raw!$X77&lt;$A$9,Raw!I77,-999),-999),-999),-999),-999),-999)</f>
        <v>1.078929</v>
      </c>
      <c r="G77" s="9">
        <f>Raw!G77</f>
        <v>0.94620800000000005</v>
      </c>
      <c r="H77" s="9">
        <f>IF(Raw!$G77&gt;$C$8,IF(Raw!$Q77&gt;$C$8,IF(Raw!$N77&gt;$C$9,IF(Raw!$N77&lt;$A$9,IF(Raw!$X77&gt;$C$9,IF(Raw!$X77&lt;$A$9,Raw!L77,-999),-999),-999),-999),-999),-999)</f>
        <v>693.7</v>
      </c>
      <c r="I77" s="9">
        <f>IF(Raw!$G77&gt;$C$8,IF(Raw!$Q77&gt;$C$8,IF(Raw!$N77&gt;$C$9,IF(Raw!$N77&lt;$A$9,IF(Raw!$X77&gt;$C$9,IF(Raw!$X77&lt;$A$9,Raw!M77,-999),-999),-999),-999),-999),-999)</f>
        <v>0.228883</v>
      </c>
      <c r="J77" s="9">
        <f>IF(Raw!$G77&gt;$C$8,IF(Raw!$Q77&gt;$C$8,IF(Raw!$N77&gt;$C$9,IF(Raw!$N77&lt;$A$9,IF(Raw!$X77&gt;$C$9,IF(Raw!$X77&lt;$A$9,Raw!N77,-999),-999),-999),-999),-999),-999)</f>
        <v>869</v>
      </c>
      <c r="K77" s="9">
        <f>IF(Raw!$G77&gt;$C$8,IF(Raw!$Q77&gt;$C$8,IF(Raw!$N77&gt;$C$9,IF(Raw!$N77&lt;$A$9,IF(Raw!$X77&gt;$C$9,IF(Raw!$X77&lt;$A$9,Raw!R77,-999),-999),-999),-999),-999),-999)</f>
        <v>0.84527799999999997</v>
      </c>
      <c r="L77" s="9">
        <f>IF(Raw!$G77&gt;$C$8,IF(Raw!$Q77&gt;$C$8,IF(Raw!$N77&gt;$C$9,IF(Raw!$N77&lt;$A$9,IF(Raw!$X77&gt;$C$9,IF(Raw!$X77&lt;$A$9,Raw!S77,-999),-999),-999),-999),-999),-999)</f>
        <v>1.1108389999999999</v>
      </c>
      <c r="M77" s="9">
        <f>Raw!Q77</f>
        <v>0.96841500000000003</v>
      </c>
      <c r="N77" s="9">
        <f>IF(Raw!$G77&gt;$C$8,IF(Raw!$Q77&gt;$C$8,IF(Raw!$N77&gt;$C$9,IF(Raw!$N77&lt;$A$9,IF(Raw!$X77&gt;$C$9,IF(Raw!$X77&lt;$A$9,Raw!V77,-999),-999),-999),-999),-999),-999)</f>
        <v>751.2</v>
      </c>
      <c r="O77" s="9">
        <f>IF(Raw!$G77&gt;$C$8,IF(Raw!$Q77&gt;$C$8,IF(Raw!$N77&gt;$C$9,IF(Raw!$N77&lt;$A$9,IF(Raw!$X77&gt;$C$9,IF(Raw!$X77&lt;$A$9,Raw!W77,-999),-999),-999),-999),-999),-999)</f>
        <v>7.0330000000000004E-2</v>
      </c>
      <c r="P77" s="9">
        <f>IF(Raw!$G77&gt;$C$8,IF(Raw!$Q77&gt;$C$8,IF(Raw!$N77&gt;$C$9,IF(Raw!$N77&lt;$A$9,IF(Raw!$X77&gt;$C$9,IF(Raw!$X77&lt;$A$9,Raw!X77,-999),-999),-999),-999),-999),-999)</f>
        <v>362</v>
      </c>
      <c r="R77" s="9">
        <f t="shared" si="4"/>
        <v>0.23017399999999999</v>
      </c>
      <c r="S77" s="9">
        <f t="shared" si="5"/>
        <v>0.21333563190905053</v>
      </c>
      <c r="T77" s="9">
        <f t="shared" si="6"/>
        <v>0.26556099999999994</v>
      </c>
      <c r="U77" s="9">
        <f t="shared" si="7"/>
        <v>0.23906344663808163</v>
      </c>
      <c r="V77" s="15">
        <f t="shared" ref="V77:V140" si="16">IF(L77&gt;0,L77*V$8+V$10,-999)</f>
        <v>0</v>
      </c>
      <c r="X77" s="11">
        <f t="shared" si="8"/>
        <v>5.478199999999999E+18</v>
      </c>
      <c r="Y77" s="11">
        <f t="shared" si="9"/>
        <v>6.9370000000000001E-18</v>
      </c>
      <c r="Z77" s="11">
        <f t="shared" si="10"/>
        <v>8.6899999999999998E-4</v>
      </c>
      <c r="AA77" s="16">
        <f t="shared" si="11"/>
        <v>3.1968256657268143E-2</v>
      </c>
      <c r="AB77" s="9">
        <f t="shared" ref="AB77:AB140" si="17">K77+T77*AA77</f>
        <v>0.85376752220616081</v>
      </c>
      <c r="AC77" s="9">
        <f t="shared" ref="AC77:AC140" si="18">IF(T77&gt;0,(L77-AB77)/T77,-999)</f>
        <v>0.96803174334273168</v>
      </c>
      <c r="AD77" s="15">
        <f t="shared" ref="AD77:AD140" si="19">IF(AC77&gt;0,X77*Y77*AC77,-999)</f>
        <v>36.787406970389114</v>
      </c>
      <c r="AE77" s="3">
        <f t="shared" si="12"/>
        <v>835.21479999999974</v>
      </c>
      <c r="AF77" s="2">
        <f t="shared" si="13"/>
        <v>0.25</v>
      </c>
      <c r="AG77" s="9">
        <f t="shared" si="14"/>
        <v>6.765018694783854E-3</v>
      </c>
      <c r="AH77" s="2">
        <f t="shared" si="15"/>
        <v>0.32735573395374895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78.099999999999994</v>
      </c>
      <c r="D78" s="15">
        <f>IF(C78&gt;0.5,Raw!D78*D$11,-999)</f>
        <v>9.1</v>
      </c>
      <c r="E78" s="9">
        <f>IF(Raw!$G78&gt;$C$8,IF(Raw!$Q78&gt;$C$8,IF(Raw!$N78&gt;$C$9,IF(Raw!$N78&lt;$A$9,IF(Raw!$X78&gt;$C$9,IF(Raw!$X78&lt;$A$9,Raw!H78,-999),-999),-999),-999),-999),-999)</f>
        <v>0.87310900000000002</v>
      </c>
      <c r="F78" s="9">
        <f>IF(Raw!$G78&gt;$C$8,IF(Raw!$Q78&gt;$C$8,IF(Raw!$N78&gt;$C$9,IF(Raw!$N78&lt;$A$9,IF(Raw!$X78&gt;$C$9,IF(Raw!$X78&lt;$A$9,Raw!I78,-999),-999),-999),-999),-999),-999)</f>
        <v>1.11585</v>
      </c>
      <c r="G78" s="9">
        <f>Raw!G78</f>
        <v>0.96439399999999997</v>
      </c>
      <c r="H78" s="9">
        <f>IF(Raw!$G78&gt;$C$8,IF(Raw!$Q78&gt;$C$8,IF(Raw!$N78&gt;$C$9,IF(Raw!$N78&lt;$A$9,IF(Raw!$X78&gt;$C$9,IF(Raw!$X78&lt;$A$9,Raw!L78,-999),-999),-999),-999),-999),-999)</f>
        <v>642.20000000000005</v>
      </c>
      <c r="I78" s="9">
        <f>IF(Raw!$G78&gt;$C$8,IF(Raw!$Q78&gt;$C$8,IF(Raw!$N78&gt;$C$9,IF(Raw!$N78&lt;$A$9,IF(Raw!$X78&gt;$C$9,IF(Raw!$X78&lt;$A$9,Raw!M78,-999),-999),-999),-999),-999),-999)</f>
        <v>0.23966699999999999</v>
      </c>
      <c r="J78" s="9">
        <f>IF(Raw!$G78&gt;$C$8,IF(Raw!$Q78&gt;$C$8,IF(Raw!$N78&gt;$C$9,IF(Raw!$N78&lt;$A$9,IF(Raw!$X78&gt;$C$9,IF(Raw!$X78&lt;$A$9,Raw!N78,-999),-999),-999),-999),-999),-999)</f>
        <v>493</v>
      </c>
      <c r="K78" s="9">
        <f>IF(Raw!$G78&gt;$C$8,IF(Raw!$Q78&gt;$C$8,IF(Raw!$N78&gt;$C$9,IF(Raw!$N78&lt;$A$9,IF(Raw!$X78&gt;$C$9,IF(Raw!$X78&lt;$A$9,Raw!R78,-999),-999),-999),-999),-999),-999)</f>
        <v>0.88952500000000001</v>
      </c>
      <c r="L78" s="9">
        <f>IF(Raw!$G78&gt;$C$8,IF(Raw!$Q78&gt;$C$8,IF(Raw!$N78&gt;$C$9,IF(Raw!$N78&lt;$A$9,IF(Raw!$X78&gt;$C$9,IF(Raw!$X78&lt;$A$9,Raw!S78,-999),-999),-999),-999),-999),-999)</f>
        <v>1.1770689999999999</v>
      </c>
      <c r="M78" s="9">
        <f>Raw!Q78</f>
        <v>0.94910899999999998</v>
      </c>
      <c r="N78" s="9">
        <f>IF(Raw!$G78&gt;$C$8,IF(Raw!$Q78&gt;$C$8,IF(Raw!$N78&gt;$C$9,IF(Raw!$N78&lt;$A$9,IF(Raw!$X78&gt;$C$9,IF(Raw!$X78&lt;$A$9,Raw!V78,-999),-999),-999),-999),-999),-999)</f>
        <v>652.4</v>
      </c>
      <c r="O78" s="9">
        <f>IF(Raw!$G78&gt;$C$8,IF(Raw!$Q78&gt;$C$8,IF(Raw!$N78&gt;$C$9,IF(Raw!$N78&lt;$A$9,IF(Raw!$X78&gt;$C$9,IF(Raw!$X78&lt;$A$9,Raw!W78,-999),-999),-999),-999),-999),-999)</f>
        <v>2.1107999999999998E-2</v>
      </c>
      <c r="P78" s="9">
        <f>IF(Raw!$G78&gt;$C$8,IF(Raw!$Q78&gt;$C$8,IF(Raw!$N78&gt;$C$9,IF(Raw!$N78&lt;$A$9,IF(Raw!$X78&gt;$C$9,IF(Raw!$X78&lt;$A$9,Raw!X78,-999),-999),-999),-999),-999),-999)</f>
        <v>592</v>
      </c>
      <c r="R78" s="9">
        <f t="shared" ref="R78:R141" si="20">F78-E78</f>
        <v>0.24274099999999998</v>
      </c>
      <c r="S78" s="9">
        <f t="shared" ref="S78:S141" si="21">R78/F78</f>
        <v>0.21753909575659811</v>
      </c>
      <c r="T78" s="9">
        <f t="shared" ref="T78:T141" si="22">L78-K78</f>
        <v>0.28754399999999991</v>
      </c>
      <c r="U78" s="9">
        <f t="shared" ref="U78:U141" si="23">T78/L78</f>
        <v>0.24428814283614633</v>
      </c>
      <c r="V78" s="15">
        <f t="shared" si="16"/>
        <v>0</v>
      </c>
      <c r="X78" s="11">
        <f t="shared" ref="X78:X141" si="24">D78*6.02*10^23*10^(-6)</f>
        <v>5.478199999999999E+18</v>
      </c>
      <c r="Y78" s="11">
        <f t="shared" ref="Y78:Y141" si="25">H78*10^(-20)</f>
        <v>6.4220000000000002E-18</v>
      </c>
      <c r="Z78" s="11">
        <f t="shared" ref="Z78:Z141" si="26">J78*10^(-6)</f>
        <v>4.9299999999999995E-4</v>
      </c>
      <c r="AA78" s="16">
        <f t="shared" ref="AA78:AA141" si="27">IF(Z78&gt;0,(X78*Y78/(X78*Y78+1/Z78)),1)</f>
        <v>1.7048539354955997E-2</v>
      </c>
      <c r="AB78" s="9">
        <f t="shared" si="17"/>
        <v>0.89442720520028152</v>
      </c>
      <c r="AC78" s="9">
        <f t="shared" si="18"/>
        <v>0.98295146064504391</v>
      </c>
      <c r="AD78" s="15">
        <f t="shared" si="19"/>
        <v>34.58121573013387</v>
      </c>
      <c r="AE78" s="3">
        <f t="shared" ref="AE78:AE141" si="28">AE$9*Y78</f>
        <v>773.20879999999977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6.4982930521004095E-3</v>
      </c>
      <c r="AH78" s="2">
        <f t="shared" ref="AH78:AH141" si="31">((AG78*12.01)/893.5)*3600</f>
        <v>0.31444901891506805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76.900000000000006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0.86105200000000004</v>
      </c>
      <c r="F79" s="9">
        <f>IF(Raw!$G79&gt;$C$8,IF(Raw!$Q79&gt;$C$8,IF(Raw!$N79&gt;$C$9,IF(Raw!$N79&lt;$A$9,IF(Raw!$X79&gt;$C$9,IF(Raw!$X79&lt;$A$9,Raw!I79,-999),-999),-999),-999),-999),-999)</f>
        <v>1.128288</v>
      </c>
      <c r="G79" s="9">
        <f>Raw!G79</f>
        <v>0.95782400000000001</v>
      </c>
      <c r="H79" s="9">
        <f>IF(Raw!$G79&gt;$C$8,IF(Raw!$Q79&gt;$C$8,IF(Raw!$N79&gt;$C$9,IF(Raw!$N79&lt;$A$9,IF(Raw!$X79&gt;$C$9,IF(Raw!$X79&lt;$A$9,Raw!L79,-999),-999),-999),-999),-999),-999)</f>
        <v>735.4</v>
      </c>
      <c r="I79" s="9">
        <f>IF(Raw!$G79&gt;$C$8,IF(Raw!$Q79&gt;$C$8,IF(Raw!$N79&gt;$C$9,IF(Raw!$N79&lt;$A$9,IF(Raw!$X79&gt;$C$9,IF(Raw!$X79&lt;$A$9,Raw!M79,-999),-999),-999),-999),-999),-999)</f>
        <v>8.6929999999999993E-3</v>
      </c>
      <c r="J79" s="9">
        <f>IF(Raw!$G79&gt;$C$8,IF(Raw!$Q79&gt;$C$8,IF(Raw!$N79&gt;$C$9,IF(Raw!$N79&lt;$A$9,IF(Raw!$X79&gt;$C$9,IF(Raw!$X79&lt;$A$9,Raw!N79,-999),-999),-999),-999),-999),-999)</f>
        <v>789</v>
      </c>
      <c r="K79" s="9">
        <f>IF(Raw!$G79&gt;$C$8,IF(Raw!$Q79&gt;$C$8,IF(Raw!$N79&gt;$C$9,IF(Raw!$N79&lt;$A$9,IF(Raw!$X79&gt;$C$9,IF(Raw!$X79&lt;$A$9,Raw!R79,-999),-999),-999),-999),-999),-999)</f>
        <v>0.89239500000000005</v>
      </c>
      <c r="L79" s="9">
        <f>IF(Raw!$G79&gt;$C$8,IF(Raw!$Q79&gt;$C$8,IF(Raw!$N79&gt;$C$9,IF(Raw!$N79&lt;$A$9,IF(Raw!$X79&gt;$C$9,IF(Raw!$X79&lt;$A$9,Raw!S79,-999),-999),-999),-999),-999),-999)</f>
        <v>1.1781900000000001</v>
      </c>
      <c r="M79" s="9">
        <f>Raw!Q79</f>
        <v>0.96892800000000001</v>
      </c>
      <c r="N79" s="9">
        <f>IF(Raw!$G79&gt;$C$8,IF(Raw!$Q79&gt;$C$8,IF(Raw!$N79&gt;$C$9,IF(Raw!$N79&lt;$A$9,IF(Raw!$X79&gt;$C$9,IF(Raw!$X79&lt;$A$9,Raw!V79,-999),-999),-999),-999),-999),-999)</f>
        <v>661.9</v>
      </c>
      <c r="O79" s="9">
        <f>IF(Raw!$G79&gt;$C$8,IF(Raw!$Q79&gt;$C$8,IF(Raw!$N79&gt;$C$9,IF(Raw!$N79&lt;$A$9,IF(Raw!$X79&gt;$C$9,IF(Raw!$X79&lt;$A$9,Raw!W79,-999),-999),-999),-999),-999),-999)</f>
        <v>0.24179899999999999</v>
      </c>
      <c r="P79" s="9">
        <f>IF(Raw!$G79&gt;$C$8,IF(Raw!$Q79&gt;$C$8,IF(Raw!$N79&gt;$C$9,IF(Raw!$N79&lt;$A$9,IF(Raw!$X79&gt;$C$9,IF(Raw!$X79&lt;$A$9,Raw!X79,-999),-999),-999),-999),-999),-999)</f>
        <v>583</v>
      </c>
      <c r="R79" s="9">
        <f t="shared" si="20"/>
        <v>0.26723599999999992</v>
      </c>
      <c r="S79" s="9">
        <f t="shared" si="21"/>
        <v>0.23685087495391241</v>
      </c>
      <c r="T79" s="9">
        <f t="shared" si="22"/>
        <v>0.28579500000000002</v>
      </c>
      <c r="U79" s="9">
        <f t="shared" si="23"/>
        <v>0.24257123214422122</v>
      </c>
      <c r="V79" s="15">
        <f t="shared" si="16"/>
        <v>0</v>
      </c>
      <c r="X79" s="11">
        <f t="shared" si="24"/>
        <v>6.019999999999999E+18</v>
      </c>
      <c r="Y79" s="11">
        <f t="shared" si="25"/>
        <v>7.3539999999999995E-18</v>
      </c>
      <c r="Z79" s="11">
        <f t="shared" si="26"/>
        <v>7.8899999999999999E-4</v>
      </c>
      <c r="AA79" s="16">
        <f t="shared" si="27"/>
        <v>3.3750964894788758E-2</v>
      </c>
      <c r="AB79" s="9">
        <f t="shared" si="17"/>
        <v>0.90204085701210623</v>
      </c>
      <c r="AC79" s="9">
        <f t="shared" si="18"/>
        <v>0.9662490351052111</v>
      </c>
      <c r="AD79" s="15">
        <f t="shared" si="19"/>
        <v>42.7768883330656</v>
      </c>
      <c r="AE79" s="3">
        <f t="shared" si="28"/>
        <v>885.42159999999967</v>
      </c>
      <c r="AF79" s="2">
        <f t="shared" si="29"/>
        <v>0.25</v>
      </c>
      <c r="AG79" s="9">
        <f t="shared" si="30"/>
        <v>7.9818788540365268E-3</v>
      </c>
      <c r="AH79" s="2">
        <f t="shared" si="31"/>
        <v>0.38623896377517997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75.599999999999994</v>
      </c>
      <c r="D80" s="15">
        <f>IF(C80&gt;0.5,Raw!D80*D$11,-999)</f>
        <v>10</v>
      </c>
      <c r="E80" s="9">
        <f>IF(Raw!$G80&gt;$C$8,IF(Raw!$Q80&gt;$C$8,IF(Raw!$N80&gt;$C$9,IF(Raw!$N80&lt;$A$9,IF(Raw!$X80&gt;$C$9,IF(Raw!$X80&lt;$A$9,Raw!H80,-999),-999),-999),-999),-999),-999)</f>
        <v>0.88190999999999997</v>
      </c>
      <c r="F80" s="9">
        <f>IF(Raw!$G80&gt;$C$8,IF(Raw!$Q80&gt;$C$8,IF(Raw!$N80&gt;$C$9,IF(Raw!$N80&lt;$A$9,IF(Raw!$X80&gt;$C$9,IF(Raw!$X80&lt;$A$9,Raw!I80,-999),-999),-999),-999),-999),-999)</f>
        <v>1.140803</v>
      </c>
      <c r="G80" s="9">
        <f>Raw!G80</f>
        <v>0.94487600000000005</v>
      </c>
      <c r="H80" s="9">
        <f>IF(Raw!$G80&gt;$C$8,IF(Raw!$Q80&gt;$C$8,IF(Raw!$N80&gt;$C$9,IF(Raw!$N80&lt;$A$9,IF(Raw!$X80&gt;$C$9,IF(Raw!$X80&lt;$A$9,Raw!L80,-999),-999),-999),-999),-999),-999)</f>
        <v>617.1</v>
      </c>
      <c r="I80" s="9">
        <f>IF(Raw!$G80&gt;$C$8,IF(Raw!$Q80&gt;$C$8,IF(Raw!$N80&gt;$C$9,IF(Raw!$N80&lt;$A$9,IF(Raw!$X80&gt;$C$9,IF(Raw!$X80&lt;$A$9,Raw!M80,-999),-999),-999),-999),-999),-999)</f>
        <v>3.1999999999999999E-5</v>
      </c>
      <c r="J80" s="9">
        <f>IF(Raw!$G80&gt;$C$8,IF(Raw!$Q80&gt;$C$8,IF(Raw!$N80&gt;$C$9,IF(Raw!$N80&lt;$A$9,IF(Raw!$X80&gt;$C$9,IF(Raw!$X80&lt;$A$9,Raw!N80,-999),-999),-999),-999),-999),-999)</f>
        <v>501</v>
      </c>
      <c r="K80" s="9">
        <f>IF(Raw!$G80&gt;$C$8,IF(Raw!$Q80&gt;$C$8,IF(Raw!$N80&gt;$C$9,IF(Raw!$N80&lt;$A$9,IF(Raw!$X80&gt;$C$9,IF(Raw!$X80&lt;$A$9,Raw!R80,-999),-999),-999),-999),-999),-999)</f>
        <v>0.88488599999999995</v>
      </c>
      <c r="L80" s="9">
        <f>IF(Raw!$G80&gt;$C$8,IF(Raw!$Q80&gt;$C$8,IF(Raw!$N80&gt;$C$9,IF(Raw!$N80&lt;$A$9,IF(Raw!$X80&gt;$C$9,IF(Raw!$X80&lt;$A$9,Raw!S80,-999),-999),-999),-999),-999),-999)</f>
        <v>1.189122</v>
      </c>
      <c r="M80" s="9">
        <f>Raw!Q80</f>
        <v>0.96411599999999997</v>
      </c>
      <c r="N80" s="9">
        <f>IF(Raw!$G80&gt;$C$8,IF(Raw!$Q80&gt;$C$8,IF(Raw!$N80&gt;$C$9,IF(Raw!$N80&lt;$A$9,IF(Raw!$X80&gt;$C$9,IF(Raw!$X80&lt;$A$9,Raw!V80,-999),-999),-999),-999),-999),-999)</f>
        <v>715.6</v>
      </c>
      <c r="O80" s="9">
        <f>IF(Raw!$G80&gt;$C$8,IF(Raw!$Q80&gt;$C$8,IF(Raw!$N80&gt;$C$9,IF(Raw!$N80&lt;$A$9,IF(Raw!$X80&gt;$C$9,IF(Raw!$X80&lt;$A$9,Raw!W80,-999),-999),-999),-999),-999),-999)</f>
        <v>0.34483799999999998</v>
      </c>
      <c r="P80" s="9">
        <f>IF(Raw!$G80&gt;$C$8,IF(Raw!$Q80&gt;$C$8,IF(Raw!$N80&gt;$C$9,IF(Raw!$N80&lt;$A$9,IF(Raw!$X80&gt;$C$9,IF(Raw!$X80&lt;$A$9,Raw!X80,-999),-999),-999),-999),-999),-999)</f>
        <v>572</v>
      </c>
      <c r="R80" s="9">
        <f t="shared" si="20"/>
        <v>0.25889300000000004</v>
      </c>
      <c r="S80" s="9">
        <f t="shared" si="21"/>
        <v>0.22693926997036301</v>
      </c>
      <c r="T80" s="9">
        <f t="shared" si="22"/>
        <v>0.30423600000000006</v>
      </c>
      <c r="U80" s="9">
        <f t="shared" si="23"/>
        <v>0.25584927366578036</v>
      </c>
      <c r="V80" s="15">
        <f t="shared" si="16"/>
        <v>0</v>
      </c>
      <c r="X80" s="11">
        <f t="shared" si="24"/>
        <v>6.019999999999999E+18</v>
      </c>
      <c r="Y80" s="11">
        <f t="shared" si="25"/>
        <v>6.1709999999999998E-18</v>
      </c>
      <c r="Z80" s="11">
        <f t="shared" si="26"/>
        <v>5.0099999999999993E-4</v>
      </c>
      <c r="AA80" s="16">
        <f t="shared" si="27"/>
        <v>1.8271787480068837E-2</v>
      </c>
      <c r="AB80" s="9">
        <f t="shared" si="17"/>
        <v>0.89044493553578619</v>
      </c>
      <c r="AC80" s="9">
        <f t="shared" si="18"/>
        <v>0.98172821251993114</v>
      </c>
      <c r="AD80" s="15">
        <f t="shared" si="19"/>
        <v>36.470633692752173</v>
      </c>
      <c r="AE80" s="3">
        <f t="shared" si="28"/>
        <v>742.98839999999973</v>
      </c>
      <c r="AF80" s="2">
        <f t="shared" si="29"/>
        <v>0.25</v>
      </c>
      <c r="AG80" s="9">
        <f t="shared" si="30"/>
        <v>7.1776808772472164E-3</v>
      </c>
      <c r="AH80" s="2">
        <f t="shared" si="31"/>
        <v>0.34732424220331354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74.5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0.89443700000000004</v>
      </c>
      <c r="F81" s="9">
        <f>IF(Raw!$G81&gt;$C$8,IF(Raw!$Q81&gt;$C$8,IF(Raw!$N81&gt;$C$9,IF(Raw!$N81&lt;$A$9,IF(Raw!$X81&gt;$C$9,IF(Raw!$X81&lt;$A$9,Raw!I81,-999),-999),-999),-999),-999),-999)</f>
        <v>1.171584</v>
      </c>
      <c r="G81" s="9">
        <f>Raw!G81</f>
        <v>0.94210099999999997</v>
      </c>
      <c r="H81" s="9">
        <f>IF(Raw!$G81&gt;$C$8,IF(Raw!$Q81&gt;$C$8,IF(Raw!$N81&gt;$C$9,IF(Raw!$N81&lt;$A$9,IF(Raw!$X81&gt;$C$9,IF(Raw!$X81&lt;$A$9,Raw!L81,-999),-999),-999),-999),-999),-999)</f>
        <v>723.1</v>
      </c>
      <c r="I81" s="9">
        <f>IF(Raw!$G81&gt;$C$8,IF(Raw!$Q81&gt;$C$8,IF(Raw!$N81&gt;$C$9,IF(Raw!$N81&lt;$A$9,IF(Raw!$X81&gt;$C$9,IF(Raw!$X81&lt;$A$9,Raw!M81,-999),-999),-999),-999),-999),-999)</f>
        <v>0.22656499999999999</v>
      </c>
      <c r="J81" s="9">
        <f>IF(Raw!$G81&gt;$C$8,IF(Raw!$Q81&gt;$C$8,IF(Raw!$N81&gt;$C$9,IF(Raw!$N81&lt;$A$9,IF(Raw!$X81&gt;$C$9,IF(Raw!$X81&lt;$A$9,Raw!N81,-999),-999),-999),-999),-999),-999)</f>
        <v>457</v>
      </c>
      <c r="K81" s="9">
        <f>IF(Raw!$G81&gt;$C$8,IF(Raw!$Q81&gt;$C$8,IF(Raw!$N81&gt;$C$9,IF(Raw!$N81&lt;$A$9,IF(Raw!$X81&gt;$C$9,IF(Raw!$X81&lt;$A$9,Raw!R81,-999),-999),-999),-999),-999),-999)</f>
        <v>0.90806100000000001</v>
      </c>
      <c r="L81" s="9">
        <f>IF(Raw!$G81&gt;$C$8,IF(Raw!$Q81&gt;$C$8,IF(Raw!$N81&gt;$C$9,IF(Raw!$N81&lt;$A$9,IF(Raw!$X81&gt;$C$9,IF(Raw!$X81&lt;$A$9,Raw!S81,-999),-999),-999),-999),-999),-999)</f>
        <v>1.216291</v>
      </c>
      <c r="M81" s="9">
        <f>Raw!Q81</f>
        <v>0.96511899999999995</v>
      </c>
      <c r="N81" s="9">
        <f>IF(Raw!$G81&gt;$C$8,IF(Raw!$Q81&gt;$C$8,IF(Raw!$N81&gt;$C$9,IF(Raw!$N81&lt;$A$9,IF(Raw!$X81&gt;$C$9,IF(Raw!$X81&lt;$A$9,Raw!V81,-999),-999),-999),-999),-999),-999)</f>
        <v>717</v>
      </c>
      <c r="O81" s="9">
        <f>IF(Raw!$G81&gt;$C$8,IF(Raw!$Q81&gt;$C$8,IF(Raw!$N81&gt;$C$9,IF(Raw!$N81&lt;$A$9,IF(Raw!$X81&gt;$C$9,IF(Raw!$X81&lt;$A$9,Raw!W81,-999),-999),-999),-999),-999),-999)</f>
        <v>0.10954999999999999</v>
      </c>
      <c r="P81" s="9">
        <f>IF(Raw!$G81&gt;$C$8,IF(Raw!$Q81&gt;$C$8,IF(Raw!$N81&gt;$C$9,IF(Raw!$N81&lt;$A$9,IF(Raw!$X81&gt;$C$9,IF(Raw!$X81&lt;$A$9,Raw!X81,-999),-999),-999),-999),-999),-999)</f>
        <v>536</v>
      </c>
      <c r="R81" s="9">
        <f t="shared" si="20"/>
        <v>0.27714699999999992</v>
      </c>
      <c r="S81" s="9">
        <f t="shared" si="21"/>
        <v>0.23655751529553146</v>
      </c>
      <c r="T81" s="9">
        <f t="shared" si="22"/>
        <v>0.30823</v>
      </c>
      <c r="U81" s="9">
        <f t="shared" si="23"/>
        <v>0.2534179731659611</v>
      </c>
      <c r="V81" s="15">
        <f t="shared" si="16"/>
        <v>0</v>
      </c>
      <c r="X81" s="11">
        <f t="shared" si="24"/>
        <v>6.561799999999999E+18</v>
      </c>
      <c r="Y81" s="11">
        <f t="shared" si="25"/>
        <v>7.2309999999999995E-18</v>
      </c>
      <c r="Z81" s="11">
        <f t="shared" si="26"/>
        <v>4.57E-4</v>
      </c>
      <c r="AA81" s="16">
        <f t="shared" si="27"/>
        <v>2.1223695094261402E-2</v>
      </c>
      <c r="AB81" s="9">
        <f t="shared" si="17"/>
        <v>0.91460277953890423</v>
      </c>
      <c r="AC81" s="9">
        <f t="shared" si="18"/>
        <v>0.97877630490573853</v>
      </c>
      <c r="AD81" s="15">
        <f t="shared" si="19"/>
        <v>46.441345939302849</v>
      </c>
      <c r="AE81" s="3">
        <f t="shared" si="28"/>
        <v>870.61239999999975</v>
      </c>
      <c r="AF81" s="2">
        <f t="shared" si="29"/>
        <v>0.25</v>
      </c>
      <c r="AG81" s="9">
        <f t="shared" si="30"/>
        <v>9.0531321223364363E-3</v>
      </c>
      <c r="AH81" s="2">
        <f t="shared" si="31"/>
        <v>0.43807635192091571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73.2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0.88605299999999998</v>
      </c>
      <c r="F82" s="9">
        <f>IF(Raw!$G82&gt;$C$8,IF(Raw!$Q82&gt;$C$8,IF(Raw!$N82&gt;$C$9,IF(Raw!$N82&lt;$A$9,IF(Raw!$X82&gt;$C$9,IF(Raw!$X82&lt;$A$9,Raw!I82,-999),-999),-999),-999),-999),-999)</f>
        <v>1.1924319999999999</v>
      </c>
      <c r="G82" s="9">
        <f>Raw!G82</f>
        <v>0.96016299999999999</v>
      </c>
      <c r="H82" s="9">
        <f>IF(Raw!$G82&gt;$C$8,IF(Raw!$Q82&gt;$C$8,IF(Raw!$N82&gt;$C$9,IF(Raw!$N82&lt;$A$9,IF(Raw!$X82&gt;$C$9,IF(Raw!$X82&lt;$A$9,Raw!L82,-999),-999),-999),-999),-999),-999)</f>
        <v>706.4</v>
      </c>
      <c r="I82" s="9">
        <f>IF(Raw!$G82&gt;$C$8,IF(Raw!$Q82&gt;$C$8,IF(Raw!$N82&gt;$C$9,IF(Raw!$N82&lt;$A$9,IF(Raw!$X82&gt;$C$9,IF(Raw!$X82&lt;$A$9,Raw!M82,-999),-999),-999),-999),-999),-999)</f>
        <v>1.63E-4</v>
      </c>
      <c r="J82" s="9">
        <f>IF(Raw!$G82&gt;$C$8,IF(Raw!$Q82&gt;$C$8,IF(Raw!$N82&gt;$C$9,IF(Raw!$N82&lt;$A$9,IF(Raw!$X82&gt;$C$9,IF(Raw!$X82&lt;$A$9,Raw!N82,-999),-999),-999),-999),-999),-999)</f>
        <v>874</v>
      </c>
      <c r="K82" s="9">
        <f>IF(Raw!$G82&gt;$C$8,IF(Raw!$Q82&gt;$C$8,IF(Raw!$N82&gt;$C$9,IF(Raw!$N82&lt;$A$9,IF(Raw!$X82&gt;$C$9,IF(Raw!$X82&lt;$A$9,Raw!R82,-999),-999),-999),-999),-999),-999)</f>
        <v>0.92199600000000004</v>
      </c>
      <c r="L82" s="9">
        <f>IF(Raw!$G82&gt;$C$8,IF(Raw!$Q82&gt;$C$8,IF(Raw!$N82&gt;$C$9,IF(Raw!$N82&lt;$A$9,IF(Raw!$X82&gt;$C$9,IF(Raw!$X82&lt;$A$9,Raw!S82,-999),-999),-999),-999),-999),-999)</f>
        <v>1.239541</v>
      </c>
      <c r="M82" s="9">
        <f>Raw!Q82</f>
        <v>0.95023000000000002</v>
      </c>
      <c r="N82" s="9">
        <f>IF(Raw!$G82&gt;$C$8,IF(Raw!$Q82&gt;$C$8,IF(Raw!$N82&gt;$C$9,IF(Raw!$N82&lt;$A$9,IF(Raw!$X82&gt;$C$9,IF(Raw!$X82&lt;$A$9,Raw!V82,-999),-999),-999),-999),-999),-999)</f>
        <v>638.9</v>
      </c>
      <c r="O82" s="9">
        <f>IF(Raw!$G82&gt;$C$8,IF(Raw!$Q82&gt;$C$8,IF(Raw!$N82&gt;$C$9,IF(Raw!$N82&lt;$A$9,IF(Raw!$X82&gt;$C$9,IF(Raw!$X82&lt;$A$9,Raw!W82,-999),-999),-999),-999),-999),-999)</f>
        <v>6.0135000000000001E-2</v>
      </c>
      <c r="P82" s="9">
        <f>IF(Raw!$G82&gt;$C$8,IF(Raw!$Q82&gt;$C$8,IF(Raw!$N82&gt;$C$9,IF(Raw!$N82&lt;$A$9,IF(Raw!$X82&gt;$C$9,IF(Raw!$X82&lt;$A$9,Raw!X82,-999),-999),-999),-999),-999),-999)</f>
        <v>542</v>
      </c>
      <c r="R82" s="9">
        <f t="shared" si="20"/>
        <v>0.30637899999999996</v>
      </c>
      <c r="S82" s="9">
        <f t="shared" si="21"/>
        <v>0.25693624458250031</v>
      </c>
      <c r="T82" s="9">
        <f t="shared" si="22"/>
        <v>0.31754499999999997</v>
      </c>
      <c r="U82" s="9">
        <f t="shared" si="23"/>
        <v>0.25617950515553739</v>
      </c>
      <c r="V82" s="15">
        <f t="shared" si="16"/>
        <v>0</v>
      </c>
      <c r="X82" s="11">
        <f t="shared" si="24"/>
        <v>6.561799999999999E+18</v>
      </c>
      <c r="Y82" s="11">
        <f t="shared" si="25"/>
        <v>7.0639999999999988E-18</v>
      </c>
      <c r="Z82" s="11">
        <f t="shared" si="26"/>
        <v>8.7399999999999999E-4</v>
      </c>
      <c r="AA82" s="16">
        <f t="shared" si="27"/>
        <v>3.8934801383299911E-2</v>
      </c>
      <c r="AB82" s="9">
        <f t="shared" si="17"/>
        <v>0.93435955150525996</v>
      </c>
      <c r="AC82" s="9">
        <f t="shared" si="18"/>
        <v>0.96106519861670026</v>
      </c>
      <c r="AD82" s="15">
        <f t="shared" si="19"/>
        <v>44.547827669679549</v>
      </c>
      <c r="AE82" s="3">
        <f t="shared" si="28"/>
        <v>850.50559999999962</v>
      </c>
      <c r="AF82" s="2">
        <f t="shared" si="29"/>
        <v>0.25</v>
      </c>
      <c r="AG82" s="9">
        <f t="shared" si="30"/>
        <v>8.7786464985943578E-3</v>
      </c>
      <c r="AH82" s="2">
        <f t="shared" si="31"/>
        <v>0.42479413543729788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71.8</v>
      </c>
      <c r="D83" s="15">
        <f>IF(C83&gt;0.5,Raw!D83*D$11,-999)</f>
        <v>11.8</v>
      </c>
      <c r="E83" s="9">
        <f>IF(Raw!$G83&gt;$C$8,IF(Raw!$Q83&gt;$C$8,IF(Raw!$N83&gt;$C$9,IF(Raw!$N83&lt;$A$9,IF(Raw!$X83&gt;$C$9,IF(Raw!$X83&lt;$A$9,Raw!H83,-999),-999),-999),-999),-999),-999)</f>
        <v>0.93700600000000001</v>
      </c>
      <c r="F83" s="9">
        <f>IF(Raw!$G83&gt;$C$8,IF(Raw!$Q83&gt;$C$8,IF(Raw!$N83&gt;$C$9,IF(Raw!$N83&lt;$A$9,IF(Raw!$X83&gt;$C$9,IF(Raw!$X83&lt;$A$9,Raw!I83,-999),-999),-999),-999),-999),-999)</f>
        <v>1.227978</v>
      </c>
      <c r="G83" s="9">
        <f>Raw!G83</f>
        <v>0.96162400000000003</v>
      </c>
      <c r="H83" s="9">
        <f>IF(Raw!$G83&gt;$C$8,IF(Raw!$Q83&gt;$C$8,IF(Raw!$N83&gt;$C$9,IF(Raw!$N83&lt;$A$9,IF(Raw!$X83&gt;$C$9,IF(Raw!$X83&lt;$A$9,Raw!L83,-999),-999),-999),-999),-999),-999)</f>
        <v>649.20000000000005</v>
      </c>
      <c r="I83" s="9">
        <f>IF(Raw!$G83&gt;$C$8,IF(Raw!$Q83&gt;$C$8,IF(Raw!$N83&gt;$C$9,IF(Raw!$N83&lt;$A$9,IF(Raw!$X83&gt;$C$9,IF(Raw!$X83&lt;$A$9,Raw!M83,-999),-999),-999),-999),-999),-999)</f>
        <v>0.203017</v>
      </c>
      <c r="J83" s="9">
        <f>IF(Raw!$G83&gt;$C$8,IF(Raw!$Q83&gt;$C$8,IF(Raw!$N83&gt;$C$9,IF(Raw!$N83&lt;$A$9,IF(Raw!$X83&gt;$C$9,IF(Raw!$X83&lt;$A$9,Raw!N83,-999),-999),-999),-999),-999),-999)</f>
        <v>574</v>
      </c>
      <c r="K83" s="9">
        <f>IF(Raw!$G83&gt;$C$8,IF(Raw!$Q83&gt;$C$8,IF(Raw!$N83&gt;$C$9,IF(Raw!$N83&lt;$A$9,IF(Raw!$X83&gt;$C$9,IF(Raw!$X83&lt;$A$9,Raw!R83,-999),-999),-999),-999),-999),-999)</f>
        <v>0.948542</v>
      </c>
      <c r="L83" s="9">
        <f>IF(Raw!$G83&gt;$C$8,IF(Raw!$Q83&gt;$C$8,IF(Raw!$N83&gt;$C$9,IF(Raw!$N83&lt;$A$9,IF(Raw!$X83&gt;$C$9,IF(Raw!$X83&lt;$A$9,Raw!S83,-999),-999),-999),-999),-999),-999)</f>
        <v>1.309674</v>
      </c>
      <c r="M83" s="9">
        <f>Raw!Q83</f>
        <v>0.97222200000000003</v>
      </c>
      <c r="N83" s="9">
        <f>IF(Raw!$G83&gt;$C$8,IF(Raw!$Q83&gt;$C$8,IF(Raw!$N83&gt;$C$9,IF(Raw!$N83&lt;$A$9,IF(Raw!$X83&gt;$C$9,IF(Raw!$X83&lt;$A$9,Raw!V83,-999),-999),-999),-999),-999),-999)</f>
        <v>695.5</v>
      </c>
      <c r="O83" s="9">
        <f>IF(Raw!$G83&gt;$C$8,IF(Raw!$Q83&gt;$C$8,IF(Raw!$N83&gt;$C$9,IF(Raw!$N83&lt;$A$9,IF(Raw!$X83&gt;$C$9,IF(Raw!$X83&lt;$A$9,Raw!W83,-999),-999),-999),-999),-999),-999)</f>
        <v>3.4145000000000002E-2</v>
      </c>
      <c r="P83" s="9">
        <f>IF(Raw!$G83&gt;$C$8,IF(Raw!$Q83&gt;$C$8,IF(Raw!$N83&gt;$C$9,IF(Raw!$N83&lt;$A$9,IF(Raw!$X83&gt;$C$9,IF(Raw!$X83&lt;$A$9,Raw!X83,-999),-999),-999),-999),-999),-999)</f>
        <v>526</v>
      </c>
      <c r="R83" s="9">
        <f t="shared" si="20"/>
        <v>0.29097200000000001</v>
      </c>
      <c r="S83" s="9">
        <f t="shared" si="21"/>
        <v>0.23695212780684996</v>
      </c>
      <c r="T83" s="9">
        <f t="shared" si="22"/>
        <v>0.36113200000000001</v>
      </c>
      <c r="U83" s="9">
        <f t="shared" si="23"/>
        <v>0.27574190218329142</v>
      </c>
      <c r="V83" s="15">
        <f t="shared" si="16"/>
        <v>0</v>
      </c>
      <c r="X83" s="11">
        <f t="shared" si="24"/>
        <v>7.103599999999999E+18</v>
      </c>
      <c r="Y83" s="11">
        <f t="shared" si="25"/>
        <v>6.4919999999999998E-18</v>
      </c>
      <c r="Z83" s="11">
        <f t="shared" si="26"/>
        <v>5.7399999999999997E-4</v>
      </c>
      <c r="AA83" s="16">
        <f t="shared" si="27"/>
        <v>2.5788272772977919E-2</v>
      </c>
      <c r="AB83" s="9">
        <f t="shared" si="17"/>
        <v>0.95785497052305102</v>
      </c>
      <c r="AC83" s="9">
        <f t="shared" si="18"/>
        <v>0.97421172722702221</v>
      </c>
      <c r="AD83" s="15">
        <f t="shared" si="19"/>
        <v>44.927304482539938</v>
      </c>
      <c r="AE83" s="3">
        <f t="shared" si="28"/>
        <v>781.63679999999977</v>
      </c>
      <c r="AF83" s="2">
        <f t="shared" si="29"/>
        <v>0.25</v>
      </c>
      <c r="AG83" s="9">
        <f t="shared" si="30"/>
        <v>9.5294926138334447E-3</v>
      </c>
      <c r="AH83" s="2">
        <f t="shared" si="31"/>
        <v>0.46112718819440723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70.5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0.96710399999999996</v>
      </c>
      <c r="F84" s="9">
        <f>IF(Raw!$G84&gt;$C$8,IF(Raw!$Q84&gt;$C$8,IF(Raw!$N84&gt;$C$9,IF(Raw!$N84&lt;$A$9,IF(Raw!$X84&gt;$C$9,IF(Raw!$X84&lt;$A$9,Raw!I84,-999),-999),-999),-999),-999),-999)</f>
        <v>1.306624</v>
      </c>
      <c r="G84" s="9">
        <f>Raw!G84</f>
        <v>0.97878799999999999</v>
      </c>
      <c r="H84" s="9">
        <f>IF(Raw!$G84&gt;$C$8,IF(Raw!$Q84&gt;$C$8,IF(Raw!$N84&gt;$C$9,IF(Raw!$N84&lt;$A$9,IF(Raw!$X84&gt;$C$9,IF(Raw!$X84&lt;$A$9,Raw!L84,-999),-999),-999),-999),-999),-999)</f>
        <v>646.70000000000005</v>
      </c>
      <c r="I84" s="9">
        <f>IF(Raw!$G84&gt;$C$8,IF(Raw!$Q84&gt;$C$8,IF(Raw!$N84&gt;$C$9,IF(Raw!$N84&lt;$A$9,IF(Raw!$X84&gt;$C$9,IF(Raw!$X84&lt;$A$9,Raw!M84,-999),-999),-999),-999),-999),-999)</f>
        <v>0.139545</v>
      </c>
      <c r="J84" s="9">
        <f>IF(Raw!$G84&gt;$C$8,IF(Raw!$Q84&gt;$C$8,IF(Raw!$N84&gt;$C$9,IF(Raw!$N84&lt;$A$9,IF(Raw!$X84&gt;$C$9,IF(Raw!$X84&lt;$A$9,Raw!N84,-999),-999),-999),-999),-999),-999)</f>
        <v>500</v>
      </c>
      <c r="K84" s="9">
        <f>IF(Raw!$G84&gt;$C$8,IF(Raw!$Q84&gt;$C$8,IF(Raw!$N84&gt;$C$9,IF(Raw!$N84&lt;$A$9,IF(Raw!$X84&gt;$C$9,IF(Raw!$X84&lt;$A$9,Raw!R84,-999),-999),-999),-999),-999),-999)</f>
        <v>0.96466799999999997</v>
      </c>
      <c r="L84" s="9">
        <f>IF(Raw!$G84&gt;$C$8,IF(Raw!$Q84&gt;$C$8,IF(Raw!$N84&gt;$C$9,IF(Raw!$N84&lt;$A$9,IF(Raw!$X84&gt;$C$9,IF(Raw!$X84&lt;$A$9,Raw!S84,-999),-999),-999),-999),-999),-999)</f>
        <v>1.356266</v>
      </c>
      <c r="M84" s="9">
        <f>Raw!Q84</f>
        <v>0.97045199999999998</v>
      </c>
      <c r="N84" s="9">
        <f>IF(Raw!$G84&gt;$C$8,IF(Raw!$Q84&gt;$C$8,IF(Raw!$N84&gt;$C$9,IF(Raw!$N84&lt;$A$9,IF(Raw!$X84&gt;$C$9,IF(Raw!$X84&lt;$A$9,Raw!V84,-999),-999),-999),-999),-999),-999)</f>
        <v>713.4</v>
      </c>
      <c r="O84" s="9">
        <f>IF(Raw!$G84&gt;$C$8,IF(Raw!$Q84&gt;$C$8,IF(Raw!$N84&gt;$C$9,IF(Raw!$N84&lt;$A$9,IF(Raw!$X84&gt;$C$9,IF(Raw!$X84&lt;$A$9,Raw!W84,-999),-999),-999),-999),-999),-999)</f>
        <v>0.119792</v>
      </c>
      <c r="P84" s="9">
        <f>IF(Raw!$G84&gt;$C$8,IF(Raw!$Q84&gt;$C$8,IF(Raw!$N84&gt;$C$9,IF(Raw!$N84&lt;$A$9,IF(Raw!$X84&gt;$C$9,IF(Raw!$X84&lt;$A$9,Raw!X84,-999),-999),-999),-999),-999),-999)</f>
        <v>519</v>
      </c>
      <c r="R84" s="9">
        <f t="shared" si="20"/>
        <v>0.33952000000000004</v>
      </c>
      <c r="S84" s="9">
        <f t="shared" si="21"/>
        <v>0.25984521943573669</v>
      </c>
      <c r="T84" s="9">
        <f t="shared" si="22"/>
        <v>0.391598</v>
      </c>
      <c r="U84" s="9">
        <f t="shared" si="23"/>
        <v>0.28873244629003458</v>
      </c>
      <c r="V84" s="15">
        <f t="shared" si="16"/>
        <v>0</v>
      </c>
      <c r="X84" s="11">
        <f t="shared" si="24"/>
        <v>7.103599999999999E+18</v>
      </c>
      <c r="Y84" s="11">
        <f t="shared" si="25"/>
        <v>6.4670000000000003E-18</v>
      </c>
      <c r="Z84" s="11">
        <f t="shared" si="26"/>
        <v>5.0000000000000001E-4</v>
      </c>
      <c r="AA84" s="16">
        <f t="shared" si="27"/>
        <v>2.2453739638440003E-2</v>
      </c>
      <c r="AB84" s="9">
        <f t="shared" si="17"/>
        <v>0.97346083953493379</v>
      </c>
      <c r="AC84" s="9">
        <f t="shared" si="18"/>
        <v>0.97754626036156</v>
      </c>
      <c r="AD84" s="15">
        <f t="shared" si="19"/>
        <v>44.907479276880004</v>
      </c>
      <c r="AE84" s="3">
        <f t="shared" si="28"/>
        <v>778.62679999999978</v>
      </c>
      <c r="AF84" s="2">
        <f t="shared" si="29"/>
        <v>0.25</v>
      </c>
      <c r="AG84" s="9">
        <f t="shared" si="30"/>
        <v>9.9740356525635371E-3</v>
      </c>
      <c r="AH84" s="2">
        <f t="shared" si="31"/>
        <v>0.48263839448711482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69.2</v>
      </c>
      <c r="D85" s="15">
        <f>IF(C85&gt;0.5,Raw!D85*D$11,-999)</f>
        <v>12.7</v>
      </c>
      <c r="E85" s="9">
        <f>IF(Raw!$G85&gt;$C$8,IF(Raw!$Q85&gt;$C$8,IF(Raw!$N85&gt;$C$9,IF(Raw!$N85&lt;$A$9,IF(Raw!$X85&gt;$C$9,IF(Raw!$X85&lt;$A$9,Raw!H85,-999),-999),-999),-999),-999),-999)</f>
        <v>1.007034</v>
      </c>
      <c r="F85" s="9">
        <f>IF(Raw!$G85&gt;$C$8,IF(Raw!$Q85&gt;$C$8,IF(Raw!$N85&gt;$C$9,IF(Raw!$N85&lt;$A$9,IF(Raw!$X85&gt;$C$9,IF(Raw!$X85&lt;$A$9,Raw!I85,-999),-999),-999),-999),-999),-999)</f>
        <v>1.36378</v>
      </c>
      <c r="G85" s="9">
        <f>Raw!G85</f>
        <v>0.97288399999999997</v>
      </c>
      <c r="H85" s="9">
        <f>IF(Raw!$G85&gt;$C$8,IF(Raw!$Q85&gt;$C$8,IF(Raw!$N85&gt;$C$9,IF(Raw!$N85&lt;$A$9,IF(Raw!$X85&gt;$C$9,IF(Raw!$X85&lt;$A$9,Raw!L85,-999),-999),-999),-999),-999),-999)</f>
        <v>771.7</v>
      </c>
      <c r="I85" s="9">
        <f>IF(Raw!$G85&gt;$C$8,IF(Raw!$Q85&gt;$C$8,IF(Raw!$N85&gt;$C$9,IF(Raw!$N85&lt;$A$9,IF(Raw!$X85&gt;$C$9,IF(Raw!$X85&lt;$A$9,Raw!M85,-999),-999),-999),-999),-999),-999)</f>
        <v>0.37081999999999998</v>
      </c>
      <c r="J85" s="9">
        <f>IF(Raw!$G85&gt;$C$8,IF(Raw!$Q85&gt;$C$8,IF(Raw!$N85&gt;$C$9,IF(Raw!$N85&lt;$A$9,IF(Raw!$X85&gt;$C$9,IF(Raw!$X85&lt;$A$9,Raw!N85,-999),-999),-999),-999),-999),-999)</f>
        <v>778</v>
      </c>
      <c r="K85" s="9">
        <f>IF(Raw!$G85&gt;$C$8,IF(Raw!$Q85&gt;$C$8,IF(Raw!$N85&gt;$C$9,IF(Raw!$N85&lt;$A$9,IF(Raw!$X85&gt;$C$9,IF(Raw!$X85&lt;$A$9,Raw!R85,-999),-999),-999),-999),-999),-999)</f>
        <v>1.0036989999999999</v>
      </c>
      <c r="L85" s="9">
        <f>IF(Raw!$G85&gt;$C$8,IF(Raw!$Q85&gt;$C$8,IF(Raw!$N85&gt;$C$9,IF(Raw!$N85&lt;$A$9,IF(Raw!$X85&gt;$C$9,IF(Raw!$X85&lt;$A$9,Raw!S85,-999),-999),-999),-999),-999),-999)</f>
        <v>1.431886</v>
      </c>
      <c r="M85" s="9">
        <f>Raw!Q85</f>
        <v>0.97747499999999998</v>
      </c>
      <c r="N85" s="9">
        <f>IF(Raw!$G85&gt;$C$8,IF(Raw!$Q85&gt;$C$8,IF(Raw!$N85&gt;$C$9,IF(Raw!$N85&lt;$A$9,IF(Raw!$X85&gt;$C$9,IF(Raw!$X85&lt;$A$9,Raw!V85,-999),-999),-999),-999),-999),-999)</f>
        <v>641.4</v>
      </c>
      <c r="O85" s="9">
        <f>IF(Raw!$G85&gt;$C$8,IF(Raw!$Q85&gt;$C$8,IF(Raw!$N85&gt;$C$9,IF(Raw!$N85&lt;$A$9,IF(Raw!$X85&gt;$C$9,IF(Raw!$X85&lt;$A$9,Raw!W85,-999),-999),-999),-999),-999),-999)</f>
        <v>3.3563000000000003E-2</v>
      </c>
      <c r="P85" s="9">
        <f>IF(Raw!$G85&gt;$C$8,IF(Raw!$Q85&gt;$C$8,IF(Raw!$N85&gt;$C$9,IF(Raw!$N85&lt;$A$9,IF(Raw!$X85&gt;$C$9,IF(Raw!$X85&lt;$A$9,Raw!X85,-999),-999),-999),-999),-999),-999)</f>
        <v>803</v>
      </c>
      <c r="R85" s="9">
        <f t="shared" si="20"/>
        <v>0.35674600000000001</v>
      </c>
      <c r="S85" s="9">
        <f t="shared" si="21"/>
        <v>0.26158617958908331</v>
      </c>
      <c r="T85" s="9">
        <f t="shared" si="22"/>
        <v>0.4281870000000001</v>
      </c>
      <c r="U85" s="9">
        <f t="shared" si="23"/>
        <v>0.29903707418048653</v>
      </c>
      <c r="V85" s="15">
        <f t="shared" si="16"/>
        <v>0</v>
      </c>
      <c r="X85" s="11">
        <f t="shared" si="24"/>
        <v>7.645399999999998E+18</v>
      </c>
      <c r="Y85" s="11">
        <f t="shared" si="25"/>
        <v>7.7169999999999998E-18</v>
      </c>
      <c r="Z85" s="11">
        <f t="shared" si="26"/>
        <v>7.7799999999999994E-4</v>
      </c>
      <c r="AA85" s="16">
        <f t="shared" si="27"/>
        <v>4.3887158265147705E-2</v>
      </c>
      <c r="AB85" s="9">
        <f t="shared" si="17"/>
        <v>1.0224909106360787</v>
      </c>
      <c r="AC85" s="9">
        <f t="shared" si="18"/>
        <v>0.95611284173485234</v>
      </c>
      <c r="AD85" s="15">
        <f t="shared" si="19"/>
        <v>56.410229132580611</v>
      </c>
      <c r="AE85" s="3">
        <f t="shared" si="28"/>
        <v>929.12679999999978</v>
      </c>
      <c r="AF85" s="2">
        <f t="shared" si="29"/>
        <v>0.25</v>
      </c>
      <c r="AG85" s="9">
        <f t="shared" si="30"/>
        <v>1.2975961441275191E-2</v>
      </c>
      <c r="AH85" s="2">
        <f t="shared" si="31"/>
        <v>0.62790002112476118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67.900000000000006</v>
      </c>
      <c r="D86" s="15">
        <f>IF(C86&gt;0.5,Raw!D86*D$11,-999)</f>
        <v>13.6</v>
      </c>
      <c r="E86" s="9">
        <f>IF(Raw!$G86&gt;$C$8,IF(Raw!$Q86&gt;$C$8,IF(Raw!$N86&gt;$C$9,IF(Raw!$N86&lt;$A$9,IF(Raw!$X86&gt;$C$9,IF(Raw!$X86&lt;$A$9,Raw!H86,-999),-999),-999),-999),-999),-999)</f>
        <v>1.0570809999999999</v>
      </c>
      <c r="F86" s="9">
        <f>IF(Raw!$G86&gt;$C$8,IF(Raw!$Q86&gt;$C$8,IF(Raw!$N86&gt;$C$9,IF(Raw!$N86&lt;$A$9,IF(Raw!$X86&gt;$C$9,IF(Raw!$X86&lt;$A$9,Raw!I86,-999),-999),-999),-999),-999),-999)</f>
        <v>1.449527</v>
      </c>
      <c r="G86" s="9">
        <f>Raw!G86</f>
        <v>0.97501800000000005</v>
      </c>
      <c r="H86" s="9">
        <f>IF(Raw!$G86&gt;$C$8,IF(Raw!$Q86&gt;$C$8,IF(Raw!$N86&gt;$C$9,IF(Raw!$N86&lt;$A$9,IF(Raw!$X86&gt;$C$9,IF(Raw!$X86&lt;$A$9,Raw!L86,-999),-999),-999),-999),-999),-999)</f>
        <v>550.29999999999995</v>
      </c>
      <c r="I86" s="9">
        <f>IF(Raw!$G86&gt;$C$8,IF(Raw!$Q86&gt;$C$8,IF(Raw!$N86&gt;$C$9,IF(Raw!$N86&lt;$A$9,IF(Raw!$X86&gt;$C$9,IF(Raw!$X86&lt;$A$9,Raw!M86,-999),-999),-999),-999),-999),-999)</f>
        <v>3.9999999999999998E-6</v>
      </c>
      <c r="J86" s="9">
        <f>IF(Raw!$G86&gt;$C$8,IF(Raw!$Q86&gt;$C$8,IF(Raw!$N86&gt;$C$9,IF(Raw!$N86&lt;$A$9,IF(Raw!$X86&gt;$C$9,IF(Raw!$X86&lt;$A$9,Raw!N86,-999),-999),-999),-999),-999),-999)</f>
        <v>369</v>
      </c>
      <c r="K86" s="9">
        <f>IF(Raw!$G86&gt;$C$8,IF(Raw!$Q86&gt;$C$8,IF(Raw!$N86&gt;$C$9,IF(Raw!$N86&lt;$A$9,IF(Raw!$X86&gt;$C$9,IF(Raw!$X86&lt;$A$9,Raw!R86,-999),-999),-999),-999),-999),-999)</f>
        <v>1.0148630000000001</v>
      </c>
      <c r="L86" s="9">
        <f>IF(Raw!$G86&gt;$C$8,IF(Raw!$Q86&gt;$C$8,IF(Raw!$N86&gt;$C$9,IF(Raw!$N86&lt;$A$9,IF(Raw!$X86&gt;$C$9,IF(Raw!$X86&lt;$A$9,Raw!S86,-999),-999),-999),-999),-999),-999)</f>
        <v>1.4077120000000001</v>
      </c>
      <c r="M86" s="9">
        <f>Raw!Q86</f>
        <v>0.97019299999999997</v>
      </c>
      <c r="N86" s="9">
        <f>IF(Raw!$G86&gt;$C$8,IF(Raw!$Q86&gt;$C$8,IF(Raw!$N86&gt;$C$9,IF(Raw!$N86&lt;$A$9,IF(Raw!$X86&gt;$C$9,IF(Raw!$X86&lt;$A$9,Raw!V86,-999),-999),-999),-999),-999),-999)</f>
        <v>706.8</v>
      </c>
      <c r="O86" s="9">
        <f>IF(Raw!$G86&gt;$C$8,IF(Raw!$Q86&gt;$C$8,IF(Raw!$N86&gt;$C$9,IF(Raw!$N86&lt;$A$9,IF(Raw!$X86&gt;$C$9,IF(Raw!$X86&lt;$A$9,Raw!W86,-999),-999),-999),-999),-999),-999)</f>
        <v>6.6833000000000004E-2</v>
      </c>
      <c r="P86" s="9">
        <f>IF(Raw!$G86&gt;$C$8,IF(Raw!$Q86&gt;$C$8,IF(Raw!$N86&gt;$C$9,IF(Raw!$N86&lt;$A$9,IF(Raw!$X86&gt;$C$9,IF(Raw!$X86&lt;$A$9,Raw!X86,-999),-999),-999),-999),-999),-999)</f>
        <v>664</v>
      </c>
      <c r="R86" s="9">
        <f t="shared" si="20"/>
        <v>0.39244600000000007</v>
      </c>
      <c r="S86" s="9">
        <f t="shared" si="21"/>
        <v>0.27074073128682674</v>
      </c>
      <c r="T86" s="9">
        <f t="shared" si="22"/>
        <v>0.392849</v>
      </c>
      <c r="U86" s="9">
        <f t="shared" si="23"/>
        <v>0.27906915619103906</v>
      </c>
      <c r="V86" s="15">
        <f t="shared" si="16"/>
        <v>0</v>
      </c>
      <c r="X86" s="11">
        <f t="shared" si="24"/>
        <v>8.187199999999998E+18</v>
      </c>
      <c r="Y86" s="11">
        <f t="shared" si="25"/>
        <v>5.5029999999999991E-18</v>
      </c>
      <c r="Z86" s="11">
        <f t="shared" si="26"/>
        <v>3.6899999999999997E-4</v>
      </c>
      <c r="AA86" s="16">
        <f t="shared" si="27"/>
        <v>1.6353115323140505E-2</v>
      </c>
      <c r="AB86" s="9">
        <f t="shared" si="17"/>
        <v>1.0212873050015805</v>
      </c>
      <c r="AC86" s="9">
        <f t="shared" si="18"/>
        <v>0.98364688467685946</v>
      </c>
      <c r="AD86" s="15">
        <f t="shared" si="19"/>
        <v>44.317385699567772</v>
      </c>
      <c r="AE86" s="3">
        <f t="shared" si="28"/>
        <v>662.56119999999976</v>
      </c>
      <c r="AF86" s="2">
        <f t="shared" si="29"/>
        <v>0.25</v>
      </c>
      <c r="AG86" s="9">
        <f t="shared" si="30"/>
        <v>9.513550332131691E-3</v>
      </c>
      <c r="AH86" s="2">
        <f t="shared" si="31"/>
        <v>0.46035574947962599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66.8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1.0208759999999999</v>
      </c>
      <c r="F87" s="9">
        <f>IF(Raw!$G87&gt;$C$8,IF(Raw!$Q87&gt;$C$8,IF(Raw!$N87&gt;$C$9,IF(Raw!$N87&lt;$A$9,IF(Raw!$X87&gt;$C$9,IF(Raw!$X87&lt;$A$9,Raw!I87,-999),-999),-999),-999),-999),-999)</f>
        <v>1.401772</v>
      </c>
      <c r="G87" s="9">
        <f>Raw!G87</f>
        <v>0.97937799999999997</v>
      </c>
      <c r="H87" s="9">
        <f>IF(Raw!$G87&gt;$C$8,IF(Raw!$Q87&gt;$C$8,IF(Raw!$N87&gt;$C$9,IF(Raw!$N87&lt;$A$9,IF(Raw!$X87&gt;$C$9,IF(Raw!$X87&lt;$A$9,Raw!L87,-999),-999),-999),-999),-999),-999)</f>
        <v>695.7</v>
      </c>
      <c r="I87" s="9">
        <f>IF(Raw!$G87&gt;$C$8,IF(Raw!$Q87&gt;$C$8,IF(Raw!$N87&gt;$C$9,IF(Raw!$N87&lt;$A$9,IF(Raw!$X87&gt;$C$9,IF(Raw!$X87&lt;$A$9,Raw!M87,-999),-999),-999),-999),-999),-999)</f>
        <v>9.5976000000000006E-2</v>
      </c>
      <c r="J87" s="9">
        <f>IF(Raw!$G87&gt;$C$8,IF(Raw!$Q87&gt;$C$8,IF(Raw!$N87&gt;$C$9,IF(Raw!$N87&lt;$A$9,IF(Raw!$X87&gt;$C$9,IF(Raw!$X87&lt;$A$9,Raw!N87,-999),-999),-999),-999),-999),-999)</f>
        <v>414</v>
      </c>
      <c r="K87" s="9">
        <f>IF(Raw!$G87&gt;$C$8,IF(Raw!$Q87&gt;$C$8,IF(Raw!$N87&gt;$C$9,IF(Raw!$N87&lt;$A$9,IF(Raw!$X87&gt;$C$9,IF(Raw!$X87&lt;$A$9,Raw!R87,-999),-999),-999),-999),-999),-999)</f>
        <v>1.0246379999999999</v>
      </c>
      <c r="L87" s="9">
        <f>IF(Raw!$G87&gt;$C$8,IF(Raw!$Q87&gt;$C$8,IF(Raw!$N87&gt;$C$9,IF(Raw!$N87&lt;$A$9,IF(Raw!$X87&gt;$C$9,IF(Raw!$X87&lt;$A$9,Raw!S87,-999),-999),-999),-999),-999),-999)</f>
        <v>1.4500090000000001</v>
      </c>
      <c r="M87" s="9">
        <f>Raw!Q87</f>
        <v>0.98399599999999998</v>
      </c>
      <c r="N87" s="9">
        <f>IF(Raw!$G87&gt;$C$8,IF(Raw!$Q87&gt;$C$8,IF(Raw!$N87&gt;$C$9,IF(Raw!$N87&lt;$A$9,IF(Raw!$X87&gt;$C$9,IF(Raw!$X87&lt;$A$9,Raw!V87,-999),-999),-999),-999),-999),-999)</f>
        <v>676.5</v>
      </c>
      <c r="O87" s="9">
        <f>IF(Raw!$G87&gt;$C$8,IF(Raw!$Q87&gt;$C$8,IF(Raw!$N87&gt;$C$9,IF(Raw!$N87&lt;$A$9,IF(Raw!$X87&gt;$C$9,IF(Raw!$X87&lt;$A$9,Raw!W87,-999),-999),-999),-999),-999),-999)</f>
        <v>0.192553</v>
      </c>
      <c r="P87" s="9">
        <f>IF(Raw!$G87&gt;$C$8,IF(Raw!$Q87&gt;$C$8,IF(Raw!$N87&gt;$C$9,IF(Raw!$N87&lt;$A$9,IF(Raw!$X87&gt;$C$9,IF(Raw!$X87&lt;$A$9,Raw!X87,-999),-999),-999),-999),-999),-999)</f>
        <v>633</v>
      </c>
      <c r="R87" s="9">
        <f t="shared" si="20"/>
        <v>0.38089600000000012</v>
      </c>
      <c r="S87" s="9">
        <f t="shared" si="21"/>
        <v>0.27172464566277549</v>
      </c>
      <c r="T87" s="9">
        <f t="shared" si="22"/>
        <v>0.42537100000000017</v>
      </c>
      <c r="U87" s="9">
        <f t="shared" si="23"/>
        <v>0.29335748950523766</v>
      </c>
      <c r="V87" s="15">
        <f t="shared" si="16"/>
        <v>0</v>
      </c>
      <c r="X87" s="11">
        <f t="shared" si="24"/>
        <v>8.728999999999999E+18</v>
      </c>
      <c r="Y87" s="11">
        <f t="shared" si="25"/>
        <v>6.9570000000000008E-18</v>
      </c>
      <c r="Z87" s="11">
        <f t="shared" si="26"/>
        <v>4.1399999999999998E-4</v>
      </c>
      <c r="AA87" s="16">
        <f t="shared" si="27"/>
        <v>2.4524667583771403E-2</v>
      </c>
      <c r="AB87" s="9">
        <f t="shared" si="17"/>
        <v>1.0350700823747763</v>
      </c>
      <c r="AC87" s="9">
        <f t="shared" si="18"/>
        <v>0.97547533241622886</v>
      </c>
      <c r="AD87" s="15">
        <f t="shared" si="19"/>
        <v>59.238327497032394</v>
      </c>
      <c r="AE87" s="3">
        <f t="shared" si="28"/>
        <v>837.62279999999987</v>
      </c>
      <c r="AF87" s="2">
        <f t="shared" si="29"/>
        <v>0.25</v>
      </c>
      <c r="AG87" s="9">
        <f t="shared" si="30"/>
        <v>1.3367697720783469E-2</v>
      </c>
      <c r="AH87" s="2">
        <f t="shared" si="31"/>
        <v>0.64685593582069834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65.599999999999994</v>
      </c>
      <c r="D88" s="15">
        <f>IF(C88&gt;0.5,Raw!D88*D$11,-999)</f>
        <v>14.5</v>
      </c>
      <c r="E88" s="9">
        <f>IF(Raw!$G88&gt;$C$8,IF(Raw!$Q88&gt;$C$8,IF(Raw!$N88&gt;$C$9,IF(Raw!$N88&lt;$A$9,IF(Raw!$X88&gt;$C$9,IF(Raw!$X88&lt;$A$9,Raw!H88,-999),-999),-999),-999),-999),-999)</f>
        <v>1.0322830000000001</v>
      </c>
      <c r="F88" s="9">
        <f>IF(Raw!$G88&gt;$C$8,IF(Raw!$Q88&gt;$C$8,IF(Raw!$N88&gt;$C$9,IF(Raw!$N88&lt;$A$9,IF(Raw!$X88&gt;$C$9,IF(Raw!$X88&lt;$A$9,Raw!I88,-999),-999),-999),-999),-999),-999)</f>
        <v>1.4246110000000001</v>
      </c>
      <c r="G88" s="9">
        <f>Raw!G88</f>
        <v>0.96540300000000001</v>
      </c>
      <c r="H88" s="9">
        <f>IF(Raw!$G88&gt;$C$8,IF(Raw!$Q88&gt;$C$8,IF(Raw!$N88&gt;$C$9,IF(Raw!$N88&lt;$A$9,IF(Raw!$X88&gt;$C$9,IF(Raw!$X88&lt;$A$9,Raw!L88,-999),-999),-999),-999),-999),-999)</f>
        <v>757.8</v>
      </c>
      <c r="I88" s="9">
        <f>IF(Raw!$G88&gt;$C$8,IF(Raw!$Q88&gt;$C$8,IF(Raw!$N88&gt;$C$9,IF(Raw!$N88&lt;$A$9,IF(Raw!$X88&gt;$C$9,IF(Raw!$X88&lt;$A$9,Raw!M88,-999),-999),-999),-999),-999),-999)</f>
        <v>0.26694899999999999</v>
      </c>
      <c r="J88" s="9">
        <f>IF(Raw!$G88&gt;$C$8,IF(Raw!$Q88&gt;$C$8,IF(Raw!$N88&gt;$C$9,IF(Raw!$N88&lt;$A$9,IF(Raw!$X88&gt;$C$9,IF(Raw!$X88&lt;$A$9,Raw!N88,-999),-999),-999),-999),-999),-999)</f>
        <v>745</v>
      </c>
      <c r="K88" s="9">
        <f>IF(Raw!$G88&gt;$C$8,IF(Raw!$Q88&gt;$C$8,IF(Raw!$N88&gt;$C$9,IF(Raw!$N88&lt;$A$9,IF(Raw!$X88&gt;$C$9,IF(Raw!$X88&lt;$A$9,Raw!R88,-999),-999),-999),-999),-999),-999)</f>
        <v>1.0578050000000001</v>
      </c>
      <c r="L88" s="9">
        <f>IF(Raw!$G88&gt;$C$8,IF(Raw!$Q88&gt;$C$8,IF(Raw!$N88&gt;$C$9,IF(Raw!$N88&lt;$A$9,IF(Raw!$X88&gt;$C$9,IF(Raw!$X88&lt;$A$9,Raw!S88,-999),-999),-999),-999),-999),-999)</f>
        <v>1.483325</v>
      </c>
      <c r="M88" s="9">
        <f>Raw!Q88</f>
        <v>0.97707200000000005</v>
      </c>
      <c r="N88" s="9">
        <f>IF(Raw!$G88&gt;$C$8,IF(Raw!$Q88&gt;$C$8,IF(Raw!$N88&gt;$C$9,IF(Raw!$N88&lt;$A$9,IF(Raw!$X88&gt;$C$9,IF(Raw!$X88&lt;$A$9,Raw!V88,-999),-999),-999),-999),-999),-999)</f>
        <v>739.2</v>
      </c>
      <c r="O88" s="9">
        <f>IF(Raw!$G88&gt;$C$8,IF(Raw!$Q88&gt;$C$8,IF(Raw!$N88&gt;$C$9,IF(Raw!$N88&lt;$A$9,IF(Raw!$X88&gt;$C$9,IF(Raw!$X88&lt;$A$9,Raw!W88,-999),-999),-999),-999),-999),-999)</f>
        <v>0.18873500000000001</v>
      </c>
      <c r="P88" s="9">
        <f>IF(Raw!$G88&gt;$C$8,IF(Raw!$Q88&gt;$C$8,IF(Raw!$N88&gt;$C$9,IF(Raw!$N88&lt;$A$9,IF(Raw!$X88&gt;$C$9,IF(Raw!$X88&lt;$A$9,Raw!X88,-999),-999),-999),-999),-999),-999)</f>
        <v>488</v>
      </c>
      <c r="R88" s="9">
        <f t="shared" si="20"/>
        <v>0.39232800000000001</v>
      </c>
      <c r="S88" s="9">
        <f t="shared" si="21"/>
        <v>0.27539307221409914</v>
      </c>
      <c r="T88" s="9">
        <f t="shared" si="22"/>
        <v>0.4255199999999999</v>
      </c>
      <c r="U88" s="9">
        <f t="shared" si="23"/>
        <v>0.2868690273540862</v>
      </c>
      <c r="V88" s="15">
        <f t="shared" si="16"/>
        <v>0</v>
      </c>
      <c r="X88" s="11">
        <f t="shared" si="24"/>
        <v>8.728999999999999E+18</v>
      </c>
      <c r="Y88" s="11">
        <f t="shared" si="25"/>
        <v>7.5779999999999993E-18</v>
      </c>
      <c r="Z88" s="11">
        <f t="shared" si="26"/>
        <v>7.45E-4</v>
      </c>
      <c r="AA88" s="16">
        <f t="shared" si="27"/>
        <v>4.696601937763914E-2</v>
      </c>
      <c r="AB88" s="9">
        <f t="shared" si="17"/>
        <v>1.0777899805655731</v>
      </c>
      <c r="AC88" s="9">
        <f t="shared" si="18"/>
        <v>0.953033980622361</v>
      </c>
      <c r="AD88" s="15">
        <f t="shared" si="19"/>
        <v>63.041636748508914</v>
      </c>
      <c r="AE88" s="3">
        <f t="shared" si="28"/>
        <v>912.39119999999969</v>
      </c>
      <c r="AF88" s="2">
        <f t="shared" si="29"/>
        <v>0.25</v>
      </c>
      <c r="AG88" s="9">
        <f t="shared" si="30"/>
        <v>1.3911302320657208E-2</v>
      </c>
      <c r="AH88" s="2">
        <f t="shared" si="31"/>
        <v>0.67316067950300507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64.5</v>
      </c>
      <c r="D89" s="15">
        <f>IF(C89&gt;0.5,Raw!D89*D$11,-999)</f>
        <v>15.4</v>
      </c>
      <c r="E89" s="9">
        <f>IF(Raw!$G89&gt;$C$8,IF(Raw!$Q89&gt;$C$8,IF(Raw!$N89&gt;$C$9,IF(Raw!$N89&lt;$A$9,IF(Raw!$X89&gt;$C$9,IF(Raw!$X89&lt;$A$9,Raw!H89,-999),-999),-999),-999),-999),-999)</f>
        <v>1.0282100000000001</v>
      </c>
      <c r="F89" s="9">
        <f>IF(Raw!$G89&gt;$C$8,IF(Raw!$Q89&gt;$C$8,IF(Raw!$N89&gt;$C$9,IF(Raw!$N89&lt;$A$9,IF(Raw!$X89&gt;$C$9,IF(Raw!$X89&lt;$A$9,Raw!I89,-999),-999),-999),-999),-999),-999)</f>
        <v>1.403524</v>
      </c>
      <c r="G89" s="9">
        <f>Raw!G89</f>
        <v>0.97516199999999997</v>
      </c>
      <c r="H89" s="9">
        <f>IF(Raw!$G89&gt;$C$8,IF(Raw!$Q89&gt;$C$8,IF(Raw!$N89&gt;$C$9,IF(Raw!$N89&lt;$A$9,IF(Raw!$X89&gt;$C$9,IF(Raw!$X89&lt;$A$9,Raw!L89,-999),-999),-999),-999),-999),-999)</f>
        <v>693.7</v>
      </c>
      <c r="I89" s="9">
        <f>IF(Raw!$G89&gt;$C$8,IF(Raw!$Q89&gt;$C$8,IF(Raw!$N89&gt;$C$9,IF(Raw!$N89&lt;$A$9,IF(Raw!$X89&gt;$C$9,IF(Raw!$X89&lt;$A$9,Raw!M89,-999),-999),-999),-999),-999),-999)</f>
        <v>0.244862</v>
      </c>
      <c r="J89" s="9">
        <f>IF(Raw!$G89&gt;$C$8,IF(Raw!$Q89&gt;$C$8,IF(Raw!$N89&gt;$C$9,IF(Raw!$N89&lt;$A$9,IF(Raw!$X89&gt;$C$9,IF(Raw!$X89&lt;$A$9,Raw!N89,-999),-999),-999),-999),-999),-999)</f>
        <v>531</v>
      </c>
      <c r="K89" s="9">
        <f>IF(Raw!$G89&gt;$C$8,IF(Raw!$Q89&gt;$C$8,IF(Raw!$N89&gt;$C$9,IF(Raw!$N89&lt;$A$9,IF(Raw!$X89&gt;$C$9,IF(Raw!$X89&lt;$A$9,Raw!R89,-999),-999),-999),-999),-999),-999)</f>
        <v>1.03912</v>
      </c>
      <c r="L89" s="9">
        <f>IF(Raw!$G89&gt;$C$8,IF(Raw!$Q89&gt;$C$8,IF(Raw!$N89&gt;$C$9,IF(Raw!$N89&lt;$A$9,IF(Raw!$X89&gt;$C$9,IF(Raw!$X89&lt;$A$9,Raw!S89,-999),-999),-999),-999),-999),-999)</f>
        <v>1.5055540000000001</v>
      </c>
      <c r="M89" s="9">
        <f>Raw!Q89</f>
        <v>0.97712900000000003</v>
      </c>
      <c r="N89" s="9">
        <f>IF(Raw!$G89&gt;$C$8,IF(Raw!$Q89&gt;$C$8,IF(Raw!$N89&gt;$C$9,IF(Raw!$N89&lt;$A$9,IF(Raw!$X89&gt;$C$9,IF(Raw!$X89&lt;$A$9,Raw!V89,-999),-999),-999),-999),-999),-999)</f>
        <v>760.5</v>
      </c>
      <c r="O89" s="9">
        <f>IF(Raw!$G89&gt;$C$8,IF(Raw!$Q89&gt;$C$8,IF(Raw!$N89&gt;$C$9,IF(Raw!$N89&lt;$A$9,IF(Raw!$X89&gt;$C$9,IF(Raw!$X89&lt;$A$9,Raw!W89,-999),-999),-999),-999),-999),-999)</f>
        <v>0.14163799999999999</v>
      </c>
      <c r="P89" s="9">
        <f>IF(Raw!$G89&gt;$C$8,IF(Raw!$Q89&gt;$C$8,IF(Raw!$N89&gt;$C$9,IF(Raw!$N89&lt;$A$9,IF(Raw!$X89&gt;$C$9,IF(Raw!$X89&lt;$A$9,Raw!X89,-999),-999),-999),-999),-999),-999)</f>
        <v>800</v>
      </c>
      <c r="R89" s="9">
        <f t="shared" si="20"/>
        <v>0.37531399999999993</v>
      </c>
      <c r="S89" s="9">
        <f t="shared" si="21"/>
        <v>0.26740832361968869</v>
      </c>
      <c r="T89" s="9">
        <f t="shared" si="22"/>
        <v>0.46643400000000002</v>
      </c>
      <c r="U89" s="9">
        <f t="shared" si="23"/>
        <v>0.30980888098334564</v>
      </c>
      <c r="V89" s="15">
        <f t="shared" si="16"/>
        <v>0</v>
      </c>
      <c r="X89" s="11">
        <f t="shared" si="24"/>
        <v>9.270799999999998E+18</v>
      </c>
      <c r="Y89" s="11">
        <f t="shared" si="25"/>
        <v>6.9370000000000001E-18</v>
      </c>
      <c r="Z89" s="11">
        <f t="shared" si="26"/>
        <v>5.31E-4</v>
      </c>
      <c r="AA89" s="16">
        <f t="shared" si="27"/>
        <v>3.3021753547979017E-2</v>
      </c>
      <c r="AB89" s="9">
        <f t="shared" si="17"/>
        <v>1.0545224685943981</v>
      </c>
      <c r="AC89" s="9">
        <f t="shared" si="18"/>
        <v>0.96697824645202091</v>
      </c>
      <c r="AD89" s="15">
        <f t="shared" si="19"/>
        <v>62.187859789037688</v>
      </c>
      <c r="AE89" s="3">
        <f t="shared" si="28"/>
        <v>835.21479999999974</v>
      </c>
      <c r="AF89" s="2">
        <f t="shared" si="29"/>
        <v>0.25</v>
      </c>
      <c r="AG89" s="9">
        <f t="shared" si="30"/>
        <v>1.4820270193839202E-2</v>
      </c>
      <c r="AH89" s="2">
        <f t="shared" si="31"/>
        <v>0.71714516183640931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63.2</v>
      </c>
      <c r="D90" s="15">
        <f>IF(C90&gt;0.5,Raw!D90*D$11,-999)</f>
        <v>16.3</v>
      </c>
      <c r="E90" s="9">
        <f>IF(Raw!$G90&gt;$C$8,IF(Raw!$Q90&gt;$C$8,IF(Raw!$N90&gt;$C$9,IF(Raw!$N90&lt;$A$9,IF(Raw!$X90&gt;$C$9,IF(Raw!$X90&lt;$A$9,Raw!H90,-999),-999),-999),-999),-999),-999)</f>
        <v>1.017906</v>
      </c>
      <c r="F90" s="9">
        <f>IF(Raw!$G90&gt;$C$8,IF(Raw!$Q90&gt;$C$8,IF(Raw!$N90&gt;$C$9,IF(Raw!$N90&lt;$A$9,IF(Raw!$X90&gt;$C$9,IF(Raw!$X90&lt;$A$9,Raw!I90,-999),-999),-999),-999),-999),-999)</f>
        <v>1.4169560000000001</v>
      </c>
      <c r="G90" s="9">
        <f>Raw!G90</f>
        <v>0.98123700000000003</v>
      </c>
      <c r="H90" s="9">
        <f>IF(Raw!$G90&gt;$C$8,IF(Raw!$Q90&gt;$C$8,IF(Raw!$N90&gt;$C$9,IF(Raw!$N90&lt;$A$9,IF(Raw!$X90&gt;$C$9,IF(Raw!$X90&lt;$A$9,Raw!L90,-999),-999),-999),-999),-999),-999)</f>
        <v>711.2</v>
      </c>
      <c r="I90" s="9">
        <f>IF(Raw!$G90&gt;$C$8,IF(Raw!$Q90&gt;$C$8,IF(Raw!$N90&gt;$C$9,IF(Raw!$N90&lt;$A$9,IF(Raw!$X90&gt;$C$9,IF(Raw!$X90&lt;$A$9,Raw!M90,-999),-999),-999),-999),-999),-999)</f>
        <v>0.156218</v>
      </c>
      <c r="J90" s="9">
        <f>IF(Raw!$G90&gt;$C$8,IF(Raw!$Q90&gt;$C$8,IF(Raw!$N90&gt;$C$9,IF(Raw!$N90&lt;$A$9,IF(Raw!$X90&gt;$C$9,IF(Raw!$X90&lt;$A$9,Raw!N90,-999),-999),-999),-999),-999),-999)</f>
        <v>469</v>
      </c>
      <c r="K90" s="9">
        <f>IF(Raw!$G90&gt;$C$8,IF(Raw!$Q90&gt;$C$8,IF(Raw!$N90&gt;$C$9,IF(Raw!$N90&lt;$A$9,IF(Raw!$X90&gt;$C$9,IF(Raw!$X90&lt;$A$9,Raw!R90,-999),-999),-999),-999),-999),-999)</f>
        <v>1.0521990000000001</v>
      </c>
      <c r="L90" s="9">
        <f>IF(Raw!$G90&gt;$C$8,IF(Raw!$Q90&gt;$C$8,IF(Raw!$N90&gt;$C$9,IF(Raw!$N90&lt;$A$9,IF(Raw!$X90&gt;$C$9,IF(Raw!$X90&lt;$A$9,Raw!S90,-999),-999),-999),-999),-999),-999)</f>
        <v>1.5379259999999999</v>
      </c>
      <c r="M90" s="9">
        <f>Raw!Q90</f>
        <v>0.98259300000000005</v>
      </c>
      <c r="N90" s="9">
        <f>IF(Raw!$G90&gt;$C$8,IF(Raw!$Q90&gt;$C$8,IF(Raw!$N90&gt;$C$9,IF(Raw!$N90&lt;$A$9,IF(Raw!$X90&gt;$C$9,IF(Raw!$X90&lt;$A$9,Raw!V90,-999),-999),-999),-999),-999),-999)</f>
        <v>717.3</v>
      </c>
      <c r="O90" s="9">
        <f>IF(Raw!$G90&gt;$C$8,IF(Raw!$Q90&gt;$C$8,IF(Raw!$N90&gt;$C$9,IF(Raw!$N90&lt;$A$9,IF(Raw!$X90&gt;$C$9,IF(Raw!$X90&lt;$A$9,Raw!W90,-999),-999),-999),-999),-999),-999)</f>
        <v>0.102573</v>
      </c>
      <c r="P90" s="9">
        <f>IF(Raw!$G90&gt;$C$8,IF(Raw!$Q90&gt;$C$8,IF(Raw!$N90&gt;$C$9,IF(Raw!$N90&lt;$A$9,IF(Raw!$X90&gt;$C$9,IF(Raw!$X90&lt;$A$9,Raw!X90,-999),-999),-999),-999),-999),-999)</f>
        <v>479</v>
      </c>
      <c r="R90" s="9">
        <f t="shared" si="20"/>
        <v>0.39905000000000013</v>
      </c>
      <c r="S90" s="9">
        <f t="shared" si="21"/>
        <v>0.28162483521012655</v>
      </c>
      <c r="T90" s="9">
        <f t="shared" si="22"/>
        <v>0.4857269999999998</v>
      </c>
      <c r="U90" s="9">
        <f t="shared" si="23"/>
        <v>0.31583249129021801</v>
      </c>
      <c r="V90" s="15">
        <f t="shared" si="16"/>
        <v>0</v>
      </c>
      <c r="X90" s="11">
        <f t="shared" si="24"/>
        <v>9.8125999999999959E+18</v>
      </c>
      <c r="Y90" s="11">
        <f t="shared" si="25"/>
        <v>7.1120000000000004E-18</v>
      </c>
      <c r="Z90" s="11">
        <f t="shared" si="26"/>
        <v>4.6899999999999996E-4</v>
      </c>
      <c r="AA90" s="16">
        <f t="shared" si="27"/>
        <v>3.1692887443149069E-2</v>
      </c>
      <c r="AB90" s="9">
        <f t="shared" si="17"/>
        <v>1.0675930911390985</v>
      </c>
      <c r="AC90" s="9">
        <f t="shared" si="18"/>
        <v>0.96830711255685109</v>
      </c>
      <c r="AD90" s="15">
        <f t="shared" si="19"/>
        <v>67.575452970467111</v>
      </c>
      <c r="AE90" s="3">
        <f t="shared" si="28"/>
        <v>856.28479999999979</v>
      </c>
      <c r="AF90" s="2">
        <f t="shared" si="29"/>
        <v>0.25</v>
      </c>
      <c r="AG90" s="9">
        <f t="shared" si="30"/>
        <v>1.6417325893636609E-2</v>
      </c>
      <c r="AH90" s="2">
        <f t="shared" si="31"/>
        <v>0.79442585600142412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61.9</v>
      </c>
      <c r="D91" s="15">
        <f>IF(C91&gt;0.5,Raw!D91*D$11,-999)</f>
        <v>17.2</v>
      </c>
      <c r="E91" s="9">
        <f>IF(Raw!$G91&gt;$C$8,IF(Raw!$Q91&gt;$C$8,IF(Raw!$N91&gt;$C$9,IF(Raw!$N91&lt;$A$9,IF(Raw!$X91&gt;$C$9,IF(Raw!$X91&lt;$A$9,Raw!H91,-999),-999),-999),-999),-999),-999)</f>
        <v>1.037973</v>
      </c>
      <c r="F91" s="9">
        <f>IF(Raw!$G91&gt;$C$8,IF(Raw!$Q91&gt;$C$8,IF(Raw!$N91&gt;$C$9,IF(Raw!$N91&lt;$A$9,IF(Raw!$X91&gt;$C$9,IF(Raw!$X91&lt;$A$9,Raw!I91,-999),-999),-999),-999),-999),-999)</f>
        <v>1.4213769999999999</v>
      </c>
      <c r="G91" s="9">
        <f>Raw!G91</f>
        <v>0.97428199999999998</v>
      </c>
      <c r="H91" s="9">
        <f>IF(Raw!$G91&gt;$C$8,IF(Raw!$Q91&gt;$C$8,IF(Raw!$N91&gt;$C$9,IF(Raw!$N91&lt;$A$9,IF(Raw!$X91&gt;$C$9,IF(Raw!$X91&lt;$A$9,Raw!L91,-999),-999),-999),-999),-999),-999)</f>
        <v>737.6</v>
      </c>
      <c r="I91" s="9">
        <f>IF(Raw!$G91&gt;$C$8,IF(Raw!$Q91&gt;$C$8,IF(Raw!$N91&gt;$C$9,IF(Raw!$N91&lt;$A$9,IF(Raw!$X91&gt;$C$9,IF(Raw!$X91&lt;$A$9,Raw!M91,-999),-999),-999),-999),-999),-999)</f>
        <v>0.15975900000000001</v>
      </c>
      <c r="J91" s="9">
        <f>IF(Raw!$G91&gt;$C$8,IF(Raw!$Q91&gt;$C$8,IF(Raw!$N91&gt;$C$9,IF(Raw!$N91&lt;$A$9,IF(Raw!$X91&gt;$C$9,IF(Raw!$X91&lt;$A$9,Raw!N91,-999),-999),-999),-999),-999),-999)</f>
        <v>429</v>
      </c>
      <c r="K91" s="9">
        <f>IF(Raw!$G91&gt;$C$8,IF(Raw!$Q91&gt;$C$8,IF(Raw!$N91&gt;$C$9,IF(Raw!$N91&lt;$A$9,IF(Raw!$X91&gt;$C$9,IF(Raw!$X91&lt;$A$9,Raw!R91,-999),-999),-999),-999),-999),-999)</f>
        <v>1.1032040000000001</v>
      </c>
      <c r="L91" s="9">
        <f>IF(Raw!$G91&gt;$C$8,IF(Raw!$Q91&gt;$C$8,IF(Raw!$N91&gt;$C$9,IF(Raw!$N91&lt;$A$9,IF(Raw!$X91&gt;$C$9,IF(Raw!$X91&lt;$A$9,Raw!S91,-999),-999),-999),-999),-999),-999)</f>
        <v>1.5411589999999999</v>
      </c>
      <c r="M91" s="9">
        <f>Raw!Q91</f>
        <v>0.97504100000000005</v>
      </c>
      <c r="N91" s="9">
        <f>IF(Raw!$G91&gt;$C$8,IF(Raw!$Q91&gt;$C$8,IF(Raw!$N91&gt;$C$9,IF(Raw!$N91&lt;$A$9,IF(Raw!$X91&gt;$C$9,IF(Raw!$X91&lt;$A$9,Raw!V91,-999),-999),-999),-999),-999),-999)</f>
        <v>707.4</v>
      </c>
      <c r="O91" s="9">
        <f>IF(Raw!$G91&gt;$C$8,IF(Raw!$Q91&gt;$C$8,IF(Raw!$N91&gt;$C$9,IF(Raw!$N91&lt;$A$9,IF(Raw!$X91&gt;$C$9,IF(Raw!$X91&lt;$A$9,Raw!W91,-999),-999),-999),-999),-999),-999)</f>
        <v>0.290381</v>
      </c>
      <c r="P91" s="9">
        <f>IF(Raw!$G91&gt;$C$8,IF(Raw!$Q91&gt;$C$8,IF(Raw!$N91&gt;$C$9,IF(Raw!$N91&lt;$A$9,IF(Raw!$X91&gt;$C$9,IF(Raw!$X91&lt;$A$9,Raw!X91,-999),-999),-999),-999),-999),-999)</f>
        <v>304</v>
      </c>
      <c r="R91" s="9">
        <f t="shared" si="20"/>
        <v>0.38340399999999986</v>
      </c>
      <c r="S91" s="9">
        <f t="shared" si="21"/>
        <v>0.2697412438782954</v>
      </c>
      <c r="T91" s="9">
        <f t="shared" si="22"/>
        <v>0.43795499999999987</v>
      </c>
      <c r="U91" s="9">
        <f t="shared" si="23"/>
        <v>0.28417249615386853</v>
      </c>
      <c r="V91" s="15">
        <f t="shared" si="16"/>
        <v>0</v>
      </c>
      <c r="X91" s="11">
        <f t="shared" si="24"/>
        <v>1.0354399999999996E+19</v>
      </c>
      <c r="Y91" s="11">
        <f t="shared" si="25"/>
        <v>7.3759999999999999E-18</v>
      </c>
      <c r="Z91" s="11">
        <f t="shared" si="26"/>
        <v>4.2899999999999997E-4</v>
      </c>
      <c r="AA91" s="16">
        <f t="shared" si="27"/>
        <v>3.1725016022883357E-2</v>
      </c>
      <c r="AB91" s="9">
        <f t="shared" si="17"/>
        <v>1.1170981293923019</v>
      </c>
      <c r="AC91" s="9">
        <f t="shared" si="18"/>
        <v>0.96827498397711675</v>
      </c>
      <c r="AD91" s="15">
        <f t="shared" si="19"/>
        <v>73.951086300427406</v>
      </c>
      <c r="AE91" s="3">
        <f t="shared" si="28"/>
        <v>888.07039999999972</v>
      </c>
      <c r="AF91" s="2">
        <f t="shared" si="29"/>
        <v>0.25</v>
      </c>
      <c r="AG91" s="9">
        <f t="shared" si="30"/>
        <v>1.6165280605602003E-2</v>
      </c>
      <c r="AH91" s="2">
        <f t="shared" si="31"/>
        <v>0.78222951568417254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60.8</v>
      </c>
      <c r="D92" s="15">
        <f>IF(C92&gt;0.5,Raw!D92*D$11,-999)</f>
        <v>18.100000000000001</v>
      </c>
      <c r="E92" s="9">
        <f>IF(Raw!$G92&gt;$C$8,IF(Raw!$Q92&gt;$C$8,IF(Raw!$N92&gt;$C$9,IF(Raw!$N92&lt;$A$9,IF(Raw!$X92&gt;$C$9,IF(Raw!$X92&lt;$A$9,Raw!H92,-999),-999),-999),-999),-999),-999)</f>
        <v>1.062144</v>
      </c>
      <c r="F92" s="9">
        <f>IF(Raw!$G92&gt;$C$8,IF(Raw!$Q92&gt;$C$8,IF(Raw!$N92&gt;$C$9,IF(Raw!$N92&lt;$A$9,IF(Raw!$X92&gt;$C$9,IF(Raw!$X92&lt;$A$9,Raw!I92,-999),-999),-999),-999),-999),-999)</f>
        <v>1.457023</v>
      </c>
      <c r="G92" s="9">
        <f>Raw!G92</f>
        <v>0.96523700000000001</v>
      </c>
      <c r="H92" s="9">
        <f>IF(Raw!$G92&gt;$C$8,IF(Raw!$Q92&gt;$C$8,IF(Raw!$N92&gt;$C$9,IF(Raw!$N92&lt;$A$9,IF(Raw!$X92&gt;$C$9,IF(Raw!$X92&lt;$A$9,Raw!L92,-999),-999),-999),-999),-999),-999)</f>
        <v>615.6</v>
      </c>
      <c r="I92" s="9">
        <f>IF(Raw!$G92&gt;$C$8,IF(Raw!$Q92&gt;$C$8,IF(Raw!$N92&gt;$C$9,IF(Raw!$N92&lt;$A$9,IF(Raw!$X92&gt;$C$9,IF(Raw!$X92&lt;$A$9,Raw!M92,-999),-999),-999),-999),-999),-999)</f>
        <v>0.16603499999999999</v>
      </c>
      <c r="J92" s="9">
        <f>IF(Raw!$G92&gt;$C$8,IF(Raw!$Q92&gt;$C$8,IF(Raw!$N92&gt;$C$9,IF(Raw!$N92&lt;$A$9,IF(Raw!$X92&gt;$C$9,IF(Raw!$X92&lt;$A$9,Raw!N92,-999),-999),-999),-999),-999),-999)</f>
        <v>461</v>
      </c>
      <c r="K92" s="9">
        <f>IF(Raw!$G92&gt;$C$8,IF(Raw!$Q92&gt;$C$8,IF(Raw!$N92&gt;$C$9,IF(Raw!$N92&lt;$A$9,IF(Raw!$X92&gt;$C$9,IF(Raw!$X92&lt;$A$9,Raw!R92,-999),-999),-999),-999),-999),-999)</f>
        <v>1.0682700000000001</v>
      </c>
      <c r="L92" s="9">
        <f>IF(Raw!$G92&gt;$C$8,IF(Raw!$Q92&gt;$C$8,IF(Raw!$N92&gt;$C$9,IF(Raw!$N92&lt;$A$9,IF(Raw!$X92&gt;$C$9,IF(Raw!$X92&lt;$A$9,Raw!S92,-999),-999),-999),-999),-999),-999)</f>
        <v>1.533547</v>
      </c>
      <c r="M92" s="9">
        <f>Raw!Q92</f>
        <v>0.97505900000000001</v>
      </c>
      <c r="N92" s="9">
        <f>IF(Raw!$G92&gt;$C$8,IF(Raw!$Q92&gt;$C$8,IF(Raw!$N92&gt;$C$9,IF(Raw!$N92&lt;$A$9,IF(Raw!$X92&gt;$C$9,IF(Raw!$X92&lt;$A$9,Raw!V92,-999),-999),-999),-999),-999),-999)</f>
        <v>732.3</v>
      </c>
      <c r="O92" s="9">
        <f>IF(Raw!$G92&gt;$C$8,IF(Raw!$Q92&gt;$C$8,IF(Raw!$N92&gt;$C$9,IF(Raw!$N92&lt;$A$9,IF(Raw!$X92&gt;$C$9,IF(Raw!$X92&lt;$A$9,Raw!W92,-999),-999),-999),-999),-999),-999)</f>
        <v>0.11374099999999999</v>
      </c>
      <c r="P92" s="9">
        <f>IF(Raw!$G92&gt;$C$8,IF(Raw!$Q92&gt;$C$8,IF(Raw!$N92&gt;$C$9,IF(Raw!$N92&lt;$A$9,IF(Raw!$X92&gt;$C$9,IF(Raw!$X92&lt;$A$9,Raw!X92,-999),-999),-999),-999),-999),-999)</f>
        <v>718</v>
      </c>
      <c r="R92" s="9">
        <f t="shared" si="20"/>
        <v>0.39487899999999998</v>
      </c>
      <c r="S92" s="9">
        <f t="shared" si="21"/>
        <v>0.27101768468994653</v>
      </c>
      <c r="T92" s="9">
        <f t="shared" si="22"/>
        <v>0.46527699999999994</v>
      </c>
      <c r="U92" s="9">
        <f t="shared" si="23"/>
        <v>0.30339924371408239</v>
      </c>
      <c r="V92" s="15">
        <f t="shared" si="16"/>
        <v>0</v>
      </c>
      <c r="X92" s="11">
        <f t="shared" si="24"/>
        <v>1.0896199999999998E+19</v>
      </c>
      <c r="Y92" s="11">
        <f t="shared" si="25"/>
        <v>6.1560000000000002E-18</v>
      </c>
      <c r="Z92" s="11">
        <f t="shared" si="26"/>
        <v>4.6099999999999998E-4</v>
      </c>
      <c r="AA92" s="16">
        <f t="shared" si="27"/>
        <v>2.9994980524361042E-2</v>
      </c>
      <c r="AB92" s="9">
        <f t="shared" si="17"/>
        <v>1.0822259745534333</v>
      </c>
      <c r="AC92" s="9">
        <f t="shared" si="18"/>
        <v>0.97000501947563877</v>
      </c>
      <c r="AD92" s="15">
        <f t="shared" si="19"/>
        <v>65.065033675403541</v>
      </c>
      <c r="AE92" s="3">
        <f t="shared" si="28"/>
        <v>741.1823999999998</v>
      </c>
      <c r="AF92" s="2">
        <f t="shared" si="29"/>
        <v>0.25</v>
      </c>
      <c r="AG92" s="9">
        <f t="shared" si="30"/>
        <v>1.5185140007191338E-2</v>
      </c>
      <c r="AH92" s="2">
        <f t="shared" si="31"/>
        <v>0.73480102221703925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59.6</v>
      </c>
      <c r="D93" s="15">
        <f>IF(C93&gt;0.5,Raw!D93*D$11,-999)</f>
        <v>19</v>
      </c>
      <c r="E93" s="9">
        <f>IF(Raw!$G93&gt;$C$8,IF(Raw!$Q93&gt;$C$8,IF(Raw!$N93&gt;$C$9,IF(Raw!$N93&lt;$A$9,IF(Raw!$X93&gt;$C$9,IF(Raw!$X93&lt;$A$9,Raw!H93,-999),-999),-999),-999),-999),-999)</f>
        <v>1.0237229999999999</v>
      </c>
      <c r="F93" s="9">
        <f>IF(Raw!$G93&gt;$C$8,IF(Raw!$Q93&gt;$C$8,IF(Raw!$N93&gt;$C$9,IF(Raw!$N93&lt;$A$9,IF(Raw!$X93&gt;$C$9,IF(Raw!$X93&lt;$A$9,Raw!I93,-999),-999),-999),-999),-999),-999)</f>
        <v>1.4121600000000001</v>
      </c>
      <c r="G93" s="9">
        <f>Raw!G93</f>
        <v>0.96988099999999999</v>
      </c>
      <c r="H93" s="9">
        <f>IF(Raw!$G93&gt;$C$8,IF(Raw!$Q93&gt;$C$8,IF(Raw!$N93&gt;$C$9,IF(Raw!$N93&lt;$A$9,IF(Raw!$X93&gt;$C$9,IF(Raw!$X93&lt;$A$9,Raw!L93,-999),-999),-999),-999),-999),-999)</f>
        <v>692.7</v>
      </c>
      <c r="I93" s="9">
        <f>IF(Raw!$G93&gt;$C$8,IF(Raw!$Q93&gt;$C$8,IF(Raw!$N93&gt;$C$9,IF(Raw!$N93&lt;$A$9,IF(Raw!$X93&gt;$C$9,IF(Raw!$X93&lt;$A$9,Raw!M93,-999),-999),-999),-999),-999),-999)</f>
        <v>0.13502700000000001</v>
      </c>
      <c r="J93" s="9">
        <f>IF(Raw!$G93&gt;$C$8,IF(Raw!$Q93&gt;$C$8,IF(Raw!$N93&gt;$C$9,IF(Raw!$N93&lt;$A$9,IF(Raw!$X93&gt;$C$9,IF(Raw!$X93&lt;$A$9,Raw!N93,-999),-999),-999),-999),-999),-999)</f>
        <v>686</v>
      </c>
      <c r="K93" s="9">
        <f>IF(Raw!$G93&gt;$C$8,IF(Raw!$Q93&gt;$C$8,IF(Raw!$N93&gt;$C$9,IF(Raw!$N93&lt;$A$9,IF(Raw!$X93&gt;$C$9,IF(Raw!$X93&lt;$A$9,Raw!R93,-999),-999),-999),-999),-999),-999)</f>
        <v>1.105823</v>
      </c>
      <c r="L93" s="9">
        <f>IF(Raw!$G93&gt;$C$8,IF(Raw!$Q93&gt;$C$8,IF(Raw!$N93&gt;$C$9,IF(Raw!$N93&lt;$A$9,IF(Raw!$X93&gt;$C$9,IF(Raw!$X93&lt;$A$9,Raw!S93,-999),-999),-999),-999),-999),-999)</f>
        <v>1.5740339999999999</v>
      </c>
      <c r="M93" s="9">
        <f>Raw!Q93</f>
        <v>0.98127399999999998</v>
      </c>
      <c r="N93" s="9">
        <f>IF(Raw!$G93&gt;$C$8,IF(Raw!$Q93&gt;$C$8,IF(Raw!$N93&gt;$C$9,IF(Raw!$N93&lt;$A$9,IF(Raw!$X93&gt;$C$9,IF(Raw!$X93&lt;$A$9,Raw!V93,-999),-999),-999),-999),-999),-999)</f>
        <v>647.1</v>
      </c>
      <c r="O93" s="9">
        <f>IF(Raw!$G93&gt;$C$8,IF(Raw!$Q93&gt;$C$8,IF(Raw!$N93&gt;$C$9,IF(Raw!$N93&lt;$A$9,IF(Raw!$X93&gt;$C$9,IF(Raw!$X93&lt;$A$9,Raw!W93,-999),-999),-999),-999),-999),-999)</f>
        <v>0.15654699999999999</v>
      </c>
      <c r="P93" s="9">
        <f>IF(Raw!$G93&gt;$C$8,IF(Raw!$Q93&gt;$C$8,IF(Raw!$N93&gt;$C$9,IF(Raw!$N93&lt;$A$9,IF(Raw!$X93&gt;$C$9,IF(Raw!$X93&lt;$A$9,Raw!X93,-999),-999),-999),-999),-999),-999)</f>
        <v>416</v>
      </c>
      <c r="R93" s="9">
        <f t="shared" si="20"/>
        <v>0.38843700000000014</v>
      </c>
      <c r="S93" s="9">
        <f t="shared" si="21"/>
        <v>0.27506585656016325</v>
      </c>
      <c r="T93" s="9">
        <f t="shared" si="22"/>
        <v>0.46821099999999993</v>
      </c>
      <c r="U93" s="9">
        <f t="shared" si="23"/>
        <v>0.2974592670806348</v>
      </c>
      <c r="V93" s="15">
        <f t="shared" si="16"/>
        <v>0</v>
      </c>
      <c r="X93" s="11">
        <f t="shared" si="24"/>
        <v>1.1437999999999998E+19</v>
      </c>
      <c r="Y93" s="11">
        <f t="shared" si="25"/>
        <v>6.9270000000000002E-18</v>
      </c>
      <c r="Z93" s="11">
        <f t="shared" si="26"/>
        <v>6.8599999999999998E-4</v>
      </c>
      <c r="AA93" s="16">
        <f t="shared" si="27"/>
        <v>5.155058167857865E-2</v>
      </c>
      <c r="AB93" s="9">
        <f t="shared" si="17"/>
        <v>1.129959549398309</v>
      </c>
      <c r="AC93" s="9">
        <f t="shared" si="18"/>
        <v>0.94844941832142127</v>
      </c>
      <c r="AD93" s="15">
        <f t="shared" si="19"/>
        <v>75.146620522709398</v>
      </c>
      <c r="AE93" s="3">
        <f t="shared" si="28"/>
        <v>834.01079999999979</v>
      </c>
      <c r="AF93" s="2">
        <f t="shared" si="29"/>
        <v>0.25</v>
      </c>
      <c r="AG93" s="9">
        <f t="shared" si="30"/>
        <v>1.7194660510978253E-2</v>
      </c>
      <c r="AH93" s="2">
        <f t="shared" si="31"/>
        <v>0.83204067358998957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58.5</v>
      </c>
      <c r="D94" s="15">
        <f>IF(C94&gt;0.5,Raw!D94*D$11,-999)</f>
        <v>19.899999999999999</v>
      </c>
      <c r="E94" s="9">
        <f>IF(Raw!$G94&gt;$C$8,IF(Raw!$Q94&gt;$C$8,IF(Raw!$N94&gt;$C$9,IF(Raw!$N94&lt;$A$9,IF(Raw!$X94&gt;$C$9,IF(Raw!$X94&lt;$A$9,Raw!H94,-999),-999),-999),-999),-999),-999)</f>
        <v>1.0443480000000001</v>
      </c>
      <c r="F94" s="9">
        <f>IF(Raw!$G94&gt;$C$8,IF(Raw!$Q94&gt;$C$8,IF(Raw!$N94&gt;$C$9,IF(Raw!$N94&lt;$A$9,IF(Raw!$X94&gt;$C$9,IF(Raw!$X94&lt;$A$9,Raw!I94,-999),-999),-999),-999),-999),-999)</f>
        <v>1.4078269999999999</v>
      </c>
      <c r="G94" s="9">
        <f>Raw!G94</f>
        <v>0.95861499999999999</v>
      </c>
      <c r="H94" s="9">
        <f>IF(Raw!$G94&gt;$C$8,IF(Raw!$Q94&gt;$C$8,IF(Raw!$N94&gt;$C$9,IF(Raw!$N94&lt;$A$9,IF(Raw!$X94&gt;$C$9,IF(Raw!$X94&lt;$A$9,Raw!L94,-999),-999),-999),-999),-999),-999)</f>
        <v>685.3</v>
      </c>
      <c r="I94" s="9">
        <f>IF(Raw!$G94&gt;$C$8,IF(Raw!$Q94&gt;$C$8,IF(Raw!$N94&gt;$C$9,IF(Raw!$N94&lt;$A$9,IF(Raw!$X94&gt;$C$9,IF(Raw!$X94&lt;$A$9,Raw!M94,-999),-999),-999),-999),-999),-999)</f>
        <v>0.29839199999999999</v>
      </c>
      <c r="J94" s="9">
        <f>IF(Raw!$G94&gt;$C$8,IF(Raw!$Q94&gt;$C$8,IF(Raw!$N94&gt;$C$9,IF(Raw!$N94&lt;$A$9,IF(Raw!$X94&gt;$C$9,IF(Raw!$X94&lt;$A$9,Raw!N94,-999),-999),-999),-999),-999),-999)</f>
        <v>410</v>
      </c>
      <c r="K94" s="9">
        <f>IF(Raw!$G94&gt;$C$8,IF(Raw!$Q94&gt;$C$8,IF(Raw!$N94&gt;$C$9,IF(Raw!$N94&lt;$A$9,IF(Raw!$X94&gt;$C$9,IF(Raw!$X94&lt;$A$9,Raw!R94,-999),-999),-999),-999),-999),-999)</f>
        <v>1.0892379999999999</v>
      </c>
      <c r="L94" s="9">
        <f>IF(Raw!$G94&gt;$C$8,IF(Raw!$Q94&gt;$C$8,IF(Raw!$N94&gt;$C$9,IF(Raw!$N94&lt;$A$9,IF(Raw!$X94&gt;$C$9,IF(Raw!$X94&lt;$A$9,Raw!S94,-999),-999),-999),-999),-999),-999)</f>
        <v>1.5715509999999999</v>
      </c>
      <c r="M94" s="9">
        <f>Raw!Q94</f>
        <v>0.97687400000000002</v>
      </c>
      <c r="N94" s="9">
        <f>IF(Raw!$G94&gt;$C$8,IF(Raw!$Q94&gt;$C$8,IF(Raw!$N94&gt;$C$9,IF(Raw!$N94&lt;$A$9,IF(Raw!$X94&gt;$C$9,IF(Raw!$X94&lt;$A$9,Raw!V94,-999),-999),-999),-999),-999),-999)</f>
        <v>689.5</v>
      </c>
      <c r="O94" s="9">
        <f>IF(Raw!$G94&gt;$C$8,IF(Raw!$Q94&gt;$C$8,IF(Raw!$N94&gt;$C$9,IF(Raw!$N94&lt;$A$9,IF(Raw!$X94&gt;$C$9,IF(Raw!$X94&lt;$A$9,Raw!W94,-999),-999),-999),-999),-999),-999)</f>
        <v>0.126303</v>
      </c>
      <c r="P94" s="9">
        <f>IF(Raw!$G94&gt;$C$8,IF(Raw!$Q94&gt;$C$8,IF(Raw!$N94&gt;$C$9,IF(Raw!$N94&lt;$A$9,IF(Raw!$X94&gt;$C$9,IF(Raw!$X94&lt;$A$9,Raw!X94,-999),-999),-999),-999),-999),-999)</f>
        <v>654</v>
      </c>
      <c r="R94" s="9">
        <f t="shared" si="20"/>
        <v>0.36347899999999989</v>
      </c>
      <c r="S94" s="9">
        <f t="shared" si="21"/>
        <v>0.25818442180750895</v>
      </c>
      <c r="T94" s="9">
        <f t="shared" si="22"/>
        <v>0.48231299999999999</v>
      </c>
      <c r="U94" s="9">
        <f t="shared" si="23"/>
        <v>0.30690254404725015</v>
      </c>
      <c r="V94" s="15">
        <f t="shared" si="16"/>
        <v>0</v>
      </c>
      <c r="X94" s="11">
        <f t="shared" si="24"/>
        <v>1.1979799999999998E+19</v>
      </c>
      <c r="Y94" s="11">
        <f t="shared" si="25"/>
        <v>6.8529999999999989E-18</v>
      </c>
      <c r="Z94" s="11">
        <f t="shared" si="26"/>
        <v>4.0999999999999999E-4</v>
      </c>
      <c r="AA94" s="16">
        <f t="shared" si="27"/>
        <v>3.2563902387172057E-2</v>
      </c>
      <c r="AB94" s="9">
        <f t="shared" si="17"/>
        <v>1.104943993452064</v>
      </c>
      <c r="AC94" s="9">
        <f t="shared" si="18"/>
        <v>0.96743609761282812</v>
      </c>
      <c r="AD94" s="15">
        <f t="shared" si="19"/>
        <v>79.424152163834307</v>
      </c>
      <c r="AE94" s="3">
        <f t="shared" si="28"/>
        <v>825.10119999999961</v>
      </c>
      <c r="AF94" s="2">
        <f t="shared" si="29"/>
        <v>0.25</v>
      </c>
      <c r="AG94" s="9">
        <f t="shared" si="30"/>
        <v>1.8750364890674352E-2</v>
      </c>
      <c r="AH94" s="2">
        <f t="shared" si="31"/>
        <v>0.90732039889557503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57.2</v>
      </c>
      <c r="D95" s="15">
        <f>IF(C95&gt;0.5,Raw!D95*D$11,-999)</f>
        <v>21.7</v>
      </c>
      <c r="E95" s="9">
        <f>IF(Raw!$G95&gt;$C$8,IF(Raw!$Q95&gt;$C$8,IF(Raw!$N95&gt;$C$9,IF(Raw!$N95&lt;$A$9,IF(Raw!$X95&gt;$C$9,IF(Raw!$X95&lt;$A$9,Raw!H95,-999),-999),-999),-999),-999),-999)</f>
        <v>1.0273650000000001</v>
      </c>
      <c r="F95" s="9">
        <f>IF(Raw!$G95&gt;$C$8,IF(Raw!$Q95&gt;$C$8,IF(Raw!$N95&gt;$C$9,IF(Raw!$N95&lt;$A$9,IF(Raw!$X95&gt;$C$9,IF(Raw!$X95&lt;$A$9,Raw!I95,-999),-999),-999),-999),-999),-999)</f>
        <v>1.4364300000000001</v>
      </c>
      <c r="G95" s="9">
        <f>Raw!G95</f>
        <v>0.96713700000000002</v>
      </c>
      <c r="H95" s="9">
        <f>IF(Raw!$G95&gt;$C$8,IF(Raw!$Q95&gt;$C$8,IF(Raw!$N95&gt;$C$9,IF(Raw!$N95&lt;$A$9,IF(Raw!$X95&gt;$C$9,IF(Raw!$X95&lt;$A$9,Raw!L95,-999),-999),-999),-999),-999),-999)</f>
        <v>730.6</v>
      </c>
      <c r="I95" s="9">
        <f>IF(Raw!$G95&gt;$C$8,IF(Raw!$Q95&gt;$C$8,IF(Raw!$N95&gt;$C$9,IF(Raw!$N95&lt;$A$9,IF(Raw!$X95&gt;$C$9,IF(Raw!$X95&lt;$A$9,Raw!M95,-999),-999),-999),-999),-999),-999)</f>
        <v>6.0462000000000002E-2</v>
      </c>
      <c r="J95" s="9">
        <f>IF(Raw!$G95&gt;$C$8,IF(Raw!$Q95&gt;$C$8,IF(Raw!$N95&gt;$C$9,IF(Raw!$N95&lt;$A$9,IF(Raw!$X95&gt;$C$9,IF(Raw!$X95&lt;$A$9,Raw!N95,-999),-999),-999),-999),-999),-999)</f>
        <v>594</v>
      </c>
      <c r="K95" s="9">
        <f>IF(Raw!$G95&gt;$C$8,IF(Raw!$Q95&gt;$C$8,IF(Raw!$N95&gt;$C$9,IF(Raw!$N95&lt;$A$9,IF(Raw!$X95&gt;$C$9,IF(Raw!$X95&lt;$A$9,Raw!R95,-999),-999),-999),-999),-999),-999)</f>
        <v>1.1027690000000001</v>
      </c>
      <c r="L95" s="9">
        <f>IF(Raw!$G95&gt;$C$8,IF(Raw!$Q95&gt;$C$8,IF(Raw!$N95&gt;$C$9,IF(Raw!$N95&lt;$A$9,IF(Raw!$X95&gt;$C$9,IF(Raw!$X95&lt;$A$9,Raw!S95,-999),-999),-999),-999),-999),-999)</f>
        <v>1.568724</v>
      </c>
      <c r="M95" s="9">
        <f>Raw!Q95</f>
        <v>0.98376300000000005</v>
      </c>
      <c r="N95" s="9">
        <f>IF(Raw!$G95&gt;$C$8,IF(Raw!$Q95&gt;$C$8,IF(Raw!$N95&gt;$C$9,IF(Raw!$N95&lt;$A$9,IF(Raw!$X95&gt;$C$9,IF(Raw!$X95&lt;$A$9,Raw!V95,-999),-999),-999),-999),-999),-999)</f>
        <v>673.6</v>
      </c>
      <c r="O95" s="9">
        <f>IF(Raw!$G95&gt;$C$8,IF(Raw!$Q95&gt;$C$8,IF(Raw!$N95&gt;$C$9,IF(Raw!$N95&lt;$A$9,IF(Raw!$X95&gt;$C$9,IF(Raw!$X95&lt;$A$9,Raw!W95,-999),-999),-999),-999),-999),-999)</f>
        <v>9.9099000000000007E-2</v>
      </c>
      <c r="P95" s="9">
        <f>IF(Raw!$G95&gt;$C$8,IF(Raw!$Q95&gt;$C$8,IF(Raw!$N95&gt;$C$9,IF(Raw!$N95&lt;$A$9,IF(Raw!$X95&gt;$C$9,IF(Raw!$X95&lt;$A$9,Raw!X95,-999),-999),-999),-999),-999),-999)</f>
        <v>527</v>
      </c>
      <c r="R95" s="9">
        <f t="shared" si="20"/>
        <v>0.40906500000000001</v>
      </c>
      <c r="S95" s="9">
        <f t="shared" si="21"/>
        <v>0.28477893110001878</v>
      </c>
      <c r="T95" s="9">
        <f t="shared" si="22"/>
        <v>0.4659549999999999</v>
      </c>
      <c r="U95" s="9">
        <f t="shared" si="23"/>
        <v>0.29702803042472731</v>
      </c>
      <c r="V95" s="15">
        <f t="shared" si="16"/>
        <v>0</v>
      </c>
      <c r="X95" s="11">
        <f t="shared" si="24"/>
        <v>1.3063399999999998E+19</v>
      </c>
      <c r="Y95" s="11">
        <f t="shared" si="25"/>
        <v>7.3059999999999995E-18</v>
      </c>
      <c r="Z95" s="11">
        <f t="shared" si="26"/>
        <v>5.9400000000000002E-4</v>
      </c>
      <c r="AA95" s="16">
        <f t="shared" si="27"/>
        <v>5.3650514169781921E-2</v>
      </c>
      <c r="AB95" s="9">
        <f t="shared" si="17"/>
        <v>1.1277677253299809</v>
      </c>
      <c r="AC95" s="9">
        <f t="shared" si="18"/>
        <v>0.94634948583021794</v>
      </c>
      <c r="AD95" s="15">
        <f t="shared" si="19"/>
        <v>90.320730925558777</v>
      </c>
      <c r="AE95" s="3">
        <f t="shared" si="28"/>
        <v>879.64239999999972</v>
      </c>
      <c r="AF95" s="2">
        <f t="shared" si="29"/>
        <v>0.25</v>
      </c>
      <c r="AG95" s="9">
        <f t="shared" si="30"/>
        <v>2.0636760625646525E-2</v>
      </c>
      <c r="AH95" s="2">
        <f t="shared" si="31"/>
        <v>0.99860210678282391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55.7</v>
      </c>
      <c r="D96" s="15">
        <f>IF(C96&gt;0.5,Raw!D96*D$11,-999)</f>
        <v>23.5</v>
      </c>
      <c r="E96" s="9">
        <f>IF(Raw!$G96&gt;$C$8,IF(Raw!$Q96&gt;$C$8,IF(Raw!$N96&gt;$C$9,IF(Raw!$N96&lt;$A$9,IF(Raw!$X96&gt;$C$9,IF(Raw!$X96&lt;$A$9,Raw!H96,-999),-999),-999),-999),-999),-999)</f>
        <v>1.0617160000000001</v>
      </c>
      <c r="F96" s="9">
        <f>IF(Raw!$G96&gt;$C$8,IF(Raw!$Q96&gt;$C$8,IF(Raw!$N96&gt;$C$9,IF(Raw!$N96&lt;$A$9,IF(Raw!$X96&gt;$C$9,IF(Raw!$X96&lt;$A$9,Raw!I96,-999),-999),-999),-999),-999),-999)</f>
        <v>1.4529129999999999</v>
      </c>
      <c r="G96" s="9">
        <f>Raw!G96</f>
        <v>0.966889</v>
      </c>
      <c r="H96" s="9">
        <f>IF(Raw!$G96&gt;$C$8,IF(Raw!$Q96&gt;$C$8,IF(Raw!$N96&gt;$C$9,IF(Raw!$N96&lt;$A$9,IF(Raw!$X96&gt;$C$9,IF(Raw!$X96&lt;$A$9,Raw!L96,-999),-999),-999),-999),-999),-999)</f>
        <v>727.1</v>
      </c>
      <c r="I96" s="9">
        <f>IF(Raw!$G96&gt;$C$8,IF(Raw!$Q96&gt;$C$8,IF(Raw!$N96&gt;$C$9,IF(Raw!$N96&lt;$A$9,IF(Raw!$X96&gt;$C$9,IF(Raw!$X96&lt;$A$9,Raw!M96,-999),-999),-999),-999),-999),-999)</f>
        <v>0.194909</v>
      </c>
      <c r="J96" s="9">
        <f>IF(Raw!$G96&gt;$C$8,IF(Raw!$Q96&gt;$C$8,IF(Raw!$N96&gt;$C$9,IF(Raw!$N96&lt;$A$9,IF(Raw!$X96&gt;$C$9,IF(Raw!$X96&lt;$A$9,Raw!N96,-999),-999),-999),-999),-999),-999)</f>
        <v>400</v>
      </c>
      <c r="K96" s="9">
        <f>IF(Raw!$G96&gt;$C$8,IF(Raw!$Q96&gt;$C$8,IF(Raw!$N96&gt;$C$9,IF(Raw!$N96&lt;$A$9,IF(Raw!$X96&gt;$C$9,IF(Raw!$X96&lt;$A$9,Raw!R96,-999),-999),-999),-999),-999),-999)</f>
        <v>1.1174040000000001</v>
      </c>
      <c r="L96" s="9">
        <f>IF(Raw!$G96&gt;$C$8,IF(Raw!$Q96&gt;$C$8,IF(Raw!$N96&gt;$C$9,IF(Raw!$N96&lt;$A$9,IF(Raw!$X96&gt;$C$9,IF(Raw!$X96&lt;$A$9,Raw!S96,-999),-999),-999),-999),-999),-999)</f>
        <v>1.5982689999999999</v>
      </c>
      <c r="M96" s="9">
        <f>Raw!Q96</f>
        <v>0.97267700000000001</v>
      </c>
      <c r="N96" s="9">
        <f>IF(Raw!$G96&gt;$C$8,IF(Raw!$Q96&gt;$C$8,IF(Raw!$N96&gt;$C$9,IF(Raw!$N96&lt;$A$9,IF(Raw!$X96&gt;$C$9,IF(Raw!$X96&lt;$A$9,Raw!V96,-999),-999),-999),-999),-999),-999)</f>
        <v>750.8</v>
      </c>
      <c r="O96" s="9">
        <f>IF(Raw!$G96&gt;$C$8,IF(Raw!$Q96&gt;$C$8,IF(Raw!$N96&gt;$C$9,IF(Raw!$N96&lt;$A$9,IF(Raw!$X96&gt;$C$9,IF(Raw!$X96&lt;$A$9,Raw!W96,-999),-999),-999),-999),-999),-999)</f>
        <v>0.15742200000000001</v>
      </c>
      <c r="P96" s="9">
        <f>IF(Raw!$G96&gt;$C$8,IF(Raw!$Q96&gt;$C$8,IF(Raw!$N96&gt;$C$9,IF(Raw!$N96&lt;$A$9,IF(Raw!$X96&gt;$C$9,IF(Raw!$X96&lt;$A$9,Raw!X96,-999),-999),-999),-999),-999),-999)</f>
        <v>496</v>
      </c>
      <c r="R96" s="9">
        <f t="shared" si="20"/>
        <v>0.39119699999999979</v>
      </c>
      <c r="S96" s="9">
        <f t="shared" si="21"/>
        <v>0.26925012027561168</v>
      </c>
      <c r="T96" s="9">
        <f t="shared" si="22"/>
        <v>0.48086499999999988</v>
      </c>
      <c r="U96" s="9">
        <f t="shared" si="23"/>
        <v>0.30086612453848499</v>
      </c>
      <c r="V96" s="15">
        <f t="shared" si="16"/>
        <v>0</v>
      </c>
      <c r="X96" s="11">
        <f t="shared" si="24"/>
        <v>1.4146999999999998E+19</v>
      </c>
      <c r="Y96" s="11">
        <f t="shared" si="25"/>
        <v>7.2709999999999993E-18</v>
      </c>
      <c r="Z96" s="11">
        <f t="shared" si="26"/>
        <v>3.9999999999999996E-4</v>
      </c>
      <c r="AA96" s="16">
        <f t="shared" si="27"/>
        <v>3.9519115466936136E-2</v>
      </c>
      <c r="AB96" s="9">
        <f t="shared" si="17"/>
        <v>1.1364073594590083</v>
      </c>
      <c r="AC96" s="9">
        <f t="shared" si="18"/>
        <v>0.96048088453306391</v>
      </c>
      <c r="AD96" s="15">
        <f t="shared" si="19"/>
        <v>98.797788667340342</v>
      </c>
      <c r="AE96" s="3">
        <f t="shared" si="28"/>
        <v>875.42839999999967</v>
      </c>
      <c r="AF96" s="2">
        <f t="shared" si="29"/>
        <v>0.25</v>
      </c>
      <c r="AG96" s="9">
        <f t="shared" si="30"/>
        <v>2.2865313684088416E-2</v>
      </c>
      <c r="AH96" s="2">
        <f t="shared" si="31"/>
        <v>1.1064406294854467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54.6</v>
      </c>
      <c r="D97" s="15">
        <f>IF(C97&gt;0.5,Raw!D97*D$11,-999)</f>
        <v>24.4</v>
      </c>
      <c r="E97" s="9">
        <f>IF(Raw!$G97&gt;$C$8,IF(Raw!$Q97&gt;$C$8,IF(Raw!$N97&gt;$C$9,IF(Raw!$N97&lt;$A$9,IF(Raw!$X97&gt;$C$9,IF(Raw!$X97&lt;$A$9,Raw!H97,-999),-999),-999),-999),-999),-999)</f>
        <v>1.0682320000000001</v>
      </c>
      <c r="F97" s="9">
        <f>IF(Raw!$G97&gt;$C$8,IF(Raw!$Q97&gt;$C$8,IF(Raw!$N97&gt;$C$9,IF(Raw!$N97&lt;$A$9,IF(Raw!$X97&gt;$C$9,IF(Raw!$X97&lt;$A$9,Raw!I97,-999),-999),-999),-999),-999),-999)</f>
        <v>1.481805</v>
      </c>
      <c r="G97" s="9">
        <f>Raw!G97</f>
        <v>0.96164300000000003</v>
      </c>
      <c r="H97" s="9">
        <f>IF(Raw!$G97&gt;$C$8,IF(Raw!$Q97&gt;$C$8,IF(Raw!$N97&gt;$C$9,IF(Raw!$N97&lt;$A$9,IF(Raw!$X97&gt;$C$9,IF(Raw!$X97&lt;$A$9,Raw!L97,-999),-999),-999),-999),-999),-999)</f>
        <v>670.2</v>
      </c>
      <c r="I97" s="9">
        <f>IF(Raw!$G97&gt;$C$8,IF(Raw!$Q97&gt;$C$8,IF(Raw!$N97&gt;$C$9,IF(Raw!$N97&lt;$A$9,IF(Raw!$X97&gt;$C$9,IF(Raw!$X97&lt;$A$9,Raw!M97,-999),-999),-999),-999),-999),-999)</f>
        <v>4.6739999999999997E-2</v>
      </c>
      <c r="J97" s="9">
        <f>IF(Raw!$G97&gt;$C$8,IF(Raw!$Q97&gt;$C$8,IF(Raw!$N97&gt;$C$9,IF(Raw!$N97&lt;$A$9,IF(Raw!$X97&gt;$C$9,IF(Raw!$X97&lt;$A$9,Raw!N97,-999),-999),-999),-999),-999),-999)</f>
        <v>755</v>
      </c>
      <c r="K97" s="9">
        <f>IF(Raw!$G97&gt;$C$8,IF(Raw!$Q97&gt;$C$8,IF(Raw!$N97&gt;$C$9,IF(Raw!$N97&lt;$A$9,IF(Raw!$X97&gt;$C$9,IF(Raw!$X97&lt;$A$9,Raw!R97,-999),-999),-999),-999),-999),-999)</f>
        <v>1.1201030000000001</v>
      </c>
      <c r="L97" s="9">
        <f>IF(Raw!$G97&gt;$C$8,IF(Raw!$Q97&gt;$C$8,IF(Raw!$N97&gt;$C$9,IF(Raw!$N97&lt;$A$9,IF(Raw!$X97&gt;$C$9,IF(Raw!$X97&lt;$A$9,Raw!S97,-999),-999),-999),-999),-999),-999)</f>
        <v>1.629237</v>
      </c>
      <c r="M97" s="9">
        <f>Raw!Q97</f>
        <v>0.98505699999999996</v>
      </c>
      <c r="N97" s="9">
        <f>IF(Raw!$G97&gt;$C$8,IF(Raw!$Q97&gt;$C$8,IF(Raw!$N97&gt;$C$9,IF(Raw!$N97&lt;$A$9,IF(Raw!$X97&gt;$C$9,IF(Raw!$X97&lt;$A$9,Raw!V97,-999),-999),-999),-999),-999),-999)</f>
        <v>648.9</v>
      </c>
      <c r="O97" s="9">
        <f>IF(Raw!$G97&gt;$C$8,IF(Raw!$Q97&gt;$C$8,IF(Raw!$N97&gt;$C$9,IF(Raw!$N97&lt;$A$9,IF(Raw!$X97&gt;$C$9,IF(Raw!$X97&lt;$A$9,Raw!W97,-999),-999),-999),-999),-999),-999)</f>
        <v>5.0783000000000002E-2</v>
      </c>
      <c r="P97" s="9">
        <f>IF(Raw!$G97&gt;$C$8,IF(Raw!$Q97&gt;$C$8,IF(Raw!$N97&gt;$C$9,IF(Raw!$N97&lt;$A$9,IF(Raw!$X97&gt;$C$9,IF(Raw!$X97&lt;$A$9,Raw!X97,-999),-999),-999),-999),-999),-999)</f>
        <v>507</v>
      </c>
      <c r="R97" s="9">
        <f t="shared" si="20"/>
        <v>0.41357299999999997</v>
      </c>
      <c r="S97" s="9">
        <f t="shared" si="21"/>
        <v>0.27910082635704425</v>
      </c>
      <c r="T97" s="9">
        <f t="shared" si="22"/>
        <v>0.50913399999999998</v>
      </c>
      <c r="U97" s="9">
        <f t="shared" si="23"/>
        <v>0.31249842717787524</v>
      </c>
      <c r="V97" s="15">
        <f t="shared" si="16"/>
        <v>0</v>
      </c>
      <c r="X97" s="11">
        <f t="shared" si="24"/>
        <v>1.4688799999999996E+19</v>
      </c>
      <c r="Y97" s="11">
        <f t="shared" si="25"/>
        <v>6.7020000000000002E-18</v>
      </c>
      <c r="Z97" s="11">
        <f t="shared" si="26"/>
        <v>7.5499999999999992E-4</v>
      </c>
      <c r="AA97" s="16">
        <f t="shared" si="27"/>
        <v>6.9183386809056654E-2</v>
      </c>
      <c r="AB97" s="9">
        <f t="shared" si="17"/>
        <v>1.1553266144596424</v>
      </c>
      <c r="AC97" s="9">
        <f t="shared" si="18"/>
        <v>0.93081661319094333</v>
      </c>
      <c r="AD97" s="15">
        <f t="shared" si="19"/>
        <v>91.633624912657822</v>
      </c>
      <c r="AE97" s="3">
        <f t="shared" si="28"/>
        <v>806.92079999999976</v>
      </c>
      <c r="AF97" s="2">
        <f t="shared" si="29"/>
        <v>0.25</v>
      </c>
      <c r="AG97" s="9">
        <f t="shared" si="30"/>
        <v>2.2027202816779178E-2</v>
      </c>
      <c r="AH97" s="2">
        <f t="shared" si="31"/>
        <v>1.0658848807904473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53.5</v>
      </c>
      <c r="D98" s="15">
        <f>IF(C98&gt;0.5,Raw!D98*D$11,-999)</f>
        <v>25.3</v>
      </c>
      <c r="E98" s="9">
        <f>IF(Raw!$G98&gt;$C$8,IF(Raw!$Q98&gt;$C$8,IF(Raw!$N98&gt;$C$9,IF(Raw!$N98&lt;$A$9,IF(Raw!$X98&gt;$C$9,IF(Raw!$X98&lt;$A$9,Raw!H98,-999),-999),-999),-999),-999),-999)</f>
        <v>1.1317699999999999</v>
      </c>
      <c r="F98" s="9">
        <f>IF(Raw!$G98&gt;$C$8,IF(Raw!$Q98&gt;$C$8,IF(Raw!$N98&gt;$C$9,IF(Raw!$N98&lt;$A$9,IF(Raw!$X98&gt;$C$9,IF(Raw!$X98&lt;$A$9,Raw!I98,-999),-999),-999),-999),-999),-999)</f>
        <v>1.5860639999999999</v>
      </c>
      <c r="G98" s="9">
        <f>Raw!G98</f>
        <v>0.97195299999999996</v>
      </c>
      <c r="H98" s="9">
        <f>IF(Raw!$G98&gt;$C$8,IF(Raw!$Q98&gt;$C$8,IF(Raw!$N98&gt;$C$9,IF(Raw!$N98&lt;$A$9,IF(Raw!$X98&gt;$C$9,IF(Raw!$X98&lt;$A$9,Raw!L98,-999),-999),-999),-999),-999),-999)</f>
        <v>703.9</v>
      </c>
      <c r="I98" s="9">
        <f>IF(Raw!$G98&gt;$C$8,IF(Raw!$Q98&gt;$C$8,IF(Raw!$N98&gt;$C$9,IF(Raw!$N98&lt;$A$9,IF(Raw!$X98&gt;$C$9,IF(Raw!$X98&lt;$A$9,Raw!M98,-999),-999),-999),-999),-999),-999)</f>
        <v>0.168932</v>
      </c>
      <c r="J98" s="9">
        <f>IF(Raw!$G98&gt;$C$8,IF(Raw!$Q98&gt;$C$8,IF(Raw!$N98&gt;$C$9,IF(Raw!$N98&lt;$A$9,IF(Raw!$X98&gt;$C$9,IF(Raw!$X98&lt;$A$9,Raw!N98,-999),-999),-999),-999),-999),-999)</f>
        <v>549</v>
      </c>
      <c r="K98" s="9">
        <f>IF(Raw!$G98&gt;$C$8,IF(Raw!$Q98&gt;$C$8,IF(Raw!$N98&gt;$C$9,IF(Raw!$N98&lt;$A$9,IF(Raw!$X98&gt;$C$9,IF(Raw!$X98&lt;$A$9,Raw!R98,-999),-999),-999),-999),-999),-999)</f>
        <v>1.13849</v>
      </c>
      <c r="L98" s="9">
        <f>IF(Raw!$G98&gt;$C$8,IF(Raw!$Q98&gt;$C$8,IF(Raw!$N98&gt;$C$9,IF(Raw!$N98&lt;$A$9,IF(Raw!$X98&gt;$C$9,IF(Raw!$X98&lt;$A$9,Raw!S98,-999),-999),-999),-999),-999),-999)</f>
        <v>1.644957</v>
      </c>
      <c r="M98" s="9">
        <f>Raw!Q98</f>
        <v>0.98147300000000004</v>
      </c>
      <c r="N98" s="9">
        <f>IF(Raw!$G98&gt;$C$8,IF(Raw!$Q98&gt;$C$8,IF(Raw!$N98&gt;$C$9,IF(Raw!$N98&lt;$A$9,IF(Raw!$X98&gt;$C$9,IF(Raw!$X98&lt;$A$9,Raw!V98,-999),-999),-999),-999),-999),-999)</f>
        <v>669.1</v>
      </c>
      <c r="O98" s="9">
        <f>IF(Raw!$G98&gt;$C$8,IF(Raw!$Q98&gt;$C$8,IF(Raw!$N98&gt;$C$9,IF(Raw!$N98&lt;$A$9,IF(Raw!$X98&gt;$C$9,IF(Raw!$X98&lt;$A$9,Raw!W98,-999),-999),-999),-999),-999),-999)</f>
        <v>3.3590000000000002E-2</v>
      </c>
      <c r="P98" s="9">
        <f>IF(Raw!$G98&gt;$C$8,IF(Raw!$Q98&gt;$C$8,IF(Raw!$N98&gt;$C$9,IF(Raw!$N98&lt;$A$9,IF(Raw!$X98&gt;$C$9,IF(Raw!$X98&lt;$A$9,Raw!X98,-999),-999),-999),-999),-999),-999)</f>
        <v>542</v>
      </c>
      <c r="R98" s="9">
        <f t="shared" si="20"/>
        <v>0.45429399999999998</v>
      </c>
      <c r="S98" s="9">
        <f t="shared" si="21"/>
        <v>0.28642854260609912</v>
      </c>
      <c r="T98" s="9">
        <f t="shared" si="22"/>
        <v>0.506467</v>
      </c>
      <c r="U98" s="9">
        <f t="shared" si="23"/>
        <v>0.30789072297938486</v>
      </c>
      <c r="V98" s="15">
        <f t="shared" si="16"/>
        <v>0</v>
      </c>
      <c r="X98" s="11">
        <f t="shared" si="24"/>
        <v>1.5230599999999996E+19</v>
      </c>
      <c r="Y98" s="11">
        <f t="shared" si="25"/>
        <v>7.0389999999999993E-18</v>
      </c>
      <c r="Z98" s="11">
        <f t="shared" si="26"/>
        <v>5.4900000000000001E-4</v>
      </c>
      <c r="AA98" s="16">
        <f t="shared" si="27"/>
        <v>5.5585675499384944E-2</v>
      </c>
      <c r="AB98" s="9">
        <f t="shared" si="17"/>
        <v>1.1666423103131469</v>
      </c>
      <c r="AC98" s="9">
        <f t="shared" si="18"/>
        <v>0.94441432450061524</v>
      </c>
      <c r="AD98" s="15">
        <f t="shared" si="19"/>
        <v>101.24895355079228</v>
      </c>
      <c r="AE98" s="3">
        <f t="shared" si="28"/>
        <v>847.49559999999974</v>
      </c>
      <c r="AF98" s="2">
        <f t="shared" si="29"/>
        <v>0.25</v>
      </c>
      <c r="AG98" s="9">
        <f t="shared" si="30"/>
        <v>2.3979702699738144E-2</v>
      </c>
      <c r="AH98" s="2">
        <f t="shared" si="31"/>
        <v>1.1603653339965063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52.1</v>
      </c>
      <c r="D99" s="15">
        <f>IF(C99&gt;0.5,Raw!D99*D$11,-999)</f>
        <v>27.2</v>
      </c>
      <c r="E99" s="9">
        <f>IF(Raw!$G99&gt;$C$8,IF(Raw!$Q99&gt;$C$8,IF(Raw!$N99&gt;$C$9,IF(Raw!$N99&lt;$A$9,IF(Raw!$X99&gt;$C$9,IF(Raw!$X99&lt;$A$9,Raw!H99,-999),-999),-999),-999),-999),-999)</f>
        <v>1.1261570000000001</v>
      </c>
      <c r="F99" s="9">
        <f>IF(Raw!$G99&gt;$C$8,IF(Raw!$Q99&gt;$C$8,IF(Raw!$N99&gt;$C$9,IF(Raw!$N99&lt;$A$9,IF(Raw!$X99&gt;$C$9,IF(Raw!$X99&lt;$A$9,Raw!I99,-999),-999),-999),-999),-999),-999)</f>
        <v>1.546052</v>
      </c>
      <c r="G99" s="9">
        <f>Raw!G99</f>
        <v>0.98110200000000003</v>
      </c>
      <c r="H99" s="9">
        <f>IF(Raw!$G99&gt;$C$8,IF(Raw!$Q99&gt;$C$8,IF(Raw!$N99&gt;$C$9,IF(Raw!$N99&lt;$A$9,IF(Raw!$X99&gt;$C$9,IF(Raw!$X99&lt;$A$9,Raw!L99,-999),-999),-999),-999),-999),-999)</f>
        <v>683.8</v>
      </c>
      <c r="I99" s="9">
        <f>IF(Raw!$G99&gt;$C$8,IF(Raw!$Q99&gt;$C$8,IF(Raw!$N99&gt;$C$9,IF(Raw!$N99&lt;$A$9,IF(Raw!$X99&gt;$C$9,IF(Raw!$X99&lt;$A$9,Raw!M99,-999),-999),-999),-999),-999),-999)</f>
        <v>0.26642199999999999</v>
      </c>
      <c r="J99" s="9">
        <f>IF(Raw!$G99&gt;$C$8,IF(Raw!$Q99&gt;$C$8,IF(Raw!$N99&gt;$C$9,IF(Raw!$N99&lt;$A$9,IF(Raw!$X99&gt;$C$9,IF(Raw!$X99&lt;$A$9,Raw!N99,-999),-999),-999),-999),-999),-999)</f>
        <v>388</v>
      </c>
      <c r="K99" s="9">
        <f>IF(Raw!$G99&gt;$C$8,IF(Raw!$Q99&gt;$C$8,IF(Raw!$N99&gt;$C$9,IF(Raw!$N99&lt;$A$9,IF(Raw!$X99&gt;$C$9,IF(Raw!$X99&lt;$A$9,Raw!R99,-999),-999),-999),-999),-999),-999)</f>
        <v>1.157359</v>
      </c>
      <c r="L99" s="9">
        <f>IF(Raw!$G99&gt;$C$8,IF(Raw!$Q99&gt;$C$8,IF(Raw!$N99&gt;$C$9,IF(Raw!$N99&lt;$A$9,IF(Raw!$X99&gt;$C$9,IF(Raw!$X99&lt;$A$9,Raw!S99,-999),-999),-999),-999),-999),-999)</f>
        <v>1.677756</v>
      </c>
      <c r="M99" s="9">
        <f>Raw!Q99</f>
        <v>0.98430200000000001</v>
      </c>
      <c r="N99" s="9">
        <f>IF(Raw!$G99&gt;$C$8,IF(Raw!$Q99&gt;$C$8,IF(Raw!$N99&gt;$C$9,IF(Raw!$N99&lt;$A$9,IF(Raw!$X99&gt;$C$9,IF(Raw!$X99&lt;$A$9,Raw!V99,-999),-999),-999),-999),-999),-999)</f>
        <v>683.2</v>
      </c>
      <c r="O99" s="9">
        <f>IF(Raw!$G99&gt;$C$8,IF(Raw!$Q99&gt;$C$8,IF(Raw!$N99&gt;$C$9,IF(Raw!$N99&lt;$A$9,IF(Raw!$X99&gt;$C$9,IF(Raw!$X99&lt;$A$9,Raw!W99,-999),-999),-999),-999),-999),-999)</f>
        <v>0.13328699999999999</v>
      </c>
      <c r="P99" s="9">
        <f>IF(Raw!$G99&gt;$C$8,IF(Raw!$Q99&gt;$C$8,IF(Raw!$N99&gt;$C$9,IF(Raw!$N99&lt;$A$9,IF(Raw!$X99&gt;$C$9,IF(Raw!$X99&lt;$A$9,Raw!X99,-999),-999),-999),-999),-999),-999)</f>
        <v>271</v>
      </c>
      <c r="R99" s="9">
        <f t="shared" si="20"/>
        <v>0.41989499999999991</v>
      </c>
      <c r="S99" s="9">
        <f t="shared" si="21"/>
        <v>0.27159177052259559</v>
      </c>
      <c r="T99" s="9">
        <f t="shared" si="22"/>
        <v>0.520397</v>
      </c>
      <c r="U99" s="9">
        <f t="shared" si="23"/>
        <v>0.31017442345609253</v>
      </c>
      <c r="V99" s="15">
        <f t="shared" si="16"/>
        <v>0</v>
      </c>
      <c r="X99" s="11">
        <f t="shared" si="24"/>
        <v>1.6374399999999996E+19</v>
      </c>
      <c r="Y99" s="11">
        <f t="shared" si="25"/>
        <v>6.8379999999999994E-18</v>
      </c>
      <c r="Z99" s="11">
        <f t="shared" si="26"/>
        <v>3.88E-4</v>
      </c>
      <c r="AA99" s="16">
        <f t="shared" si="27"/>
        <v>4.1634870731720015E-2</v>
      </c>
      <c r="AB99" s="9">
        <f t="shared" si="17"/>
        <v>1.179025661824175</v>
      </c>
      <c r="AC99" s="9">
        <f t="shared" si="18"/>
        <v>0.95836512926827988</v>
      </c>
      <c r="AD99" s="15">
        <f t="shared" si="19"/>
        <v>107.30636786525776</v>
      </c>
      <c r="AE99" s="3">
        <f t="shared" si="28"/>
        <v>823.29519999999968</v>
      </c>
      <c r="AF99" s="2">
        <f t="shared" si="29"/>
        <v>0.25</v>
      </c>
      <c r="AG99" s="9">
        <f t="shared" si="30"/>
        <v>2.5602839065979769E-2</v>
      </c>
      <c r="AH99" s="2">
        <f t="shared" si="31"/>
        <v>1.2389080580377183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51</v>
      </c>
      <c r="D100" s="15">
        <f>IF(C100&gt;0.5,Raw!D100*D$11,-999)</f>
        <v>29</v>
      </c>
      <c r="E100" s="9">
        <f>IF(Raw!$G100&gt;$C$8,IF(Raw!$Q100&gt;$C$8,IF(Raw!$N100&gt;$C$9,IF(Raw!$N100&lt;$A$9,IF(Raw!$X100&gt;$C$9,IF(Raw!$X100&lt;$A$9,Raw!H100,-999),-999),-999),-999),-999),-999)</f>
        <v>1.1375120000000001</v>
      </c>
      <c r="F100" s="9">
        <f>IF(Raw!$G100&gt;$C$8,IF(Raw!$Q100&gt;$C$8,IF(Raw!$N100&gt;$C$9,IF(Raw!$N100&lt;$A$9,IF(Raw!$X100&gt;$C$9,IF(Raw!$X100&lt;$A$9,Raw!I100,-999),-999),-999),-999),-999),-999)</f>
        <v>1.615313</v>
      </c>
      <c r="G100" s="9">
        <f>Raw!G100</f>
        <v>0.97526500000000005</v>
      </c>
      <c r="H100" s="9">
        <f>IF(Raw!$G100&gt;$C$8,IF(Raw!$Q100&gt;$C$8,IF(Raw!$N100&gt;$C$9,IF(Raw!$N100&lt;$A$9,IF(Raw!$X100&gt;$C$9,IF(Raw!$X100&lt;$A$9,Raw!L100,-999),-999),-999),-999),-999),-999)</f>
        <v>709.7</v>
      </c>
      <c r="I100" s="9">
        <f>IF(Raw!$G100&gt;$C$8,IF(Raw!$Q100&gt;$C$8,IF(Raw!$N100&gt;$C$9,IF(Raw!$N100&lt;$A$9,IF(Raw!$X100&gt;$C$9,IF(Raw!$X100&lt;$A$9,Raw!M100,-999),-999),-999),-999),-999),-999)</f>
        <v>0.14132700000000001</v>
      </c>
      <c r="J100" s="9">
        <f>IF(Raw!$G100&gt;$C$8,IF(Raw!$Q100&gt;$C$8,IF(Raw!$N100&gt;$C$9,IF(Raw!$N100&lt;$A$9,IF(Raw!$X100&gt;$C$9,IF(Raw!$X100&lt;$A$9,Raw!N100,-999),-999),-999),-999),-999),-999)</f>
        <v>589</v>
      </c>
      <c r="K100" s="9">
        <f>IF(Raw!$G100&gt;$C$8,IF(Raw!$Q100&gt;$C$8,IF(Raw!$N100&gt;$C$9,IF(Raw!$N100&lt;$A$9,IF(Raw!$X100&gt;$C$9,IF(Raw!$X100&lt;$A$9,Raw!R100,-999),-999),-999),-999),-999),-999)</f>
        <v>1.189659</v>
      </c>
      <c r="L100" s="9">
        <f>IF(Raw!$G100&gt;$C$8,IF(Raw!$Q100&gt;$C$8,IF(Raw!$N100&gt;$C$9,IF(Raw!$N100&lt;$A$9,IF(Raw!$X100&gt;$C$9,IF(Raw!$X100&lt;$A$9,Raw!S100,-999),-999),-999),-999),-999),-999)</f>
        <v>1.7250760000000001</v>
      </c>
      <c r="M100" s="9">
        <f>Raw!Q100</f>
        <v>0.97872800000000004</v>
      </c>
      <c r="N100" s="9">
        <f>IF(Raw!$G100&gt;$C$8,IF(Raw!$Q100&gt;$C$8,IF(Raw!$N100&gt;$C$9,IF(Raw!$N100&lt;$A$9,IF(Raw!$X100&gt;$C$9,IF(Raw!$X100&lt;$A$9,Raw!V100,-999),-999),-999),-999),-999),-999)</f>
        <v>687.2</v>
      </c>
      <c r="O100" s="9">
        <f>IF(Raw!$G100&gt;$C$8,IF(Raw!$Q100&gt;$C$8,IF(Raw!$N100&gt;$C$9,IF(Raw!$N100&lt;$A$9,IF(Raw!$X100&gt;$C$9,IF(Raw!$X100&lt;$A$9,Raw!W100,-999),-999),-999),-999),-999),-999)</f>
        <v>0.17507800000000001</v>
      </c>
      <c r="P100" s="9">
        <f>IF(Raw!$G100&gt;$C$8,IF(Raw!$Q100&gt;$C$8,IF(Raw!$N100&gt;$C$9,IF(Raw!$N100&lt;$A$9,IF(Raw!$X100&gt;$C$9,IF(Raw!$X100&lt;$A$9,Raw!X100,-999),-999),-999),-999),-999),-999)</f>
        <v>450</v>
      </c>
      <c r="R100" s="9">
        <f t="shared" si="20"/>
        <v>0.47780099999999992</v>
      </c>
      <c r="S100" s="9">
        <f t="shared" si="21"/>
        <v>0.29579468499293943</v>
      </c>
      <c r="T100" s="9">
        <f t="shared" si="22"/>
        <v>0.53541700000000003</v>
      </c>
      <c r="U100" s="9">
        <f t="shared" si="23"/>
        <v>0.31037299226236992</v>
      </c>
      <c r="V100" s="15">
        <f t="shared" si="16"/>
        <v>0</v>
      </c>
      <c r="X100" s="11">
        <f t="shared" si="24"/>
        <v>1.7457999999999998E+19</v>
      </c>
      <c r="Y100" s="11">
        <f t="shared" si="25"/>
        <v>7.0970000000000001E-18</v>
      </c>
      <c r="Z100" s="11">
        <f t="shared" si="26"/>
        <v>5.8900000000000001E-4</v>
      </c>
      <c r="AA100" s="16">
        <f t="shared" si="27"/>
        <v>6.8013366649080462E-2</v>
      </c>
      <c r="AB100" s="9">
        <f t="shared" si="17"/>
        <v>1.2260745127311508</v>
      </c>
      <c r="AC100" s="9">
        <f t="shared" si="18"/>
        <v>0.93198663335091947</v>
      </c>
      <c r="AD100" s="15">
        <f t="shared" si="19"/>
        <v>115.47260891185137</v>
      </c>
      <c r="AE100" s="3">
        <f t="shared" si="28"/>
        <v>854.47879999999975</v>
      </c>
      <c r="AF100" s="2">
        <f t="shared" si="29"/>
        <v>0.25</v>
      </c>
      <c r="AG100" s="9">
        <f t="shared" si="30"/>
        <v>2.7568907040241317E-2</v>
      </c>
      <c r="AH100" s="2">
        <f t="shared" si="31"/>
        <v>1.3340450641207313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49.7</v>
      </c>
      <c r="D101" s="15">
        <f>IF(C101&gt;0.5,Raw!D101*D$11,-999)</f>
        <v>30.8</v>
      </c>
      <c r="E101" s="9">
        <f>IF(Raw!$G101&gt;$C$8,IF(Raw!$Q101&gt;$C$8,IF(Raw!$N101&gt;$C$9,IF(Raw!$N101&lt;$A$9,IF(Raw!$X101&gt;$C$9,IF(Raw!$X101&lt;$A$9,Raw!H101,-999),-999),-999),-999),-999),-999)</f>
        <v>1.194545</v>
      </c>
      <c r="F101" s="9">
        <f>IF(Raw!$G101&gt;$C$8,IF(Raw!$Q101&gt;$C$8,IF(Raw!$N101&gt;$C$9,IF(Raw!$N101&lt;$A$9,IF(Raw!$X101&gt;$C$9,IF(Raw!$X101&lt;$A$9,Raw!I101,-999),-999),-999),-999),-999),-999)</f>
        <v>1.691144</v>
      </c>
      <c r="G101" s="9">
        <f>Raw!G101</f>
        <v>0.97786499999999998</v>
      </c>
      <c r="H101" s="9">
        <f>IF(Raw!$G101&gt;$C$8,IF(Raw!$Q101&gt;$C$8,IF(Raw!$N101&gt;$C$9,IF(Raw!$N101&lt;$A$9,IF(Raw!$X101&gt;$C$9,IF(Raw!$X101&lt;$A$9,Raw!L101,-999),-999),-999),-999),-999),-999)</f>
        <v>629.79999999999995</v>
      </c>
      <c r="I101" s="9">
        <f>IF(Raw!$G101&gt;$C$8,IF(Raw!$Q101&gt;$C$8,IF(Raw!$N101&gt;$C$9,IF(Raw!$N101&lt;$A$9,IF(Raw!$X101&gt;$C$9,IF(Raw!$X101&lt;$A$9,Raw!M101,-999),-999),-999),-999),-999),-999)</f>
        <v>0.152536</v>
      </c>
      <c r="J101" s="9">
        <f>IF(Raw!$G101&gt;$C$8,IF(Raw!$Q101&gt;$C$8,IF(Raw!$N101&gt;$C$9,IF(Raw!$N101&lt;$A$9,IF(Raw!$X101&gt;$C$9,IF(Raw!$X101&lt;$A$9,Raw!N101,-999),-999),-999),-999),-999),-999)</f>
        <v>654</v>
      </c>
      <c r="K101" s="9">
        <f>IF(Raw!$G101&gt;$C$8,IF(Raw!$Q101&gt;$C$8,IF(Raw!$N101&gt;$C$9,IF(Raw!$N101&lt;$A$9,IF(Raw!$X101&gt;$C$9,IF(Raw!$X101&lt;$A$9,Raw!R101,-999),-999),-999),-999),-999),-999)</f>
        <v>1.2054590000000001</v>
      </c>
      <c r="L101" s="9">
        <f>IF(Raw!$G101&gt;$C$8,IF(Raw!$Q101&gt;$C$8,IF(Raw!$N101&gt;$C$9,IF(Raw!$N101&lt;$A$9,IF(Raw!$X101&gt;$C$9,IF(Raw!$X101&lt;$A$9,Raw!S101,-999),-999),-999),-999),-999),-999)</f>
        <v>1.7676959999999999</v>
      </c>
      <c r="M101" s="9">
        <f>Raw!Q101</f>
        <v>0.98358900000000005</v>
      </c>
      <c r="N101" s="9">
        <f>IF(Raw!$G101&gt;$C$8,IF(Raw!$Q101&gt;$C$8,IF(Raw!$N101&gt;$C$9,IF(Raw!$N101&lt;$A$9,IF(Raw!$X101&gt;$C$9,IF(Raw!$X101&lt;$A$9,Raw!V101,-999),-999),-999),-999),-999),-999)</f>
        <v>702.4</v>
      </c>
      <c r="O101" s="9">
        <f>IF(Raw!$G101&gt;$C$8,IF(Raw!$Q101&gt;$C$8,IF(Raw!$N101&gt;$C$9,IF(Raw!$N101&lt;$A$9,IF(Raw!$X101&gt;$C$9,IF(Raw!$X101&lt;$A$9,Raw!W101,-999),-999),-999),-999),-999),-999)</f>
        <v>0.14688000000000001</v>
      </c>
      <c r="P101" s="9">
        <f>IF(Raw!$G101&gt;$C$8,IF(Raw!$Q101&gt;$C$8,IF(Raw!$N101&gt;$C$9,IF(Raw!$N101&lt;$A$9,IF(Raw!$X101&gt;$C$9,IF(Raw!$X101&lt;$A$9,Raw!X101,-999),-999),-999),-999),-999),-999)</f>
        <v>397</v>
      </c>
      <c r="R101" s="9">
        <f t="shared" si="20"/>
        <v>0.49659900000000001</v>
      </c>
      <c r="S101" s="9">
        <f t="shared" si="21"/>
        <v>0.2936467858443752</v>
      </c>
      <c r="T101" s="9">
        <f t="shared" si="22"/>
        <v>0.56223699999999988</v>
      </c>
      <c r="U101" s="9">
        <f t="shared" si="23"/>
        <v>0.3180620423421221</v>
      </c>
      <c r="V101" s="15">
        <f t="shared" si="16"/>
        <v>0</v>
      </c>
      <c r="X101" s="11">
        <f t="shared" si="24"/>
        <v>1.8541599999999996E+19</v>
      </c>
      <c r="Y101" s="11">
        <f t="shared" si="25"/>
        <v>6.2979999999999992E-18</v>
      </c>
      <c r="Z101" s="11">
        <f t="shared" si="26"/>
        <v>6.5399999999999996E-4</v>
      </c>
      <c r="AA101" s="16">
        <f t="shared" si="27"/>
        <v>7.0952170486304658E-2</v>
      </c>
      <c r="AB101" s="9">
        <f t="shared" si="17"/>
        <v>1.2453509354777086</v>
      </c>
      <c r="AC101" s="9">
        <f t="shared" si="18"/>
        <v>0.92904782951369524</v>
      </c>
      <c r="AD101" s="15">
        <f t="shared" si="19"/>
        <v>108.48955731850866</v>
      </c>
      <c r="AE101" s="3">
        <f t="shared" si="28"/>
        <v>758.27919999999972</v>
      </c>
      <c r="AF101" s="2">
        <f t="shared" si="29"/>
        <v>0.25</v>
      </c>
      <c r="AG101" s="9">
        <f t="shared" si="30"/>
        <v>2.6543392441167372E-2</v>
      </c>
      <c r="AH101" s="2">
        <f t="shared" si="31"/>
        <v>1.2844209463752798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48.4</v>
      </c>
      <c r="D102" s="15">
        <f>IF(C102&gt;0.5,Raw!D102*D$11,-999)</f>
        <v>32.6</v>
      </c>
      <c r="E102" s="9">
        <f>IF(Raw!$G102&gt;$C$8,IF(Raw!$Q102&gt;$C$8,IF(Raw!$N102&gt;$C$9,IF(Raw!$N102&lt;$A$9,IF(Raw!$X102&gt;$C$9,IF(Raw!$X102&lt;$A$9,Raw!H102,-999),-999),-999),-999),-999),-999)</f>
        <v>1.225152</v>
      </c>
      <c r="F102" s="9">
        <f>IF(Raw!$G102&gt;$C$8,IF(Raw!$Q102&gt;$C$8,IF(Raw!$N102&gt;$C$9,IF(Raw!$N102&lt;$A$9,IF(Raw!$X102&gt;$C$9,IF(Raw!$X102&lt;$A$9,Raw!I102,-999),-999),-999),-999),-999),-999)</f>
        <v>1.7263740000000001</v>
      </c>
      <c r="G102" s="9">
        <f>Raw!G102</f>
        <v>0.97861399999999998</v>
      </c>
      <c r="H102" s="9">
        <f>IF(Raw!$G102&gt;$C$8,IF(Raw!$Q102&gt;$C$8,IF(Raw!$N102&gt;$C$9,IF(Raw!$N102&lt;$A$9,IF(Raw!$X102&gt;$C$9,IF(Raw!$X102&lt;$A$9,Raw!L102,-999),-999),-999),-999),-999),-999)</f>
        <v>657.6</v>
      </c>
      <c r="I102" s="9">
        <f>IF(Raw!$G102&gt;$C$8,IF(Raw!$Q102&gt;$C$8,IF(Raw!$N102&gt;$C$9,IF(Raw!$N102&lt;$A$9,IF(Raw!$X102&gt;$C$9,IF(Raw!$X102&lt;$A$9,Raw!M102,-999),-999),-999),-999),-999),-999)</f>
        <v>2.2527999999999999E-2</v>
      </c>
      <c r="J102" s="9">
        <f>IF(Raw!$G102&gt;$C$8,IF(Raw!$Q102&gt;$C$8,IF(Raw!$N102&gt;$C$9,IF(Raw!$N102&lt;$A$9,IF(Raw!$X102&gt;$C$9,IF(Raw!$X102&lt;$A$9,Raw!N102,-999),-999),-999),-999),-999),-999)</f>
        <v>441</v>
      </c>
      <c r="K102" s="9">
        <f>IF(Raw!$G102&gt;$C$8,IF(Raw!$Q102&gt;$C$8,IF(Raw!$N102&gt;$C$9,IF(Raw!$N102&lt;$A$9,IF(Raw!$X102&gt;$C$9,IF(Raw!$X102&lt;$A$9,Raw!R102,-999),-999),-999),-999),-999),-999)</f>
        <v>1.2206189999999999</v>
      </c>
      <c r="L102" s="9">
        <f>IF(Raw!$G102&gt;$C$8,IF(Raw!$Q102&gt;$C$8,IF(Raw!$N102&gt;$C$9,IF(Raw!$N102&lt;$A$9,IF(Raw!$X102&gt;$C$9,IF(Raw!$X102&lt;$A$9,Raw!S102,-999),-999),-999),-999),-999),-999)</f>
        <v>1.8382069999999999</v>
      </c>
      <c r="M102" s="9">
        <f>Raw!Q102</f>
        <v>0.98830200000000001</v>
      </c>
      <c r="N102" s="9">
        <f>IF(Raw!$G102&gt;$C$8,IF(Raw!$Q102&gt;$C$8,IF(Raw!$N102&gt;$C$9,IF(Raw!$N102&lt;$A$9,IF(Raw!$X102&gt;$C$9,IF(Raw!$X102&lt;$A$9,Raw!V102,-999),-999),-999),-999),-999),-999)</f>
        <v>667.4</v>
      </c>
      <c r="O102" s="9">
        <f>IF(Raw!$G102&gt;$C$8,IF(Raw!$Q102&gt;$C$8,IF(Raw!$N102&gt;$C$9,IF(Raw!$N102&lt;$A$9,IF(Raw!$X102&gt;$C$9,IF(Raw!$X102&lt;$A$9,Raw!W102,-999),-999),-999),-999),-999),-999)</f>
        <v>1.4E-5</v>
      </c>
      <c r="P102" s="9">
        <f>IF(Raw!$G102&gt;$C$8,IF(Raw!$Q102&gt;$C$8,IF(Raw!$N102&gt;$C$9,IF(Raw!$N102&lt;$A$9,IF(Raw!$X102&gt;$C$9,IF(Raw!$X102&lt;$A$9,Raw!X102,-999),-999),-999),-999),-999),-999)</f>
        <v>425</v>
      </c>
      <c r="R102" s="9">
        <f t="shared" si="20"/>
        <v>0.50122200000000006</v>
      </c>
      <c r="S102" s="9">
        <f t="shared" si="21"/>
        <v>0.29033222233421035</v>
      </c>
      <c r="T102" s="9">
        <f t="shared" si="22"/>
        <v>0.61758800000000003</v>
      </c>
      <c r="U102" s="9">
        <f t="shared" si="23"/>
        <v>0.33597304329708244</v>
      </c>
      <c r="V102" s="15">
        <f t="shared" si="16"/>
        <v>0</v>
      </c>
      <c r="X102" s="11">
        <f t="shared" si="24"/>
        <v>1.9625199999999992E+19</v>
      </c>
      <c r="Y102" s="11">
        <f t="shared" si="25"/>
        <v>6.5759999999999995E-18</v>
      </c>
      <c r="Z102" s="11">
        <f t="shared" si="26"/>
        <v>4.4099999999999999E-4</v>
      </c>
      <c r="AA102" s="16">
        <f t="shared" si="27"/>
        <v>5.3848682707703162E-2</v>
      </c>
      <c r="AB102" s="9">
        <f t="shared" si="17"/>
        <v>1.253875300256085</v>
      </c>
      <c r="AC102" s="9">
        <f t="shared" si="18"/>
        <v>0.94615131729229673</v>
      </c>
      <c r="AD102" s="15">
        <f t="shared" si="19"/>
        <v>122.10585648005251</v>
      </c>
      <c r="AE102" s="3">
        <f t="shared" si="28"/>
        <v>791.75039999999967</v>
      </c>
      <c r="AF102" s="2">
        <f t="shared" si="29"/>
        <v>0.25</v>
      </c>
      <c r="AG102" s="9">
        <f t="shared" si="30"/>
        <v>3.1557135543076931E-2</v>
      </c>
      <c r="AH102" s="2">
        <f t="shared" si="31"/>
        <v>1.5270333657979565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47.5</v>
      </c>
      <c r="D103" s="15">
        <f>IF(C103&gt;0.5,Raw!D103*D$11,-999)</f>
        <v>34.4</v>
      </c>
      <c r="E103" s="9">
        <f>IF(Raw!$G103&gt;$C$8,IF(Raw!$Q103&gt;$C$8,IF(Raw!$N103&gt;$C$9,IF(Raw!$N103&lt;$A$9,IF(Raw!$X103&gt;$C$9,IF(Raw!$X103&lt;$A$9,Raw!H103,-999),-999),-999),-999),-999),-999)</f>
        <v>1.2546870000000001</v>
      </c>
      <c r="F103" s="9">
        <f>IF(Raw!$G103&gt;$C$8,IF(Raw!$Q103&gt;$C$8,IF(Raw!$N103&gt;$C$9,IF(Raw!$N103&lt;$A$9,IF(Raw!$X103&gt;$C$9,IF(Raw!$X103&lt;$A$9,Raw!I103,-999),-999),-999),-999),-999),-999)</f>
        <v>1.7613479999999999</v>
      </c>
      <c r="G103" s="9">
        <f>Raw!G103</f>
        <v>0.97755499999999995</v>
      </c>
      <c r="H103" s="9">
        <f>IF(Raw!$G103&gt;$C$8,IF(Raw!$Q103&gt;$C$8,IF(Raw!$N103&gt;$C$9,IF(Raw!$N103&lt;$A$9,IF(Raw!$X103&gt;$C$9,IF(Raw!$X103&lt;$A$9,Raw!L103,-999),-999),-999),-999),-999),-999)</f>
        <v>631</v>
      </c>
      <c r="I103" s="9">
        <f>IF(Raw!$G103&gt;$C$8,IF(Raw!$Q103&gt;$C$8,IF(Raw!$N103&gt;$C$9,IF(Raw!$N103&lt;$A$9,IF(Raw!$X103&gt;$C$9,IF(Raw!$X103&lt;$A$9,Raw!M103,-999),-999),-999),-999),-999),-999)</f>
        <v>0.103326</v>
      </c>
      <c r="J103" s="9">
        <f>IF(Raw!$G103&gt;$C$8,IF(Raw!$Q103&gt;$C$8,IF(Raw!$N103&gt;$C$9,IF(Raw!$N103&lt;$A$9,IF(Raw!$X103&gt;$C$9,IF(Raw!$X103&lt;$A$9,Raw!N103,-999),-999),-999),-999),-999),-999)</f>
        <v>683</v>
      </c>
      <c r="K103" s="9">
        <f>IF(Raw!$G103&gt;$C$8,IF(Raw!$Q103&gt;$C$8,IF(Raw!$N103&gt;$C$9,IF(Raw!$N103&lt;$A$9,IF(Raw!$X103&gt;$C$9,IF(Raw!$X103&lt;$A$9,Raw!R103,-999),-999),-999),-999),-999),-999)</f>
        <v>1.278035</v>
      </c>
      <c r="L103" s="9">
        <f>IF(Raw!$G103&gt;$C$8,IF(Raw!$Q103&gt;$C$8,IF(Raw!$N103&gt;$C$9,IF(Raw!$N103&lt;$A$9,IF(Raw!$X103&gt;$C$9,IF(Raw!$X103&lt;$A$9,Raw!S103,-999),-999),-999),-999),-999),-999)</f>
        <v>1.9304049999999999</v>
      </c>
      <c r="M103" s="9">
        <f>Raw!Q103</f>
        <v>0.98487499999999994</v>
      </c>
      <c r="N103" s="9">
        <f>IF(Raw!$G103&gt;$C$8,IF(Raw!$Q103&gt;$C$8,IF(Raw!$N103&gt;$C$9,IF(Raw!$N103&lt;$A$9,IF(Raw!$X103&gt;$C$9,IF(Raw!$X103&lt;$A$9,Raw!V103,-999),-999),-999),-999),-999),-999)</f>
        <v>625.6</v>
      </c>
      <c r="O103" s="9">
        <f>IF(Raw!$G103&gt;$C$8,IF(Raw!$Q103&gt;$C$8,IF(Raw!$N103&gt;$C$9,IF(Raw!$N103&lt;$A$9,IF(Raw!$X103&gt;$C$9,IF(Raw!$X103&lt;$A$9,Raw!W103,-999),-999),-999),-999),-999),-999)</f>
        <v>8.4511000000000003E-2</v>
      </c>
      <c r="P103" s="9">
        <f>IF(Raw!$G103&gt;$C$8,IF(Raw!$Q103&gt;$C$8,IF(Raw!$N103&gt;$C$9,IF(Raw!$N103&lt;$A$9,IF(Raw!$X103&gt;$C$9,IF(Raw!$X103&lt;$A$9,Raw!X103,-999),-999),-999),-999),-999),-999)</f>
        <v>404</v>
      </c>
      <c r="R103" s="9">
        <f t="shared" si="20"/>
        <v>0.50666099999999981</v>
      </c>
      <c r="S103" s="9">
        <f t="shared" si="21"/>
        <v>0.28765525041048096</v>
      </c>
      <c r="T103" s="9">
        <f t="shared" si="22"/>
        <v>0.65236999999999989</v>
      </c>
      <c r="U103" s="9">
        <f t="shared" si="23"/>
        <v>0.33794462819978188</v>
      </c>
      <c r="V103" s="15">
        <f t="shared" si="16"/>
        <v>0</v>
      </c>
      <c r="X103" s="11">
        <f t="shared" si="24"/>
        <v>2.0708799999999992E+19</v>
      </c>
      <c r="Y103" s="11">
        <f t="shared" si="25"/>
        <v>6.3099999999999996E-18</v>
      </c>
      <c r="Z103" s="11">
        <f t="shared" si="26"/>
        <v>6.8300000000000001E-4</v>
      </c>
      <c r="AA103" s="16">
        <f t="shared" si="27"/>
        <v>8.1936553572405896E-2</v>
      </c>
      <c r="AB103" s="9">
        <f t="shared" si="17"/>
        <v>1.3314879494540304</v>
      </c>
      <c r="AC103" s="9">
        <f t="shared" si="18"/>
        <v>0.91806344642759419</v>
      </c>
      <c r="AD103" s="15">
        <f t="shared" si="19"/>
        <v>119.96567140908626</v>
      </c>
      <c r="AE103" s="3">
        <f t="shared" si="28"/>
        <v>759.72399999999971</v>
      </c>
      <c r="AF103" s="2">
        <f t="shared" si="29"/>
        <v>0.25</v>
      </c>
      <c r="AG103" s="9">
        <f t="shared" si="30"/>
        <v>3.1185964785446815E-2</v>
      </c>
      <c r="AH103" s="2">
        <f t="shared" si="31"/>
        <v>1.5090726060028858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46.4</v>
      </c>
      <c r="D104" s="15">
        <f>IF(C104&gt;0.5,Raw!D104*D$11,-999)</f>
        <v>36.200000000000003</v>
      </c>
      <c r="E104" s="9">
        <f>IF(Raw!$G104&gt;$C$8,IF(Raw!$Q104&gt;$C$8,IF(Raw!$N104&gt;$C$9,IF(Raw!$N104&lt;$A$9,IF(Raw!$X104&gt;$C$9,IF(Raw!$X104&lt;$A$9,Raw!H104,-999),-999),-999),-999),-999),-999)</f>
        <v>1.273647</v>
      </c>
      <c r="F104" s="9">
        <f>IF(Raw!$G104&gt;$C$8,IF(Raw!$Q104&gt;$C$8,IF(Raw!$N104&gt;$C$9,IF(Raw!$N104&lt;$A$9,IF(Raw!$X104&gt;$C$9,IF(Raw!$X104&lt;$A$9,Raw!I104,-999),-999),-999),-999),-999),-999)</f>
        <v>1.816489</v>
      </c>
      <c r="G104" s="9">
        <f>Raw!G104</f>
        <v>0.97440400000000005</v>
      </c>
      <c r="H104" s="9">
        <f>IF(Raw!$G104&gt;$C$8,IF(Raw!$Q104&gt;$C$8,IF(Raw!$N104&gt;$C$9,IF(Raw!$N104&lt;$A$9,IF(Raw!$X104&gt;$C$9,IF(Raw!$X104&lt;$A$9,Raw!L104,-999),-999),-999),-999),-999),-999)</f>
        <v>687.7</v>
      </c>
      <c r="I104" s="9">
        <f>IF(Raw!$G104&gt;$C$8,IF(Raw!$Q104&gt;$C$8,IF(Raw!$N104&gt;$C$9,IF(Raw!$N104&lt;$A$9,IF(Raw!$X104&gt;$C$9,IF(Raw!$X104&lt;$A$9,Raw!M104,-999),-999),-999),-999),-999),-999)</f>
        <v>0.12212000000000001</v>
      </c>
      <c r="J104" s="9">
        <f>IF(Raw!$G104&gt;$C$8,IF(Raw!$Q104&gt;$C$8,IF(Raw!$N104&gt;$C$9,IF(Raw!$N104&lt;$A$9,IF(Raw!$X104&gt;$C$9,IF(Raw!$X104&lt;$A$9,Raw!N104,-999),-999),-999),-999),-999),-999)</f>
        <v>667</v>
      </c>
      <c r="K104" s="9">
        <f>IF(Raw!$G104&gt;$C$8,IF(Raw!$Q104&gt;$C$8,IF(Raw!$N104&gt;$C$9,IF(Raw!$N104&lt;$A$9,IF(Raw!$X104&gt;$C$9,IF(Raw!$X104&lt;$A$9,Raw!R104,-999),-999),-999),-999),-999),-999)</f>
        <v>1.312316</v>
      </c>
      <c r="L104" s="9">
        <f>IF(Raw!$G104&gt;$C$8,IF(Raw!$Q104&gt;$C$8,IF(Raw!$N104&gt;$C$9,IF(Raw!$N104&lt;$A$9,IF(Raw!$X104&gt;$C$9,IF(Raw!$X104&lt;$A$9,Raw!S104,-999),-999),-999),-999),-999),-999)</f>
        <v>1.9695039999999999</v>
      </c>
      <c r="M104" s="9">
        <f>Raw!Q104</f>
        <v>0.98938199999999998</v>
      </c>
      <c r="N104" s="9">
        <f>IF(Raw!$G104&gt;$C$8,IF(Raw!$Q104&gt;$C$8,IF(Raw!$N104&gt;$C$9,IF(Raw!$N104&lt;$A$9,IF(Raw!$X104&gt;$C$9,IF(Raw!$X104&lt;$A$9,Raw!V104,-999),-999),-999),-999),-999),-999)</f>
        <v>642.9</v>
      </c>
      <c r="O104" s="9">
        <f>IF(Raw!$G104&gt;$C$8,IF(Raw!$Q104&gt;$C$8,IF(Raw!$N104&gt;$C$9,IF(Raw!$N104&lt;$A$9,IF(Raw!$X104&gt;$C$9,IF(Raw!$X104&lt;$A$9,Raw!W104,-999),-999),-999),-999),-999),-999)</f>
        <v>1.84E-4</v>
      </c>
      <c r="P104" s="9">
        <f>IF(Raw!$G104&gt;$C$8,IF(Raw!$Q104&gt;$C$8,IF(Raw!$N104&gt;$C$9,IF(Raw!$N104&lt;$A$9,IF(Raw!$X104&gt;$C$9,IF(Raw!$X104&lt;$A$9,Raw!X104,-999),-999),-999),-999),-999),-999)</f>
        <v>421</v>
      </c>
      <c r="R104" s="9">
        <f t="shared" si="20"/>
        <v>0.54284200000000005</v>
      </c>
      <c r="S104" s="9">
        <f t="shared" si="21"/>
        <v>0.29884133622609332</v>
      </c>
      <c r="T104" s="9">
        <f t="shared" si="22"/>
        <v>0.65718799999999988</v>
      </c>
      <c r="U104" s="9">
        <f t="shared" si="23"/>
        <v>0.33368198287487605</v>
      </c>
      <c r="V104" s="15">
        <f t="shared" si="16"/>
        <v>0</v>
      </c>
      <c r="X104" s="11">
        <f t="shared" si="24"/>
        <v>2.1792399999999996E+19</v>
      </c>
      <c r="Y104" s="11">
        <f t="shared" si="25"/>
        <v>6.8770000000000005E-18</v>
      </c>
      <c r="Z104" s="11">
        <f t="shared" si="26"/>
        <v>6.6699999999999995E-4</v>
      </c>
      <c r="AA104" s="16">
        <f t="shared" si="27"/>
        <v>9.087673051060538E-2</v>
      </c>
      <c r="AB104" s="9">
        <f t="shared" si="17"/>
        <v>1.3720390967708038</v>
      </c>
      <c r="AC104" s="9">
        <f t="shared" si="18"/>
        <v>0.90912326948939448</v>
      </c>
      <c r="AD104" s="15">
        <f t="shared" si="19"/>
        <v>136.24697227976819</v>
      </c>
      <c r="AE104" s="3">
        <f t="shared" si="28"/>
        <v>827.99079999999981</v>
      </c>
      <c r="AF104" s="2">
        <f t="shared" si="29"/>
        <v>0.25</v>
      </c>
      <c r="AG104" s="9">
        <f t="shared" si="30"/>
        <v>3.4971661439239479E-2</v>
      </c>
      <c r="AH104" s="2">
        <f t="shared" si="31"/>
        <v>1.6922604969076196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45</v>
      </c>
      <c r="D105" s="15">
        <f>IF(C105&gt;0.5,Raw!D105*D$11,-999)</f>
        <v>38.9</v>
      </c>
      <c r="E105" s="9">
        <f>IF(Raw!$G105&gt;$C$8,IF(Raw!$Q105&gt;$C$8,IF(Raw!$N105&gt;$C$9,IF(Raw!$N105&lt;$A$9,IF(Raw!$X105&gt;$C$9,IF(Raw!$X105&lt;$A$9,Raw!H105,-999),-999),-999),-999),-999),-999)</f>
        <v>1.3002339999999999</v>
      </c>
      <c r="F105" s="9">
        <f>IF(Raw!$G105&gt;$C$8,IF(Raw!$Q105&gt;$C$8,IF(Raw!$N105&gt;$C$9,IF(Raw!$N105&lt;$A$9,IF(Raw!$X105&gt;$C$9,IF(Raw!$X105&lt;$A$9,Raw!I105,-999),-999),-999),-999),-999),-999)</f>
        <v>1.8711150000000001</v>
      </c>
      <c r="G105" s="9">
        <f>Raw!G105</f>
        <v>0.97939900000000002</v>
      </c>
      <c r="H105" s="9">
        <f>IF(Raw!$G105&gt;$C$8,IF(Raw!$Q105&gt;$C$8,IF(Raw!$N105&gt;$C$9,IF(Raw!$N105&lt;$A$9,IF(Raw!$X105&gt;$C$9,IF(Raw!$X105&lt;$A$9,Raw!L105,-999),-999),-999),-999),-999),-999)</f>
        <v>626</v>
      </c>
      <c r="I105" s="9">
        <f>IF(Raw!$G105&gt;$C$8,IF(Raw!$Q105&gt;$C$8,IF(Raw!$N105&gt;$C$9,IF(Raw!$N105&lt;$A$9,IF(Raw!$X105&gt;$C$9,IF(Raw!$X105&lt;$A$9,Raw!M105,-999),-999),-999),-999),-999),-999)</f>
        <v>3.4999999999999997E-5</v>
      </c>
      <c r="J105" s="9">
        <f>IF(Raw!$G105&gt;$C$8,IF(Raw!$Q105&gt;$C$8,IF(Raw!$N105&gt;$C$9,IF(Raw!$N105&lt;$A$9,IF(Raw!$X105&gt;$C$9,IF(Raw!$X105&lt;$A$9,Raw!N105,-999),-999),-999),-999),-999),-999)</f>
        <v>687</v>
      </c>
      <c r="K105" s="9">
        <f>IF(Raw!$G105&gt;$C$8,IF(Raw!$Q105&gt;$C$8,IF(Raw!$N105&gt;$C$9,IF(Raw!$N105&lt;$A$9,IF(Raw!$X105&gt;$C$9,IF(Raw!$X105&lt;$A$9,Raw!R105,-999),-999),-999),-999),-999),-999)</f>
        <v>1.323852</v>
      </c>
      <c r="L105" s="9">
        <f>IF(Raw!$G105&gt;$C$8,IF(Raw!$Q105&gt;$C$8,IF(Raw!$N105&gt;$C$9,IF(Raw!$N105&lt;$A$9,IF(Raw!$X105&gt;$C$9,IF(Raw!$X105&lt;$A$9,Raw!S105,-999),-999),-999),-999),-999),-999)</f>
        <v>2.0153409999999998</v>
      </c>
      <c r="M105" s="9">
        <f>Raw!Q105</f>
        <v>0.98895999999999995</v>
      </c>
      <c r="N105" s="9">
        <f>IF(Raw!$G105&gt;$C$8,IF(Raw!$Q105&gt;$C$8,IF(Raw!$N105&gt;$C$9,IF(Raw!$N105&lt;$A$9,IF(Raw!$X105&gt;$C$9,IF(Raw!$X105&lt;$A$9,Raw!V105,-999),-999),-999),-999),-999),-999)</f>
        <v>649</v>
      </c>
      <c r="O105" s="9">
        <f>IF(Raw!$G105&gt;$C$8,IF(Raw!$Q105&gt;$C$8,IF(Raw!$N105&gt;$C$9,IF(Raw!$N105&lt;$A$9,IF(Raw!$X105&gt;$C$9,IF(Raw!$X105&lt;$A$9,Raw!W105,-999),-999),-999),-999),-999),-999)</f>
        <v>8.2336000000000006E-2</v>
      </c>
      <c r="P105" s="9">
        <f>IF(Raw!$G105&gt;$C$8,IF(Raw!$Q105&gt;$C$8,IF(Raw!$N105&gt;$C$9,IF(Raw!$N105&lt;$A$9,IF(Raw!$X105&gt;$C$9,IF(Raw!$X105&lt;$A$9,Raw!X105,-999),-999),-999),-999),-999),-999)</f>
        <v>361</v>
      </c>
      <c r="R105" s="9">
        <f t="shared" si="20"/>
        <v>0.57088100000000019</v>
      </c>
      <c r="S105" s="9">
        <f t="shared" si="21"/>
        <v>0.30510203808958836</v>
      </c>
      <c r="T105" s="9">
        <f t="shared" si="22"/>
        <v>0.6914889999999998</v>
      </c>
      <c r="U105" s="9">
        <f t="shared" si="23"/>
        <v>0.3431126543845433</v>
      </c>
      <c r="V105" s="15">
        <f t="shared" si="16"/>
        <v>0</v>
      </c>
      <c r="X105" s="11">
        <f t="shared" si="24"/>
        <v>2.3417799999999992E+19</v>
      </c>
      <c r="Y105" s="11">
        <f t="shared" si="25"/>
        <v>6.2599999999999998E-18</v>
      </c>
      <c r="Z105" s="11">
        <f t="shared" si="26"/>
        <v>6.87E-4</v>
      </c>
      <c r="AA105" s="16">
        <f t="shared" si="27"/>
        <v>9.1496363381869228E-2</v>
      </c>
      <c r="AB105" s="9">
        <f t="shared" si="17"/>
        <v>1.3871207288185654</v>
      </c>
      <c r="AC105" s="9">
        <f t="shared" si="18"/>
        <v>0.90850363661813072</v>
      </c>
      <c r="AD105" s="15">
        <f t="shared" si="19"/>
        <v>133.18247944959128</v>
      </c>
      <c r="AE105" s="3">
        <f t="shared" si="28"/>
        <v>753.70399999999972</v>
      </c>
      <c r="AF105" s="2">
        <f t="shared" si="29"/>
        <v>0.25</v>
      </c>
      <c r="AG105" s="9">
        <f t="shared" si="30"/>
        <v>3.5151226185741652E-2</v>
      </c>
      <c r="AH105" s="2">
        <f t="shared" si="31"/>
        <v>1.7009495415408238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43.9</v>
      </c>
      <c r="D106" s="15">
        <f>IF(C106&gt;0.5,Raw!D106*D$11,-999)</f>
        <v>40.700000000000003</v>
      </c>
      <c r="E106" s="9">
        <f>IF(Raw!$G106&gt;$C$8,IF(Raw!$Q106&gt;$C$8,IF(Raw!$N106&gt;$C$9,IF(Raw!$N106&lt;$A$9,IF(Raw!$X106&gt;$C$9,IF(Raw!$X106&lt;$A$9,Raw!H106,-999),-999),-999),-999),-999),-999)</f>
        <v>1.318622</v>
      </c>
      <c r="F106" s="9">
        <f>IF(Raw!$G106&gt;$C$8,IF(Raw!$Q106&gt;$C$8,IF(Raw!$N106&gt;$C$9,IF(Raw!$N106&lt;$A$9,IF(Raw!$X106&gt;$C$9,IF(Raw!$X106&lt;$A$9,Raw!I106,-999),-999),-999),-999),-999),-999)</f>
        <v>1.8885289999999999</v>
      </c>
      <c r="G106" s="9">
        <f>Raw!G106</f>
        <v>0.98171900000000001</v>
      </c>
      <c r="H106" s="9">
        <f>IF(Raw!$G106&gt;$C$8,IF(Raw!$Q106&gt;$C$8,IF(Raw!$N106&gt;$C$9,IF(Raw!$N106&lt;$A$9,IF(Raw!$X106&gt;$C$9,IF(Raw!$X106&lt;$A$9,Raw!L106,-999),-999),-999),-999),-999),-999)</f>
        <v>637.4</v>
      </c>
      <c r="I106" s="9">
        <f>IF(Raw!$G106&gt;$C$8,IF(Raw!$Q106&gt;$C$8,IF(Raw!$N106&gt;$C$9,IF(Raw!$N106&lt;$A$9,IF(Raw!$X106&gt;$C$9,IF(Raw!$X106&lt;$A$9,Raw!M106,-999),-999),-999),-999),-999),-999)</f>
        <v>3.4870000000000001E-3</v>
      </c>
      <c r="J106" s="9">
        <f>IF(Raw!$G106&gt;$C$8,IF(Raw!$Q106&gt;$C$8,IF(Raw!$N106&gt;$C$9,IF(Raw!$N106&lt;$A$9,IF(Raw!$X106&gt;$C$9,IF(Raw!$X106&lt;$A$9,Raw!N106,-999),-999),-999),-999),-999),-999)</f>
        <v>475</v>
      </c>
      <c r="K106" s="9">
        <f>IF(Raw!$G106&gt;$C$8,IF(Raw!$Q106&gt;$C$8,IF(Raw!$N106&gt;$C$9,IF(Raw!$N106&lt;$A$9,IF(Raw!$X106&gt;$C$9,IF(Raw!$X106&lt;$A$9,Raw!R106,-999),-999),-999),-999),-999),-999)</f>
        <v>1.3277060000000001</v>
      </c>
      <c r="L106" s="9">
        <f>IF(Raw!$G106&gt;$C$8,IF(Raw!$Q106&gt;$C$8,IF(Raw!$N106&gt;$C$9,IF(Raw!$N106&lt;$A$9,IF(Raw!$X106&gt;$C$9,IF(Raw!$X106&lt;$A$9,Raw!S106,-999),-999),-999),-999),-999),-999)</f>
        <v>2.0299119999999999</v>
      </c>
      <c r="M106" s="9">
        <f>Raw!Q106</f>
        <v>0.98582199999999998</v>
      </c>
      <c r="N106" s="9">
        <f>IF(Raw!$G106&gt;$C$8,IF(Raw!$Q106&gt;$C$8,IF(Raw!$N106&gt;$C$9,IF(Raw!$N106&lt;$A$9,IF(Raw!$X106&gt;$C$9,IF(Raw!$X106&lt;$A$9,Raw!V106,-999),-999),-999),-999),-999),-999)</f>
        <v>616.20000000000005</v>
      </c>
      <c r="O106" s="9">
        <f>IF(Raw!$G106&gt;$C$8,IF(Raw!$Q106&gt;$C$8,IF(Raw!$N106&gt;$C$9,IF(Raw!$N106&lt;$A$9,IF(Raw!$X106&gt;$C$9,IF(Raw!$X106&lt;$A$9,Raw!W106,-999),-999),-999),-999),-999),-999)</f>
        <v>1.7E-5</v>
      </c>
      <c r="P106" s="9">
        <f>IF(Raw!$G106&gt;$C$8,IF(Raw!$Q106&gt;$C$8,IF(Raw!$N106&gt;$C$9,IF(Raw!$N106&lt;$A$9,IF(Raw!$X106&gt;$C$9,IF(Raw!$X106&lt;$A$9,Raw!X106,-999),-999),-999),-999),-999),-999)</f>
        <v>310</v>
      </c>
      <c r="R106" s="9">
        <f t="shared" si="20"/>
        <v>0.56990699999999994</v>
      </c>
      <c r="S106" s="9">
        <f t="shared" si="21"/>
        <v>0.30177296721416508</v>
      </c>
      <c r="T106" s="9">
        <f t="shared" si="22"/>
        <v>0.70220599999999989</v>
      </c>
      <c r="U106" s="9">
        <f t="shared" si="23"/>
        <v>0.3459292816634415</v>
      </c>
      <c r="V106" s="15">
        <f t="shared" si="16"/>
        <v>0</v>
      </c>
      <c r="X106" s="11">
        <f t="shared" si="24"/>
        <v>2.4501399999999996E+19</v>
      </c>
      <c r="Y106" s="11">
        <f t="shared" si="25"/>
        <v>6.3739999999999994E-18</v>
      </c>
      <c r="Z106" s="11">
        <f t="shared" si="26"/>
        <v>4.75E-4</v>
      </c>
      <c r="AA106" s="16">
        <f t="shared" si="27"/>
        <v>6.9058769308900647E-2</v>
      </c>
      <c r="AB106" s="9">
        <f t="shared" si="17"/>
        <v>1.3761994821613259</v>
      </c>
      <c r="AC106" s="9">
        <f t="shared" si="18"/>
        <v>0.93094123069109935</v>
      </c>
      <c r="AD106" s="15">
        <f t="shared" si="19"/>
        <v>145.3868827555803</v>
      </c>
      <c r="AE106" s="3">
        <f t="shared" si="28"/>
        <v>767.42959999999971</v>
      </c>
      <c r="AF106" s="2">
        <f t="shared" si="29"/>
        <v>0.25</v>
      </c>
      <c r="AG106" s="9">
        <f t="shared" si="30"/>
        <v>3.8687369165326835E-2</v>
      </c>
      <c r="AH106" s="2">
        <f t="shared" si="31"/>
        <v>1.8720616600247015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42.6</v>
      </c>
      <c r="D107" s="15">
        <f>IF(C107&gt;0.5,Raw!D107*D$11,-999)</f>
        <v>44.4</v>
      </c>
      <c r="E107" s="9">
        <f>IF(Raw!$G107&gt;$C$8,IF(Raw!$Q107&gt;$C$8,IF(Raw!$N107&gt;$C$9,IF(Raw!$N107&lt;$A$9,IF(Raw!$X107&gt;$C$9,IF(Raw!$X107&lt;$A$9,Raw!H107,-999),-999),-999),-999),-999),-999)</f>
        <v>1.356525</v>
      </c>
      <c r="F107" s="9">
        <f>IF(Raw!$G107&gt;$C$8,IF(Raw!$Q107&gt;$C$8,IF(Raw!$N107&gt;$C$9,IF(Raw!$N107&lt;$A$9,IF(Raw!$X107&gt;$C$9,IF(Raw!$X107&lt;$A$9,Raw!I107,-999),-999),-999),-999),-999),-999)</f>
        <v>1.904542</v>
      </c>
      <c r="G107" s="9">
        <f>Raw!G107</f>
        <v>0.98371699999999995</v>
      </c>
      <c r="H107" s="9">
        <f>IF(Raw!$G107&gt;$C$8,IF(Raw!$Q107&gt;$C$8,IF(Raw!$N107&gt;$C$9,IF(Raw!$N107&lt;$A$9,IF(Raw!$X107&gt;$C$9,IF(Raw!$X107&lt;$A$9,Raw!L107,-999),-999),-999),-999),-999),-999)</f>
        <v>580.5</v>
      </c>
      <c r="I107" s="9">
        <f>IF(Raw!$G107&gt;$C$8,IF(Raw!$Q107&gt;$C$8,IF(Raw!$N107&gt;$C$9,IF(Raw!$N107&lt;$A$9,IF(Raw!$X107&gt;$C$9,IF(Raw!$X107&lt;$A$9,Raw!M107,-999),-999),-999),-999),-999),-999)</f>
        <v>0.14164099999999999</v>
      </c>
      <c r="J107" s="9">
        <f>IF(Raw!$G107&gt;$C$8,IF(Raw!$Q107&gt;$C$8,IF(Raw!$N107&gt;$C$9,IF(Raw!$N107&lt;$A$9,IF(Raw!$X107&gt;$C$9,IF(Raw!$X107&lt;$A$9,Raw!N107,-999),-999),-999),-999),-999),-999)</f>
        <v>641</v>
      </c>
      <c r="K107" s="9">
        <f>IF(Raw!$G107&gt;$C$8,IF(Raw!$Q107&gt;$C$8,IF(Raw!$N107&gt;$C$9,IF(Raw!$N107&lt;$A$9,IF(Raw!$X107&gt;$C$9,IF(Raw!$X107&lt;$A$9,Raw!R107,-999),-999),-999),-999),-999),-999)</f>
        <v>1.3571139999999999</v>
      </c>
      <c r="L107" s="9">
        <f>IF(Raw!$G107&gt;$C$8,IF(Raw!$Q107&gt;$C$8,IF(Raw!$N107&gt;$C$9,IF(Raw!$N107&lt;$A$9,IF(Raw!$X107&gt;$C$9,IF(Raw!$X107&lt;$A$9,Raw!S107,-999),-999),-999),-999),-999),-999)</f>
        <v>2.1076229999999998</v>
      </c>
      <c r="M107" s="9">
        <f>Raw!Q107</f>
        <v>0.98375100000000004</v>
      </c>
      <c r="N107" s="9">
        <f>IF(Raw!$G107&gt;$C$8,IF(Raw!$Q107&gt;$C$8,IF(Raw!$N107&gt;$C$9,IF(Raw!$N107&lt;$A$9,IF(Raw!$X107&gt;$C$9,IF(Raw!$X107&lt;$A$9,Raw!V107,-999),-999),-999),-999),-999),-999)</f>
        <v>621.29999999999995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348</v>
      </c>
      <c r="R107" s="9">
        <f t="shared" si="20"/>
        <v>0.54801699999999998</v>
      </c>
      <c r="S107" s="9">
        <f t="shared" si="21"/>
        <v>0.28774214483062072</v>
      </c>
      <c r="T107" s="9">
        <f t="shared" si="22"/>
        <v>0.75050899999999987</v>
      </c>
      <c r="U107" s="9">
        <f t="shared" si="23"/>
        <v>0.35609262187782159</v>
      </c>
      <c r="V107" s="15">
        <f t="shared" si="16"/>
        <v>0</v>
      </c>
      <c r="X107" s="11">
        <f t="shared" si="24"/>
        <v>2.6728799999999992E+19</v>
      </c>
      <c r="Y107" s="11">
        <f t="shared" si="25"/>
        <v>5.8049999999999995E-18</v>
      </c>
      <c r="Z107" s="11">
        <f t="shared" si="26"/>
        <v>6.4099999999999997E-4</v>
      </c>
      <c r="AA107" s="16">
        <f t="shared" si="27"/>
        <v>9.0460934919530514E-2</v>
      </c>
      <c r="AB107" s="9">
        <f t="shared" si="17"/>
        <v>1.4250057458055219</v>
      </c>
      <c r="AC107" s="9">
        <f t="shared" si="18"/>
        <v>0.90953906508046944</v>
      </c>
      <c r="AD107" s="15">
        <f t="shared" si="19"/>
        <v>141.12470346260611</v>
      </c>
      <c r="AE107" s="3">
        <f t="shared" si="28"/>
        <v>698.9219999999998</v>
      </c>
      <c r="AF107" s="2">
        <f t="shared" si="29"/>
        <v>0.25</v>
      </c>
      <c r="AG107" s="9">
        <f t="shared" si="30"/>
        <v>3.8656512052099606E-2</v>
      </c>
      <c r="AH107" s="2">
        <f t="shared" si="31"/>
        <v>1.8705685003744583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41.5</v>
      </c>
      <c r="D108" s="15">
        <f>IF(C108&gt;0.5,Raw!D108*D$11,-999)</f>
        <v>47.1</v>
      </c>
      <c r="E108" s="9">
        <f>IF(Raw!$G108&gt;$C$8,IF(Raw!$Q108&gt;$C$8,IF(Raw!$N108&gt;$C$9,IF(Raw!$N108&lt;$A$9,IF(Raw!$X108&gt;$C$9,IF(Raw!$X108&lt;$A$9,Raw!H108,-999),-999),-999),-999),-999),-999)</f>
        <v>1.391805</v>
      </c>
      <c r="F108" s="9">
        <f>IF(Raw!$G108&gt;$C$8,IF(Raw!$Q108&gt;$C$8,IF(Raw!$N108&gt;$C$9,IF(Raw!$N108&lt;$A$9,IF(Raw!$X108&gt;$C$9,IF(Raw!$X108&lt;$A$9,Raw!I108,-999),-999),-999),-999),-999),-999)</f>
        <v>1.9543269999999999</v>
      </c>
      <c r="G108" s="9">
        <f>Raw!G108</f>
        <v>0.98188200000000003</v>
      </c>
      <c r="H108" s="9">
        <f>IF(Raw!$G108&gt;$C$8,IF(Raw!$Q108&gt;$C$8,IF(Raw!$N108&gt;$C$9,IF(Raw!$N108&lt;$A$9,IF(Raw!$X108&gt;$C$9,IF(Raw!$X108&lt;$A$9,Raw!L108,-999),-999),-999),-999),-999),-999)</f>
        <v>580.1</v>
      </c>
      <c r="I108" s="9">
        <f>IF(Raw!$G108&gt;$C$8,IF(Raw!$Q108&gt;$C$8,IF(Raw!$N108&gt;$C$9,IF(Raw!$N108&lt;$A$9,IF(Raw!$X108&gt;$C$9,IF(Raw!$X108&lt;$A$9,Raw!M108,-999),-999),-999),-999),-999),-999)</f>
        <v>8.4627999999999995E-2</v>
      </c>
      <c r="J108" s="9">
        <f>IF(Raw!$G108&gt;$C$8,IF(Raw!$Q108&gt;$C$8,IF(Raw!$N108&gt;$C$9,IF(Raw!$N108&lt;$A$9,IF(Raw!$X108&gt;$C$9,IF(Raw!$X108&lt;$A$9,Raw!N108,-999),-999),-999),-999),-999),-999)</f>
        <v>489</v>
      </c>
      <c r="K108" s="9">
        <f>IF(Raw!$G108&gt;$C$8,IF(Raw!$Q108&gt;$C$8,IF(Raw!$N108&gt;$C$9,IF(Raw!$N108&lt;$A$9,IF(Raw!$X108&gt;$C$9,IF(Raw!$X108&lt;$A$9,Raw!R108,-999),-999),-999),-999),-999),-999)</f>
        <v>1.388074</v>
      </c>
      <c r="L108" s="9">
        <f>IF(Raw!$G108&gt;$C$8,IF(Raw!$Q108&gt;$C$8,IF(Raw!$N108&gt;$C$9,IF(Raw!$N108&lt;$A$9,IF(Raw!$X108&gt;$C$9,IF(Raw!$X108&lt;$A$9,Raw!S108,-999),-999),-999),-999),-999),-999)</f>
        <v>2.110843</v>
      </c>
      <c r="M108" s="9">
        <f>Raw!Q108</f>
        <v>0.99099499999999996</v>
      </c>
      <c r="N108" s="9">
        <f>IF(Raw!$G108&gt;$C$8,IF(Raw!$Q108&gt;$C$8,IF(Raw!$N108&gt;$C$9,IF(Raw!$N108&lt;$A$9,IF(Raw!$X108&gt;$C$9,IF(Raw!$X108&lt;$A$9,Raw!V108,-999),-999),-999),-999),-999),-999)</f>
        <v>603.4</v>
      </c>
      <c r="O108" s="9">
        <f>IF(Raw!$G108&gt;$C$8,IF(Raw!$Q108&gt;$C$8,IF(Raw!$N108&gt;$C$9,IF(Raw!$N108&lt;$A$9,IF(Raw!$X108&gt;$C$9,IF(Raw!$X108&lt;$A$9,Raw!W108,-999),-999),-999),-999),-999),-999)</f>
        <v>0.14164099999999999</v>
      </c>
      <c r="P108" s="9">
        <f>IF(Raw!$G108&gt;$C$8,IF(Raw!$Q108&gt;$C$8,IF(Raw!$N108&gt;$C$9,IF(Raw!$N108&lt;$A$9,IF(Raw!$X108&gt;$C$9,IF(Raw!$X108&lt;$A$9,Raw!X108,-999),-999),-999),-999),-999),-999)</f>
        <v>605</v>
      </c>
      <c r="R108" s="9">
        <f t="shared" si="20"/>
        <v>0.56252199999999997</v>
      </c>
      <c r="S108" s="9">
        <f t="shared" si="21"/>
        <v>0.28783412397208857</v>
      </c>
      <c r="T108" s="9">
        <f t="shared" si="22"/>
        <v>0.72276899999999999</v>
      </c>
      <c r="U108" s="9">
        <f t="shared" si="23"/>
        <v>0.34240774894201037</v>
      </c>
      <c r="V108" s="15">
        <f t="shared" si="16"/>
        <v>0</v>
      </c>
      <c r="X108" s="11">
        <f t="shared" si="24"/>
        <v>2.8354199999999992E+19</v>
      </c>
      <c r="Y108" s="11">
        <f t="shared" si="25"/>
        <v>5.8010000000000002E-18</v>
      </c>
      <c r="Z108" s="11">
        <f t="shared" si="26"/>
        <v>4.8899999999999996E-4</v>
      </c>
      <c r="AA108" s="16">
        <f t="shared" si="27"/>
        <v>7.4444336827090091E-2</v>
      </c>
      <c r="AB108" s="9">
        <f t="shared" si="17"/>
        <v>1.4418800588841791</v>
      </c>
      <c r="AC108" s="9">
        <f t="shared" si="18"/>
        <v>0.92555566317290983</v>
      </c>
      <c r="AD108" s="15">
        <f t="shared" si="19"/>
        <v>152.23790762186115</v>
      </c>
      <c r="AE108" s="3">
        <f t="shared" si="28"/>
        <v>698.44039999999984</v>
      </c>
      <c r="AF108" s="2">
        <f t="shared" si="29"/>
        <v>0.25</v>
      </c>
      <c r="AG108" s="9">
        <f t="shared" si="30"/>
        <v>4.0098030194187076E-2</v>
      </c>
      <c r="AH108" s="2">
        <f t="shared" si="31"/>
        <v>1.9403228130675683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40.4</v>
      </c>
      <c r="D109" s="15">
        <f>IF(C109&gt;0.5,Raw!D109*D$11,-999)</f>
        <v>50.7</v>
      </c>
      <c r="E109" s="9">
        <f>IF(Raw!$G109&gt;$C$8,IF(Raw!$Q109&gt;$C$8,IF(Raw!$N109&gt;$C$9,IF(Raw!$N109&lt;$A$9,IF(Raw!$X109&gt;$C$9,IF(Raw!$X109&lt;$A$9,Raw!H109,-999),-999),-999),-999),-999),-999)</f>
        <v>1.4015299999999999</v>
      </c>
      <c r="F109" s="9">
        <f>IF(Raw!$G109&gt;$C$8,IF(Raw!$Q109&gt;$C$8,IF(Raw!$N109&gt;$C$9,IF(Raw!$N109&lt;$A$9,IF(Raw!$X109&gt;$C$9,IF(Raw!$X109&lt;$A$9,Raw!I109,-999),-999),-999),-999),-999),-999)</f>
        <v>1.9674529999999999</v>
      </c>
      <c r="G109" s="9">
        <f>Raw!G109</f>
        <v>0.98285199999999995</v>
      </c>
      <c r="H109" s="9">
        <f>IF(Raw!$G109&gt;$C$8,IF(Raw!$Q109&gt;$C$8,IF(Raw!$N109&gt;$C$9,IF(Raw!$N109&lt;$A$9,IF(Raw!$X109&gt;$C$9,IF(Raw!$X109&lt;$A$9,Raw!L109,-999),-999),-999),-999),-999),-999)</f>
        <v>579.1</v>
      </c>
      <c r="I109" s="9">
        <f>IF(Raw!$G109&gt;$C$8,IF(Raw!$Q109&gt;$C$8,IF(Raw!$N109&gt;$C$9,IF(Raw!$N109&lt;$A$9,IF(Raw!$X109&gt;$C$9,IF(Raw!$X109&lt;$A$9,Raw!M109,-999),-999),-999),-999),-999),-999)</f>
        <v>2.6647000000000001E-2</v>
      </c>
      <c r="J109" s="9">
        <f>IF(Raw!$G109&gt;$C$8,IF(Raw!$Q109&gt;$C$8,IF(Raw!$N109&gt;$C$9,IF(Raw!$N109&lt;$A$9,IF(Raw!$X109&gt;$C$9,IF(Raw!$X109&lt;$A$9,Raw!N109,-999),-999),-999),-999),-999),-999)</f>
        <v>378</v>
      </c>
      <c r="K109" s="9">
        <f>IF(Raw!$G109&gt;$C$8,IF(Raw!$Q109&gt;$C$8,IF(Raw!$N109&gt;$C$9,IF(Raw!$N109&lt;$A$9,IF(Raw!$X109&gt;$C$9,IF(Raw!$X109&lt;$A$9,Raw!R109,-999),-999),-999),-999),-999),-999)</f>
        <v>1.3930629999999999</v>
      </c>
      <c r="L109" s="9">
        <f>IF(Raw!$G109&gt;$C$8,IF(Raw!$Q109&gt;$C$8,IF(Raw!$N109&gt;$C$9,IF(Raw!$N109&lt;$A$9,IF(Raw!$X109&gt;$C$9,IF(Raw!$X109&lt;$A$9,Raw!S109,-999),-999),-999),-999),-999),-999)</f>
        <v>2.1462029999999999</v>
      </c>
      <c r="M109" s="9">
        <f>Raw!Q109</f>
        <v>0.99061999999999995</v>
      </c>
      <c r="N109" s="9">
        <f>IF(Raw!$G109&gt;$C$8,IF(Raw!$Q109&gt;$C$8,IF(Raw!$N109&gt;$C$9,IF(Raw!$N109&lt;$A$9,IF(Raw!$X109&gt;$C$9,IF(Raw!$X109&lt;$A$9,Raw!V109,-999),-999),-999),-999),-999),-999)</f>
        <v>579.5</v>
      </c>
      <c r="O109" s="9">
        <f>IF(Raw!$G109&gt;$C$8,IF(Raw!$Q109&gt;$C$8,IF(Raw!$N109&gt;$C$9,IF(Raw!$N109&lt;$A$9,IF(Raw!$X109&gt;$C$9,IF(Raw!$X109&lt;$A$9,Raw!W109,-999),-999),-999),-999),-999),-999)</f>
        <v>9.0000000000000002E-6</v>
      </c>
      <c r="P109" s="9">
        <f>IF(Raw!$G109&gt;$C$8,IF(Raw!$Q109&gt;$C$8,IF(Raw!$N109&gt;$C$9,IF(Raw!$N109&lt;$A$9,IF(Raw!$X109&gt;$C$9,IF(Raw!$X109&lt;$A$9,Raw!X109,-999),-999),-999),-999),-999),-999)</f>
        <v>447</v>
      </c>
      <c r="R109" s="9">
        <f t="shared" si="20"/>
        <v>0.56592299999999995</v>
      </c>
      <c r="S109" s="9">
        <f t="shared" si="21"/>
        <v>0.28764244940031602</v>
      </c>
      <c r="T109" s="9">
        <f t="shared" si="22"/>
        <v>0.75313999999999992</v>
      </c>
      <c r="U109" s="9">
        <f t="shared" si="23"/>
        <v>0.35091741088797285</v>
      </c>
      <c r="V109" s="15">
        <f t="shared" si="16"/>
        <v>0</v>
      </c>
      <c r="X109" s="11">
        <f t="shared" si="24"/>
        <v>3.0521399999999996E+19</v>
      </c>
      <c r="Y109" s="11">
        <f t="shared" si="25"/>
        <v>5.7910000000000002E-18</v>
      </c>
      <c r="Z109" s="11">
        <f t="shared" si="26"/>
        <v>3.7799999999999997E-4</v>
      </c>
      <c r="AA109" s="16">
        <f t="shared" si="27"/>
        <v>6.2627087458639263E-2</v>
      </c>
      <c r="AB109" s="9">
        <f t="shared" si="17"/>
        <v>1.4402299646485994</v>
      </c>
      <c r="AC109" s="9">
        <f t="shared" si="18"/>
        <v>0.9373729125413609</v>
      </c>
      <c r="AD109" s="15">
        <f t="shared" si="19"/>
        <v>165.6801255519558</v>
      </c>
      <c r="AE109" s="3">
        <f t="shared" si="28"/>
        <v>697.23639999999989</v>
      </c>
      <c r="AF109" s="2">
        <f t="shared" si="29"/>
        <v>0.25</v>
      </c>
      <c r="AG109" s="9">
        <f t="shared" si="30"/>
        <v>4.4723108226374313E-2</v>
      </c>
      <c r="AH109" s="2">
        <f t="shared" si="31"/>
        <v>2.1641279320375149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39</v>
      </c>
      <c r="D110" s="15">
        <f>IF(C110&gt;0.5,Raw!D110*D$11,-999)</f>
        <v>55.2</v>
      </c>
      <c r="E110" s="9">
        <f>IF(Raw!$G110&gt;$C$8,IF(Raw!$Q110&gt;$C$8,IF(Raw!$N110&gt;$C$9,IF(Raw!$N110&lt;$A$9,IF(Raw!$X110&gt;$C$9,IF(Raw!$X110&lt;$A$9,Raw!H110,-999),-999),-999),-999),-999),-999)</f>
        <v>1.416086</v>
      </c>
      <c r="F110" s="9">
        <f>IF(Raw!$G110&gt;$C$8,IF(Raw!$Q110&gt;$C$8,IF(Raw!$N110&gt;$C$9,IF(Raw!$N110&lt;$A$9,IF(Raw!$X110&gt;$C$9,IF(Raw!$X110&lt;$A$9,Raw!I110,-999),-999),-999),-999),-999),-999)</f>
        <v>2.0102139999999999</v>
      </c>
      <c r="G110" s="9">
        <f>Raw!G110</f>
        <v>0.980522</v>
      </c>
      <c r="H110" s="9">
        <f>IF(Raw!$G110&gt;$C$8,IF(Raw!$Q110&gt;$C$8,IF(Raw!$N110&gt;$C$9,IF(Raw!$N110&lt;$A$9,IF(Raw!$X110&gt;$C$9,IF(Raw!$X110&lt;$A$9,Raw!L110,-999),-999),-999),-999),-999),-999)</f>
        <v>596.70000000000005</v>
      </c>
      <c r="I110" s="9">
        <f>IF(Raw!$G110&gt;$C$8,IF(Raw!$Q110&gt;$C$8,IF(Raw!$N110&gt;$C$9,IF(Raw!$N110&lt;$A$9,IF(Raw!$X110&gt;$C$9,IF(Raw!$X110&lt;$A$9,Raw!M110,-999),-999),-999),-999),-999),-999)</f>
        <v>2.5000000000000001E-5</v>
      </c>
      <c r="J110" s="9">
        <f>IF(Raw!$G110&gt;$C$8,IF(Raw!$Q110&gt;$C$8,IF(Raw!$N110&gt;$C$9,IF(Raw!$N110&lt;$A$9,IF(Raw!$X110&gt;$C$9,IF(Raw!$X110&lt;$A$9,Raw!N110,-999),-999),-999),-999),-999),-999)</f>
        <v>839</v>
      </c>
      <c r="K110" s="9">
        <f>IF(Raw!$G110&gt;$C$8,IF(Raw!$Q110&gt;$C$8,IF(Raw!$N110&gt;$C$9,IF(Raw!$N110&lt;$A$9,IF(Raw!$X110&gt;$C$9,IF(Raw!$X110&lt;$A$9,Raw!R110,-999),-999),-999),-999),-999),-999)</f>
        <v>1.3874439999999999</v>
      </c>
      <c r="L110" s="9">
        <f>IF(Raw!$G110&gt;$C$8,IF(Raw!$Q110&gt;$C$8,IF(Raw!$N110&gt;$C$9,IF(Raw!$N110&lt;$A$9,IF(Raw!$X110&gt;$C$9,IF(Raw!$X110&lt;$A$9,Raw!S110,-999),-999),-999),-999),-999),-999)</f>
        <v>2.1598549999999999</v>
      </c>
      <c r="M110" s="9">
        <f>Raw!Q110</f>
        <v>0.98686300000000005</v>
      </c>
      <c r="N110" s="9">
        <f>IF(Raw!$G110&gt;$C$8,IF(Raw!$Q110&gt;$C$8,IF(Raw!$N110&gt;$C$9,IF(Raw!$N110&lt;$A$9,IF(Raw!$X110&gt;$C$9,IF(Raw!$X110&lt;$A$9,Raw!V110,-999),-999),-999),-999),-999),-999)</f>
        <v>628</v>
      </c>
      <c r="O110" s="9">
        <f>IF(Raw!$G110&gt;$C$8,IF(Raw!$Q110&gt;$C$8,IF(Raw!$N110&gt;$C$9,IF(Raw!$N110&lt;$A$9,IF(Raw!$X110&gt;$C$9,IF(Raw!$X110&lt;$A$9,Raw!W110,-999),-999),-999),-999),-999),-999)</f>
        <v>1.8631999999999999E-2</v>
      </c>
      <c r="P110" s="9">
        <f>IF(Raw!$G110&gt;$C$8,IF(Raw!$Q110&gt;$C$8,IF(Raw!$N110&gt;$C$9,IF(Raw!$N110&lt;$A$9,IF(Raw!$X110&gt;$C$9,IF(Raw!$X110&lt;$A$9,Raw!X110,-999),-999),-999),-999),-999),-999)</f>
        <v>594</v>
      </c>
      <c r="R110" s="9">
        <f t="shared" si="20"/>
        <v>0.59412799999999999</v>
      </c>
      <c r="S110" s="9">
        <f t="shared" si="21"/>
        <v>0.29555460264429556</v>
      </c>
      <c r="T110" s="9">
        <f t="shared" si="22"/>
        <v>0.77241099999999996</v>
      </c>
      <c r="U110" s="9">
        <f t="shared" si="23"/>
        <v>0.35762169219692991</v>
      </c>
      <c r="V110" s="15">
        <f t="shared" si="16"/>
        <v>0</v>
      </c>
      <c r="X110" s="11">
        <f t="shared" si="24"/>
        <v>3.3230399999999992E+19</v>
      </c>
      <c r="Y110" s="11">
        <f t="shared" si="25"/>
        <v>5.9669999999999999E-18</v>
      </c>
      <c r="Z110" s="11">
        <f t="shared" si="26"/>
        <v>8.3900000000000001E-4</v>
      </c>
      <c r="AA110" s="16">
        <f t="shared" si="27"/>
        <v>0.14263308852062706</v>
      </c>
      <c r="AB110" s="9">
        <f t="shared" si="17"/>
        <v>1.497615366537306</v>
      </c>
      <c r="AC110" s="9">
        <f t="shared" si="18"/>
        <v>0.85736691147937294</v>
      </c>
      <c r="AD110" s="15">
        <f t="shared" si="19"/>
        <v>170.00368119264249</v>
      </c>
      <c r="AE110" s="3">
        <f t="shared" si="28"/>
        <v>718.42679999999984</v>
      </c>
      <c r="AF110" s="2">
        <f t="shared" si="29"/>
        <v>0.25</v>
      </c>
      <c r="AG110" s="9">
        <f t="shared" si="30"/>
        <v>4.6766926267554E-2</v>
      </c>
      <c r="AH110" s="2">
        <f t="shared" si="31"/>
        <v>2.2630272233955959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37.700000000000003</v>
      </c>
      <c r="D111" s="15">
        <f>IF(C111&gt;0.5,Raw!D111*D$11,-999)</f>
        <v>58.8</v>
      </c>
      <c r="E111" s="9">
        <f>IF(Raw!$G111&gt;$C$8,IF(Raw!$Q111&gt;$C$8,IF(Raw!$N111&gt;$C$9,IF(Raw!$N111&lt;$A$9,IF(Raw!$X111&gt;$C$9,IF(Raw!$X111&lt;$A$9,Raw!H111,-999),-999),-999),-999),-999),-999)</f>
        <v>1.4510700000000001</v>
      </c>
      <c r="F111" s="9">
        <f>IF(Raw!$G111&gt;$C$8,IF(Raw!$Q111&gt;$C$8,IF(Raw!$N111&gt;$C$9,IF(Raw!$N111&lt;$A$9,IF(Raw!$X111&gt;$C$9,IF(Raw!$X111&lt;$A$9,Raw!I111,-999),-999),-999),-999),-999),-999)</f>
        <v>2.0350899999999998</v>
      </c>
      <c r="G111" s="9">
        <f>Raw!G111</f>
        <v>0.98536699999999999</v>
      </c>
      <c r="H111" s="9">
        <f>IF(Raw!$G111&gt;$C$8,IF(Raw!$Q111&gt;$C$8,IF(Raw!$N111&gt;$C$9,IF(Raw!$N111&lt;$A$9,IF(Raw!$X111&gt;$C$9,IF(Raw!$X111&lt;$A$9,Raw!L111,-999),-999),-999),-999),-999),-999)</f>
        <v>592.4</v>
      </c>
      <c r="I111" s="9">
        <f>IF(Raw!$G111&gt;$C$8,IF(Raw!$Q111&gt;$C$8,IF(Raw!$N111&gt;$C$9,IF(Raw!$N111&lt;$A$9,IF(Raw!$X111&gt;$C$9,IF(Raw!$X111&lt;$A$9,Raw!M111,-999),-999),-999),-999),-999),-999)</f>
        <v>1.1E-5</v>
      </c>
      <c r="J111" s="9">
        <f>IF(Raw!$G111&gt;$C$8,IF(Raw!$Q111&gt;$C$8,IF(Raw!$N111&gt;$C$9,IF(Raw!$N111&lt;$A$9,IF(Raw!$X111&gt;$C$9,IF(Raw!$X111&lt;$A$9,Raw!N111,-999),-999),-999),-999),-999),-999)</f>
        <v>404</v>
      </c>
      <c r="K111" s="9">
        <f>IF(Raw!$G111&gt;$C$8,IF(Raw!$Q111&gt;$C$8,IF(Raw!$N111&gt;$C$9,IF(Raw!$N111&lt;$A$9,IF(Raw!$X111&gt;$C$9,IF(Raw!$X111&lt;$A$9,Raw!R111,-999),-999),-999),-999),-999),-999)</f>
        <v>1.332678</v>
      </c>
      <c r="L111" s="9">
        <f>IF(Raw!$G111&gt;$C$8,IF(Raw!$Q111&gt;$C$8,IF(Raw!$N111&gt;$C$9,IF(Raw!$N111&lt;$A$9,IF(Raw!$X111&gt;$C$9,IF(Raw!$X111&lt;$A$9,Raw!S111,-999),-999),-999),-999),-999),-999)</f>
        <v>1.995851</v>
      </c>
      <c r="M111" s="9">
        <f>Raw!Q111</f>
        <v>0.98580599999999996</v>
      </c>
      <c r="N111" s="9">
        <f>IF(Raw!$G111&gt;$C$8,IF(Raw!$Q111&gt;$C$8,IF(Raw!$N111&gt;$C$9,IF(Raw!$N111&lt;$A$9,IF(Raw!$X111&gt;$C$9,IF(Raw!$X111&lt;$A$9,Raw!V111,-999),-999),-999),-999),-999),-999)</f>
        <v>661.2</v>
      </c>
      <c r="O111" s="9">
        <f>IF(Raw!$G111&gt;$C$8,IF(Raw!$Q111&gt;$C$8,IF(Raw!$N111&gt;$C$9,IF(Raw!$N111&lt;$A$9,IF(Raw!$X111&gt;$C$9,IF(Raw!$X111&lt;$A$9,Raw!W111,-999),-999),-999),-999),-999),-999)</f>
        <v>5.0000000000000004E-6</v>
      </c>
      <c r="P111" s="9">
        <f>IF(Raw!$G111&gt;$C$8,IF(Raw!$Q111&gt;$C$8,IF(Raw!$N111&gt;$C$9,IF(Raw!$N111&lt;$A$9,IF(Raw!$X111&gt;$C$9,IF(Raw!$X111&lt;$A$9,Raw!X111,-999),-999),-999),-999),-999),-999)</f>
        <v>473</v>
      </c>
      <c r="R111" s="9">
        <f t="shared" si="20"/>
        <v>0.58401999999999976</v>
      </c>
      <c r="S111" s="9">
        <f t="shared" si="21"/>
        <v>0.28697502321764629</v>
      </c>
      <c r="T111" s="9">
        <f t="shared" si="22"/>
        <v>0.66317300000000001</v>
      </c>
      <c r="U111" s="9">
        <f t="shared" si="23"/>
        <v>0.33227580615987867</v>
      </c>
      <c r="V111" s="15">
        <f t="shared" si="16"/>
        <v>0</v>
      </c>
      <c r="X111" s="11">
        <f t="shared" si="24"/>
        <v>3.5397599999999992E+19</v>
      </c>
      <c r="Y111" s="11">
        <f t="shared" si="25"/>
        <v>5.9239999999999994E-18</v>
      </c>
      <c r="Z111" s="11">
        <f t="shared" si="26"/>
        <v>4.0400000000000001E-4</v>
      </c>
      <c r="AA111" s="16">
        <f t="shared" si="27"/>
        <v>7.8100499582835853E-2</v>
      </c>
      <c r="AB111" s="9">
        <f t="shared" si="17"/>
        <v>1.3844721426098481</v>
      </c>
      <c r="AC111" s="9">
        <f t="shared" si="18"/>
        <v>0.92189950041716406</v>
      </c>
      <c r="AD111" s="15">
        <f t="shared" si="19"/>
        <v>193.31806827434613</v>
      </c>
      <c r="AE111" s="3">
        <f t="shared" si="28"/>
        <v>713.24959999999976</v>
      </c>
      <c r="AF111" s="2">
        <f t="shared" si="29"/>
        <v>0.25</v>
      </c>
      <c r="AG111" s="9">
        <f t="shared" si="30"/>
        <v>4.9411474600868331E-2</v>
      </c>
      <c r="AH111" s="2">
        <f t="shared" si="31"/>
        <v>2.3909955409548327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36.4</v>
      </c>
      <c r="D112" s="15">
        <f>IF(C112&gt;0.5,Raw!D112*D$11,-999)</f>
        <v>64.3</v>
      </c>
      <c r="E112" s="9">
        <f>IF(Raw!$G112&gt;$C$8,IF(Raw!$Q112&gt;$C$8,IF(Raw!$N112&gt;$C$9,IF(Raw!$N112&lt;$A$9,IF(Raw!$X112&gt;$C$9,IF(Raw!$X112&lt;$A$9,Raw!H112,-999),-999),-999),-999),-999),-999)</f>
        <v>1.4087620000000001</v>
      </c>
      <c r="F112" s="9">
        <f>IF(Raw!$G112&gt;$C$8,IF(Raw!$Q112&gt;$C$8,IF(Raw!$N112&gt;$C$9,IF(Raw!$N112&lt;$A$9,IF(Raw!$X112&gt;$C$9,IF(Raw!$X112&lt;$A$9,Raw!I112,-999),-999),-999),-999),-999),-999)</f>
        <v>1.9560919999999999</v>
      </c>
      <c r="G112" s="9">
        <f>Raw!G112</f>
        <v>0.97923099999999996</v>
      </c>
      <c r="H112" s="9">
        <f>IF(Raw!$G112&gt;$C$8,IF(Raw!$Q112&gt;$C$8,IF(Raw!$N112&gt;$C$9,IF(Raw!$N112&lt;$A$9,IF(Raw!$X112&gt;$C$9,IF(Raw!$X112&lt;$A$9,Raw!L112,-999),-999),-999),-999),-999),-999)</f>
        <v>534.6</v>
      </c>
      <c r="I112" s="9">
        <f>IF(Raw!$G112&gt;$C$8,IF(Raw!$Q112&gt;$C$8,IF(Raw!$N112&gt;$C$9,IF(Raw!$N112&lt;$A$9,IF(Raw!$X112&gt;$C$9,IF(Raw!$X112&lt;$A$9,Raw!M112,-999),-999),-999),-999),-999),-999)</f>
        <v>5.7000000000000003E-5</v>
      </c>
      <c r="J112" s="9">
        <f>IF(Raw!$G112&gt;$C$8,IF(Raw!$Q112&gt;$C$8,IF(Raw!$N112&gt;$C$9,IF(Raw!$N112&lt;$A$9,IF(Raw!$X112&gt;$C$9,IF(Raw!$X112&lt;$A$9,Raw!N112,-999),-999),-999),-999),-999),-999)</f>
        <v>486</v>
      </c>
      <c r="K112" s="9">
        <f>IF(Raw!$G112&gt;$C$8,IF(Raw!$Q112&gt;$C$8,IF(Raw!$N112&gt;$C$9,IF(Raw!$N112&lt;$A$9,IF(Raw!$X112&gt;$C$9,IF(Raw!$X112&lt;$A$9,Raw!R112,-999),-999),-999),-999),-999),-999)</f>
        <v>1.3299099999999999</v>
      </c>
      <c r="L112" s="9">
        <f>IF(Raw!$G112&gt;$C$8,IF(Raw!$Q112&gt;$C$8,IF(Raw!$N112&gt;$C$9,IF(Raw!$N112&lt;$A$9,IF(Raw!$X112&gt;$C$9,IF(Raw!$X112&lt;$A$9,Raw!S112,-999),-999),-999),-999),-999),-999)</f>
        <v>1.9802200000000001</v>
      </c>
      <c r="M112" s="9">
        <f>Raw!Q112</f>
        <v>0.98907599999999996</v>
      </c>
      <c r="N112" s="9">
        <f>IF(Raw!$G112&gt;$C$8,IF(Raw!$Q112&gt;$C$8,IF(Raw!$N112&gt;$C$9,IF(Raw!$N112&lt;$A$9,IF(Raw!$X112&gt;$C$9,IF(Raw!$X112&lt;$A$9,Raw!V112,-999),-999),-999),-999),-999),-999)</f>
        <v>711.3</v>
      </c>
      <c r="O112" s="9">
        <f>IF(Raw!$G112&gt;$C$8,IF(Raw!$Q112&gt;$C$8,IF(Raw!$N112&gt;$C$9,IF(Raw!$N112&lt;$A$9,IF(Raw!$X112&gt;$C$9,IF(Raw!$X112&lt;$A$9,Raw!W112,-999),-999),-999),-999),-999),-999)</f>
        <v>0.10792599999999999</v>
      </c>
      <c r="P112" s="9">
        <f>IF(Raw!$G112&gt;$C$8,IF(Raw!$Q112&gt;$C$8,IF(Raw!$N112&gt;$C$9,IF(Raw!$N112&lt;$A$9,IF(Raw!$X112&gt;$C$9,IF(Raw!$X112&lt;$A$9,Raw!X112,-999),-999),-999),-999),-999),-999)</f>
        <v>280</v>
      </c>
      <c r="R112" s="9">
        <f t="shared" si="20"/>
        <v>0.54732999999999987</v>
      </c>
      <c r="S112" s="9">
        <f t="shared" si="21"/>
        <v>0.27980790269578315</v>
      </c>
      <c r="T112" s="9">
        <f t="shared" si="22"/>
        <v>0.65031000000000017</v>
      </c>
      <c r="U112" s="9">
        <f t="shared" si="23"/>
        <v>0.32840290472775757</v>
      </c>
      <c r="V112" s="15">
        <f t="shared" si="16"/>
        <v>0</v>
      </c>
      <c r="X112" s="11">
        <f t="shared" si="24"/>
        <v>3.8708599999999992E+19</v>
      </c>
      <c r="Y112" s="11">
        <f t="shared" si="25"/>
        <v>5.3459999999999999E-18</v>
      </c>
      <c r="Z112" s="11">
        <f t="shared" si="26"/>
        <v>4.86E-4</v>
      </c>
      <c r="AA112" s="16">
        <f t="shared" si="27"/>
        <v>9.1380731499029338E-2</v>
      </c>
      <c r="AB112" s="9">
        <f t="shared" si="17"/>
        <v>1.3893358035011336</v>
      </c>
      <c r="AC112" s="9">
        <f t="shared" si="18"/>
        <v>0.90861926850097086</v>
      </c>
      <c r="AD112" s="15">
        <f t="shared" si="19"/>
        <v>188.02619650006042</v>
      </c>
      <c r="AE112" s="3">
        <f t="shared" si="28"/>
        <v>643.6583999999998</v>
      </c>
      <c r="AF112" s="2">
        <f t="shared" si="29"/>
        <v>0.25</v>
      </c>
      <c r="AG112" s="9">
        <f t="shared" si="30"/>
        <v>4.7498730073486123E-2</v>
      </c>
      <c r="AH112" s="2">
        <f t="shared" si="31"/>
        <v>2.2984388287154403</v>
      </c>
    </row>
    <row r="113" spans="1:34">
      <c r="A113" s="1">
        <f>Raw!A113</f>
        <v>100</v>
      </c>
      <c r="B113" s="14">
        <f>Raw!B113</f>
        <v>0.46315972222222218</v>
      </c>
      <c r="C113" s="15">
        <f>Raw!C113</f>
        <v>35.299999999999997</v>
      </c>
      <c r="D113" s="15">
        <f>IF(C113&gt;0.5,Raw!D113*D$11,-999)</f>
        <v>68.8</v>
      </c>
      <c r="E113" s="9">
        <f>IF(Raw!$G113&gt;$C$8,IF(Raw!$Q113&gt;$C$8,IF(Raw!$N113&gt;$C$9,IF(Raw!$N113&lt;$A$9,IF(Raw!$X113&gt;$C$9,IF(Raw!$X113&lt;$A$9,Raw!H113,-999),-999),-999),-999),-999),-999)</f>
        <v>1.426258</v>
      </c>
      <c r="F113" s="9">
        <f>IF(Raw!$G113&gt;$C$8,IF(Raw!$Q113&gt;$C$8,IF(Raw!$N113&gt;$C$9,IF(Raw!$N113&lt;$A$9,IF(Raw!$X113&gt;$C$9,IF(Raw!$X113&lt;$A$9,Raw!I113,-999),-999),-999),-999),-999),-999)</f>
        <v>1.93866</v>
      </c>
      <c r="G113" s="9">
        <f>Raw!G113</f>
        <v>0.97710399999999997</v>
      </c>
      <c r="H113" s="9">
        <f>IF(Raw!$G113&gt;$C$8,IF(Raw!$Q113&gt;$C$8,IF(Raw!$N113&gt;$C$9,IF(Raw!$N113&lt;$A$9,IF(Raw!$X113&gt;$C$9,IF(Raw!$X113&lt;$A$9,Raw!L113,-999),-999),-999),-999),-999),-999)</f>
        <v>552.5</v>
      </c>
      <c r="I113" s="9">
        <f>IF(Raw!$G113&gt;$C$8,IF(Raw!$Q113&gt;$C$8,IF(Raw!$N113&gt;$C$9,IF(Raw!$N113&lt;$A$9,IF(Raw!$X113&gt;$C$9,IF(Raw!$X113&lt;$A$9,Raw!M113,-999),-999),-999),-999),-999),-999)</f>
        <v>1.5999999999999999E-5</v>
      </c>
      <c r="J113" s="9">
        <f>IF(Raw!$G113&gt;$C$8,IF(Raw!$Q113&gt;$C$8,IF(Raw!$N113&gt;$C$9,IF(Raw!$N113&lt;$A$9,IF(Raw!$X113&gt;$C$9,IF(Raw!$X113&lt;$A$9,Raw!N113,-999),-999),-999),-999),-999),-999)</f>
        <v>564</v>
      </c>
      <c r="K113" s="9">
        <f>IF(Raw!$G113&gt;$C$8,IF(Raw!$Q113&gt;$C$8,IF(Raw!$N113&gt;$C$9,IF(Raw!$N113&lt;$A$9,IF(Raw!$X113&gt;$C$9,IF(Raw!$X113&lt;$A$9,Raw!R113,-999),-999),-999),-999),-999),-999)</f>
        <v>1.48099</v>
      </c>
      <c r="L113" s="9">
        <f>IF(Raw!$G113&gt;$C$8,IF(Raw!$Q113&gt;$C$8,IF(Raw!$N113&gt;$C$9,IF(Raw!$N113&lt;$A$9,IF(Raw!$X113&gt;$C$9,IF(Raw!$X113&lt;$A$9,Raw!S113,-999),-999),-999),-999),-999),-999)</f>
        <v>2.2751950000000001</v>
      </c>
      <c r="M113" s="9">
        <f>Raw!Q113</f>
        <v>0.98617999999999995</v>
      </c>
      <c r="N113" s="9">
        <f>IF(Raw!$G113&gt;$C$8,IF(Raw!$Q113&gt;$C$8,IF(Raw!$N113&gt;$C$9,IF(Raw!$N113&lt;$A$9,IF(Raw!$X113&gt;$C$9,IF(Raw!$X113&lt;$A$9,Raw!V113,-999),-999),-999),-999),-999),-999)</f>
        <v>563.20000000000005</v>
      </c>
      <c r="O113" s="9">
        <f>IF(Raw!$G113&gt;$C$8,IF(Raw!$Q113&gt;$C$8,IF(Raw!$N113&gt;$C$9,IF(Raw!$N113&lt;$A$9,IF(Raw!$X113&gt;$C$9,IF(Raw!$X113&lt;$A$9,Raw!W113,-999),-999),-999),-999),-999),-999)</f>
        <v>1.7E-5</v>
      </c>
      <c r="P113" s="9">
        <f>IF(Raw!$G113&gt;$C$8,IF(Raw!$Q113&gt;$C$8,IF(Raw!$N113&gt;$C$9,IF(Raw!$N113&lt;$A$9,IF(Raw!$X113&gt;$C$9,IF(Raw!$X113&lt;$A$9,Raw!X113,-999),-999),-999),-999),-999),-999)</f>
        <v>402</v>
      </c>
      <c r="R113" s="9">
        <f t="shared" si="20"/>
        <v>0.51240200000000002</v>
      </c>
      <c r="S113" s="9">
        <f t="shared" si="21"/>
        <v>0.26430730504575328</v>
      </c>
      <c r="T113" s="9">
        <f t="shared" si="22"/>
        <v>0.79420500000000005</v>
      </c>
      <c r="U113" s="9">
        <f t="shared" si="23"/>
        <v>0.34907117851436908</v>
      </c>
      <c r="V113" s="15">
        <f t="shared" si="16"/>
        <v>0</v>
      </c>
      <c r="X113" s="11">
        <f t="shared" si="24"/>
        <v>4.1417599999999984E+19</v>
      </c>
      <c r="Y113" s="11">
        <f t="shared" si="25"/>
        <v>5.5249999999999995E-18</v>
      </c>
      <c r="Z113" s="11">
        <f t="shared" si="26"/>
        <v>5.6399999999999994E-4</v>
      </c>
      <c r="AA113" s="16">
        <f t="shared" si="27"/>
        <v>0.11430856219342403</v>
      </c>
      <c r="AB113" s="9">
        <f t="shared" si="17"/>
        <v>1.5717744316368283</v>
      </c>
      <c r="AC113" s="9">
        <f t="shared" si="18"/>
        <v>0.88569143780657611</v>
      </c>
      <c r="AD113" s="15">
        <f t="shared" si="19"/>
        <v>202.67475566209941</v>
      </c>
      <c r="AE113" s="3">
        <f t="shared" si="28"/>
        <v>665.20999999999981</v>
      </c>
      <c r="AF113" s="2">
        <f t="shared" si="29"/>
        <v>0.25</v>
      </c>
      <c r="AG113" s="9">
        <f t="shared" si="30"/>
        <v>5.4421473703139107E-2</v>
      </c>
      <c r="AH113" s="2">
        <f t="shared" si="31"/>
        <v>2.6334267901834609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34.200000000000003</v>
      </c>
      <c r="D114" s="15">
        <f>IF(C114&gt;0.5,Raw!D114*D$11,-999)</f>
        <v>75.099999999999994</v>
      </c>
      <c r="E114" s="9">
        <f>IF(Raw!$G114&gt;$C$8,IF(Raw!$Q114&gt;$C$8,IF(Raw!$N114&gt;$C$9,IF(Raw!$N114&lt;$A$9,IF(Raw!$X114&gt;$C$9,IF(Raw!$X114&lt;$A$9,Raw!H114,-999),-999),-999),-999),-999),-999)</f>
        <v>1.4307669999999999</v>
      </c>
      <c r="F114" s="9">
        <f>IF(Raw!$G114&gt;$C$8,IF(Raw!$Q114&gt;$C$8,IF(Raw!$N114&gt;$C$9,IF(Raw!$N114&lt;$A$9,IF(Raw!$X114&gt;$C$9,IF(Raw!$X114&lt;$A$9,Raw!I114,-999),-999),-999),-999),-999),-999)</f>
        <v>1.9160079999999999</v>
      </c>
      <c r="G114" s="9">
        <f>Raw!G114</f>
        <v>0.97957899999999998</v>
      </c>
      <c r="H114" s="9">
        <f>IF(Raw!$G114&gt;$C$8,IF(Raw!$Q114&gt;$C$8,IF(Raw!$N114&gt;$C$9,IF(Raw!$N114&lt;$A$9,IF(Raw!$X114&gt;$C$9,IF(Raw!$X114&lt;$A$9,Raw!L114,-999),-999),-999),-999),-999),-999)</f>
        <v>527.79999999999995</v>
      </c>
      <c r="I114" s="9">
        <f>IF(Raw!$G114&gt;$C$8,IF(Raw!$Q114&gt;$C$8,IF(Raw!$N114&gt;$C$9,IF(Raw!$N114&lt;$A$9,IF(Raw!$X114&gt;$C$9,IF(Raw!$X114&lt;$A$9,Raw!M114,-999),-999),-999),-999),-999),-999)</f>
        <v>0.11047999999999999</v>
      </c>
      <c r="J114" s="9">
        <f>IF(Raw!$G114&gt;$C$8,IF(Raw!$Q114&gt;$C$8,IF(Raw!$N114&gt;$C$9,IF(Raw!$N114&lt;$A$9,IF(Raw!$X114&gt;$C$9,IF(Raw!$X114&lt;$A$9,Raw!N114,-999),-999),-999),-999),-999),-999)</f>
        <v>409</v>
      </c>
      <c r="K114" s="9">
        <f>IF(Raw!$G114&gt;$C$8,IF(Raw!$Q114&gt;$C$8,IF(Raw!$N114&gt;$C$9,IF(Raw!$N114&lt;$A$9,IF(Raw!$X114&gt;$C$9,IF(Raw!$X114&lt;$A$9,Raw!R114,-999),-999),-999),-999),-999),-999)</f>
        <v>1.364587</v>
      </c>
      <c r="L114" s="9">
        <f>IF(Raw!$G114&gt;$C$8,IF(Raw!$Q114&gt;$C$8,IF(Raw!$N114&gt;$C$9,IF(Raw!$N114&lt;$A$9,IF(Raw!$X114&gt;$C$9,IF(Raw!$X114&lt;$A$9,Raw!S114,-999),-999),-999),-999),-999),-999)</f>
        <v>2.0823610000000001</v>
      </c>
      <c r="M114" s="9">
        <f>Raw!Q114</f>
        <v>0.98545300000000002</v>
      </c>
      <c r="N114" s="9">
        <f>IF(Raw!$G114&gt;$C$8,IF(Raw!$Q114&gt;$C$8,IF(Raw!$N114&gt;$C$9,IF(Raw!$N114&lt;$A$9,IF(Raw!$X114&gt;$C$9,IF(Raw!$X114&lt;$A$9,Raw!V114,-999),-999),-999),-999),-999),-999)</f>
        <v>655</v>
      </c>
      <c r="O114" s="9">
        <f>IF(Raw!$G114&gt;$C$8,IF(Raw!$Q114&gt;$C$8,IF(Raw!$N114&gt;$C$9,IF(Raw!$N114&lt;$A$9,IF(Raw!$X114&gt;$C$9,IF(Raw!$X114&lt;$A$9,Raw!W114,-999),-999),-999),-999),-999),-999)</f>
        <v>3.1000000000000001E-5</v>
      </c>
      <c r="P114" s="9">
        <f>IF(Raw!$G114&gt;$C$8,IF(Raw!$Q114&gt;$C$8,IF(Raw!$N114&gt;$C$9,IF(Raw!$N114&lt;$A$9,IF(Raw!$X114&gt;$C$9,IF(Raw!$X114&lt;$A$9,Raw!X114,-999),-999),-999),-999),-999),-999)</f>
        <v>374</v>
      </c>
      <c r="R114" s="9">
        <f t="shared" si="20"/>
        <v>0.48524100000000003</v>
      </c>
      <c r="S114" s="9">
        <f t="shared" si="21"/>
        <v>0.2532562494519856</v>
      </c>
      <c r="T114" s="9">
        <f t="shared" si="22"/>
        <v>0.71777400000000013</v>
      </c>
      <c r="U114" s="9">
        <f t="shared" si="23"/>
        <v>0.34469239483451719</v>
      </c>
      <c r="V114" s="15">
        <f t="shared" si="16"/>
        <v>0</v>
      </c>
      <c r="X114" s="11">
        <f t="shared" si="24"/>
        <v>4.5210199999999984E+19</v>
      </c>
      <c r="Y114" s="11">
        <f t="shared" si="25"/>
        <v>5.2779999999999992E-18</v>
      </c>
      <c r="Z114" s="11">
        <f t="shared" si="26"/>
        <v>4.0899999999999997E-4</v>
      </c>
      <c r="AA114" s="16">
        <f t="shared" si="27"/>
        <v>8.8917422285959044E-2</v>
      </c>
      <c r="AB114" s="9">
        <f t="shared" si="17"/>
        <v>1.428409613863882</v>
      </c>
      <c r="AC114" s="9">
        <f t="shared" si="18"/>
        <v>0.91108257771404089</v>
      </c>
      <c r="AD114" s="15">
        <f t="shared" si="19"/>
        <v>217.40201047911748</v>
      </c>
      <c r="AE114" s="3">
        <f t="shared" si="28"/>
        <v>635.47119999999973</v>
      </c>
      <c r="AF114" s="2">
        <f t="shared" si="29"/>
        <v>0.25</v>
      </c>
      <c r="AG114" s="9">
        <f t="shared" si="30"/>
        <v>5.7643707410681387E-2</v>
      </c>
      <c r="AH114" s="2">
        <f t="shared" si="31"/>
        <v>2.7893490023595078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33.1</v>
      </c>
      <c r="D115" s="15">
        <f>IF(C115&gt;0.5,Raw!D115*D$11,-999)</f>
        <v>78.7</v>
      </c>
      <c r="E115" s="9">
        <f>IF(Raw!$G115&gt;$C$8,IF(Raw!$Q115&gt;$C$8,IF(Raw!$N115&gt;$C$9,IF(Raw!$N115&lt;$A$9,IF(Raw!$X115&gt;$C$9,IF(Raw!$X115&lt;$A$9,Raw!H115,-999),-999),-999),-999),-999),-999)</f>
        <v>1.441352</v>
      </c>
      <c r="F115" s="9">
        <f>IF(Raw!$G115&gt;$C$8,IF(Raw!$Q115&gt;$C$8,IF(Raw!$N115&gt;$C$9,IF(Raw!$N115&lt;$A$9,IF(Raw!$X115&gt;$C$9,IF(Raw!$X115&lt;$A$9,Raw!I115,-999),-999),-999),-999),-999),-999)</f>
        <v>1.9150320000000001</v>
      </c>
      <c r="G115" s="9">
        <f>Raw!G115</f>
        <v>0.96667199999999998</v>
      </c>
      <c r="H115" s="9">
        <f>IF(Raw!$G115&gt;$C$8,IF(Raw!$Q115&gt;$C$8,IF(Raw!$N115&gt;$C$9,IF(Raw!$N115&lt;$A$9,IF(Raw!$X115&gt;$C$9,IF(Raw!$X115&lt;$A$9,Raw!L115,-999),-999),-999),-999),-999),-999)</f>
        <v>528.6</v>
      </c>
      <c r="I115" s="9">
        <f>IF(Raw!$G115&gt;$C$8,IF(Raw!$Q115&gt;$C$8,IF(Raw!$N115&gt;$C$9,IF(Raw!$N115&lt;$A$9,IF(Raw!$X115&gt;$C$9,IF(Raw!$X115&lt;$A$9,Raw!M115,-999),-999),-999),-999),-999),-999)</f>
        <v>1.1E-5</v>
      </c>
      <c r="J115" s="9">
        <f>IF(Raw!$G115&gt;$C$8,IF(Raw!$Q115&gt;$C$8,IF(Raw!$N115&gt;$C$9,IF(Raw!$N115&lt;$A$9,IF(Raw!$X115&gt;$C$9,IF(Raw!$X115&lt;$A$9,Raw!N115,-999),-999),-999),-999),-999),-999)</f>
        <v>418</v>
      </c>
      <c r="K115" s="9">
        <f>IF(Raw!$G115&gt;$C$8,IF(Raw!$Q115&gt;$C$8,IF(Raw!$N115&gt;$C$9,IF(Raw!$N115&lt;$A$9,IF(Raw!$X115&gt;$C$9,IF(Raw!$X115&lt;$A$9,Raw!R115,-999),-999),-999),-999),-999),-999)</f>
        <v>1.4245570000000001</v>
      </c>
      <c r="L115" s="9">
        <f>IF(Raw!$G115&gt;$C$8,IF(Raw!$Q115&gt;$C$8,IF(Raw!$N115&gt;$C$9,IF(Raw!$N115&lt;$A$9,IF(Raw!$X115&gt;$C$9,IF(Raw!$X115&lt;$A$9,Raw!S115,-999),-999),-999),-999),-999),-999)</f>
        <v>2.1577820000000001</v>
      </c>
      <c r="M115" s="9">
        <f>Raw!Q115</f>
        <v>0.98865700000000001</v>
      </c>
      <c r="N115" s="9">
        <f>IF(Raw!$G115&gt;$C$8,IF(Raw!$Q115&gt;$C$8,IF(Raw!$N115&gt;$C$9,IF(Raw!$N115&lt;$A$9,IF(Raw!$X115&gt;$C$9,IF(Raw!$X115&lt;$A$9,Raw!V115,-999),-999),-999),-999),-999),-999)</f>
        <v>588.6</v>
      </c>
      <c r="O115" s="9">
        <f>IF(Raw!$G115&gt;$C$8,IF(Raw!$Q115&gt;$C$8,IF(Raw!$N115&gt;$C$9,IF(Raw!$N115&lt;$A$9,IF(Raw!$X115&gt;$C$9,IF(Raw!$X115&lt;$A$9,Raw!W115,-999),-999),-999),-999),-999),-999)</f>
        <v>1.0000000000000001E-5</v>
      </c>
      <c r="P115" s="9">
        <f>IF(Raw!$G115&gt;$C$8,IF(Raw!$Q115&gt;$C$8,IF(Raw!$N115&gt;$C$9,IF(Raw!$N115&lt;$A$9,IF(Raw!$X115&gt;$C$9,IF(Raw!$X115&lt;$A$9,Raw!X115,-999),-999),-999),-999),-999),-999)</f>
        <v>386</v>
      </c>
      <c r="R115" s="9">
        <f t="shared" si="20"/>
        <v>0.4736800000000001</v>
      </c>
      <c r="S115" s="9">
        <f t="shared" si="21"/>
        <v>0.24734834718166593</v>
      </c>
      <c r="T115" s="9">
        <f t="shared" si="22"/>
        <v>0.73322500000000002</v>
      </c>
      <c r="U115" s="9">
        <f t="shared" si="23"/>
        <v>0.33980494785849541</v>
      </c>
      <c r="V115" s="15">
        <f t="shared" si="16"/>
        <v>0</v>
      </c>
      <c r="X115" s="11">
        <f t="shared" si="24"/>
        <v>4.7377399999999992E+19</v>
      </c>
      <c r="Y115" s="11">
        <f t="shared" si="25"/>
        <v>5.2860000000000002E-18</v>
      </c>
      <c r="Z115" s="11">
        <f t="shared" si="26"/>
        <v>4.1799999999999997E-4</v>
      </c>
      <c r="AA115" s="16">
        <f t="shared" si="27"/>
        <v>9.4762636507637318E-2</v>
      </c>
      <c r="AB115" s="9">
        <f t="shared" si="17"/>
        <v>1.4940393341533125</v>
      </c>
      <c r="AC115" s="9">
        <f t="shared" si="18"/>
        <v>0.90523736349236261</v>
      </c>
      <c r="AD115" s="15">
        <f t="shared" si="19"/>
        <v>226.70487202784048</v>
      </c>
      <c r="AE115" s="3">
        <f t="shared" si="28"/>
        <v>636.43439999999987</v>
      </c>
      <c r="AF115" s="2">
        <f t="shared" si="29"/>
        <v>0.25</v>
      </c>
      <c r="AG115" s="9">
        <f t="shared" si="30"/>
        <v>5.9258028629759388E-2</v>
      </c>
      <c r="AH115" s="2">
        <f t="shared" si="31"/>
        <v>2.8674651660170976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31.7</v>
      </c>
      <c r="D116" s="15">
        <f>IF(C116&gt;0.5,Raw!D116*D$11,-999)</f>
        <v>86</v>
      </c>
      <c r="E116" s="9">
        <f>IF(Raw!$G116&gt;$C$8,IF(Raw!$Q116&gt;$C$8,IF(Raw!$N116&gt;$C$9,IF(Raw!$N116&lt;$A$9,IF(Raw!$X116&gt;$C$9,IF(Raw!$X116&lt;$A$9,Raw!H116,-999),-999),-999),-999),-999),-999)</f>
        <v>1.4261250000000001</v>
      </c>
      <c r="F116" s="9">
        <f>IF(Raw!$G116&gt;$C$8,IF(Raw!$Q116&gt;$C$8,IF(Raw!$N116&gt;$C$9,IF(Raw!$N116&lt;$A$9,IF(Raw!$X116&gt;$C$9,IF(Raw!$X116&lt;$A$9,Raw!I116,-999),-999),-999),-999),-999),-999)</f>
        <v>1.889872</v>
      </c>
      <c r="G116" s="9">
        <f>Raw!G116</f>
        <v>0.977128</v>
      </c>
      <c r="H116" s="9">
        <f>IF(Raw!$G116&gt;$C$8,IF(Raw!$Q116&gt;$C$8,IF(Raw!$N116&gt;$C$9,IF(Raw!$N116&lt;$A$9,IF(Raw!$X116&gt;$C$9,IF(Raw!$X116&lt;$A$9,Raw!L116,-999),-999),-999),-999),-999),-999)</f>
        <v>518.6</v>
      </c>
      <c r="I116" s="9">
        <f>IF(Raw!$G116&gt;$C$8,IF(Raw!$Q116&gt;$C$8,IF(Raw!$N116&gt;$C$9,IF(Raw!$N116&lt;$A$9,IF(Raw!$X116&gt;$C$9,IF(Raw!$X116&lt;$A$9,Raw!M116,-999),-999),-999),-999),-999),-999)</f>
        <v>5.0000000000000004E-6</v>
      </c>
      <c r="J116" s="9">
        <f>IF(Raw!$G116&gt;$C$8,IF(Raw!$Q116&gt;$C$8,IF(Raw!$N116&gt;$C$9,IF(Raw!$N116&lt;$A$9,IF(Raw!$X116&gt;$C$9,IF(Raw!$X116&lt;$A$9,Raw!N116,-999),-999),-999),-999),-999),-999)</f>
        <v>553</v>
      </c>
      <c r="K116" s="9">
        <f>IF(Raw!$G116&gt;$C$8,IF(Raw!$Q116&gt;$C$8,IF(Raw!$N116&gt;$C$9,IF(Raw!$N116&lt;$A$9,IF(Raw!$X116&gt;$C$9,IF(Raw!$X116&lt;$A$9,Raw!R116,-999),-999),-999),-999),-999),-999)</f>
        <v>1.3616239999999999</v>
      </c>
      <c r="L116" s="9">
        <f>IF(Raw!$G116&gt;$C$8,IF(Raw!$Q116&gt;$C$8,IF(Raw!$N116&gt;$C$9,IF(Raw!$N116&lt;$A$9,IF(Raw!$X116&gt;$C$9,IF(Raw!$X116&lt;$A$9,Raw!S116,-999),-999),-999),-999),-999),-999)</f>
        <v>2.0834839999999999</v>
      </c>
      <c r="M116" s="9">
        <f>Raw!Q116</f>
        <v>0.98671699999999996</v>
      </c>
      <c r="N116" s="9">
        <f>IF(Raw!$G116&gt;$C$8,IF(Raw!$Q116&gt;$C$8,IF(Raw!$N116&gt;$C$9,IF(Raw!$N116&lt;$A$9,IF(Raw!$X116&gt;$C$9,IF(Raw!$X116&lt;$A$9,Raw!V116,-999),-999),-999),-999),-999),-999)</f>
        <v>636</v>
      </c>
      <c r="O116" s="9">
        <f>IF(Raw!$G116&gt;$C$8,IF(Raw!$Q116&gt;$C$8,IF(Raw!$N116&gt;$C$9,IF(Raw!$N116&lt;$A$9,IF(Raw!$X116&gt;$C$9,IF(Raw!$X116&lt;$A$9,Raw!W116,-999),-999),-999),-999),-999),-999)</f>
        <v>9.0000000000000002E-6</v>
      </c>
      <c r="P116" s="9">
        <f>IF(Raw!$G116&gt;$C$8,IF(Raw!$Q116&gt;$C$8,IF(Raw!$N116&gt;$C$9,IF(Raw!$N116&lt;$A$9,IF(Raw!$X116&gt;$C$9,IF(Raw!$X116&lt;$A$9,Raw!X116,-999),-999),-999),-999),-999),-999)</f>
        <v>372</v>
      </c>
      <c r="R116" s="9">
        <f t="shared" si="20"/>
        <v>0.46374699999999991</v>
      </c>
      <c r="S116" s="9">
        <f t="shared" si="21"/>
        <v>0.24538540176265902</v>
      </c>
      <c r="T116" s="9">
        <f t="shared" si="22"/>
        <v>0.72185999999999995</v>
      </c>
      <c r="U116" s="9">
        <f t="shared" si="23"/>
        <v>0.34646774345279346</v>
      </c>
      <c r="V116" s="15">
        <f t="shared" si="16"/>
        <v>0</v>
      </c>
      <c r="X116" s="11">
        <f t="shared" si="24"/>
        <v>5.1771999999999984E+19</v>
      </c>
      <c r="Y116" s="11">
        <f t="shared" si="25"/>
        <v>5.186E-18</v>
      </c>
      <c r="Z116" s="11">
        <f t="shared" si="26"/>
        <v>5.53E-4</v>
      </c>
      <c r="AA116" s="16">
        <f t="shared" si="27"/>
        <v>0.12927993854725173</v>
      </c>
      <c r="AB116" s="9">
        <f t="shared" si="17"/>
        <v>1.454946016439719</v>
      </c>
      <c r="AC116" s="9">
        <f t="shared" si="18"/>
        <v>0.87072006145274838</v>
      </c>
      <c r="AD116" s="15">
        <f t="shared" si="19"/>
        <v>233.77927404566324</v>
      </c>
      <c r="AE116" s="3">
        <f t="shared" si="28"/>
        <v>624.39439999999979</v>
      </c>
      <c r="AF116" s="2">
        <f t="shared" si="29"/>
        <v>0.25</v>
      </c>
      <c r="AG116" s="9">
        <f t="shared" si="30"/>
        <v>6.2305367342025506E-2</v>
      </c>
      <c r="AH116" s="2">
        <f t="shared" si="31"/>
        <v>3.0149243003915105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30.6</v>
      </c>
      <c r="D117" s="15">
        <f>IF(C117&gt;0.5,Raw!D117*D$11,-999)</f>
        <v>91.4</v>
      </c>
      <c r="E117" s="9">
        <f>IF(Raw!$G117&gt;$C$8,IF(Raw!$Q117&gt;$C$8,IF(Raw!$N117&gt;$C$9,IF(Raw!$N117&lt;$A$9,IF(Raw!$X117&gt;$C$9,IF(Raw!$X117&lt;$A$9,Raw!H117,-999),-999),-999),-999),-999),-999)</f>
        <v>1.37235</v>
      </c>
      <c r="F117" s="9">
        <f>IF(Raw!$G117&gt;$C$8,IF(Raw!$Q117&gt;$C$8,IF(Raw!$N117&gt;$C$9,IF(Raw!$N117&lt;$A$9,IF(Raw!$X117&gt;$C$9,IF(Raw!$X117&lt;$A$9,Raw!I117,-999),-999),-999),-999),-999),-999)</f>
        <v>1.771577</v>
      </c>
      <c r="G117" s="9">
        <f>Raw!G117</f>
        <v>0.97101300000000001</v>
      </c>
      <c r="H117" s="9">
        <f>IF(Raw!$G117&gt;$C$8,IF(Raw!$Q117&gt;$C$8,IF(Raw!$N117&gt;$C$9,IF(Raw!$N117&lt;$A$9,IF(Raw!$X117&gt;$C$9,IF(Raw!$X117&lt;$A$9,Raw!L117,-999),-999),-999),-999),-999),-999)</f>
        <v>485.2</v>
      </c>
      <c r="I117" s="9">
        <f>IF(Raw!$G117&gt;$C$8,IF(Raw!$Q117&gt;$C$8,IF(Raw!$N117&gt;$C$9,IF(Raw!$N117&lt;$A$9,IF(Raw!$X117&gt;$C$9,IF(Raw!$X117&lt;$A$9,Raw!M117,-999),-999),-999),-999),-999),-999)</f>
        <v>4.1302999999999999E-2</v>
      </c>
      <c r="J117" s="9">
        <f>IF(Raw!$G117&gt;$C$8,IF(Raw!$Q117&gt;$C$8,IF(Raw!$N117&gt;$C$9,IF(Raw!$N117&lt;$A$9,IF(Raw!$X117&gt;$C$9,IF(Raw!$X117&lt;$A$9,Raw!N117,-999),-999),-999),-999),-999),-999)</f>
        <v>399</v>
      </c>
      <c r="K117" s="9">
        <f>IF(Raw!$G117&gt;$C$8,IF(Raw!$Q117&gt;$C$8,IF(Raw!$N117&gt;$C$9,IF(Raw!$N117&lt;$A$9,IF(Raw!$X117&gt;$C$9,IF(Raw!$X117&lt;$A$9,Raw!R117,-999),-999),-999),-999),-999),-999)</f>
        <v>1.4066339999999999</v>
      </c>
      <c r="L117" s="9">
        <f>IF(Raw!$G117&gt;$C$8,IF(Raw!$Q117&gt;$C$8,IF(Raw!$N117&gt;$C$9,IF(Raw!$N117&lt;$A$9,IF(Raw!$X117&gt;$C$9,IF(Raw!$X117&lt;$A$9,Raw!S117,-999),-999),-999),-999),-999),-999)</f>
        <v>2.137391</v>
      </c>
      <c r="M117" s="9">
        <f>Raw!Q117</f>
        <v>0.98792400000000002</v>
      </c>
      <c r="N117" s="9">
        <f>IF(Raw!$G117&gt;$C$8,IF(Raw!$Q117&gt;$C$8,IF(Raw!$N117&gt;$C$9,IF(Raw!$N117&lt;$A$9,IF(Raw!$X117&gt;$C$9,IF(Raw!$X117&lt;$A$9,Raw!V117,-999),-999),-999),-999),-999),-999)</f>
        <v>603.9</v>
      </c>
      <c r="O117" s="9">
        <f>IF(Raw!$G117&gt;$C$8,IF(Raw!$Q117&gt;$C$8,IF(Raw!$N117&gt;$C$9,IF(Raw!$N117&lt;$A$9,IF(Raw!$X117&gt;$C$9,IF(Raw!$X117&lt;$A$9,Raw!W117,-999),-999),-999),-999),-999),-999)</f>
        <v>7.9999999999999996E-6</v>
      </c>
      <c r="P117" s="9">
        <f>IF(Raw!$G117&gt;$C$8,IF(Raw!$Q117&gt;$C$8,IF(Raw!$N117&gt;$C$9,IF(Raw!$N117&lt;$A$9,IF(Raw!$X117&gt;$C$9,IF(Raw!$X117&lt;$A$9,Raw!X117,-999),-999),-999),-999),-999),-999)</f>
        <v>523</v>
      </c>
      <c r="R117" s="9">
        <f t="shared" si="20"/>
        <v>0.399227</v>
      </c>
      <c r="S117" s="9">
        <f t="shared" si="21"/>
        <v>0.22535119839555379</v>
      </c>
      <c r="T117" s="9">
        <f t="shared" si="22"/>
        <v>0.7307570000000001</v>
      </c>
      <c r="U117" s="9">
        <f t="shared" si="23"/>
        <v>0.34189205437844555</v>
      </c>
      <c r="V117" s="15">
        <f t="shared" si="16"/>
        <v>0</v>
      </c>
      <c r="X117" s="11">
        <f t="shared" si="24"/>
        <v>5.5022799999999992E+19</v>
      </c>
      <c r="Y117" s="11">
        <f t="shared" si="25"/>
        <v>4.8519999999999993E-18</v>
      </c>
      <c r="Z117" s="11">
        <f t="shared" si="26"/>
        <v>3.9899999999999999E-4</v>
      </c>
      <c r="AA117" s="16">
        <f t="shared" si="27"/>
        <v>9.6266815267683284E-2</v>
      </c>
      <c r="AB117" s="9">
        <f t="shared" si="17"/>
        <v>1.4769816491245664</v>
      </c>
      <c r="AC117" s="9">
        <f t="shared" si="18"/>
        <v>0.90373318473231667</v>
      </c>
      <c r="AD117" s="15">
        <f t="shared" si="19"/>
        <v>241.27021370346691</v>
      </c>
      <c r="AE117" s="3">
        <f t="shared" si="28"/>
        <v>584.18079999999975</v>
      </c>
      <c r="AF117" s="2">
        <f t="shared" si="29"/>
        <v>0.25</v>
      </c>
      <c r="AG117" s="9">
        <f t="shared" si="30"/>
        <v>6.3452591556465293E-2</v>
      </c>
      <c r="AH117" s="2">
        <f t="shared" si="31"/>
        <v>3.0704378830837533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29.3</v>
      </c>
      <c r="D118" s="15">
        <f>IF(C118&gt;0.5,Raw!D118*D$11,-999)</f>
        <v>99.6</v>
      </c>
      <c r="E118" s="9">
        <f>IF(Raw!$G118&gt;$C$8,IF(Raw!$Q118&gt;$C$8,IF(Raw!$N118&gt;$C$9,IF(Raw!$N118&lt;$A$9,IF(Raw!$X118&gt;$C$9,IF(Raw!$X118&lt;$A$9,Raw!H118,-999),-999),-999),-999),-999),-999)</f>
        <v>1.25417</v>
      </c>
      <c r="F118" s="9">
        <f>IF(Raw!$G118&gt;$C$8,IF(Raw!$Q118&gt;$C$8,IF(Raw!$N118&gt;$C$9,IF(Raw!$N118&lt;$A$9,IF(Raw!$X118&gt;$C$9,IF(Raw!$X118&lt;$A$9,Raw!I118,-999),-999),-999),-999),-999),-999)</f>
        <v>1.625637</v>
      </c>
      <c r="G118" s="9">
        <f>Raw!G118</f>
        <v>0.97061900000000001</v>
      </c>
      <c r="H118" s="9">
        <f>IF(Raw!$G118&gt;$C$8,IF(Raw!$Q118&gt;$C$8,IF(Raw!$N118&gt;$C$9,IF(Raw!$N118&lt;$A$9,IF(Raw!$X118&gt;$C$9,IF(Raw!$X118&lt;$A$9,Raw!L118,-999),-999),-999),-999),-999),-999)</f>
        <v>486</v>
      </c>
      <c r="I118" s="9">
        <f>IF(Raw!$G118&gt;$C$8,IF(Raw!$Q118&gt;$C$8,IF(Raw!$N118&gt;$C$9,IF(Raw!$N118&lt;$A$9,IF(Raw!$X118&gt;$C$9,IF(Raw!$X118&lt;$A$9,Raw!M118,-999),-999),-999),-999),-999),-999)</f>
        <v>1.3315E-2</v>
      </c>
      <c r="J118" s="9">
        <f>IF(Raw!$G118&gt;$C$8,IF(Raw!$Q118&gt;$C$8,IF(Raw!$N118&gt;$C$9,IF(Raw!$N118&lt;$A$9,IF(Raw!$X118&gt;$C$9,IF(Raw!$X118&lt;$A$9,Raw!N118,-999),-999),-999),-999),-999),-999)</f>
        <v>562</v>
      </c>
      <c r="K118" s="9">
        <f>IF(Raw!$G118&gt;$C$8,IF(Raw!$Q118&gt;$C$8,IF(Raw!$N118&gt;$C$9,IF(Raw!$N118&lt;$A$9,IF(Raw!$X118&gt;$C$9,IF(Raw!$X118&lt;$A$9,Raw!R118,-999),-999),-999),-999),-999),-999)</f>
        <v>1.394039</v>
      </c>
      <c r="L118" s="9">
        <f>IF(Raw!$G118&gt;$C$8,IF(Raw!$Q118&gt;$C$8,IF(Raw!$N118&gt;$C$9,IF(Raw!$N118&lt;$A$9,IF(Raw!$X118&gt;$C$9,IF(Raw!$X118&lt;$A$9,Raw!S118,-999),-999),-999),-999),-999),-999)</f>
        <v>2.0850300000000002</v>
      </c>
      <c r="M118" s="9">
        <f>Raw!Q118</f>
        <v>0.98486300000000004</v>
      </c>
      <c r="N118" s="9">
        <f>IF(Raw!$G118&gt;$C$8,IF(Raw!$Q118&gt;$C$8,IF(Raw!$N118&gt;$C$9,IF(Raw!$N118&lt;$A$9,IF(Raw!$X118&gt;$C$9,IF(Raw!$X118&lt;$A$9,Raw!V118,-999),-999),-999),-999),-999),-999)</f>
        <v>631.5</v>
      </c>
      <c r="O118" s="9">
        <f>IF(Raw!$G118&gt;$C$8,IF(Raw!$Q118&gt;$C$8,IF(Raw!$N118&gt;$C$9,IF(Raw!$N118&lt;$A$9,IF(Raw!$X118&gt;$C$9,IF(Raw!$X118&lt;$A$9,Raw!W118,-999),-999),-999),-999),-999),-999)</f>
        <v>4.1999999999999998E-5</v>
      </c>
      <c r="P118" s="9">
        <f>IF(Raw!$G118&gt;$C$8,IF(Raw!$Q118&gt;$C$8,IF(Raw!$N118&gt;$C$9,IF(Raw!$N118&lt;$A$9,IF(Raw!$X118&gt;$C$9,IF(Raw!$X118&lt;$A$9,Raw!X118,-999),-999),-999),-999),-999),-999)</f>
        <v>319</v>
      </c>
      <c r="R118" s="9">
        <f t="shared" si="20"/>
        <v>0.37146699999999999</v>
      </c>
      <c r="S118" s="9">
        <f t="shared" si="21"/>
        <v>0.22850550276599266</v>
      </c>
      <c r="T118" s="9">
        <f t="shared" si="22"/>
        <v>0.69099100000000013</v>
      </c>
      <c r="U118" s="9">
        <f t="shared" si="23"/>
        <v>0.33140578313021879</v>
      </c>
      <c r="V118" s="15">
        <f t="shared" si="16"/>
        <v>0</v>
      </c>
      <c r="X118" s="11">
        <f t="shared" si="24"/>
        <v>5.9959199999999984E+19</v>
      </c>
      <c r="Y118" s="11">
        <f t="shared" si="25"/>
        <v>4.8599999999999996E-18</v>
      </c>
      <c r="Z118" s="11">
        <f t="shared" si="26"/>
        <v>5.62E-4</v>
      </c>
      <c r="AA118" s="16">
        <f t="shared" si="27"/>
        <v>0.14072203017747453</v>
      </c>
      <c r="AB118" s="9">
        <f t="shared" si="17"/>
        <v>1.4912766563543634</v>
      </c>
      <c r="AC118" s="9">
        <f t="shared" si="18"/>
        <v>0.85927796982252547</v>
      </c>
      <c r="AD118" s="15">
        <f t="shared" si="19"/>
        <v>250.39507149016819</v>
      </c>
      <c r="AE118" s="3">
        <f t="shared" si="28"/>
        <v>585.14399999999978</v>
      </c>
      <c r="AF118" s="2">
        <f t="shared" si="29"/>
        <v>0.25</v>
      </c>
      <c r="AG118" s="9">
        <f t="shared" si="30"/>
        <v>6.3832595968574088E-2</v>
      </c>
      <c r="AH118" s="2">
        <f t="shared" si="31"/>
        <v>3.0888260988217904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28.2</v>
      </c>
      <c r="D119" s="15">
        <f>IF(C119&gt;0.5,Raw!D119*D$11,-999)</f>
        <v>105.9</v>
      </c>
      <c r="E119" s="9">
        <f>IF(Raw!$G119&gt;$C$8,IF(Raw!$Q119&gt;$C$8,IF(Raw!$N119&gt;$C$9,IF(Raw!$N119&lt;$A$9,IF(Raw!$X119&gt;$C$9,IF(Raw!$X119&lt;$A$9,Raw!H119,-999),-999),-999),-999),-999),-999)</f>
        <v>1.1969799999999999</v>
      </c>
      <c r="F119" s="9">
        <f>IF(Raw!$G119&gt;$C$8,IF(Raw!$Q119&gt;$C$8,IF(Raw!$N119&gt;$C$9,IF(Raw!$N119&lt;$A$9,IF(Raw!$X119&gt;$C$9,IF(Raw!$X119&lt;$A$9,Raw!I119,-999),-999),-999),-999),-999),-999)</f>
        <v>1.551766</v>
      </c>
      <c r="G119" s="9">
        <f>Raw!G119</f>
        <v>0.96289400000000003</v>
      </c>
      <c r="H119" s="9">
        <f>IF(Raw!$G119&gt;$C$8,IF(Raw!$Q119&gt;$C$8,IF(Raw!$N119&gt;$C$9,IF(Raw!$N119&lt;$A$9,IF(Raw!$X119&gt;$C$9,IF(Raw!$X119&lt;$A$9,Raw!L119,-999),-999),-999),-999),-999),-999)</f>
        <v>507.1</v>
      </c>
      <c r="I119" s="9">
        <f>IF(Raw!$G119&gt;$C$8,IF(Raw!$Q119&gt;$C$8,IF(Raw!$N119&gt;$C$9,IF(Raw!$N119&lt;$A$9,IF(Raw!$X119&gt;$C$9,IF(Raw!$X119&lt;$A$9,Raw!M119,-999),-999),-999),-999),-999),-999)</f>
        <v>3.0000000000000001E-6</v>
      </c>
      <c r="J119" s="9">
        <f>IF(Raw!$G119&gt;$C$8,IF(Raw!$Q119&gt;$C$8,IF(Raw!$N119&gt;$C$9,IF(Raw!$N119&lt;$A$9,IF(Raw!$X119&gt;$C$9,IF(Raw!$X119&lt;$A$9,Raw!N119,-999),-999),-999),-999),-999),-999)</f>
        <v>497</v>
      </c>
      <c r="K119" s="9">
        <f>IF(Raw!$G119&gt;$C$8,IF(Raw!$Q119&gt;$C$8,IF(Raw!$N119&gt;$C$9,IF(Raw!$N119&lt;$A$9,IF(Raw!$X119&gt;$C$9,IF(Raw!$X119&lt;$A$9,Raw!R119,-999),-999),-999),-999),-999),-999)</f>
        <v>1.36826</v>
      </c>
      <c r="L119" s="9">
        <f>IF(Raw!$G119&gt;$C$8,IF(Raw!$Q119&gt;$C$8,IF(Raw!$N119&gt;$C$9,IF(Raw!$N119&lt;$A$9,IF(Raw!$X119&gt;$C$9,IF(Raw!$X119&lt;$A$9,Raw!S119,-999),-999),-999),-999),-999),-999)</f>
        <v>2.0217290000000001</v>
      </c>
      <c r="M119" s="9">
        <f>Raw!Q119</f>
        <v>0.98953400000000002</v>
      </c>
      <c r="N119" s="9">
        <f>IF(Raw!$G119&gt;$C$8,IF(Raw!$Q119&gt;$C$8,IF(Raw!$N119&gt;$C$9,IF(Raw!$N119&lt;$A$9,IF(Raw!$X119&gt;$C$9,IF(Raw!$X119&lt;$A$9,Raw!V119,-999),-999),-999),-999),-999),-999)</f>
        <v>591.1</v>
      </c>
      <c r="O119" s="9">
        <f>IF(Raw!$G119&gt;$C$8,IF(Raw!$Q119&gt;$C$8,IF(Raw!$N119&gt;$C$9,IF(Raw!$N119&lt;$A$9,IF(Raw!$X119&gt;$C$9,IF(Raw!$X119&lt;$A$9,Raw!W119,-999),-999),-999),-999),-999),-999)</f>
        <v>1.1E-5</v>
      </c>
      <c r="P119" s="9">
        <f>IF(Raw!$G119&gt;$C$8,IF(Raw!$Q119&gt;$C$8,IF(Raw!$N119&gt;$C$9,IF(Raw!$N119&lt;$A$9,IF(Raw!$X119&gt;$C$9,IF(Raw!$X119&lt;$A$9,Raw!X119,-999),-999),-999),-999),-999),-999)</f>
        <v>467</v>
      </c>
      <c r="R119" s="9">
        <f t="shared" si="20"/>
        <v>0.35478600000000005</v>
      </c>
      <c r="S119" s="9">
        <f t="shared" si="21"/>
        <v>0.22863369863755234</v>
      </c>
      <c r="T119" s="9">
        <f t="shared" si="22"/>
        <v>0.65346900000000008</v>
      </c>
      <c r="U119" s="9">
        <f t="shared" si="23"/>
        <v>0.32322284539619306</v>
      </c>
      <c r="V119" s="15">
        <f t="shared" si="16"/>
        <v>0</v>
      </c>
      <c r="X119" s="11">
        <f t="shared" si="24"/>
        <v>6.37518E+19</v>
      </c>
      <c r="Y119" s="11">
        <f t="shared" si="25"/>
        <v>5.0710000000000002E-18</v>
      </c>
      <c r="Z119" s="11">
        <f t="shared" si="26"/>
        <v>4.9699999999999994E-4</v>
      </c>
      <c r="AA119" s="16">
        <f t="shared" si="27"/>
        <v>0.13843076897355941</v>
      </c>
      <c r="AB119" s="9">
        <f t="shared" si="17"/>
        <v>1.4587202161703829</v>
      </c>
      <c r="AC119" s="9">
        <f t="shared" si="18"/>
        <v>0.86156923102644056</v>
      </c>
      <c r="AD119" s="15">
        <f t="shared" si="19"/>
        <v>278.53273435323831</v>
      </c>
      <c r="AE119" s="3">
        <f t="shared" si="28"/>
        <v>610.5483999999999</v>
      </c>
      <c r="AF119" s="2">
        <f t="shared" si="29"/>
        <v>0.25</v>
      </c>
      <c r="AG119" s="9">
        <f t="shared" si="30"/>
        <v>6.9252417641258196E-2</v>
      </c>
      <c r="AH119" s="2">
        <f t="shared" si="31"/>
        <v>3.3510884489506876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27</v>
      </c>
      <c r="D120" s="15">
        <f>IF(C120&gt;0.5,Raw!D120*D$11,-999)</f>
        <v>112.2</v>
      </c>
      <c r="E120" s="9">
        <f>IF(Raw!$G120&gt;$C$8,IF(Raw!$Q120&gt;$C$8,IF(Raw!$N120&gt;$C$9,IF(Raw!$N120&lt;$A$9,IF(Raw!$X120&gt;$C$9,IF(Raw!$X120&lt;$A$9,Raw!H120,-999),-999),-999),-999),-999),-999)</f>
        <v>1.182426</v>
      </c>
      <c r="F120" s="9">
        <f>IF(Raw!$G120&gt;$C$8,IF(Raw!$Q120&gt;$C$8,IF(Raw!$N120&gt;$C$9,IF(Raw!$N120&lt;$A$9,IF(Raw!$X120&gt;$C$9,IF(Raw!$X120&lt;$A$9,Raw!I120,-999),-999),-999),-999),-999),-999)</f>
        <v>1.4862880000000001</v>
      </c>
      <c r="G120" s="9">
        <f>Raw!G120</f>
        <v>0.968113</v>
      </c>
      <c r="H120" s="9">
        <f>IF(Raw!$G120&gt;$C$8,IF(Raw!$Q120&gt;$C$8,IF(Raw!$N120&gt;$C$9,IF(Raw!$N120&lt;$A$9,IF(Raw!$X120&gt;$C$9,IF(Raw!$X120&lt;$A$9,Raw!L120,-999),-999),-999),-999),-999),-999)</f>
        <v>477.4</v>
      </c>
      <c r="I120" s="9">
        <f>IF(Raw!$G120&gt;$C$8,IF(Raw!$Q120&gt;$C$8,IF(Raw!$N120&gt;$C$9,IF(Raw!$N120&lt;$A$9,IF(Raw!$X120&gt;$C$9,IF(Raw!$X120&lt;$A$9,Raw!M120,-999),-999),-999),-999),-999),-999)</f>
        <v>1.9999999999999999E-6</v>
      </c>
      <c r="J120" s="9">
        <f>IF(Raw!$G120&gt;$C$8,IF(Raw!$Q120&gt;$C$8,IF(Raw!$N120&gt;$C$9,IF(Raw!$N120&lt;$A$9,IF(Raw!$X120&gt;$C$9,IF(Raw!$X120&lt;$A$9,Raw!N120,-999),-999),-999),-999),-999),-999)</f>
        <v>620</v>
      </c>
      <c r="K120" s="9">
        <f>IF(Raw!$G120&gt;$C$8,IF(Raw!$Q120&gt;$C$8,IF(Raw!$N120&gt;$C$9,IF(Raw!$N120&lt;$A$9,IF(Raw!$X120&gt;$C$9,IF(Raw!$X120&lt;$A$9,Raw!R120,-999),-999),-999),-999),-999),-999)</f>
        <v>1.365677</v>
      </c>
      <c r="L120" s="9">
        <f>IF(Raw!$G120&gt;$C$8,IF(Raw!$Q120&gt;$C$8,IF(Raw!$N120&gt;$C$9,IF(Raw!$N120&lt;$A$9,IF(Raw!$X120&gt;$C$9,IF(Raw!$X120&lt;$A$9,Raw!S120,-999),-999),-999),-999),-999),-999)</f>
        <v>2.0129009999999998</v>
      </c>
      <c r="M120" s="9">
        <f>Raw!Q120</f>
        <v>0.98705100000000001</v>
      </c>
      <c r="N120" s="9">
        <f>IF(Raw!$G120&gt;$C$8,IF(Raw!$Q120&gt;$C$8,IF(Raw!$N120&gt;$C$9,IF(Raw!$N120&lt;$A$9,IF(Raw!$X120&gt;$C$9,IF(Raw!$X120&lt;$A$9,Raw!V120,-999),-999),-999),-999),-999),-999)</f>
        <v>619.9</v>
      </c>
      <c r="O120" s="9">
        <f>IF(Raw!$G120&gt;$C$8,IF(Raw!$Q120&gt;$C$8,IF(Raw!$N120&gt;$C$9,IF(Raw!$N120&lt;$A$9,IF(Raw!$X120&gt;$C$9,IF(Raw!$X120&lt;$A$9,Raw!W120,-999),-999),-999),-999),-999),-999)</f>
        <v>6.9999999999999994E-5</v>
      </c>
      <c r="P120" s="9">
        <f>IF(Raw!$G120&gt;$C$8,IF(Raw!$Q120&gt;$C$8,IF(Raw!$N120&gt;$C$9,IF(Raw!$N120&lt;$A$9,IF(Raw!$X120&gt;$C$9,IF(Raw!$X120&lt;$A$9,Raw!X120,-999),-999),-999),-999),-999),-999)</f>
        <v>572</v>
      </c>
      <c r="R120" s="9">
        <f t="shared" si="20"/>
        <v>0.30386200000000008</v>
      </c>
      <c r="S120" s="9">
        <f t="shared" si="21"/>
        <v>0.20444355333555816</v>
      </c>
      <c r="T120" s="9">
        <f t="shared" si="22"/>
        <v>0.6472239999999998</v>
      </c>
      <c r="U120" s="9">
        <f t="shared" si="23"/>
        <v>0.32153791964930212</v>
      </c>
      <c r="V120" s="15">
        <f t="shared" si="16"/>
        <v>0</v>
      </c>
      <c r="X120" s="11">
        <f t="shared" si="24"/>
        <v>6.7544399999999992E+19</v>
      </c>
      <c r="Y120" s="11">
        <f t="shared" si="25"/>
        <v>4.7739999999999994E-18</v>
      </c>
      <c r="Z120" s="11">
        <f t="shared" si="26"/>
        <v>6.2E-4</v>
      </c>
      <c r="AA120" s="16">
        <f t="shared" si="27"/>
        <v>0.16661341234143409</v>
      </c>
      <c r="AB120" s="9">
        <f t="shared" si="17"/>
        <v>1.4735131991892723</v>
      </c>
      <c r="AC120" s="9">
        <f t="shared" si="18"/>
        <v>0.83338658765856599</v>
      </c>
      <c r="AD120" s="15">
        <f t="shared" si="19"/>
        <v>268.73131022811953</v>
      </c>
      <c r="AE120" s="3">
        <f t="shared" si="28"/>
        <v>574.78959999999972</v>
      </c>
      <c r="AF120" s="2">
        <f t="shared" si="29"/>
        <v>0.25</v>
      </c>
      <c r="AG120" s="9">
        <f t="shared" si="30"/>
        <v>6.6467158796446754E-2</v>
      </c>
      <c r="AH120" s="2">
        <f t="shared" si="31"/>
        <v>3.2163112229694142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25.7</v>
      </c>
      <c r="D121" s="15">
        <f>IF(C121&gt;0.5,Raw!D121*D$11,-999)</f>
        <v>121.3</v>
      </c>
      <c r="E121" s="9">
        <f>IF(Raw!$G121&gt;$C$8,IF(Raw!$Q121&gt;$C$8,IF(Raw!$N121&gt;$C$9,IF(Raw!$N121&lt;$A$9,IF(Raw!$X121&gt;$C$9,IF(Raw!$X121&lt;$A$9,Raw!H121,-999),-999),-999),-999),-999),-999)</f>
        <v>1.1346229999999999</v>
      </c>
      <c r="F121" s="9">
        <f>IF(Raw!$G121&gt;$C$8,IF(Raw!$Q121&gt;$C$8,IF(Raw!$N121&gt;$C$9,IF(Raw!$N121&lt;$A$9,IF(Raw!$X121&gt;$C$9,IF(Raw!$X121&lt;$A$9,Raw!I121,-999),-999),-999),-999),-999),-999)</f>
        <v>1.4275249999999999</v>
      </c>
      <c r="G121" s="9">
        <f>Raw!G121</f>
        <v>0.95645000000000002</v>
      </c>
      <c r="H121" s="9">
        <f>IF(Raw!$G121&gt;$C$8,IF(Raw!$Q121&gt;$C$8,IF(Raw!$N121&gt;$C$9,IF(Raw!$N121&lt;$A$9,IF(Raw!$X121&gt;$C$9,IF(Raw!$X121&lt;$A$9,Raw!L121,-999),-999),-999),-999),-999),-999)</f>
        <v>504.6</v>
      </c>
      <c r="I121" s="9">
        <f>IF(Raw!$G121&gt;$C$8,IF(Raw!$Q121&gt;$C$8,IF(Raw!$N121&gt;$C$9,IF(Raw!$N121&lt;$A$9,IF(Raw!$X121&gt;$C$9,IF(Raw!$X121&lt;$A$9,Raw!M121,-999),-999),-999),-999),-999),-999)</f>
        <v>1.9999999999999999E-6</v>
      </c>
      <c r="J121" s="9">
        <f>IF(Raw!$G121&gt;$C$8,IF(Raw!$Q121&gt;$C$8,IF(Raw!$N121&gt;$C$9,IF(Raw!$N121&lt;$A$9,IF(Raw!$X121&gt;$C$9,IF(Raw!$X121&lt;$A$9,Raw!N121,-999),-999),-999),-999),-999),-999)</f>
        <v>445</v>
      </c>
      <c r="K121" s="9">
        <f>IF(Raw!$G121&gt;$C$8,IF(Raw!$Q121&gt;$C$8,IF(Raw!$N121&gt;$C$9,IF(Raw!$N121&lt;$A$9,IF(Raw!$X121&gt;$C$9,IF(Raw!$X121&lt;$A$9,Raw!R121,-999),-999),-999),-999),-999),-999)</f>
        <v>1.2969900000000001</v>
      </c>
      <c r="L121" s="9">
        <f>IF(Raw!$G121&gt;$C$8,IF(Raw!$Q121&gt;$C$8,IF(Raw!$N121&gt;$C$9,IF(Raw!$N121&lt;$A$9,IF(Raw!$X121&gt;$C$9,IF(Raw!$X121&lt;$A$9,Raw!S121,-999),-999),-999),-999),-999),-999)</f>
        <v>1.9213769999999999</v>
      </c>
      <c r="M121" s="9">
        <f>Raw!Q121</f>
        <v>0.98714199999999996</v>
      </c>
      <c r="N121" s="9">
        <f>IF(Raw!$G121&gt;$C$8,IF(Raw!$Q121&gt;$C$8,IF(Raw!$N121&gt;$C$9,IF(Raw!$N121&lt;$A$9,IF(Raw!$X121&gt;$C$9,IF(Raw!$X121&lt;$A$9,Raw!V121,-999),-999),-999),-999),-999),-999)</f>
        <v>602</v>
      </c>
      <c r="O121" s="9">
        <f>IF(Raw!$G121&gt;$C$8,IF(Raw!$Q121&gt;$C$8,IF(Raw!$N121&gt;$C$9,IF(Raw!$N121&lt;$A$9,IF(Raw!$X121&gt;$C$9,IF(Raw!$X121&lt;$A$9,Raw!W121,-999),-999),-999),-999),-999),-999)</f>
        <v>7.9999999999999996E-6</v>
      </c>
      <c r="P121" s="9">
        <f>IF(Raw!$G121&gt;$C$8,IF(Raw!$Q121&gt;$C$8,IF(Raw!$N121&gt;$C$9,IF(Raw!$N121&lt;$A$9,IF(Raw!$X121&gt;$C$9,IF(Raw!$X121&lt;$A$9,Raw!X121,-999),-999),-999),-999),-999),-999)</f>
        <v>407</v>
      </c>
      <c r="R121" s="9">
        <f t="shared" si="20"/>
        <v>0.292902</v>
      </c>
      <c r="S121" s="9">
        <f t="shared" si="21"/>
        <v>0.20518169559202115</v>
      </c>
      <c r="T121" s="9">
        <f t="shared" si="22"/>
        <v>0.6243869999999998</v>
      </c>
      <c r="U121" s="9">
        <f t="shared" si="23"/>
        <v>0.32496849915451254</v>
      </c>
      <c r="V121" s="15">
        <f t="shared" si="16"/>
        <v>0</v>
      </c>
      <c r="X121" s="11">
        <f t="shared" si="24"/>
        <v>7.3022599999999975E+19</v>
      </c>
      <c r="Y121" s="11">
        <f t="shared" si="25"/>
        <v>5.046E-18</v>
      </c>
      <c r="Z121" s="11">
        <f t="shared" si="26"/>
        <v>4.4499999999999997E-4</v>
      </c>
      <c r="AA121" s="16">
        <f t="shared" si="27"/>
        <v>0.1408713708297549</v>
      </c>
      <c r="AB121" s="9">
        <f t="shared" si="17"/>
        <v>1.3849482526182781</v>
      </c>
      <c r="AC121" s="9">
        <f t="shared" si="18"/>
        <v>0.85912862917024524</v>
      </c>
      <c r="AD121" s="15">
        <f t="shared" si="19"/>
        <v>316.56487826911217</v>
      </c>
      <c r="AE121" s="3">
        <f t="shared" si="28"/>
        <v>607.5383999999998</v>
      </c>
      <c r="AF121" s="2">
        <f t="shared" si="29"/>
        <v>0.25</v>
      </c>
      <c r="AG121" s="9">
        <f t="shared" si="30"/>
        <v>7.9133548750880259E-2</v>
      </c>
      <c r="AH121" s="2">
        <f t="shared" si="31"/>
        <v>3.8292312409547384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24.6</v>
      </c>
      <c r="D122" s="15">
        <f>IF(C122&gt;0.5,Raw!D122*D$11,-999)</f>
        <v>131.19999999999999</v>
      </c>
      <c r="E122" s="9">
        <f>IF(Raw!$G122&gt;$C$8,IF(Raw!$Q122&gt;$C$8,IF(Raw!$N122&gt;$C$9,IF(Raw!$N122&lt;$A$9,IF(Raw!$X122&gt;$C$9,IF(Raw!$X122&lt;$A$9,Raw!H122,-999),-999),-999),-999),-999),-999)</f>
        <v>1.1086819999999999</v>
      </c>
      <c r="F122" s="9">
        <f>IF(Raw!$G122&gt;$C$8,IF(Raw!$Q122&gt;$C$8,IF(Raw!$N122&gt;$C$9,IF(Raw!$N122&lt;$A$9,IF(Raw!$X122&gt;$C$9,IF(Raw!$X122&lt;$A$9,Raw!I122,-999),-999),-999),-999),-999),-999)</f>
        <v>1.3657870000000001</v>
      </c>
      <c r="G122" s="9">
        <f>Raw!G122</f>
        <v>0.94789500000000004</v>
      </c>
      <c r="H122" s="9">
        <f>IF(Raw!$G122&gt;$C$8,IF(Raw!$Q122&gt;$C$8,IF(Raw!$N122&gt;$C$9,IF(Raw!$N122&lt;$A$9,IF(Raw!$X122&gt;$C$9,IF(Raw!$X122&lt;$A$9,Raw!L122,-999),-999),-999),-999),-999),-999)</f>
        <v>483.9</v>
      </c>
      <c r="I122" s="9">
        <f>IF(Raw!$G122&gt;$C$8,IF(Raw!$Q122&gt;$C$8,IF(Raw!$N122&gt;$C$9,IF(Raw!$N122&lt;$A$9,IF(Raw!$X122&gt;$C$9,IF(Raw!$X122&lt;$A$9,Raw!M122,-999),-999),-999),-999),-999),-999)</f>
        <v>5.5000000000000002E-5</v>
      </c>
      <c r="J122" s="9">
        <f>IF(Raw!$G122&gt;$C$8,IF(Raw!$Q122&gt;$C$8,IF(Raw!$N122&gt;$C$9,IF(Raw!$N122&lt;$A$9,IF(Raw!$X122&gt;$C$9,IF(Raw!$X122&lt;$A$9,Raw!N122,-999),-999),-999),-999),-999),-999)</f>
        <v>822</v>
      </c>
      <c r="K122" s="9">
        <f>IF(Raw!$G122&gt;$C$8,IF(Raw!$Q122&gt;$C$8,IF(Raw!$N122&gt;$C$9,IF(Raw!$N122&lt;$A$9,IF(Raw!$X122&gt;$C$9,IF(Raw!$X122&lt;$A$9,Raw!R122,-999),-999),-999),-999),-999),-999)</f>
        <v>1.2347969999999999</v>
      </c>
      <c r="L122" s="9">
        <f>IF(Raw!$G122&gt;$C$8,IF(Raw!$Q122&gt;$C$8,IF(Raw!$N122&gt;$C$9,IF(Raw!$N122&lt;$A$9,IF(Raw!$X122&gt;$C$9,IF(Raw!$X122&lt;$A$9,Raw!S122,-999),-999),-999),-999),-999),-999)</f>
        <v>1.759576</v>
      </c>
      <c r="M122" s="9">
        <f>Raw!Q122</f>
        <v>0.97521599999999997</v>
      </c>
      <c r="N122" s="9">
        <f>IF(Raw!$G122&gt;$C$8,IF(Raw!$Q122&gt;$C$8,IF(Raw!$N122&gt;$C$9,IF(Raw!$N122&lt;$A$9,IF(Raw!$X122&gt;$C$9,IF(Raw!$X122&lt;$A$9,Raw!V122,-999),-999),-999),-999),-999),-999)</f>
        <v>535.5</v>
      </c>
      <c r="O122" s="9">
        <f>IF(Raw!$G122&gt;$C$8,IF(Raw!$Q122&gt;$C$8,IF(Raw!$N122&gt;$C$9,IF(Raw!$N122&lt;$A$9,IF(Raw!$X122&gt;$C$9,IF(Raw!$X122&lt;$A$9,Raw!W122,-999),-999),-999),-999),-999),-999)</f>
        <v>1.2999999999999999E-5</v>
      </c>
      <c r="P122" s="9">
        <f>IF(Raw!$G122&gt;$C$8,IF(Raw!$Q122&gt;$C$8,IF(Raw!$N122&gt;$C$9,IF(Raw!$N122&lt;$A$9,IF(Raw!$X122&gt;$C$9,IF(Raw!$X122&lt;$A$9,Raw!X122,-999),-999),-999),-999),-999),-999)</f>
        <v>557</v>
      </c>
      <c r="R122" s="9">
        <f t="shared" si="20"/>
        <v>0.25710500000000014</v>
      </c>
      <c r="S122" s="9">
        <f t="shared" si="21"/>
        <v>0.18824677640071263</v>
      </c>
      <c r="T122" s="9">
        <f t="shared" si="22"/>
        <v>0.52477900000000011</v>
      </c>
      <c r="U122" s="9">
        <f t="shared" si="23"/>
        <v>0.29824173550900906</v>
      </c>
      <c r="V122" s="15">
        <f t="shared" si="16"/>
        <v>0</v>
      </c>
      <c r="X122" s="11">
        <f t="shared" si="24"/>
        <v>7.8982399999999984E+19</v>
      </c>
      <c r="Y122" s="11">
        <f t="shared" si="25"/>
        <v>4.8389999999999994E-18</v>
      </c>
      <c r="Z122" s="11">
        <f t="shared" si="26"/>
        <v>8.2199999999999992E-4</v>
      </c>
      <c r="AA122" s="16">
        <f t="shared" si="27"/>
        <v>0.2390605297990063</v>
      </c>
      <c r="AB122" s="9">
        <f t="shared" si="17"/>
        <v>1.3602509457673926</v>
      </c>
      <c r="AC122" s="9">
        <f t="shared" si="18"/>
        <v>0.76093947020099384</v>
      </c>
      <c r="AD122" s="15">
        <f t="shared" si="19"/>
        <v>290.8278951326111</v>
      </c>
      <c r="AE122" s="3">
        <f t="shared" si="28"/>
        <v>582.61559999999974</v>
      </c>
      <c r="AF122" s="2">
        <f t="shared" si="29"/>
        <v>0.25</v>
      </c>
      <c r="AG122" s="9">
        <f t="shared" si="30"/>
        <v>6.6720781675986163E-2</v>
      </c>
      <c r="AH122" s="2">
        <f t="shared" si="31"/>
        <v>3.2285839021185647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23.1</v>
      </c>
      <c r="D123" s="15">
        <f>IF(C123&gt;0.5,Raw!D123*D$11,-999)</f>
        <v>141.19999999999999</v>
      </c>
      <c r="E123" s="9">
        <f>IF(Raw!$G123&gt;$C$8,IF(Raw!$Q123&gt;$C$8,IF(Raw!$N123&gt;$C$9,IF(Raw!$N123&lt;$A$9,IF(Raw!$X123&gt;$C$9,IF(Raw!$X123&lt;$A$9,Raw!H123,-999),-999),-999),-999),-999),-999)</f>
        <v>1.0981399999999999</v>
      </c>
      <c r="F123" s="9">
        <f>IF(Raw!$G123&gt;$C$8,IF(Raw!$Q123&gt;$C$8,IF(Raw!$N123&gt;$C$9,IF(Raw!$N123&lt;$A$9,IF(Raw!$X123&gt;$C$9,IF(Raw!$X123&lt;$A$9,Raw!I123,-999),-999),-999),-999),-999),-999)</f>
        <v>1.346101</v>
      </c>
      <c r="G123" s="9">
        <f>Raw!G123</f>
        <v>0.94340000000000002</v>
      </c>
      <c r="H123" s="9">
        <f>IF(Raw!$G123&gt;$C$8,IF(Raw!$Q123&gt;$C$8,IF(Raw!$N123&gt;$C$9,IF(Raw!$N123&lt;$A$9,IF(Raw!$X123&gt;$C$9,IF(Raw!$X123&lt;$A$9,Raw!L123,-999),-999),-999),-999),-999),-999)</f>
        <v>453.1</v>
      </c>
      <c r="I123" s="9">
        <f>IF(Raw!$G123&gt;$C$8,IF(Raw!$Q123&gt;$C$8,IF(Raw!$N123&gt;$C$9,IF(Raw!$N123&lt;$A$9,IF(Raw!$X123&gt;$C$9,IF(Raw!$X123&lt;$A$9,Raw!M123,-999),-999),-999),-999),-999),-999)</f>
        <v>1.9000000000000001E-5</v>
      </c>
      <c r="J123" s="9">
        <f>IF(Raw!$G123&gt;$C$8,IF(Raw!$Q123&gt;$C$8,IF(Raw!$N123&gt;$C$9,IF(Raw!$N123&lt;$A$9,IF(Raw!$X123&gt;$C$9,IF(Raw!$X123&lt;$A$9,Raw!N123,-999),-999),-999),-999),-999),-999)</f>
        <v>487</v>
      </c>
      <c r="K123" s="9">
        <f>IF(Raw!$G123&gt;$C$8,IF(Raw!$Q123&gt;$C$8,IF(Raw!$N123&gt;$C$9,IF(Raw!$N123&lt;$A$9,IF(Raw!$X123&gt;$C$9,IF(Raw!$X123&lt;$A$9,Raw!R123,-999),-999),-999),-999),-999),-999)</f>
        <v>1.210529</v>
      </c>
      <c r="L123" s="9">
        <f>IF(Raw!$G123&gt;$C$8,IF(Raw!$Q123&gt;$C$8,IF(Raw!$N123&gt;$C$9,IF(Raw!$N123&lt;$A$9,IF(Raw!$X123&gt;$C$9,IF(Raw!$X123&lt;$A$9,Raw!S123,-999),-999),-999),-999),-999),-999)</f>
        <v>1.7250760000000001</v>
      </c>
      <c r="M123" s="9">
        <f>Raw!Q123</f>
        <v>0.97752099999999997</v>
      </c>
      <c r="N123" s="9">
        <f>IF(Raw!$G123&gt;$C$8,IF(Raw!$Q123&gt;$C$8,IF(Raw!$N123&gt;$C$9,IF(Raw!$N123&lt;$A$9,IF(Raw!$X123&gt;$C$9,IF(Raw!$X123&lt;$A$9,Raw!V123,-999),-999),-999),-999),-999),-999)</f>
        <v>549.20000000000005</v>
      </c>
      <c r="O123" s="9">
        <f>IF(Raw!$G123&gt;$C$8,IF(Raw!$Q123&gt;$C$8,IF(Raw!$N123&gt;$C$9,IF(Raw!$N123&lt;$A$9,IF(Raw!$X123&gt;$C$9,IF(Raw!$X123&lt;$A$9,Raw!W123,-999),-999),-999),-999),-999),-999)</f>
        <v>1.0000000000000001E-5</v>
      </c>
      <c r="P123" s="9">
        <f>IF(Raw!$G123&gt;$C$8,IF(Raw!$Q123&gt;$C$8,IF(Raw!$N123&gt;$C$9,IF(Raw!$N123&lt;$A$9,IF(Raw!$X123&gt;$C$9,IF(Raw!$X123&lt;$A$9,Raw!X123,-999),-999),-999),-999),-999),-999)</f>
        <v>507</v>
      </c>
      <c r="R123" s="9">
        <f t="shared" si="20"/>
        <v>0.2479610000000001</v>
      </c>
      <c r="S123" s="9">
        <f t="shared" si="21"/>
        <v>0.18420683143389693</v>
      </c>
      <c r="T123" s="9">
        <f t="shared" si="22"/>
        <v>0.51454700000000009</v>
      </c>
      <c r="U123" s="9">
        <f t="shared" si="23"/>
        <v>0.29827497455184587</v>
      </c>
      <c r="V123" s="15">
        <f t="shared" si="16"/>
        <v>0</v>
      </c>
      <c r="X123" s="11">
        <f t="shared" si="24"/>
        <v>8.5002399999999984E+19</v>
      </c>
      <c r="Y123" s="11">
        <f t="shared" si="25"/>
        <v>4.531E-18</v>
      </c>
      <c r="Z123" s="11">
        <f t="shared" si="26"/>
        <v>4.8699999999999997E-4</v>
      </c>
      <c r="AA123" s="16">
        <f t="shared" si="27"/>
        <v>0.15794156651807439</v>
      </c>
      <c r="AB123" s="9">
        <f t="shared" si="17"/>
        <v>1.2917973592271756</v>
      </c>
      <c r="AC123" s="9">
        <f t="shared" si="18"/>
        <v>0.84205843348192555</v>
      </c>
      <c r="AD123" s="15">
        <f t="shared" si="19"/>
        <v>324.31533165929039</v>
      </c>
      <c r="AE123" s="3">
        <f t="shared" si="28"/>
        <v>545.53239999999983</v>
      </c>
      <c r="AF123" s="2">
        <f t="shared" si="29"/>
        <v>0.25</v>
      </c>
      <c r="AG123" s="9">
        <f t="shared" si="30"/>
        <v>7.4411651767267911E-2</v>
      </c>
      <c r="AH123" s="2">
        <f t="shared" si="31"/>
        <v>3.600741103312362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22</v>
      </c>
      <c r="D124" s="15">
        <f>IF(C124&gt;0.5,Raw!D124*D$11,-999)</f>
        <v>150.30000000000001</v>
      </c>
      <c r="E124" s="9">
        <f>IF(Raw!$G124&gt;$C$8,IF(Raw!$Q124&gt;$C$8,IF(Raw!$N124&gt;$C$9,IF(Raw!$N124&lt;$A$9,IF(Raw!$X124&gt;$C$9,IF(Raw!$X124&lt;$A$9,Raw!H124,-999),-999),-999),-999),-999),-999)</f>
        <v>1.0228919999999999</v>
      </c>
      <c r="F124" s="9">
        <f>IF(Raw!$G124&gt;$C$8,IF(Raw!$Q124&gt;$C$8,IF(Raw!$N124&gt;$C$9,IF(Raw!$N124&lt;$A$9,IF(Raw!$X124&gt;$C$9,IF(Raw!$X124&lt;$A$9,Raw!I124,-999),-999),-999),-999),-999),-999)</f>
        <v>1.2282059999999999</v>
      </c>
      <c r="G124" s="9">
        <f>Raw!G124</f>
        <v>0.92395700000000003</v>
      </c>
      <c r="H124" s="9">
        <f>IF(Raw!$G124&gt;$C$8,IF(Raw!$Q124&gt;$C$8,IF(Raw!$N124&gt;$C$9,IF(Raw!$N124&lt;$A$9,IF(Raw!$X124&gt;$C$9,IF(Raw!$X124&lt;$A$9,Raw!L124,-999),-999),-999),-999),-999),-999)</f>
        <v>387</v>
      </c>
      <c r="I124" s="9">
        <f>IF(Raw!$G124&gt;$C$8,IF(Raw!$Q124&gt;$C$8,IF(Raw!$N124&gt;$C$9,IF(Raw!$N124&lt;$A$9,IF(Raw!$X124&gt;$C$9,IF(Raw!$X124&lt;$A$9,Raw!M124,-999),-999),-999),-999),-999),-999)</f>
        <v>3.9999999999999998E-6</v>
      </c>
      <c r="J124" s="9">
        <f>IF(Raw!$G124&gt;$C$8,IF(Raw!$Q124&gt;$C$8,IF(Raw!$N124&gt;$C$9,IF(Raw!$N124&lt;$A$9,IF(Raw!$X124&gt;$C$9,IF(Raw!$X124&lt;$A$9,Raw!N124,-999),-999),-999),-999),-999),-999)</f>
        <v>476</v>
      </c>
      <c r="K124" s="9">
        <f>IF(Raw!$G124&gt;$C$8,IF(Raw!$Q124&gt;$C$8,IF(Raw!$N124&gt;$C$9,IF(Raw!$N124&lt;$A$9,IF(Raw!$X124&gt;$C$9,IF(Raw!$X124&lt;$A$9,Raw!R124,-999),-999),-999),-999),-999),-999)</f>
        <v>1.158458</v>
      </c>
      <c r="L124" s="9">
        <f>IF(Raw!$G124&gt;$C$8,IF(Raw!$Q124&gt;$C$8,IF(Raw!$N124&gt;$C$9,IF(Raw!$N124&lt;$A$9,IF(Raw!$X124&gt;$C$9,IF(Raw!$X124&lt;$A$9,Raw!S124,-999),-999),-999),-999),-999),-999)</f>
        <v>1.6229089999999999</v>
      </c>
      <c r="M124" s="9">
        <f>Raw!Q124</f>
        <v>0.97171600000000002</v>
      </c>
      <c r="N124" s="9">
        <f>IF(Raw!$G124&gt;$C$8,IF(Raw!$Q124&gt;$C$8,IF(Raw!$N124&gt;$C$9,IF(Raw!$N124&lt;$A$9,IF(Raw!$X124&gt;$C$9,IF(Raw!$X124&lt;$A$9,Raw!V124,-999),-999),-999),-999),-999),-999)</f>
        <v>586.4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333</v>
      </c>
      <c r="R124" s="9">
        <f t="shared" si="20"/>
        <v>0.205314</v>
      </c>
      <c r="S124" s="9">
        <f t="shared" si="21"/>
        <v>0.16716576860884902</v>
      </c>
      <c r="T124" s="9">
        <f t="shared" si="22"/>
        <v>0.46445099999999995</v>
      </c>
      <c r="U124" s="9">
        <f t="shared" si="23"/>
        <v>0.28618425309120843</v>
      </c>
      <c r="V124" s="15">
        <f t="shared" si="16"/>
        <v>0</v>
      </c>
      <c r="X124" s="11">
        <f t="shared" si="24"/>
        <v>9.04806E+19</v>
      </c>
      <c r="Y124" s="11">
        <f t="shared" si="25"/>
        <v>3.8699999999999994E-18</v>
      </c>
      <c r="Z124" s="11">
        <f t="shared" si="26"/>
        <v>4.7599999999999997E-4</v>
      </c>
      <c r="AA124" s="16">
        <f t="shared" si="27"/>
        <v>0.14286409021699553</v>
      </c>
      <c r="AB124" s="9">
        <f t="shared" si="17"/>
        <v>1.2248113695653737</v>
      </c>
      <c r="AC124" s="9">
        <f t="shared" si="18"/>
        <v>0.85713590978300458</v>
      </c>
      <c r="AD124" s="15">
        <f t="shared" si="19"/>
        <v>300.13464331301589</v>
      </c>
      <c r="AE124" s="3">
        <f t="shared" si="28"/>
        <v>465.94799999999981</v>
      </c>
      <c r="AF124" s="2">
        <f t="shared" si="29"/>
        <v>0.25</v>
      </c>
      <c r="AG124" s="9">
        <f t="shared" si="30"/>
        <v>6.6072160556408993E-2</v>
      </c>
      <c r="AH124" s="2">
        <f t="shared" si="31"/>
        <v>3.1971974637010625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20.8</v>
      </c>
      <c r="D125" s="15">
        <f>IF(C125&gt;0.5,Raw!D125*D$11,-999)</f>
        <v>162.9</v>
      </c>
      <c r="E125" s="9">
        <f>IF(Raw!$G125&gt;$C$8,IF(Raw!$Q125&gt;$C$8,IF(Raw!$N125&gt;$C$9,IF(Raw!$N125&lt;$A$9,IF(Raw!$X125&gt;$C$9,IF(Raw!$X125&lt;$A$9,Raw!H125,-999),-999),-999),-999),-999),-999)</f>
        <v>0.98442799999999997</v>
      </c>
      <c r="F125" s="9">
        <f>IF(Raw!$G125&gt;$C$8,IF(Raw!$Q125&gt;$C$8,IF(Raw!$N125&gt;$C$9,IF(Raw!$N125&lt;$A$9,IF(Raw!$X125&gt;$C$9,IF(Raw!$X125&lt;$A$9,Raw!I125,-999),-999),-999),-999),-999),-999)</f>
        <v>1.2203090000000001</v>
      </c>
      <c r="G125" s="9">
        <f>Raw!G125</f>
        <v>0.94693899999999998</v>
      </c>
      <c r="H125" s="9">
        <f>IF(Raw!$G125&gt;$C$8,IF(Raw!$Q125&gt;$C$8,IF(Raw!$N125&gt;$C$9,IF(Raw!$N125&lt;$A$9,IF(Raw!$X125&gt;$C$9,IF(Raw!$X125&lt;$A$9,Raw!L125,-999),-999),-999),-999),-999),-999)</f>
        <v>490.1</v>
      </c>
      <c r="I125" s="9">
        <f>IF(Raw!$G125&gt;$C$8,IF(Raw!$Q125&gt;$C$8,IF(Raw!$N125&gt;$C$9,IF(Raw!$N125&lt;$A$9,IF(Raw!$X125&gt;$C$9,IF(Raw!$X125&lt;$A$9,Raw!M125,-999),-999),-999),-999),-999),-999)</f>
        <v>1.5E-5</v>
      </c>
      <c r="J125" s="9">
        <f>IF(Raw!$G125&gt;$C$8,IF(Raw!$Q125&gt;$C$8,IF(Raw!$N125&gt;$C$9,IF(Raw!$N125&lt;$A$9,IF(Raw!$X125&gt;$C$9,IF(Raw!$X125&lt;$A$9,Raw!N125,-999),-999),-999),-999),-999),-999)</f>
        <v>715</v>
      </c>
      <c r="K125" s="9">
        <f>IF(Raw!$G125&gt;$C$8,IF(Raw!$Q125&gt;$C$8,IF(Raw!$N125&gt;$C$9,IF(Raw!$N125&lt;$A$9,IF(Raw!$X125&gt;$C$9,IF(Raw!$X125&lt;$A$9,Raw!R125,-999),-999),-999),-999),-999),-999)</f>
        <v>1.1136649999999999</v>
      </c>
      <c r="L125" s="9">
        <f>IF(Raw!$G125&gt;$C$8,IF(Raw!$Q125&gt;$C$8,IF(Raw!$N125&gt;$C$9,IF(Raw!$N125&lt;$A$9,IF(Raw!$X125&gt;$C$9,IF(Raw!$X125&lt;$A$9,Raw!S125,-999),-999),-999),-999),-999),-999)</f>
        <v>1.5448230000000001</v>
      </c>
      <c r="M125" s="9">
        <f>Raw!Q125</f>
        <v>0.97699000000000003</v>
      </c>
      <c r="N125" s="9">
        <f>IF(Raw!$G125&gt;$C$8,IF(Raw!$Q125&gt;$C$8,IF(Raw!$N125&gt;$C$9,IF(Raw!$N125&lt;$A$9,IF(Raw!$X125&gt;$C$9,IF(Raw!$X125&lt;$A$9,Raw!V125,-999),-999),-999),-999),-999),-999)</f>
        <v>528.4</v>
      </c>
      <c r="O125" s="9">
        <f>IF(Raw!$G125&gt;$C$8,IF(Raw!$Q125&gt;$C$8,IF(Raw!$N125&gt;$C$9,IF(Raw!$N125&lt;$A$9,IF(Raw!$X125&gt;$C$9,IF(Raw!$X125&lt;$A$9,Raw!W125,-999),-999),-999),-999),-999),-999)</f>
        <v>1.5E-5</v>
      </c>
      <c r="P125" s="9">
        <f>IF(Raw!$G125&gt;$C$8,IF(Raw!$Q125&gt;$C$8,IF(Raw!$N125&gt;$C$9,IF(Raw!$N125&lt;$A$9,IF(Raw!$X125&gt;$C$9,IF(Raw!$X125&lt;$A$9,Raw!X125,-999),-999),-999),-999),-999),-999)</f>
        <v>453</v>
      </c>
      <c r="R125" s="9">
        <f t="shared" si="20"/>
        <v>0.23588100000000012</v>
      </c>
      <c r="S125" s="9">
        <f t="shared" si="21"/>
        <v>0.1932961241783844</v>
      </c>
      <c r="T125" s="9">
        <f t="shared" si="22"/>
        <v>0.43115800000000015</v>
      </c>
      <c r="U125" s="9">
        <f t="shared" si="23"/>
        <v>0.27909864107409077</v>
      </c>
      <c r="V125" s="15">
        <f t="shared" si="16"/>
        <v>0</v>
      </c>
      <c r="X125" s="11">
        <f t="shared" si="24"/>
        <v>9.80658E+19</v>
      </c>
      <c r="Y125" s="11">
        <f t="shared" si="25"/>
        <v>4.9009999999999996E-18</v>
      </c>
      <c r="Z125" s="11">
        <f t="shared" si="26"/>
        <v>7.1499999999999992E-4</v>
      </c>
      <c r="AA125" s="16">
        <f t="shared" si="27"/>
        <v>0.25575504935815246</v>
      </c>
      <c r="AB125" s="9">
        <f t="shared" si="17"/>
        <v>1.2239358355711623</v>
      </c>
      <c r="AC125" s="9">
        <f t="shared" si="18"/>
        <v>0.74424495064184748</v>
      </c>
      <c r="AD125" s="15">
        <f t="shared" si="19"/>
        <v>357.69936973168177</v>
      </c>
      <c r="AE125" s="3">
        <f t="shared" si="28"/>
        <v>590.08039999999983</v>
      </c>
      <c r="AF125" s="2">
        <f t="shared" si="29"/>
        <v>0.25</v>
      </c>
      <c r="AG125" s="9">
        <f t="shared" si="30"/>
        <v>7.6794929234747025E-2</v>
      </c>
      <c r="AH125" s="2">
        <f t="shared" si="31"/>
        <v>3.7160666596457999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19.5</v>
      </c>
      <c r="D126" s="15">
        <f>IF(C126&gt;0.5,Raw!D126*D$11,-999)</f>
        <v>172</v>
      </c>
      <c r="E126" s="9">
        <f>IF(Raw!$G126&gt;$C$8,IF(Raw!$Q126&gt;$C$8,IF(Raw!$N126&gt;$C$9,IF(Raw!$N126&lt;$A$9,IF(Raw!$X126&gt;$C$9,IF(Raw!$X126&lt;$A$9,Raw!H126,-999),-999),-999),-999),-999),-999)</f>
        <v>1.0340009999999999</v>
      </c>
      <c r="F126" s="9">
        <f>IF(Raw!$G126&gt;$C$8,IF(Raw!$Q126&gt;$C$8,IF(Raw!$N126&gt;$C$9,IF(Raw!$N126&lt;$A$9,IF(Raw!$X126&gt;$C$9,IF(Raw!$X126&lt;$A$9,Raw!I126,-999),-999),-999),-999),-999),-999)</f>
        <v>1.2548049999999999</v>
      </c>
      <c r="G126" s="9">
        <f>Raw!G126</f>
        <v>0.91849899999999995</v>
      </c>
      <c r="H126" s="9">
        <f>IF(Raw!$G126&gt;$C$8,IF(Raw!$Q126&gt;$C$8,IF(Raw!$N126&gt;$C$9,IF(Raw!$N126&lt;$A$9,IF(Raw!$X126&gt;$C$9,IF(Raw!$X126&lt;$A$9,Raw!L126,-999),-999),-999),-999),-999),-999)</f>
        <v>453.4</v>
      </c>
      <c r="I126" s="9">
        <f>IF(Raw!$G126&gt;$C$8,IF(Raw!$Q126&gt;$C$8,IF(Raw!$N126&gt;$C$9,IF(Raw!$N126&lt;$A$9,IF(Raw!$X126&gt;$C$9,IF(Raw!$X126&lt;$A$9,Raw!M126,-999),-999),-999),-999),-999),-999)</f>
        <v>4.0000000000000003E-5</v>
      </c>
      <c r="J126" s="9">
        <f>IF(Raw!$G126&gt;$C$8,IF(Raw!$Q126&gt;$C$8,IF(Raw!$N126&gt;$C$9,IF(Raw!$N126&lt;$A$9,IF(Raw!$X126&gt;$C$9,IF(Raw!$X126&lt;$A$9,Raw!N126,-999),-999),-999),-999),-999),-999)</f>
        <v>877</v>
      </c>
      <c r="K126" s="9">
        <f>IF(Raw!$G126&gt;$C$8,IF(Raw!$Q126&gt;$C$8,IF(Raw!$N126&gt;$C$9,IF(Raw!$N126&lt;$A$9,IF(Raw!$X126&gt;$C$9,IF(Raw!$X126&lt;$A$9,Raw!R126,-999),-999),-999),-999),-999),-999)</f>
        <v>1.062659</v>
      </c>
      <c r="L126" s="9">
        <f>IF(Raw!$G126&gt;$C$8,IF(Raw!$Q126&gt;$C$8,IF(Raw!$N126&gt;$C$9,IF(Raw!$N126&lt;$A$9,IF(Raw!$X126&gt;$C$9,IF(Raw!$X126&lt;$A$9,Raw!S126,-999),-999),-999),-999),-999),-999)</f>
        <v>1.4785109999999999</v>
      </c>
      <c r="M126" s="9">
        <f>Raw!Q126</f>
        <v>0.982128</v>
      </c>
      <c r="N126" s="9">
        <f>IF(Raw!$G126&gt;$C$8,IF(Raw!$Q126&gt;$C$8,IF(Raw!$N126&gt;$C$9,IF(Raw!$N126&lt;$A$9,IF(Raw!$X126&gt;$C$9,IF(Raw!$X126&lt;$A$9,Raw!V126,-999),-999),-999),-999),-999),-999)</f>
        <v>521.6</v>
      </c>
      <c r="O126" s="9">
        <f>IF(Raw!$G126&gt;$C$8,IF(Raw!$Q126&gt;$C$8,IF(Raw!$N126&gt;$C$9,IF(Raw!$N126&lt;$A$9,IF(Raw!$X126&gt;$C$9,IF(Raw!$X126&lt;$A$9,Raw!W126,-999),-999),-999),-999),-999),-999)</f>
        <v>6.9999999999999999E-6</v>
      </c>
      <c r="P126" s="9">
        <f>IF(Raw!$G126&gt;$C$8,IF(Raw!$Q126&gt;$C$8,IF(Raw!$N126&gt;$C$9,IF(Raw!$N126&lt;$A$9,IF(Raw!$X126&gt;$C$9,IF(Raw!$X126&lt;$A$9,Raw!X126,-999),-999),-999),-999),-999),-999)</f>
        <v>476</v>
      </c>
      <c r="R126" s="9">
        <f t="shared" si="20"/>
        <v>0.220804</v>
      </c>
      <c r="S126" s="9">
        <f t="shared" si="21"/>
        <v>0.17596678368352056</v>
      </c>
      <c r="T126" s="9">
        <f t="shared" si="22"/>
        <v>0.41585199999999989</v>
      </c>
      <c r="U126" s="9">
        <f t="shared" si="23"/>
        <v>0.28126405552613398</v>
      </c>
      <c r="V126" s="15">
        <f t="shared" si="16"/>
        <v>0</v>
      </c>
      <c r="X126" s="11">
        <f t="shared" si="24"/>
        <v>1.0354399999999997E+20</v>
      </c>
      <c r="Y126" s="11">
        <f t="shared" si="25"/>
        <v>4.5339999999999991E-18</v>
      </c>
      <c r="Z126" s="11">
        <f t="shared" si="26"/>
        <v>8.7699999999999996E-4</v>
      </c>
      <c r="AA126" s="16">
        <f t="shared" si="27"/>
        <v>0.29164617773494672</v>
      </c>
      <c r="AB126" s="9">
        <f t="shared" si="17"/>
        <v>1.183940646303433</v>
      </c>
      <c r="AC126" s="9">
        <f t="shared" si="18"/>
        <v>0.70835382226505339</v>
      </c>
      <c r="AD126" s="15">
        <f t="shared" si="19"/>
        <v>332.5498035746258</v>
      </c>
      <c r="AE126" s="3">
        <f t="shared" si="28"/>
        <v>545.89359999999976</v>
      </c>
      <c r="AF126" s="2">
        <f t="shared" si="29"/>
        <v>0.25</v>
      </c>
      <c r="AG126" s="9">
        <f t="shared" si="30"/>
        <v>7.1949466475245014E-2</v>
      </c>
      <c r="AH126" s="2">
        <f t="shared" si="31"/>
        <v>3.4815972384148779</v>
      </c>
    </row>
    <row r="127" spans="1:34">
      <c r="A127" s="1">
        <f>Raw!A127</f>
        <v>114</v>
      </c>
      <c r="B127" s="14">
        <f>Raw!B127</f>
        <v>0.46393518518518517</v>
      </c>
      <c r="C127" s="15">
        <f>Raw!C127</f>
        <v>18.2</v>
      </c>
      <c r="D127" s="15">
        <f>IF(C127&gt;0.5,Raw!D127*D$11,-999)</f>
        <v>188.3</v>
      </c>
      <c r="E127" s="9">
        <f>IF(Raw!$G127&gt;$C$8,IF(Raw!$Q127&gt;$C$8,IF(Raw!$N127&gt;$C$9,IF(Raw!$N127&lt;$A$9,IF(Raw!$X127&gt;$C$9,IF(Raw!$X127&lt;$A$9,Raw!H127,-999),-999),-999),-999),-999),-999)</f>
        <v>1.075742</v>
      </c>
      <c r="F127" s="9">
        <f>IF(Raw!$G127&gt;$C$8,IF(Raw!$Q127&gt;$C$8,IF(Raw!$N127&gt;$C$9,IF(Raw!$N127&lt;$A$9,IF(Raw!$X127&gt;$C$9,IF(Raw!$X127&lt;$A$9,Raw!I127,-999),-999),-999),-999),-999),-999)</f>
        <v>1.3079179999999999</v>
      </c>
      <c r="G127" s="9">
        <f>Raw!G127</f>
        <v>0.90865799999999997</v>
      </c>
      <c r="H127" s="9">
        <f>IF(Raw!$G127&gt;$C$8,IF(Raw!$Q127&gt;$C$8,IF(Raw!$N127&gt;$C$9,IF(Raw!$N127&lt;$A$9,IF(Raw!$X127&gt;$C$9,IF(Raw!$X127&lt;$A$9,Raw!L127,-999),-999),-999),-999),-999),-999)</f>
        <v>396</v>
      </c>
      <c r="I127" s="9">
        <f>IF(Raw!$G127&gt;$C$8,IF(Raw!$Q127&gt;$C$8,IF(Raw!$N127&gt;$C$9,IF(Raw!$N127&lt;$A$9,IF(Raw!$X127&gt;$C$9,IF(Raw!$X127&lt;$A$9,Raw!M127,-999),-999),-999),-999),-999),-999)</f>
        <v>1.5999999999999999E-5</v>
      </c>
      <c r="J127" s="9">
        <f>IF(Raw!$G127&gt;$C$8,IF(Raw!$Q127&gt;$C$8,IF(Raw!$N127&gt;$C$9,IF(Raw!$N127&lt;$A$9,IF(Raw!$X127&gt;$C$9,IF(Raw!$X127&lt;$A$9,Raw!N127,-999),-999),-999),-999),-999),-999)</f>
        <v>601</v>
      </c>
      <c r="K127" s="9">
        <f>IF(Raw!$G127&gt;$C$8,IF(Raw!$Q127&gt;$C$8,IF(Raw!$N127&gt;$C$9,IF(Raw!$N127&lt;$A$9,IF(Raw!$X127&gt;$C$9,IF(Raw!$X127&lt;$A$9,Raw!R127,-999),-999),-999),-999),-999),-999)</f>
        <v>1.0194179999999999</v>
      </c>
      <c r="L127" s="9">
        <f>IF(Raw!$G127&gt;$C$8,IF(Raw!$Q127&gt;$C$8,IF(Raw!$N127&gt;$C$9,IF(Raw!$N127&lt;$A$9,IF(Raw!$X127&gt;$C$9,IF(Raw!$X127&lt;$A$9,Raw!S127,-999),-999),-999),-999),-999),-999)</f>
        <v>1.406393</v>
      </c>
      <c r="M127" s="9">
        <f>Raw!Q127</f>
        <v>0.972858</v>
      </c>
      <c r="N127" s="9">
        <f>IF(Raw!$G127&gt;$C$8,IF(Raw!$Q127&gt;$C$8,IF(Raw!$N127&gt;$C$9,IF(Raw!$N127&lt;$A$9,IF(Raw!$X127&gt;$C$9,IF(Raw!$X127&lt;$A$9,Raw!V127,-999),-999),-999),-999),-999),-999)</f>
        <v>585.79999999999995</v>
      </c>
      <c r="O127" s="9">
        <f>IF(Raw!$G127&gt;$C$8,IF(Raw!$Q127&gt;$C$8,IF(Raw!$N127&gt;$C$9,IF(Raw!$N127&lt;$A$9,IF(Raw!$X127&gt;$C$9,IF(Raw!$X127&lt;$A$9,Raw!W127,-999),-999),-999),-999),-999),-999)</f>
        <v>6.2000000000000003E-5</v>
      </c>
      <c r="P127" s="9">
        <f>IF(Raw!$G127&gt;$C$8,IF(Raw!$Q127&gt;$C$8,IF(Raw!$N127&gt;$C$9,IF(Raw!$N127&lt;$A$9,IF(Raw!$X127&gt;$C$9,IF(Raw!$X127&lt;$A$9,Raw!X127,-999),-999),-999),-999),-999),-999)</f>
        <v>474</v>
      </c>
      <c r="R127" s="9">
        <f t="shared" si="20"/>
        <v>0.23217599999999994</v>
      </c>
      <c r="S127" s="9">
        <f t="shared" si="21"/>
        <v>0.17751571581704659</v>
      </c>
      <c r="T127" s="9">
        <f t="shared" si="22"/>
        <v>0.38697500000000007</v>
      </c>
      <c r="U127" s="9">
        <f t="shared" si="23"/>
        <v>0.27515424209307077</v>
      </c>
      <c r="V127" s="15">
        <f t="shared" si="16"/>
        <v>0</v>
      </c>
      <c r="X127" s="11">
        <f t="shared" si="24"/>
        <v>1.1335659999999998E+20</v>
      </c>
      <c r="Y127" s="11">
        <f t="shared" si="25"/>
        <v>3.9599999999999997E-18</v>
      </c>
      <c r="Z127" s="11">
        <f t="shared" si="26"/>
        <v>6.0099999999999997E-4</v>
      </c>
      <c r="AA127" s="16">
        <f t="shared" si="27"/>
        <v>0.21246458990131545</v>
      </c>
      <c r="AB127" s="9">
        <f t="shared" si="17"/>
        <v>1.1016364846770614</v>
      </c>
      <c r="AC127" s="9">
        <f t="shared" si="18"/>
        <v>0.78753541009868466</v>
      </c>
      <c r="AD127" s="15">
        <f t="shared" si="19"/>
        <v>353.51845241483443</v>
      </c>
      <c r="AE127" s="3">
        <f t="shared" si="28"/>
        <v>476.78399999999982</v>
      </c>
      <c r="AF127" s="2">
        <f t="shared" si="29"/>
        <v>0.25</v>
      </c>
      <c r="AG127" s="9">
        <f t="shared" si="30"/>
        <v>7.4824693723168509E-2</v>
      </c>
      <c r="AH127" s="2">
        <f t="shared" si="31"/>
        <v>3.6207279886009109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17.5</v>
      </c>
      <c r="D128" s="15">
        <f>IF(C128&gt;0.5,Raw!D128*D$11,-999)</f>
        <v>196.4</v>
      </c>
      <c r="E128" s="9">
        <f>IF(Raw!$G128&gt;$C$8,IF(Raw!$Q128&gt;$C$8,IF(Raw!$N128&gt;$C$9,IF(Raw!$N128&lt;$A$9,IF(Raw!$X128&gt;$C$9,IF(Raw!$X128&lt;$A$9,Raw!H128,-999),-999),-999),-999),-999),-999)</f>
        <v>1.097019</v>
      </c>
      <c r="F128" s="9">
        <f>IF(Raw!$G128&gt;$C$8,IF(Raw!$Q128&gt;$C$8,IF(Raw!$N128&gt;$C$9,IF(Raw!$N128&lt;$A$9,IF(Raw!$X128&gt;$C$9,IF(Raw!$X128&lt;$A$9,Raw!I128,-999),-999),-999),-999),-999),-999)</f>
        <v>1.3164279999999999</v>
      </c>
      <c r="G128" s="9">
        <f>Raw!G128</f>
        <v>0.91024000000000005</v>
      </c>
      <c r="H128" s="9">
        <f>IF(Raw!$G128&gt;$C$8,IF(Raw!$Q128&gt;$C$8,IF(Raw!$N128&gt;$C$9,IF(Raw!$N128&lt;$A$9,IF(Raw!$X128&gt;$C$9,IF(Raw!$X128&lt;$A$9,Raw!L128,-999),-999),-999),-999),-999),-999)</f>
        <v>434.7</v>
      </c>
      <c r="I128" s="9">
        <f>IF(Raw!$G128&gt;$C$8,IF(Raw!$Q128&gt;$C$8,IF(Raw!$N128&gt;$C$9,IF(Raw!$N128&lt;$A$9,IF(Raw!$X128&gt;$C$9,IF(Raw!$X128&lt;$A$9,Raw!M128,-999),-999),-999),-999),-999),-999)</f>
        <v>1.9999999999999999E-6</v>
      </c>
      <c r="J128" s="9">
        <f>IF(Raw!$G128&gt;$C$8,IF(Raw!$Q128&gt;$C$8,IF(Raw!$N128&gt;$C$9,IF(Raw!$N128&lt;$A$9,IF(Raw!$X128&gt;$C$9,IF(Raw!$X128&lt;$A$9,Raw!N128,-999),-999),-999),-999),-999),-999)</f>
        <v>636</v>
      </c>
      <c r="K128" s="9">
        <f>IF(Raw!$G128&gt;$C$8,IF(Raw!$Q128&gt;$C$8,IF(Raw!$N128&gt;$C$9,IF(Raw!$N128&lt;$A$9,IF(Raw!$X128&gt;$C$9,IF(Raw!$X128&lt;$A$9,Raw!R128,-999),-999),-999),-999),-999),-999)</f>
        <v>1.04956</v>
      </c>
      <c r="L128" s="9">
        <f>IF(Raw!$G128&gt;$C$8,IF(Raw!$Q128&gt;$C$8,IF(Raw!$N128&gt;$C$9,IF(Raw!$N128&lt;$A$9,IF(Raw!$X128&gt;$C$9,IF(Raw!$X128&lt;$A$9,Raw!S128,-999),-999),-999),-999),-999),-999)</f>
        <v>1.462207</v>
      </c>
      <c r="M128" s="9">
        <f>Raw!Q128</f>
        <v>0.97048900000000005</v>
      </c>
      <c r="N128" s="9">
        <f>IF(Raw!$G128&gt;$C$8,IF(Raw!$Q128&gt;$C$8,IF(Raw!$N128&gt;$C$9,IF(Raw!$N128&lt;$A$9,IF(Raw!$X128&gt;$C$9,IF(Raw!$X128&lt;$A$9,Raw!V128,-999),-999),-999),-999),-999),-999)</f>
        <v>485.6</v>
      </c>
      <c r="O128" s="9">
        <f>IF(Raw!$G128&gt;$C$8,IF(Raw!$Q128&gt;$C$8,IF(Raw!$N128&gt;$C$9,IF(Raw!$N128&lt;$A$9,IF(Raw!$X128&gt;$C$9,IF(Raw!$X128&lt;$A$9,Raw!W128,-999),-999),-999),-999),-999),-999)</f>
        <v>6.0000000000000002E-6</v>
      </c>
      <c r="P128" s="9">
        <f>IF(Raw!$G128&gt;$C$8,IF(Raw!$Q128&gt;$C$8,IF(Raw!$N128&gt;$C$9,IF(Raw!$N128&lt;$A$9,IF(Raw!$X128&gt;$C$9,IF(Raw!$X128&lt;$A$9,Raw!X128,-999),-999),-999),-999),-999),-999)</f>
        <v>620</v>
      </c>
      <c r="R128" s="9">
        <f t="shared" si="20"/>
        <v>0.21940899999999997</v>
      </c>
      <c r="S128" s="9">
        <f t="shared" si="21"/>
        <v>0.16666995840258639</v>
      </c>
      <c r="T128" s="9">
        <f t="shared" si="22"/>
        <v>0.41264699999999999</v>
      </c>
      <c r="U128" s="9">
        <f t="shared" si="23"/>
        <v>0.28220833301988019</v>
      </c>
      <c r="V128" s="15">
        <f t="shared" si="16"/>
        <v>0</v>
      </c>
      <c r="X128" s="11">
        <f t="shared" si="24"/>
        <v>1.1823279999999998E+20</v>
      </c>
      <c r="Y128" s="11">
        <f t="shared" si="25"/>
        <v>4.3469999999999993E-18</v>
      </c>
      <c r="Z128" s="11">
        <f t="shared" si="26"/>
        <v>6.3599999999999996E-4</v>
      </c>
      <c r="AA128" s="16">
        <f t="shared" si="27"/>
        <v>0.2463507983267971</v>
      </c>
      <c r="AB128" s="9">
        <f t="shared" si="17"/>
        <v>1.1512159178771579</v>
      </c>
      <c r="AC128" s="9">
        <f t="shared" si="18"/>
        <v>0.75364920167320282</v>
      </c>
      <c r="AD128" s="15">
        <f t="shared" si="19"/>
        <v>387.34402252641053</v>
      </c>
      <c r="AE128" s="3">
        <f t="shared" si="28"/>
        <v>523.37879999999973</v>
      </c>
      <c r="AF128" s="2">
        <f t="shared" si="29"/>
        <v>0.25</v>
      </c>
      <c r="AG128" s="9">
        <f t="shared" si="30"/>
        <v>8.4085931463379407E-2</v>
      </c>
      <c r="AH128" s="2">
        <f t="shared" si="31"/>
        <v>4.0688744630673437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16.2</v>
      </c>
      <c r="D129" s="15">
        <f>IF(C129&gt;0.5,Raw!D129*D$11,-999)</f>
        <v>210.9</v>
      </c>
      <c r="E129" s="9">
        <f>IF(Raw!$G129&gt;$C$8,IF(Raw!$Q129&gt;$C$8,IF(Raw!$N129&gt;$C$9,IF(Raw!$N129&lt;$A$9,IF(Raw!$X129&gt;$C$9,IF(Raw!$X129&lt;$A$9,Raw!H129,-999),-999),-999),-999),-999),-999)</f>
        <v>1.08114</v>
      </c>
      <c r="F129" s="9">
        <f>IF(Raw!$G129&gt;$C$8,IF(Raw!$Q129&gt;$C$8,IF(Raw!$N129&gt;$C$9,IF(Raw!$N129&lt;$A$9,IF(Raw!$X129&gt;$C$9,IF(Raw!$X129&lt;$A$9,Raw!I129,-999),-999),-999),-999),-999),-999)</f>
        <v>1.327229</v>
      </c>
      <c r="G129" s="9">
        <f>Raw!G129</f>
        <v>0.93252500000000005</v>
      </c>
      <c r="H129" s="9">
        <f>IF(Raw!$G129&gt;$C$8,IF(Raw!$Q129&gt;$C$8,IF(Raw!$N129&gt;$C$9,IF(Raw!$N129&lt;$A$9,IF(Raw!$X129&gt;$C$9,IF(Raw!$X129&lt;$A$9,Raw!L129,-999),-999),-999),-999),-999),-999)</f>
        <v>469.7</v>
      </c>
      <c r="I129" s="9">
        <f>IF(Raw!$G129&gt;$C$8,IF(Raw!$Q129&gt;$C$8,IF(Raw!$N129&gt;$C$9,IF(Raw!$N129&lt;$A$9,IF(Raw!$X129&gt;$C$9,IF(Raw!$X129&lt;$A$9,Raw!M129,-999),-999),-999),-999),-999),-999)</f>
        <v>1.7E-5</v>
      </c>
      <c r="J129" s="9">
        <f>IF(Raw!$G129&gt;$C$8,IF(Raw!$Q129&gt;$C$8,IF(Raw!$N129&gt;$C$9,IF(Raw!$N129&lt;$A$9,IF(Raw!$X129&gt;$C$9,IF(Raw!$X129&lt;$A$9,Raw!N129,-999),-999),-999),-999),-999),-999)</f>
        <v>770</v>
      </c>
      <c r="K129" s="9">
        <f>IF(Raw!$G129&gt;$C$8,IF(Raw!$Q129&gt;$C$8,IF(Raw!$N129&gt;$C$9,IF(Raw!$N129&lt;$A$9,IF(Raw!$X129&gt;$C$9,IF(Raw!$X129&lt;$A$9,Raw!R129,-999),-999),-999),-999),-999),-999)</f>
        <v>1.065237</v>
      </c>
      <c r="L129" s="9">
        <f>IF(Raw!$G129&gt;$C$8,IF(Raw!$Q129&gt;$C$8,IF(Raw!$N129&gt;$C$9,IF(Raw!$N129&lt;$A$9,IF(Raw!$X129&gt;$C$9,IF(Raw!$X129&lt;$A$9,Raw!S129,-999),-999),-999),-999),-999),-999)</f>
        <v>1.47566</v>
      </c>
      <c r="M129" s="9">
        <f>Raw!Q129</f>
        <v>0.97289999999999999</v>
      </c>
      <c r="N129" s="9">
        <f>IF(Raw!$G129&gt;$C$8,IF(Raw!$Q129&gt;$C$8,IF(Raw!$N129&gt;$C$9,IF(Raw!$N129&lt;$A$9,IF(Raw!$X129&gt;$C$9,IF(Raw!$X129&lt;$A$9,Raw!V129,-999),-999),-999),-999),-999),-999)</f>
        <v>540.20000000000005</v>
      </c>
      <c r="O129" s="9">
        <f>IF(Raw!$G129&gt;$C$8,IF(Raw!$Q129&gt;$C$8,IF(Raw!$N129&gt;$C$9,IF(Raw!$N129&lt;$A$9,IF(Raw!$X129&gt;$C$9,IF(Raw!$X129&lt;$A$9,Raw!W129,-999),-999),-999),-999),-999),-999)</f>
        <v>7.9999999999999996E-6</v>
      </c>
      <c r="P129" s="9">
        <f>IF(Raw!$G129&gt;$C$8,IF(Raw!$Q129&gt;$C$8,IF(Raw!$N129&gt;$C$9,IF(Raw!$N129&lt;$A$9,IF(Raw!$X129&gt;$C$9,IF(Raw!$X129&lt;$A$9,Raw!X129,-999),-999),-999),-999),-999),-999)</f>
        <v>604</v>
      </c>
      <c r="R129" s="9">
        <f t="shared" si="20"/>
        <v>0.246089</v>
      </c>
      <c r="S129" s="9">
        <f t="shared" si="21"/>
        <v>0.18541562910394513</v>
      </c>
      <c r="T129" s="9">
        <f t="shared" si="22"/>
        <v>0.41042299999999998</v>
      </c>
      <c r="U129" s="9">
        <f t="shared" si="23"/>
        <v>0.27812843066831111</v>
      </c>
      <c r="V129" s="15">
        <f t="shared" si="16"/>
        <v>0</v>
      </c>
      <c r="X129" s="11">
        <f t="shared" si="24"/>
        <v>1.2696179999999997E+20</v>
      </c>
      <c r="Y129" s="11">
        <f t="shared" si="25"/>
        <v>4.6969999999999997E-18</v>
      </c>
      <c r="Z129" s="11">
        <f t="shared" si="26"/>
        <v>7.6999999999999996E-4</v>
      </c>
      <c r="AA129" s="16">
        <f t="shared" si="27"/>
        <v>0.31468428095755685</v>
      </c>
      <c r="AB129" s="9">
        <f t="shared" si="17"/>
        <v>1.1943906666434434</v>
      </c>
      <c r="AC129" s="9">
        <f t="shared" si="18"/>
        <v>0.68531571904244304</v>
      </c>
      <c r="AD129" s="15">
        <f t="shared" si="19"/>
        <v>408.68088436046344</v>
      </c>
      <c r="AE129" s="3">
        <f t="shared" si="28"/>
        <v>565.51879999999983</v>
      </c>
      <c r="AF129" s="2">
        <f t="shared" si="29"/>
        <v>0.25</v>
      </c>
      <c r="AG129" s="9">
        <f t="shared" si="30"/>
        <v>8.7435210008702482E-2</v>
      </c>
      <c r="AH129" s="2">
        <f t="shared" si="31"/>
        <v>4.230944308826257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15.1</v>
      </c>
      <c r="D130" s="15">
        <f>IF(C130&gt;0.5,Raw!D130*D$11,-999)</f>
        <v>222.7</v>
      </c>
      <c r="E130" s="9">
        <f>IF(Raw!$G130&gt;$C$8,IF(Raw!$Q130&gt;$C$8,IF(Raw!$N130&gt;$C$9,IF(Raw!$N130&lt;$A$9,IF(Raw!$X130&gt;$C$9,IF(Raw!$X130&lt;$A$9,Raw!H130,-999),-999),-999),-999),-999),-999)</f>
        <v>1.0855980000000001</v>
      </c>
      <c r="F130" s="9">
        <f>IF(Raw!$G130&gt;$C$8,IF(Raw!$Q130&gt;$C$8,IF(Raw!$N130&gt;$C$9,IF(Raw!$N130&lt;$A$9,IF(Raw!$X130&gt;$C$9,IF(Raw!$X130&lt;$A$9,Raw!I130,-999),-999),-999),-999),-999),-999)</f>
        <v>1.3105070000000001</v>
      </c>
      <c r="G130" s="9">
        <f>Raw!G130</f>
        <v>0.94130000000000003</v>
      </c>
      <c r="H130" s="9">
        <f>IF(Raw!$G130&gt;$C$8,IF(Raw!$Q130&gt;$C$8,IF(Raw!$N130&gt;$C$9,IF(Raw!$N130&lt;$A$9,IF(Raw!$X130&gt;$C$9,IF(Raw!$X130&lt;$A$9,Raw!L130,-999),-999),-999),-999),-999),-999)</f>
        <v>482.6</v>
      </c>
      <c r="I130" s="9">
        <f>IF(Raw!$G130&gt;$C$8,IF(Raw!$Q130&gt;$C$8,IF(Raw!$N130&gt;$C$9,IF(Raw!$N130&lt;$A$9,IF(Raw!$X130&gt;$C$9,IF(Raw!$X130&lt;$A$9,Raw!M130,-999),-999),-999),-999),-999),-999)</f>
        <v>9.4273999999999997E-2</v>
      </c>
      <c r="J130" s="9">
        <f>IF(Raw!$G130&gt;$C$8,IF(Raw!$Q130&gt;$C$8,IF(Raw!$N130&gt;$C$9,IF(Raw!$N130&lt;$A$9,IF(Raw!$X130&gt;$C$9,IF(Raw!$X130&lt;$A$9,Raw!N130,-999),-999),-999),-999),-999),-999)</f>
        <v>561</v>
      </c>
      <c r="K130" s="9">
        <f>IF(Raw!$G130&gt;$C$8,IF(Raw!$Q130&gt;$C$8,IF(Raw!$N130&gt;$C$9,IF(Raw!$N130&lt;$A$9,IF(Raw!$X130&gt;$C$9,IF(Raw!$X130&lt;$A$9,Raw!R130,-999),-999),-999),-999),-999),-999)</f>
        <v>1.079617</v>
      </c>
      <c r="L130" s="9">
        <f>IF(Raw!$G130&gt;$C$8,IF(Raw!$Q130&gt;$C$8,IF(Raw!$N130&gt;$C$9,IF(Raw!$N130&lt;$A$9,IF(Raw!$X130&gt;$C$9,IF(Raw!$X130&lt;$A$9,Raw!S130,-999),-999),-999),-999),-999),-999)</f>
        <v>1.5282659999999999</v>
      </c>
      <c r="M130" s="9">
        <f>Raw!Q130</f>
        <v>0.98121800000000003</v>
      </c>
      <c r="N130" s="9">
        <f>IF(Raw!$G130&gt;$C$8,IF(Raw!$Q130&gt;$C$8,IF(Raw!$N130&gt;$C$9,IF(Raw!$N130&lt;$A$9,IF(Raw!$X130&gt;$C$9,IF(Raw!$X130&lt;$A$9,Raw!V130,-999),-999),-999),-999),-999),-999)</f>
        <v>530.20000000000005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444</v>
      </c>
      <c r="R130" s="9">
        <f t="shared" si="20"/>
        <v>0.22490900000000003</v>
      </c>
      <c r="S130" s="9">
        <f t="shared" si="21"/>
        <v>0.17161983873416931</v>
      </c>
      <c r="T130" s="9">
        <f t="shared" si="22"/>
        <v>0.44864899999999985</v>
      </c>
      <c r="U130" s="9">
        <f t="shared" si="23"/>
        <v>0.29356735018642033</v>
      </c>
      <c r="V130" s="15">
        <f t="shared" si="16"/>
        <v>0</v>
      </c>
      <c r="X130" s="11">
        <f t="shared" si="24"/>
        <v>1.3406539999999995E+20</v>
      </c>
      <c r="Y130" s="11">
        <f t="shared" si="25"/>
        <v>4.8259999999999996E-18</v>
      </c>
      <c r="Z130" s="11">
        <f t="shared" si="26"/>
        <v>5.6099999999999998E-4</v>
      </c>
      <c r="AA130" s="16">
        <f t="shared" si="27"/>
        <v>0.26630640635895109</v>
      </c>
      <c r="AB130" s="9">
        <f t="shared" si="17"/>
        <v>1.1990951029065371</v>
      </c>
      <c r="AC130" s="9">
        <f t="shared" si="18"/>
        <v>0.7336935936410488</v>
      </c>
      <c r="AD130" s="15">
        <f t="shared" si="19"/>
        <v>474.69947657567019</v>
      </c>
      <c r="AE130" s="3">
        <f t="shared" si="28"/>
        <v>581.05039999999974</v>
      </c>
      <c r="AF130" s="2">
        <f t="shared" si="29"/>
        <v>0.25</v>
      </c>
      <c r="AG130" s="9">
        <f t="shared" si="30"/>
        <v>0.10719712882553861</v>
      </c>
      <c r="AH130" s="2">
        <f t="shared" si="31"/>
        <v>5.1872132757705511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14</v>
      </c>
      <c r="D131" s="15">
        <f>IF(C131&gt;0.5,Raw!D131*D$11,-999)</f>
        <v>239</v>
      </c>
      <c r="E131" s="9">
        <f>IF(Raw!$G131&gt;$C$8,IF(Raw!$Q131&gt;$C$8,IF(Raw!$N131&gt;$C$9,IF(Raw!$N131&lt;$A$9,IF(Raw!$X131&gt;$C$9,IF(Raw!$X131&lt;$A$9,Raw!H131,-999),-999),-999),-999),-999),-999)</f>
        <v>1.1057269999999999</v>
      </c>
      <c r="F131" s="9">
        <f>IF(Raw!$G131&gt;$C$8,IF(Raw!$Q131&gt;$C$8,IF(Raw!$N131&gt;$C$9,IF(Raw!$N131&lt;$A$9,IF(Raw!$X131&gt;$C$9,IF(Raw!$X131&lt;$A$9,Raw!I131,-999),-999),-999),-999),-999),-999)</f>
        <v>1.32039</v>
      </c>
      <c r="G131" s="9">
        <f>Raw!G131</f>
        <v>0.93057500000000004</v>
      </c>
      <c r="H131" s="9">
        <f>IF(Raw!$G131&gt;$C$8,IF(Raw!$Q131&gt;$C$8,IF(Raw!$N131&gt;$C$9,IF(Raw!$N131&lt;$A$9,IF(Raw!$X131&gt;$C$9,IF(Raw!$X131&lt;$A$9,Raw!L131,-999),-999),-999),-999),-999),-999)</f>
        <v>492.6</v>
      </c>
      <c r="I131" s="9">
        <f>IF(Raw!$G131&gt;$C$8,IF(Raw!$Q131&gt;$C$8,IF(Raw!$N131&gt;$C$9,IF(Raw!$N131&lt;$A$9,IF(Raw!$X131&gt;$C$9,IF(Raw!$X131&lt;$A$9,Raw!M131,-999),-999),-999),-999),-999),-999)</f>
        <v>1.9999999999999999E-6</v>
      </c>
      <c r="J131" s="9">
        <f>IF(Raw!$G131&gt;$C$8,IF(Raw!$Q131&gt;$C$8,IF(Raw!$N131&gt;$C$9,IF(Raw!$N131&lt;$A$9,IF(Raw!$X131&gt;$C$9,IF(Raw!$X131&lt;$A$9,Raw!N131,-999),-999),-999),-999),-999),-999)</f>
        <v>602</v>
      </c>
      <c r="K131" s="9">
        <f>IF(Raw!$G131&gt;$C$8,IF(Raw!$Q131&gt;$C$8,IF(Raw!$N131&gt;$C$9,IF(Raw!$N131&lt;$A$9,IF(Raw!$X131&gt;$C$9,IF(Raw!$X131&lt;$A$9,Raw!R131,-999),-999),-999),-999),-999),-999)</f>
        <v>1.1236759999999999</v>
      </c>
      <c r="L131" s="9">
        <f>IF(Raw!$G131&gt;$C$8,IF(Raw!$Q131&gt;$C$8,IF(Raw!$N131&gt;$C$9,IF(Raw!$N131&lt;$A$9,IF(Raw!$X131&gt;$C$9,IF(Raw!$X131&lt;$A$9,Raw!S131,-999),-999),-999),-999),-999),-999)</f>
        <v>1.5416559999999999</v>
      </c>
      <c r="M131" s="9">
        <f>Raw!Q131</f>
        <v>0.98059099999999999</v>
      </c>
      <c r="N131" s="9">
        <f>IF(Raw!$G131&gt;$C$8,IF(Raw!$Q131&gt;$C$8,IF(Raw!$N131&gt;$C$9,IF(Raw!$N131&lt;$A$9,IF(Raw!$X131&gt;$C$9,IF(Raw!$X131&lt;$A$9,Raw!V131,-999),-999),-999),-999),-999),-999)</f>
        <v>549.6</v>
      </c>
      <c r="O131" s="9">
        <f>IF(Raw!$G131&gt;$C$8,IF(Raw!$Q131&gt;$C$8,IF(Raw!$N131&gt;$C$9,IF(Raw!$N131&lt;$A$9,IF(Raw!$X131&gt;$C$9,IF(Raw!$X131&lt;$A$9,Raw!W131,-999),-999),-999),-999),-999),-999)</f>
        <v>5.0000000000000004E-6</v>
      </c>
      <c r="P131" s="9">
        <f>IF(Raw!$G131&gt;$C$8,IF(Raw!$Q131&gt;$C$8,IF(Raw!$N131&gt;$C$9,IF(Raw!$N131&lt;$A$9,IF(Raw!$X131&gt;$C$9,IF(Raw!$X131&lt;$A$9,Raw!X131,-999),-999),-999),-999),-999),-999)</f>
        <v>524</v>
      </c>
      <c r="R131" s="9">
        <f t="shared" si="20"/>
        <v>0.21466300000000005</v>
      </c>
      <c r="S131" s="9">
        <f t="shared" si="21"/>
        <v>0.16257545119245076</v>
      </c>
      <c r="T131" s="9">
        <f t="shared" si="22"/>
        <v>0.41798000000000002</v>
      </c>
      <c r="U131" s="9">
        <f t="shared" si="23"/>
        <v>0.27112403804739843</v>
      </c>
      <c r="V131" s="15">
        <f t="shared" si="16"/>
        <v>0</v>
      </c>
      <c r="X131" s="11">
        <f t="shared" si="24"/>
        <v>1.4387799999999998E+20</v>
      </c>
      <c r="Y131" s="11">
        <f t="shared" si="25"/>
        <v>4.9259999999999998E-18</v>
      </c>
      <c r="Z131" s="11">
        <f t="shared" si="26"/>
        <v>6.02E-4</v>
      </c>
      <c r="AA131" s="16">
        <f t="shared" si="27"/>
        <v>0.29906376788543859</v>
      </c>
      <c r="AB131" s="9">
        <f t="shared" si="17"/>
        <v>1.2486786737007556</v>
      </c>
      <c r="AC131" s="9">
        <f t="shared" si="18"/>
        <v>0.70093623211456124</v>
      </c>
      <c r="AD131" s="15">
        <f t="shared" si="19"/>
        <v>496.7836675837849</v>
      </c>
      <c r="AE131" s="3">
        <f t="shared" si="28"/>
        <v>593.09039999999982</v>
      </c>
      <c r="AF131" s="2">
        <f t="shared" si="29"/>
        <v>0.25</v>
      </c>
      <c r="AG131" s="9">
        <f t="shared" si="30"/>
        <v>0.1036076876856248</v>
      </c>
      <c r="AH131" s="2">
        <f t="shared" si="31"/>
        <v>5.0135220870460815</v>
      </c>
    </row>
    <row r="132" spans="1:34">
      <c r="A132" s="1">
        <f>Raw!A132</f>
        <v>119</v>
      </c>
      <c r="B132" s="14">
        <f>Raw!B132</f>
        <v>0.46421296296296299</v>
      </c>
      <c r="C132" s="15">
        <f>Raw!C132</f>
        <v>12.9</v>
      </c>
      <c r="D132" s="15">
        <f>IF(C132&gt;0.5,Raw!D132*D$11,-999)</f>
        <v>251.6</v>
      </c>
      <c r="E132" s="9">
        <f>IF(Raw!$G132&gt;$C$8,IF(Raw!$Q132&gt;$C$8,IF(Raw!$N132&gt;$C$9,IF(Raw!$N132&lt;$A$9,IF(Raw!$X132&gt;$C$9,IF(Raw!$X132&lt;$A$9,Raw!H132,-999),-999),-999),-999),-999),-999)</f>
        <v>1.1090869999999999</v>
      </c>
      <c r="F132" s="9">
        <f>IF(Raw!$G132&gt;$C$8,IF(Raw!$Q132&gt;$C$8,IF(Raw!$N132&gt;$C$9,IF(Raw!$N132&lt;$A$9,IF(Raw!$X132&gt;$C$9,IF(Raw!$X132&lt;$A$9,Raw!I132,-999),-999),-999),-999),-999),-999)</f>
        <v>1.2980389999999999</v>
      </c>
      <c r="G132" s="9">
        <f>Raw!G132</f>
        <v>0.91510999999999998</v>
      </c>
      <c r="H132" s="9">
        <f>IF(Raw!$G132&gt;$C$8,IF(Raw!$Q132&gt;$C$8,IF(Raw!$N132&gt;$C$9,IF(Raw!$N132&lt;$A$9,IF(Raw!$X132&gt;$C$9,IF(Raw!$X132&lt;$A$9,Raw!L132,-999),-999),-999),-999),-999),-999)</f>
        <v>441.6</v>
      </c>
      <c r="I132" s="9">
        <f>IF(Raw!$G132&gt;$C$8,IF(Raw!$Q132&gt;$C$8,IF(Raw!$N132&gt;$C$9,IF(Raw!$N132&lt;$A$9,IF(Raw!$X132&gt;$C$9,IF(Raw!$X132&lt;$A$9,Raw!M132,-999),-999),-999),-999),-999),-999)</f>
        <v>8.8699999999999998E-4</v>
      </c>
      <c r="J132" s="9">
        <f>IF(Raw!$G132&gt;$C$8,IF(Raw!$Q132&gt;$C$8,IF(Raw!$N132&gt;$C$9,IF(Raw!$N132&lt;$A$9,IF(Raw!$X132&gt;$C$9,IF(Raw!$X132&lt;$A$9,Raw!N132,-999),-999),-999),-999),-999),-999)</f>
        <v>616</v>
      </c>
      <c r="K132" s="9">
        <f>IF(Raw!$G132&gt;$C$8,IF(Raw!$Q132&gt;$C$8,IF(Raw!$N132&gt;$C$9,IF(Raw!$N132&lt;$A$9,IF(Raw!$X132&gt;$C$9,IF(Raw!$X132&lt;$A$9,Raw!R132,-999),-999),-999),-999),-999),-999)</f>
        <v>1.1197379999999999</v>
      </c>
      <c r="L132" s="9">
        <f>IF(Raw!$G132&gt;$C$8,IF(Raw!$Q132&gt;$C$8,IF(Raw!$N132&gt;$C$9,IF(Raw!$N132&lt;$A$9,IF(Raw!$X132&gt;$C$9,IF(Raw!$X132&lt;$A$9,Raw!S132,-999),-999),-999),-999),-999),-999)</f>
        <v>1.570327</v>
      </c>
      <c r="M132" s="9">
        <f>Raw!Q132</f>
        <v>0.97852799999999995</v>
      </c>
      <c r="N132" s="9">
        <f>IF(Raw!$G132&gt;$C$8,IF(Raw!$Q132&gt;$C$8,IF(Raw!$N132&gt;$C$9,IF(Raw!$N132&lt;$A$9,IF(Raw!$X132&gt;$C$9,IF(Raw!$X132&lt;$A$9,Raw!V132,-999),-999),-999),-999),-999),-999)</f>
        <v>526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536</v>
      </c>
      <c r="R132" s="9">
        <f t="shared" si="20"/>
        <v>0.18895200000000001</v>
      </c>
      <c r="S132" s="9">
        <f t="shared" si="21"/>
        <v>0.14556727494320279</v>
      </c>
      <c r="T132" s="9">
        <f t="shared" si="22"/>
        <v>0.45058900000000013</v>
      </c>
      <c r="U132" s="9">
        <f t="shared" si="23"/>
        <v>0.28693959920449696</v>
      </c>
      <c r="V132" s="15">
        <f t="shared" si="16"/>
        <v>0</v>
      </c>
      <c r="X132" s="11">
        <f t="shared" si="24"/>
        <v>1.5146319999999997E+20</v>
      </c>
      <c r="Y132" s="11">
        <f t="shared" si="25"/>
        <v>4.4160000000000002E-18</v>
      </c>
      <c r="Z132" s="11">
        <f t="shared" si="26"/>
        <v>6.1600000000000001E-4</v>
      </c>
      <c r="AA132" s="16">
        <f t="shared" si="27"/>
        <v>0.29179407102020843</v>
      </c>
      <c r="AB132" s="9">
        <f t="shared" si="17"/>
        <v>1.2512171986669247</v>
      </c>
      <c r="AC132" s="9">
        <f t="shared" si="18"/>
        <v>0.7082059289797914</v>
      </c>
      <c r="AD132" s="15">
        <f t="shared" si="19"/>
        <v>473.69167373410454</v>
      </c>
      <c r="AE132" s="3">
        <f t="shared" si="28"/>
        <v>531.68639999999994</v>
      </c>
      <c r="AF132" s="2">
        <f t="shared" si="29"/>
        <v>0.25</v>
      </c>
      <c r="AG132" s="9">
        <f t="shared" si="30"/>
        <v>0.10455453769828561</v>
      </c>
      <c r="AH132" s="2">
        <f t="shared" si="31"/>
        <v>5.0593396663940426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11.5</v>
      </c>
      <c r="D133" s="15">
        <f>IF(C133&gt;0.5,Raw!D133*D$11,-999)</f>
        <v>278.8</v>
      </c>
      <c r="E133" s="9">
        <f>IF(Raw!$G133&gt;$C$8,IF(Raw!$Q133&gt;$C$8,IF(Raw!$N133&gt;$C$9,IF(Raw!$N133&lt;$A$9,IF(Raw!$X133&gt;$C$9,IF(Raw!$X133&lt;$A$9,Raw!H133,-999),-999),-999),-999),-999),-999)</f>
        <v>1.1051679999999999</v>
      </c>
      <c r="F133" s="9">
        <f>IF(Raw!$G133&gt;$C$8,IF(Raw!$Q133&gt;$C$8,IF(Raw!$N133&gt;$C$9,IF(Raw!$N133&lt;$A$9,IF(Raw!$X133&gt;$C$9,IF(Raw!$X133&lt;$A$9,Raw!I133,-999),-999),-999),-999),-999),-999)</f>
        <v>1.2949660000000001</v>
      </c>
      <c r="G133" s="9">
        <f>Raw!G133</f>
        <v>0.89252699999999996</v>
      </c>
      <c r="H133" s="9">
        <f>IF(Raw!$G133&gt;$C$8,IF(Raw!$Q133&gt;$C$8,IF(Raw!$N133&gt;$C$9,IF(Raw!$N133&lt;$A$9,IF(Raw!$X133&gt;$C$9,IF(Raw!$X133&lt;$A$9,Raw!L133,-999),-999),-999),-999),-999),-999)</f>
        <v>509.6</v>
      </c>
      <c r="I133" s="9">
        <f>IF(Raw!$G133&gt;$C$8,IF(Raw!$Q133&gt;$C$8,IF(Raw!$N133&gt;$C$9,IF(Raw!$N133&lt;$A$9,IF(Raw!$X133&gt;$C$9,IF(Raw!$X133&lt;$A$9,Raw!M133,-999),-999),-999),-999),-999),-999)</f>
        <v>0.15743099999999999</v>
      </c>
      <c r="J133" s="9">
        <f>IF(Raw!$G133&gt;$C$8,IF(Raw!$Q133&gt;$C$8,IF(Raw!$N133&gt;$C$9,IF(Raw!$N133&lt;$A$9,IF(Raw!$X133&gt;$C$9,IF(Raw!$X133&lt;$A$9,Raw!N133,-999),-999),-999),-999),-999),-999)</f>
        <v>723</v>
      </c>
      <c r="K133" s="9">
        <f>IF(Raw!$G133&gt;$C$8,IF(Raw!$Q133&gt;$C$8,IF(Raw!$N133&gt;$C$9,IF(Raw!$N133&lt;$A$9,IF(Raw!$X133&gt;$C$9,IF(Raw!$X133&lt;$A$9,Raw!R133,-999),-999),-999),-999),-999),-999)</f>
        <v>1.1085069999999999</v>
      </c>
      <c r="L133" s="9">
        <f>IF(Raw!$G133&gt;$C$8,IF(Raw!$Q133&gt;$C$8,IF(Raw!$N133&gt;$C$9,IF(Raw!$N133&lt;$A$9,IF(Raw!$X133&gt;$C$9,IF(Raw!$X133&lt;$A$9,Raw!S133,-999),-999),-999),-999),-999),-999)</f>
        <v>1.538951</v>
      </c>
      <c r="M133" s="9">
        <f>Raw!Q133</f>
        <v>0.974302</v>
      </c>
      <c r="N133" s="9">
        <f>IF(Raw!$G133&gt;$C$8,IF(Raw!$Q133&gt;$C$8,IF(Raw!$N133&gt;$C$9,IF(Raw!$N133&lt;$A$9,IF(Raw!$X133&gt;$C$9,IF(Raw!$X133&lt;$A$9,Raw!V133,-999),-999),-999),-999),-999),-999)</f>
        <v>555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650</v>
      </c>
      <c r="R133" s="9">
        <f t="shared" si="20"/>
        <v>0.18979800000000013</v>
      </c>
      <c r="S133" s="9">
        <f t="shared" si="21"/>
        <v>0.14656601022729565</v>
      </c>
      <c r="T133" s="9">
        <f t="shared" si="22"/>
        <v>0.43044400000000005</v>
      </c>
      <c r="U133" s="9">
        <f t="shared" si="23"/>
        <v>0.27969961356794337</v>
      </c>
      <c r="V133" s="15">
        <f t="shared" si="16"/>
        <v>0</v>
      </c>
      <c r="X133" s="11">
        <f t="shared" si="24"/>
        <v>1.6783759999999997E+20</v>
      </c>
      <c r="Y133" s="11">
        <f t="shared" si="25"/>
        <v>5.0959999999999997E-18</v>
      </c>
      <c r="Z133" s="11">
        <f t="shared" si="26"/>
        <v>7.2300000000000001E-4</v>
      </c>
      <c r="AA133" s="16">
        <f t="shared" si="27"/>
        <v>0.38209898602159381</v>
      </c>
      <c r="AB133" s="9">
        <f t="shared" si="17"/>
        <v>1.2729792159390789</v>
      </c>
      <c r="AC133" s="9">
        <f t="shared" si="18"/>
        <v>0.61790101397840602</v>
      </c>
      <c r="AD133" s="15">
        <f t="shared" si="19"/>
        <v>528.49099034798587</v>
      </c>
      <c r="AE133" s="3">
        <f t="shared" si="28"/>
        <v>613.55839999999978</v>
      </c>
      <c r="AF133" s="2">
        <f t="shared" si="29"/>
        <v>0.25</v>
      </c>
      <c r="AG133" s="9">
        <f t="shared" si="30"/>
        <v>0.11370671213420872</v>
      </c>
      <c r="AH133" s="2">
        <f t="shared" si="31"/>
        <v>5.5022086243252923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10.6</v>
      </c>
      <c r="D134" s="15">
        <f>IF(C134&gt;0.5,Raw!D134*D$11,-999)</f>
        <v>294.2</v>
      </c>
      <c r="E134" s="9">
        <f>IF(Raw!$G134&gt;$C$8,IF(Raw!$Q134&gt;$C$8,IF(Raw!$N134&gt;$C$9,IF(Raw!$N134&lt;$A$9,IF(Raw!$X134&gt;$C$9,IF(Raw!$X134&lt;$A$9,Raw!H134,-999),-999),-999),-999),-999),-999)</f>
        <v>1.0898730000000001</v>
      </c>
      <c r="F134" s="9">
        <f>IF(Raw!$G134&gt;$C$8,IF(Raw!$Q134&gt;$C$8,IF(Raw!$N134&gt;$C$9,IF(Raw!$N134&lt;$A$9,IF(Raw!$X134&gt;$C$9,IF(Raw!$X134&lt;$A$9,Raw!I134,-999),-999),-999),-999),-999),-999)</f>
        <v>1.235304</v>
      </c>
      <c r="G134" s="9">
        <f>Raw!G134</f>
        <v>0.83243299999999998</v>
      </c>
      <c r="H134" s="9">
        <f>IF(Raw!$G134&gt;$C$8,IF(Raw!$Q134&gt;$C$8,IF(Raw!$N134&gt;$C$9,IF(Raw!$N134&lt;$A$9,IF(Raw!$X134&gt;$C$9,IF(Raw!$X134&lt;$A$9,Raw!L134,-999),-999),-999),-999),-999),-999)</f>
        <v>525.6</v>
      </c>
      <c r="I134" s="9">
        <f>IF(Raw!$G134&gt;$C$8,IF(Raw!$Q134&gt;$C$8,IF(Raw!$N134&gt;$C$9,IF(Raw!$N134&lt;$A$9,IF(Raw!$X134&gt;$C$9,IF(Raw!$X134&lt;$A$9,Raw!M134,-999),-999),-999),-999),-999),-999)</f>
        <v>0.59994000000000003</v>
      </c>
      <c r="J134" s="9">
        <f>IF(Raw!$G134&gt;$C$8,IF(Raw!$Q134&gt;$C$8,IF(Raw!$N134&gt;$C$9,IF(Raw!$N134&lt;$A$9,IF(Raw!$X134&gt;$C$9,IF(Raw!$X134&lt;$A$9,Raw!N134,-999),-999),-999),-999),-999),-999)</f>
        <v>773</v>
      </c>
      <c r="K134" s="9">
        <f>IF(Raw!$G134&gt;$C$8,IF(Raw!$Q134&gt;$C$8,IF(Raw!$N134&gt;$C$9,IF(Raw!$N134&lt;$A$9,IF(Raw!$X134&gt;$C$9,IF(Raw!$X134&lt;$A$9,Raw!R134,-999),-999),-999),-999),-999),-999)</f>
        <v>1.1264970000000001</v>
      </c>
      <c r="L134" s="9">
        <f>IF(Raw!$G134&gt;$C$8,IF(Raw!$Q134&gt;$C$8,IF(Raw!$N134&gt;$C$9,IF(Raw!$N134&lt;$A$9,IF(Raw!$X134&gt;$C$9,IF(Raw!$X134&lt;$A$9,Raw!S134,-999),-999),-999),-999),-999),-999)</f>
        <v>1.548076</v>
      </c>
      <c r="M134" s="9">
        <f>Raw!Q134</f>
        <v>0.96172800000000003</v>
      </c>
      <c r="N134" s="9">
        <f>IF(Raw!$G134&gt;$C$8,IF(Raw!$Q134&gt;$C$8,IF(Raw!$N134&gt;$C$9,IF(Raw!$N134&lt;$A$9,IF(Raw!$X134&gt;$C$9,IF(Raw!$X134&lt;$A$9,Raw!V134,-999),-999),-999),-999),-999),-999)</f>
        <v>505.3</v>
      </c>
      <c r="O134" s="9">
        <f>IF(Raw!$G134&gt;$C$8,IF(Raw!$Q134&gt;$C$8,IF(Raw!$N134&gt;$C$9,IF(Raw!$N134&lt;$A$9,IF(Raw!$X134&gt;$C$9,IF(Raw!$X134&lt;$A$9,Raw!W134,-999),-999),-999),-999),-999),-999)</f>
        <v>1.2999999999999999E-5</v>
      </c>
      <c r="P134" s="9">
        <f>IF(Raw!$G134&gt;$C$8,IF(Raw!$Q134&gt;$C$8,IF(Raw!$N134&gt;$C$9,IF(Raw!$N134&lt;$A$9,IF(Raw!$X134&gt;$C$9,IF(Raw!$X134&lt;$A$9,Raw!X134,-999),-999),-999),-999),-999),-999)</f>
        <v>625</v>
      </c>
      <c r="R134" s="9">
        <f t="shared" si="20"/>
        <v>0.14543099999999987</v>
      </c>
      <c r="S134" s="9">
        <f t="shared" si="21"/>
        <v>0.11772891531153455</v>
      </c>
      <c r="T134" s="9">
        <f t="shared" si="22"/>
        <v>0.42157899999999993</v>
      </c>
      <c r="U134" s="9">
        <f t="shared" si="23"/>
        <v>0.27232448536118375</v>
      </c>
      <c r="V134" s="15">
        <f t="shared" si="16"/>
        <v>0</v>
      </c>
      <c r="X134" s="11">
        <f t="shared" si="24"/>
        <v>1.7710839999999997E+20</v>
      </c>
      <c r="Y134" s="11">
        <f t="shared" si="25"/>
        <v>5.2559999999999996E-18</v>
      </c>
      <c r="Z134" s="11">
        <f t="shared" si="26"/>
        <v>7.7299999999999992E-4</v>
      </c>
      <c r="AA134" s="16">
        <f t="shared" si="27"/>
        <v>0.41845980473488026</v>
      </c>
      <c r="AB134" s="9">
        <f t="shared" si="17"/>
        <v>1.3029108660203261</v>
      </c>
      <c r="AC134" s="9">
        <f t="shared" si="18"/>
        <v>0.5815401952651198</v>
      </c>
      <c r="AD134" s="15">
        <f t="shared" si="19"/>
        <v>541.34515489635237</v>
      </c>
      <c r="AE134" s="3">
        <f t="shared" si="28"/>
        <v>632.82239999999979</v>
      </c>
      <c r="AF134" s="2">
        <f t="shared" si="29"/>
        <v>0.25</v>
      </c>
      <c r="AG134" s="9">
        <f t="shared" si="30"/>
        <v>0.11340118516147651</v>
      </c>
      <c r="AH134" s="2">
        <f t="shared" si="31"/>
        <v>5.4874243331187449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9.3000000000000007</v>
      </c>
      <c r="D135" s="15">
        <f>IF(C135&gt;0.5,Raw!D135*D$11,-999)</f>
        <v>334.9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0.86626000000000003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0.115247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2.0160979999999993E+20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0.4644328703703704</v>
      </c>
      <c r="C136" s="15">
        <f>Raw!C136</f>
        <v>8.4</v>
      </c>
      <c r="D136" s="15">
        <f>IF(C136&gt;0.5,Raw!D136*D$11,-999)</f>
        <v>362.1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0.70247199999999999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0.93676400000000004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2.179842E+20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156.6</v>
      </c>
      <c r="D13" s="17">
        <v>2.7</v>
      </c>
      <c r="E13" s="17">
        <v>6.7000000000000002E-4</v>
      </c>
      <c r="F13" s="17">
        <v>3.2000000000000001E-2</v>
      </c>
      <c r="G13" s="17">
        <v>0.78215500000000004</v>
      </c>
      <c r="H13" s="17">
        <v>0.65537599999999996</v>
      </c>
      <c r="I13" s="17">
        <v>0.739456</v>
      </c>
      <c r="J13" s="17">
        <v>8.4080000000000002E-2</v>
      </c>
      <c r="K13" s="17">
        <v>0.113705</v>
      </c>
      <c r="L13" s="17">
        <v>491</v>
      </c>
      <c r="M13" s="17">
        <v>1.7E-5</v>
      </c>
      <c r="N13" s="17">
        <v>679</v>
      </c>
      <c r="O13" s="17">
        <v>0</v>
      </c>
      <c r="P13" s="17">
        <v>0</v>
      </c>
      <c r="Q13" s="17">
        <v>0.73011700000000002</v>
      </c>
      <c r="R13" s="17">
        <v>0.67227499999999996</v>
      </c>
      <c r="S13" s="17">
        <v>0.75462300000000004</v>
      </c>
      <c r="T13" s="17">
        <v>8.2348000000000005E-2</v>
      </c>
      <c r="U13" s="17">
        <v>0.109125</v>
      </c>
      <c r="V13" s="17">
        <v>790.3</v>
      </c>
      <c r="W13" s="17">
        <v>0.229243</v>
      </c>
      <c r="X13" s="17">
        <v>958</v>
      </c>
      <c r="Y13" s="17">
        <v>0</v>
      </c>
      <c r="Z13" s="17">
        <v>0</v>
      </c>
      <c r="AA13" s="17">
        <v>0.16788400000000001</v>
      </c>
      <c r="AB13" s="17">
        <v>5.4225200000000001E-3</v>
      </c>
      <c r="AC13" s="17">
        <v>0.67272200000000004</v>
      </c>
      <c r="AD13" s="17">
        <v>0.25</v>
      </c>
      <c r="AE13" s="17">
        <v>1691.5</v>
      </c>
    </row>
    <row r="14" spans="1:31">
      <c r="A14" s="17">
        <v>1</v>
      </c>
      <c r="B14" s="19">
        <v>0.45782407407407405</v>
      </c>
      <c r="C14" s="17">
        <v>156.80000000000001</v>
      </c>
      <c r="D14" s="17">
        <v>2.7</v>
      </c>
      <c r="E14" s="17">
        <v>1.1900000000000001E-3</v>
      </c>
      <c r="F14" s="17">
        <v>5.8000000000000003E-2</v>
      </c>
      <c r="G14" s="17">
        <v>0.83128000000000002</v>
      </c>
      <c r="H14" s="17">
        <v>0.67278800000000005</v>
      </c>
      <c r="I14" s="17">
        <v>0.79250299999999996</v>
      </c>
      <c r="J14" s="17">
        <v>0.119715</v>
      </c>
      <c r="K14" s="17">
        <v>0.15106</v>
      </c>
      <c r="L14" s="17">
        <v>800</v>
      </c>
      <c r="M14" s="17">
        <v>0.223746</v>
      </c>
      <c r="N14" s="17">
        <v>1475</v>
      </c>
      <c r="O14" s="17">
        <v>0</v>
      </c>
      <c r="P14" s="17">
        <v>0</v>
      </c>
      <c r="Q14" s="17">
        <v>0.77504899999999999</v>
      </c>
      <c r="R14" s="17">
        <v>0.66723500000000002</v>
      </c>
      <c r="S14" s="17">
        <v>0.75869200000000003</v>
      </c>
      <c r="T14" s="17">
        <v>9.1456999999999997E-2</v>
      </c>
      <c r="U14" s="17">
        <v>0.120545</v>
      </c>
      <c r="V14" s="17">
        <v>800</v>
      </c>
      <c r="W14" s="17">
        <v>1.2718E-2</v>
      </c>
      <c r="X14" s="17">
        <v>742</v>
      </c>
      <c r="Y14" s="17">
        <v>0</v>
      </c>
      <c r="Z14" s="17">
        <v>0</v>
      </c>
      <c r="AA14" s="17">
        <v>0.18545400000000001</v>
      </c>
      <c r="AB14" s="17">
        <v>1.8921199999999999E-2</v>
      </c>
      <c r="AC14" s="17">
        <v>0.66896599999999995</v>
      </c>
      <c r="AD14" s="17">
        <v>0.25</v>
      </c>
      <c r="AE14" s="17">
        <v>1038.2</v>
      </c>
    </row>
    <row r="15" spans="1:31">
      <c r="A15" s="17">
        <v>2</v>
      </c>
      <c r="B15" s="19">
        <v>0.45788194444444441</v>
      </c>
      <c r="C15" s="17">
        <v>156.4</v>
      </c>
      <c r="D15" s="17">
        <v>2.7</v>
      </c>
      <c r="E15" s="17">
        <v>1.1249999999999999E-3</v>
      </c>
      <c r="F15" s="17">
        <v>5.3999999999999999E-2</v>
      </c>
      <c r="G15" s="17">
        <v>0.76119300000000001</v>
      </c>
      <c r="H15" s="17">
        <v>0.65303599999999995</v>
      </c>
      <c r="I15" s="17">
        <v>0.737263</v>
      </c>
      <c r="J15" s="17">
        <v>8.4226999999999996E-2</v>
      </c>
      <c r="K15" s="17">
        <v>0.114243</v>
      </c>
      <c r="L15" s="17">
        <v>650.1</v>
      </c>
      <c r="M15" s="17">
        <v>2.5999999999999998E-5</v>
      </c>
      <c r="N15" s="17">
        <v>978</v>
      </c>
      <c r="O15" s="17">
        <v>0</v>
      </c>
      <c r="P15" s="17">
        <v>0</v>
      </c>
      <c r="Q15" s="17">
        <v>0.82479100000000005</v>
      </c>
      <c r="R15" s="17">
        <v>0.64970700000000003</v>
      </c>
      <c r="S15" s="17">
        <v>0.75461</v>
      </c>
      <c r="T15" s="17">
        <v>0.104903</v>
      </c>
      <c r="U15" s="17">
        <v>0.139017</v>
      </c>
      <c r="V15" s="17">
        <v>782.6</v>
      </c>
      <c r="W15" s="17">
        <v>0.37081900000000001</v>
      </c>
      <c r="X15" s="17">
        <v>540</v>
      </c>
      <c r="Y15" s="17">
        <v>0</v>
      </c>
      <c r="Z15" s="17">
        <v>0</v>
      </c>
      <c r="AA15" s="17">
        <v>0.21387200000000001</v>
      </c>
      <c r="AB15" s="17">
        <v>1.02866E-2</v>
      </c>
      <c r="AC15" s="17">
        <v>0.65078599999999998</v>
      </c>
      <c r="AD15" s="17">
        <v>0.25</v>
      </c>
      <c r="AE15" s="17">
        <v>1277.5999999999999</v>
      </c>
    </row>
    <row r="16" spans="1:31">
      <c r="A16" s="17">
        <v>3</v>
      </c>
      <c r="B16" s="19">
        <v>0.45792824074074073</v>
      </c>
      <c r="C16" s="17">
        <v>155.4</v>
      </c>
      <c r="D16" s="17">
        <v>2.7</v>
      </c>
      <c r="E16" s="17">
        <v>9.8299999999999993E-4</v>
      </c>
      <c r="F16" s="17">
        <v>4.8000000000000001E-2</v>
      </c>
      <c r="G16" s="17">
        <v>0.74109100000000006</v>
      </c>
      <c r="H16" s="17">
        <v>0.64663899999999996</v>
      </c>
      <c r="I16" s="17">
        <v>0.72609999999999997</v>
      </c>
      <c r="J16" s="17">
        <v>7.9461000000000004E-2</v>
      </c>
      <c r="K16" s="17">
        <v>0.109435</v>
      </c>
      <c r="L16" s="17">
        <v>674.5</v>
      </c>
      <c r="M16" s="17">
        <v>0.33916200000000002</v>
      </c>
      <c r="N16" s="17">
        <v>648</v>
      </c>
      <c r="O16" s="17">
        <v>0</v>
      </c>
      <c r="P16" s="17">
        <v>0</v>
      </c>
      <c r="Q16" s="17">
        <v>0.82982699999999998</v>
      </c>
      <c r="R16" s="17">
        <v>0.67708199999999996</v>
      </c>
      <c r="S16" s="17">
        <v>0.76657600000000004</v>
      </c>
      <c r="T16" s="17">
        <v>8.9494000000000004E-2</v>
      </c>
      <c r="U16" s="17">
        <v>0.116745</v>
      </c>
      <c r="V16" s="17">
        <v>685.6</v>
      </c>
      <c r="W16" s="17">
        <v>0.45839800000000003</v>
      </c>
      <c r="X16" s="17">
        <v>768</v>
      </c>
      <c r="Y16" s="17">
        <v>0</v>
      </c>
      <c r="Z16" s="17">
        <v>0</v>
      </c>
      <c r="AA16" s="17">
        <v>0.17960699999999999</v>
      </c>
      <c r="AB16" s="17">
        <v>7.0914100000000002E-3</v>
      </c>
      <c r="AC16" s="17">
        <v>0.67771700000000001</v>
      </c>
      <c r="AD16" s="17">
        <v>0.25</v>
      </c>
      <c r="AE16" s="17">
        <v>1231.5</v>
      </c>
    </row>
    <row r="17" spans="1:31">
      <c r="A17" s="17">
        <v>4</v>
      </c>
      <c r="B17" s="19">
        <v>0.45798611111111115</v>
      </c>
      <c r="C17" s="17">
        <v>154.4</v>
      </c>
      <c r="D17" s="17">
        <v>2.7</v>
      </c>
      <c r="E17" s="17">
        <v>1.073E-3</v>
      </c>
      <c r="F17" s="17">
        <v>5.1999999999999998E-2</v>
      </c>
      <c r="G17" s="17">
        <v>0.75892199999999999</v>
      </c>
      <c r="H17" s="17">
        <v>0.64806600000000003</v>
      </c>
      <c r="I17" s="17">
        <v>0.73232299999999995</v>
      </c>
      <c r="J17" s="17">
        <v>8.4256999999999999E-2</v>
      </c>
      <c r="K17" s="17">
        <v>0.115055</v>
      </c>
      <c r="L17" s="17">
        <v>704.6</v>
      </c>
      <c r="M17" s="17">
        <v>1.2999999999999999E-5</v>
      </c>
      <c r="N17" s="17">
        <v>755</v>
      </c>
      <c r="O17" s="17">
        <v>0</v>
      </c>
      <c r="P17" s="17">
        <v>0</v>
      </c>
      <c r="Q17" s="17">
        <v>0.752664</v>
      </c>
      <c r="R17" s="17">
        <v>0.67709299999999994</v>
      </c>
      <c r="S17" s="17">
        <v>0.77130600000000005</v>
      </c>
      <c r="T17" s="17">
        <v>9.4213000000000005E-2</v>
      </c>
      <c r="U17" s="17">
        <v>0.12214700000000001</v>
      </c>
      <c r="V17" s="17">
        <v>779.3</v>
      </c>
      <c r="W17" s="17">
        <v>0.37081999999999998</v>
      </c>
      <c r="X17" s="17">
        <v>607</v>
      </c>
      <c r="Y17" s="17">
        <v>0</v>
      </c>
      <c r="Z17" s="17">
        <v>0</v>
      </c>
      <c r="AA17" s="17">
        <v>0.187918</v>
      </c>
      <c r="AB17" s="17">
        <v>8.6231599999999995E-3</v>
      </c>
      <c r="AC17" s="17">
        <v>0.67790499999999998</v>
      </c>
      <c r="AD17" s="17">
        <v>0.25</v>
      </c>
      <c r="AE17" s="17">
        <v>1178.7</v>
      </c>
    </row>
    <row r="18" spans="1:31">
      <c r="A18" s="17">
        <v>5</v>
      </c>
      <c r="B18" s="19">
        <v>0.45804398148148145</v>
      </c>
      <c r="C18" s="17">
        <v>153.19999999999999</v>
      </c>
      <c r="D18" s="17">
        <v>2.7</v>
      </c>
      <c r="E18" s="17">
        <v>1.2199999999999999E-3</v>
      </c>
      <c r="F18" s="17">
        <v>5.8999999999999997E-2</v>
      </c>
      <c r="G18" s="17">
        <v>0.71816000000000002</v>
      </c>
      <c r="H18" s="17">
        <v>0.66290899999999997</v>
      </c>
      <c r="I18" s="17">
        <v>0.74110100000000001</v>
      </c>
      <c r="J18" s="17">
        <v>7.8191999999999998E-2</v>
      </c>
      <c r="K18" s="17">
        <v>0.105507</v>
      </c>
      <c r="L18" s="17">
        <v>744.9</v>
      </c>
      <c r="M18" s="17">
        <v>0.37078699999999998</v>
      </c>
      <c r="N18" s="17">
        <v>1935</v>
      </c>
      <c r="O18" s="17">
        <v>0</v>
      </c>
      <c r="P18" s="17">
        <v>0</v>
      </c>
      <c r="Q18" s="17">
        <v>0.84224900000000003</v>
      </c>
      <c r="R18" s="17">
        <v>0.66648200000000002</v>
      </c>
      <c r="S18" s="17">
        <v>0.76896200000000003</v>
      </c>
      <c r="T18" s="17">
        <v>0.102479</v>
      </c>
      <c r="U18" s="17">
        <v>0.133269</v>
      </c>
      <c r="V18" s="17">
        <v>789.7</v>
      </c>
      <c r="W18" s="17">
        <v>0.37081599999999998</v>
      </c>
      <c r="X18" s="17">
        <v>1500</v>
      </c>
      <c r="Y18" s="17">
        <v>0</v>
      </c>
      <c r="Z18" s="17">
        <v>0</v>
      </c>
      <c r="AA18" s="17">
        <v>0.20502999999999999</v>
      </c>
      <c r="AB18" s="17">
        <v>2.30245E-2</v>
      </c>
      <c r="AC18" s="17">
        <v>0.66884200000000005</v>
      </c>
      <c r="AD18" s="17">
        <v>0.25</v>
      </c>
      <c r="AE18" s="17">
        <v>1114.9000000000001</v>
      </c>
    </row>
    <row r="19" spans="1:31">
      <c r="A19" s="17">
        <v>6</v>
      </c>
      <c r="B19" s="19">
        <v>0.45809027777777778</v>
      </c>
      <c r="C19" s="17">
        <v>152.1</v>
      </c>
      <c r="D19" s="17">
        <v>3.6</v>
      </c>
      <c r="E19" s="17">
        <v>1.756E-3</v>
      </c>
      <c r="F19" s="17">
        <v>8.5000000000000006E-2</v>
      </c>
      <c r="G19" s="17">
        <v>0.79610800000000004</v>
      </c>
      <c r="H19" s="17">
        <v>0.63414300000000001</v>
      </c>
      <c r="I19" s="17">
        <v>0.74399800000000005</v>
      </c>
      <c r="J19" s="17">
        <v>0.10985499999999999</v>
      </c>
      <c r="K19" s="17">
        <v>0.14765500000000001</v>
      </c>
      <c r="L19" s="17">
        <v>800</v>
      </c>
      <c r="M19" s="17">
        <v>0.37080299999999999</v>
      </c>
      <c r="N19" s="17">
        <v>776</v>
      </c>
      <c r="O19" s="17">
        <v>0</v>
      </c>
      <c r="P19" s="17">
        <v>0</v>
      </c>
      <c r="Q19" s="17">
        <v>0.80881000000000003</v>
      </c>
      <c r="R19" s="17">
        <v>0.67793800000000004</v>
      </c>
      <c r="S19" s="17">
        <v>0.78167600000000004</v>
      </c>
      <c r="T19" s="17">
        <v>0.103738</v>
      </c>
      <c r="U19" s="17">
        <v>0.132713</v>
      </c>
      <c r="V19" s="17">
        <v>793.2</v>
      </c>
      <c r="W19" s="17">
        <v>3.9999999999999998E-6</v>
      </c>
      <c r="X19" s="17">
        <v>1106</v>
      </c>
      <c r="Y19" s="17">
        <v>0</v>
      </c>
      <c r="Z19" s="17">
        <v>0</v>
      </c>
      <c r="AA19" s="17">
        <v>0.20417299999999999</v>
      </c>
      <c r="AB19" s="17">
        <v>1.33586E-2</v>
      </c>
      <c r="AC19" s="17">
        <v>0.67932400000000004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150.80000000000001</v>
      </c>
      <c r="D20" s="17">
        <v>3.6</v>
      </c>
      <c r="E20" s="17">
        <v>1.892E-3</v>
      </c>
      <c r="F20" s="17">
        <v>9.1999999999999998E-2</v>
      </c>
      <c r="G20" s="17">
        <v>0.76580199999999998</v>
      </c>
      <c r="H20" s="17">
        <v>0.66362900000000002</v>
      </c>
      <c r="I20" s="17">
        <v>0.74509099999999995</v>
      </c>
      <c r="J20" s="17">
        <v>8.1462000000000007E-2</v>
      </c>
      <c r="K20" s="17">
        <v>0.109331</v>
      </c>
      <c r="L20" s="17">
        <v>747.3</v>
      </c>
      <c r="M20" s="17">
        <v>0.59999499999999995</v>
      </c>
      <c r="N20" s="17">
        <v>1306</v>
      </c>
      <c r="O20" s="17">
        <v>0</v>
      </c>
      <c r="P20" s="17">
        <v>0</v>
      </c>
      <c r="Q20" s="17">
        <v>0.88770800000000005</v>
      </c>
      <c r="R20" s="17">
        <v>0.69658900000000001</v>
      </c>
      <c r="S20" s="17">
        <v>0.82360299999999997</v>
      </c>
      <c r="T20" s="17">
        <v>0.12701399999999999</v>
      </c>
      <c r="U20" s="17">
        <v>0.15421799999999999</v>
      </c>
      <c r="V20" s="17">
        <v>800</v>
      </c>
      <c r="W20" s="17">
        <v>5.4093000000000002E-2</v>
      </c>
      <c r="X20" s="17">
        <v>1607</v>
      </c>
      <c r="Y20" s="17">
        <v>0</v>
      </c>
      <c r="Z20" s="17">
        <v>0</v>
      </c>
      <c r="AA20" s="17">
        <v>0.237258</v>
      </c>
      <c r="AB20" s="17">
        <v>2.0832099999999999E-2</v>
      </c>
      <c r="AC20" s="17">
        <v>0.69923500000000005</v>
      </c>
      <c r="AD20" s="17">
        <v>0.25</v>
      </c>
      <c r="AE20" s="17">
        <v>1111.4000000000001</v>
      </c>
    </row>
    <row r="21" spans="1:31">
      <c r="A21" s="17">
        <v>8</v>
      </c>
      <c r="B21" s="19">
        <v>0.45820601851851855</v>
      </c>
      <c r="C21" s="17">
        <v>149.5</v>
      </c>
      <c r="D21" s="17">
        <v>3.6</v>
      </c>
      <c r="E21" s="17">
        <v>1.371E-3</v>
      </c>
      <c r="F21" s="17">
        <v>6.6000000000000003E-2</v>
      </c>
      <c r="G21" s="17">
        <v>0.76786299999999996</v>
      </c>
      <c r="H21" s="17">
        <v>0.65740699999999996</v>
      </c>
      <c r="I21" s="17">
        <v>0.75293200000000005</v>
      </c>
      <c r="J21" s="17">
        <v>9.5523999999999998E-2</v>
      </c>
      <c r="K21" s="17">
        <v>0.12687000000000001</v>
      </c>
      <c r="L21" s="17">
        <v>693.1</v>
      </c>
      <c r="M21" s="17">
        <v>0.37081500000000001</v>
      </c>
      <c r="N21" s="17">
        <v>893</v>
      </c>
      <c r="O21" s="17">
        <v>0</v>
      </c>
      <c r="P21" s="17">
        <v>0</v>
      </c>
      <c r="Q21" s="17">
        <v>0.79542199999999996</v>
      </c>
      <c r="R21" s="17">
        <v>0.68686100000000005</v>
      </c>
      <c r="S21" s="17">
        <v>0.78013699999999997</v>
      </c>
      <c r="T21" s="17">
        <v>9.3276999999999999E-2</v>
      </c>
      <c r="U21" s="17">
        <v>0.119564</v>
      </c>
      <c r="V21" s="17">
        <v>643.6</v>
      </c>
      <c r="W21" s="17">
        <v>1.6899999999999999E-4</v>
      </c>
      <c r="X21" s="17">
        <v>4177</v>
      </c>
      <c r="Y21" s="17">
        <v>0</v>
      </c>
      <c r="Z21" s="17">
        <v>0</v>
      </c>
      <c r="AA21" s="17">
        <v>0.183945</v>
      </c>
      <c r="AB21" s="17">
        <v>1.3313E-2</v>
      </c>
      <c r="AC21" s="17">
        <v>0.68810300000000002</v>
      </c>
      <c r="AD21" s="17">
        <v>0.25</v>
      </c>
      <c r="AE21" s="17">
        <v>1198.3</v>
      </c>
    </row>
    <row r="22" spans="1:31">
      <c r="A22" s="17">
        <v>9</v>
      </c>
      <c r="B22" s="19">
        <v>0.45825231481481482</v>
      </c>
      <c r="C22" s="17">
        <v>148.6</v>
      </c>
      <c r="D22" s="17">
        <v>3.6</v>
      </c>
      <c r="E22" s="17">
        <v>1.5640000000000001E-3</v>
      </c>
      <c r="F22" s="17">
        <v>7.5999999999999998E-2</v>
      </c>
      <c r="G22" s="17">
        <v>0.84281399999999995</v>
      </c>
      <c r="H22" s="17">
        <v>0.64882399999999996</v>
      </c>
      <c r="I22" s="17">
        <v>0.75614899999999996</v>
      </c>
      <c r="J22" s="17">
        <v>0.107325</v>
      </c>
      <c r="K22" s="17">
        <v>0.14193600000000001</v>
      </c>
      <c r="L22" s="17">
        <v>678.4</v>
      </c>
      <c r="M22" s="17">
        <v>1.0000000000000001E-5</v>
      </c>
      <c r="N22" s="17">
        <v>795</v>
      </c>
      <c r="O22" s="17">
        <v>0</v>
      </c>
      <c r="P22" s="17">
        <v>0</v>
      </c>
      <c r="Q22" s="17">
        <v>0.86841299999999999</v>
      </c>
      <c r="R22" s="17">
        <v>0.67179500000000003</v>
      </c>
      <c r="S22" s="17">
        <v>0.78039199999999997</v>
      </c>
      <c r="T22" s="17">
        <v>0.108597</v>
      </c>
      <c r="U22" s="17">
        <v>0.139157</v>
      </c>
      <c r="V22" s="17">
        <v>751.6</v>
      </c>
      <c r="W22" s="17">
        <v>0.20575199999999999</v>
      </c>
      <c r="X22" s="17">
        <v>740</v>
      </c>
      <c r="Y22" s="17">
        <v>0</v>
      </c>
      <c r="Z22" s="17">
        <v>0</v>
      </c>
      <c r="AA22" s="17">
        <v>0.214088</v>
      </c>
      <c r="AB22" s="17">
        <v>1.1624199999999999E-2</v>
      </c>
      <c r="AC22" s="17">
        <v>0.67305800000000005</v>
      </c>
      <c r="AD22" s="17">
        <v>0.25</v>
      </c>
      <c r="AE22" s="17">
        <v>1224.2</v>
      </c>
    </row>
    <row r="23" spans="1:31">
      <c r="A23" s="17">
        <v>10</v>
      </c>
      <c r="B23" s="19">
        <v>0.45831018518518518</v>
      </c>
      <c r="C23" s="17">
        <v>147.30000000000001</v>
      </c>
      <c r="D23" s="17">
        <v>3.6</v>
      </c>
      <c r="E23" s="17">
        <v>1.405E-3</v>
      </c>
      <c r="F23" s="17">
        <v>6.8000000000000005E-2</v>
      </c>
      <c r="G23" s="17">
        <v>0.78453099999999998</v>
      </c>
      <c r="H23" s="17">
        <v>0.67912099999999997</v>
      </c>
      <c r="I23" s="17">
        <v>0.76720200000000005</v>
      </c>
      <c r="J23" s="17">
        <v>8.8081999999999994E-2</v>
      </c>
      <c r="K23" s="17">
        <v>0.11480899999999999</v>
      </c>
      <c r="L23" s="17">
        <v>627.9</v>
      </c>
      <c r="M23" s="17">
        <v>1.5E-5</v>
      </c>
      <c r="N23" s="17">
        <v>856</v>
      </c>
      <c r="O23" s="17">
        <v>0</v>
      </c>
      <c r="P23" s="17">
        <v>0</v>
      </c>
      <c r="Q23" s="17">
        <v>0.81711599999999995</v>
      </c>
      <c r="R23" s="17">
        <v>0.68835199999999996</v>
      </c>
      <c r="S23" s="17">
        <v>0.79575700000000005</v>
      </c>
      <c r="T23" s="17">
        <v>0.107405</v>
      </c>
      <c r="U23" s="17">
        <v>0.13497200000000001</v>
      </c>
      <c r="V23" s="17">
        <v>760.9</v>
      </c>
      <c r="W23" s="17">
        <v>0.14144699999999999</v>
      </c>
      <c r="X23" s="17">
        <v>712</v>
      </c>
      <c r="Y23" s="17">
        <v>0</v>
      </c>
      <c r="Z23" s="17">
        <v>0</v>
      </c>
      <c r="AA23" s="17">
        <v>0.207649</v>
      </c>
      <c r="AB23" s="17">
        <v>1.15777E-2</v>
      </c>
      <c r="AC23" s="17">
        <v>0.68959599999999999</v>
      </c>
      <c r="AD23" s="17">
        <v>0.25</v>
      </c>
      <c r="AE23" s="17">
        <v>1322.7</v>
      </c>
    </row>
    <row r="24" spans="1:31">
      <c r="A24" s="17">
        <v>11</v>
      </c>
      <c r="B24" s="19">
        <v>0.45836805555555554</v>
      </c>
      <c r="C24" s="17">
        <v>146.1</v>
      </c>
      <c r="D24" s="17">
        <v>3.6</v>
      </c>
      <c r="E24" s="17">
        <v>1.5280000000000001E-3</v>
      </c>
      <c r="F24" s="17">
        <v>7.3999999999999996E-2</v>
      </c>
      <c r="G24" s="17">
        <v>0.84308899999999998</v>
      </c>
      <c r="H24" s="17">
        <v>0.67268399999999995</v>
      </c>
      <c r="I24" s="17">
        <v>0.77599600000000002</v>
      </c>
      <c r="J24" s="17">
        <v>0.103312</v>
      </c>
      <c r="K24" s="17">
        <v>0.133135</v>
      </c>
      <c r="L24" s="17">
        <v>605.70000000000005</v>
      </c>
      <c r="M24" s="17">
        <v>8.3360000000000004E-2</v>
      </c>
      <c r="N24" s="17">
        <v>533</v>
      </c>
      <c r="O24" s="17">
        <v>0</v>
      </c>
      <c r="P24" s="17">
        <v>0</v>
      </c>
      <c r="Q24" s="17">
        <v>0.857761</v>
      </c>
      <c r="R24" s="17">
        <v>0.68745199999999995</v>
      </c>
      <c r="S24" s="17">
        <v>0.81025400000000003</v>
      </c>
      <c r="T24" s="17">
        <v>0.12280199999999999</v>
      </c>
      <c r="U24" s="17">
        <v>0.15156</v>
      </c>
      <c r="V24" s="17">
        <v>771.7</v>
      </c>
      <c r="W24" s="17">
        <v>0.37081900000000001</v>
      </c>
      <c r="X24" s="17">
        <v>835</v>
      </c>
      <c r="Y24" s="17">
        <v>0</v>
      </c>
      <c r="Z24" s="17">
        <v>0</v>
      </c>
      <c r="AA24" s="17">
        <v>0.23316899999999999</v>
      </c>
      <c r="AB24" s="17">
        <v>6.9863700000000004E-3</v>
      </c>
      <c r="AC24" s="17">
        <v>0.68830999999999998</v>
      </c>
      <c r="AD24" s="17">
        <v>0.25</v>
      </c>
      <c r="AE24" s="17">
        <v>1371.1</v>
      </c>
    </row>
    <row r="25" spans="1:31">
      <c r="A25" s="17">
        <v>12</v>
      </c>
      <c r="B25" s="19">
        <v>0.45841435185185181</v>
      </c>
      <c r="C25" s="17">
        <v>144.80000000000001</v>
      </c>
      <c r="D25" s="17">
        <v>3.6</v>
      </c>
      <c r="E25" s="17">
        <v>1.565E-3</v>
      </c>
      <c r="F25" s="17">
        <v>7.5999999999999998E-2</v>
      </c>
      <c r="G25" s="17">
        <v>0.79149800000000003</v>
      </c>
      <c r="H25" s="17">
        <v>0.67435699999999998</v>
      </c>
      <c r="I25" s="17">
        <v>0.77633200000000002</v>
      </c>
      <c r="J25" s="17">
        <v>0.101975</v>
      </c>
      <c r="K25" s="17">
        <v>0.131355</v>
      </c>
      <c r="L25" s="17">
        <v>664.8</v>
      </c>
      <c r="M25" s="17">
        <v>0.31667899999999999</v>
      </c>
      <c r="N25" s="17">
        <v>1394</v>
      </c>
      <c r="O25" s="17">
        <v>0</v>
      </c>
      <c r="P25" s="17">
        <v>0</v>
      </c>
      <c r="Q25" s="17">
        <v>0.81219300000000005</v>
      </c>
      <c r="R25" s="17">
        <v>0.68503000000000003</v>
      </c>
      <c r="S25" s="17">
        <v>0.79959199999999997</v>
      </c>
      <c r="T25" s="17">
        <v>0.114562</v>
      </c>
      <c r="U25" s="17">
        <v>0.14327599999999999</v>
      </c>
      <c r="V25" s="17">
        <v>794.2</v>
      </c>
      <c r="W25" s="17">
        <v>6.7599000000000006E-2</v>
      </c>
      <c r="X25" s="17">
        <v>1058</v>
      </c>
      <c r="Y25" s="17">
        <v>0</v>
      </c>
      <c r="Z25" s="17">
        <v>0</v>
      </c>
      <c r="AA25" s="17">
        <v>0.22042400000000001</v>
      </c>
      <c r="AB25" s="17">
        <v>1.9799299999999999E-2</v>
      </c>
      <c r="AC25" s="17">
        <v>0.68729799999999996</v>
      </c>
      <c r="AD25" s="17">
        <v>0.25</v>
      </c>
      <c r="AE25" s="17">
        <v>1249.4000000000001</v>
      </c>
    </row>
    <row r="26" spans="1:31">
      <c r="A26" s="17">
        <v>13</v>
      </c>
      <c r="B26" s="19">
        <v>0.45847222222222223</v>
      </c>
      <c r="C26" s="17">
        <v>143.69999999999999</v>
      </c>
      <c r="D26" s="17">
        <v>3.6</v>
      </c>
      <c r="E26" s="17">
        <v>1.3990000000000001E-3</v>
      </c>
      <c r="F26" s="17">
        <v>6.8000000000000005E-2</v>
      </c>
      <c r="G26" s="17">
        <v>0.826739</v>
      </c>
      <c r="H26" s="17">
        <v>0.67412700000000003</v>
      </c>
      <c r="I26" s="17">
        <v>0.78424499999999997</v>
      </c>
      <c r="J26" s="17">
        <v>0.11011700000000001</v>
      </c>
      <c r="K26" s="17">
        <v>0.14041200000000001</v>
      </c>
      <c r="L26" s="17">
        <v>613.20000000000005</v>
      </c>
      <c r="M26" s="17">
        <v>0.14695800000000001</v>
      </c>
      <c r="N26" s="17">
        <v>935</v>
      </c>
      <c r="O26" s="17">
        <v>0</v>
      </c>
      <c r="P26" s="17">
        <v>0</v>
      </c>
      <c r="Q26" s="17">
        <v>0.834318</v>
      </c>
      <c r="R26" s="17">
        <v>0.69575100000000001</v>
      </c>
      <c r="S26" s="17">
        <v>0.80689100000000002</v>
      </c>
      <c r="T26" s="17">
        <v>0.11114</v>
      </c>
      <c r="U26" s="17">
        <v>0.137739</v>
      </c>
      <c r="V26" s="17">
        <v>728.8</v>
      </c>
      <c r="W26" s="17">
        <v>1.913E-3</v>
      </c>
      <c r="X26" s="17">
        <v>499</v>
      </c>
      <c r="Y26" s="17">
        <v>0</v>
      </c>
      <c r="Z26" s="17">
        <v>0</v>
      </c>
      <c r="AA26" s="17">
        <v>0.21190600000000001</v>
      </c>
      <c r="AB26" s="17">
        <v>1.2342499999999999E-2</v>
      </c>
      <c r="AC26" s="17">
        <v>0.69712200000000002</v>
      </c>
      <c r="AD26" s="17">
        <v>0.25</v>
      </c>
      <c r="AE26" s="17">
        <v>1354.5</v>
      </c>
    </row>
    <row r="27" spans="1:31">
      <c r="A27" s="17">
        <v>14</v>
      </c>
      <c r="B27" s="19">
        <v>0.45853009259259259</v>
      </c>
      <c r="C27" s="17">
        <v>142.19999999999999</v>
      </c>
      <c r="D27" s="17">
        <v>3.6</v>
      </c>
      <c r="E27" s="17">
        <v>1.642E-3</v>
      </c>
      <c r="F27" s="17">
        <v>7.9000000000000001E-2</v>
      </c>
      <c r="G27" s="17">
        <v>0.85879300000000003</v>
      </c>
      <c r="H27" s="17">
        <v>0.65464500000000003</v>
      </c>
      <c r="I27" s="17">
        <v>0.78909799999999997</v>
      </c>
      <c r="J27" s="17">
        <v>0.13445199999999999</v>
      </c>
      <c r="K27" s="17">
        <v>0.17038700000000001</v>
      </c>
      <c r="L27" s="17">
        <v>800</v>
      </c>
      <c r="M27" s="17">
        <v>0.14163999999999999</v>
      </c>
      <c r="N27" s="17">
        <v>5996</v>
      </c>
      <c r="O27" s="17">
        <v>0</v>
      </c>
      <c r="P27" s="17">
        <v>0</v>
      </c>
      <c r="Q27" s="17">
        <v>0.86816899999999997</v>
      </c>
      <c r="R27" s="17">
        <v>0.70550900000000005</v>
      </c>
      <c r="S27" s="17">
        <v>0.81578700000000004</v>
      </c>
      <c r="T27" s="17">
        <v>0.110278</v>
      </c>
      <c r="U27" s="17">
        <v>0.13517999999999999</v>
      </c>
      <c r="V27" s="17">
        <v>686.7</v>
      </c>
      <c r="W27" s="17">
        <v>0.37081199999999997</v>
      </c>
      <c r="X27" s="17">
        <v>536</v>
      </c>
      <c r="Y27" s="17">
        <v>0</v>
      </c>
      <c r="Z27" s="17">
        <v>0</v>
      </c>
      <c r="AA27" s="17">
        <v>0.20796899999999999</v>
      </c>
      <c r="AB27" s="17">
        <v>9.4658699999999998E-2</v>
      </c>
      <c r="AC27" s="17">
        <v>0.715947</v>
      </c>
      <c r="AD27" s="17">
        <v>0.25</v>
      </c>
      <c r="AE27" s="17">
        <v>1038.2</v>
      </c>
    </row>
    <row r="28" spans="1:31">
      <c r="A28" s="17">
        <v>15</v>
      </c>
      <c r="B28" s="19">
        <v>0.45857638888888891</v>
      </c>
      <c r="C28" s="17">
        <v>141</v>
      </c>
      <c r="D28" s="17">
        <v>3.6</v>
      </c>
      <c r="E28" s="17">
        <v>1.6739999999999999E-3</v>
      </c>
      <c r="F28" s="17">
        <v>8.1000000000000003E-2</v>
      </c>
      <c r="G28" s="17">
        <v>0.80521100000000001</v>
      </c>
      <c r="H28" s="17">
        <v>0.68486000000000002</v>
      </c>
      <c r="I28" s="17">
        <v>0.78929400000000005</v>
      </c>
      <c r="J28" s="17">
        <v>0.104434</v>
      </c>
      <c r="K28" s="17">
        <v>0.13231299999999999</v>
      </c>
      <c r="L28" s="17">
        <v>728.5</v>
      </c>
      <c r="M28" s="17">
        <v>0.37081999999999998</v>
      </c>
      <c r="N28" s="17">
        <v>10673</v>
      </c>
      <c r="O28" s="17">
        <v>0</v>
      </c>
      <c r="P28" s="17">
        <v>0</v>
      </c>
      <c r="Q28" s="17">
        <v>0.86316199999999998</v>
      </c>
      <c r="R28" s="17">
        <v>0.68429700000000004</v>
      </c>
      <c r="S28" s="17">
        <v>0.81492900000000001</v>
      </c>
      <c r="T28" s="17">
        <v>0.130632</v>
      </c>
      <c r="U28" s="17">
        <v>0.160299</v>
      </c>
      <c r="V28" s="17">
        <v>800</v>
      </c>
      <c r="W28" s="17">
        <v>0.22917899999999999</v>
      </c>
      <c r="X28" s="17">
        <v>791</v>
      </c>
      <c r="Y28" s="17">
        <v>0</v>
      </c>
      <c r="Z28" s="17">
        <v>0</v>
      </c>
      <c r="AA28" s="17">
        <v>0.246614</v>
      </c>
      <c r="AB28" s="17">
        <v>0.14490800000000001</v>
      </c>
      <c r="AC28" s="17">
        <v>0.70322700000000005</v>
      </c>
      <c r="AD28" s="17">
        <v>0.25</v>
      </c>
      <c r="AE28" s="17">
        <v>1140.0999999999999</v>
      </c>
    </row>
    <row r="29" spans="1:31">
      <c r="A29" s="17">
        <v>16</v>
      </c>
      <c r="B29" s="19">
        <v>0.45863425925925921</v>
      </c>
      <c r="C29" s="17">
        <v>139.5</v>
      </c>
      <c r="D29" s="17">
        <v>3.6</v>
      </c>
      <c r="E29" s="17">
        <v>1.7619999999999999E-3</v>
      </c>
      <c r="F29" s="17">
        <v>8.5000000000000006E-2</v>
      </c>
      <c r="G29" s="17">
        <v>0.82293799999999995</v>
      </c>
      <c r="H29" s="17">
        <v>0.68559599999999998</v>
      </c>
      <c r="I29" s="17">
        <v>0.78877900000000001</v>
      </c>
      <c r="J29" s="17">
        <v>0.103183</v>
      </c>
      <c r="K29" s="17">
        <v>0.13081300000000001</v>
      </c>
      <c r="L29" s="17">
        <v>729.8</v>
      </c>
      <c r="M29" s="17">
        <v>0.27356000000000003</v>
      </c>
      <c r="N29" s="17">
        <v>620</v>
      </c>
      <c r="O29" s="17">
        <v>0</v>
      </c>
      <c r="P29" s="17">
        <v>0</v>
      </c>
      <c r="Q29" s="17">
        <v>0.85041900000000004</v>
      </c>
      <c r="R29" s="17">
        <v>0.70366300000000004</v>
      </c>
      <c r="S29" s="17">
        <v>0.82339700000000005</v>
      </c>
      <c r="T29" s="17">
        <v>0.11973399999999999</v>
      </c>
      <c r="U29" s="17">
        <v>0.14541499999999999</v>
      </c>
      <c r="V29" s="17">
        <v>781.8</v>
      </c>
      <c r="W29" s="17">
        <v>0.22917799999999999</v>
      </c>
      <c r="X29" s="17">
        <v>1373</v>
      </c>
      <c r="Y29" s="17">
        <v>0</v>
      </c>
      <c r="Z29" s="17">
        <v>0</v>
      </c>
      <c r="AA29" s="17">
        <v>0.223715</v>
      </c>
      <c r="AB29" s="17">
        <v>9.7588899999999992E-3</v>
      </c>
      <c r="AC29" s="17">
        <v>0.70483099999999999</v>
      </c>
      <c r="AD29" s="17">
        <v>0.25</v>
      </c>
      <c r="AE29" s="17">
        <v>1138</v>
      </c>
    </row>
    <row r="30" spans="1:31">
      <c r="A30" s="17">
        <v>17</v>
      </c>
      <c r="B30" s="19">
        <v>0.45869212962962963</v>
      </c>
      <c r="C30" s="17">
        <v>138.19999999999999</v>
      </c>
      <c r="D30" s="17">
        <v>3.6</v>
      </c>
      <c r="E30" s="17">
        <v>1.5529999999999999E-3</v>
      </c>
      <c r="F30" s="17">
        <v>7.4999999999999997E-2</v>
      </c>
      <c r="G30" s="17">
        <v>0.84973100000000001</v>
      </c>
      <c r="H30" s="17">
        <v>0.66305499999999995</v>
      </c>
      <c r="I30" s="17">
        <v>0.80853399999999997</v>
      </c>
      <c r="J30" s="17">
        <v>0.14548</v>
      </c>
      <c r="K30" s="17">
        <v>0.17993000000000001</v>
      </c>
      <c r="L30" s="17">
        <v>703</v>
      </c>
      <c r="M30" s="17">
        <v>4.2476E-2</v>
      </c>
      <c r="N30" s="17">
        <v>1573</v>
      </c>
      <c r="O30" s="17">
        <v>0</v>
      </c>
      <c r="P30" s="17">
        <v>0</v>
      </c>
      <c r="Q30" s="17">
        <v>0.87324100000000004</v>
      </c>
      <c r="R30" s="17">
        <v>0.73329200000000005</v>
      </c>
      <c r="S30" s="17">
        <v>0.847715</v>
      </c>
      <c r="T30" s="17">
        <v>0.114423</v>
      </c>
      <c r="U30" s="17">
        <v>0.13497799999999999</v>
      </c>
      <c r="V30" s="17">
        <v>712.5</v>
      </c>
      <c r="W30" s="17">
        <v>0.41640300000000002</v>
      </c>
      <c r="X30" s="17">
        <v>901</v>
      </c>
      <c r="Y30" s="17">
        <v>0</v>
      </c>
      <c r="Z30" s="17">
        <v>0</v>
      </c>
      <c r="AA30" s="17">
        <v>0.20765800000000001</v>
      </c>
      <c r="AB30" s="17">
        <v>2.35339E-2</v>
      </c>
      <c r="AC30" s="17">
        <v>0.735985</v>
      </c>
      <c r="AD30" s="17">
        <v>0.25</v>
      </c>
      <c r="AE30" s="17">
        <v>1181.5</v>
      </c>
    </row>
    <row r="31" spans="1:31">
      <c r="A31" s="17">
        <v>18</v>
      </c>
      <c r="B31" s="19">
        <v>0.45873842592592595</v>
      </c>
      <c r="C31" s="17">
        <v>137</v>
      </c>
      <c r="D31" s="17">
        <v>3.6</v>
      </c>
      <c r="E31" s="17">
        <v>1.9849999999999998E-3</v>
      </c>
      <c r="F31" s="17">
        <v>9.6000000000000002E-2</v>
      </c>
      <c r="G31" s="17">
        <v>0.83452599999999999</v>
      </c>
      <c r="H31" s="17">
        <v>0.6804</v>
      </c>
      <c r="I31" s="17">
        <v>0.80764999999999998</v>
      </c>
      <c r="J31" s="17">
        <v>0.12725</v>
      </c>
      <c r="K31" s="17">
        <v>0.157556</v>
      </c>
      <c r="L31" s="17">
        <v>736.3</v>
      </c>
      <c r="M31" s="17">
        <v>1.9999999999999999E-6</v>
      </c>
      <c r="N31" s="17">
        <v>1463</v>
      </c>
      <c r="O31" s="17">
        <v>0</v>
      </c>
      <c r="P31" s="17">
        <v>0</v>
      </c>
      <c r="Q31" s="17">
        <v>0.85280900000000004</v>
      </c>
      <c r="R31" s="17">
        <v>0.70357800000000004</v>
      </c>
      <c r="S31" s="17">
        <v>0.84218899999999997</v>
      </c>
      <c r="T31" s="17">
        <v>0.13861200000000001</v>
      </c>
      <c r="U31" s="17">
        <v>0.16458500000000001</v>
      </c>
      <c r="V31" s="17">
        <v>800</v>
      </c>
      <c r="W31" s="17">
        <v>0.229159</v>
      </c>
      <c r="X31" s="17">
        <v>577</v>
      </c>
      <c r="Y31" s="17">
        <v>0</v>
      </c>
      <c r="Z31" s="17">
        <v>0</v>
      </c>
      <c r="AA31" s="17">
        <v>0.25320799999999999</v>
      </c>
      <c r="AB31" s="17">
        <v>2.2938799999999999E-2</v>
      </c>
      <c r="AC31" s="17">
        <v>0.70675699999999997</v>
      </c>
      <c r="AD31" s="17">
        <v>0.25</v>
      </c>
      <c r="AE31" s="17">
        <v>1128</v>
      </c>
    </row>
    <row r="32" spans="1:31">
      <c r="A32" s="17">
        <v>19</v>
      </c>
      <c r="B32" s="19">
        <v>0.45879629629629631</v>
      </c>
      <c r="C32" s="17">
        <v>135.9</v>
      </c>
      <c r="D32" s="17">
        <v>3.6</v>
      </c>
      <c r="E32" s="17">
        <v>1.877E-3</v>
      </c>
      <c r="F32" s="17">
        <v>9.0999999999999998E-2</v>
      </c>
      <c r="G32" s="17">
        <v>0.87657200000000002</v>
      </c>
      <c r="H32" s="17">
        <v>0.68063499999999999</v>
      </c>
      <c r="I32" s="17">
        <v>0.81181700000000001</v>
      </c>
      <c r="J32" s="17">
        <v>0.13118199999999999</v>
      </c>
      <c r="K32" s="17">
        <v>0.16159000000000001</v>
      </c>
      <c r="L32" s="17">
        <v>696.5</v>
      </c>
      <c r="M32" s="17">
        <v>3.3167000000000002E-2</v>
      </c>
      <c r="N32" s="17">
        <v>1209</v>
      </c>
      <c r="O32" s="17">
        <v>0</v>
      </c>
      <c r="P32" s="17">
        <v>0</v>
      </c>
      <c r="Q32" s="17">
        <v>0.91396999999999995</v>
      </c>
      <c r="R32" s="17">
        <v>0.70432799999999995</v>
      </c>
      <c r="S32" s="17">
        <v>0.84219500000000003</v>
      </c>
      <c r="T32" s="17">
        <v>0.13786699999999999</v>
      </c>
      <c r="U32" s="17">
        <v>0.16370000000000001</v>
      </c>
      <c r="V32" s="17">
        <v>799.1</v>
      </c>
      <c r="W32" s="17">
        <v>0.14161000000000001</v>
      </c>
      <c r="X32" s="17">
        <v>1283</v>
      </c>
      <c r="Y32" s="17">
        <v>0</v>
      </c>
      <c r="Z32" s="17">
        <v>0</v>
      </c>
      <c r="AA32" s="17">
        <v>0.25184600000000001</v>
      </c>
      <c r="AB32" s="17">
        <v>1.8017700000000001E-2</v>
      </c>
      <c r="AC32" s="17">
        <v>0.706812</v>
      </c>
      <c r="AD32" s="17">
        <v>0.25</v>
      </c>
      <c r="AE32" s="17">
        <v>1192.5</v>
      </c>
    </row>
    <row r="33" spans="1:31">
      <c r="A33" s="17">
        <v>20</v>
      </c>
      <c r="B33" s="19">
        <v>0.45884259259259258</v>
      </c>
      <c r="C33" s="17">
        <v>134.4</v>
      </c>
      <c r="D33" s="17">
        <v>3.6</v>
      </c>
      <c r="E33" s="17">
        <v>2.0149999999999999E-3</v>
      </c>
      <c r="F33" s="17">
        <v>9.8000000000000004E-2</v>
      </c>
      <c r="G33" s="17">
        <v>0.85110799999999998</v>
      </c>
      <c r="H33" s="17">
        <v>0.69649000000000005</v>
      </c>
      <c r="I33" s="17">
        <v>0.82881700000000003</v>
      </c>
      <c r="J33" s="17">
        <v>0.132327</v>
      </c>
      <c r="K33" s="17">
        <v>0.15965699999999999</v>
      </c>
      <c r="L33" s="17">
        <v>770.5</v>
      </c>
      <c r="M33" s="17">
        <v>0.37081999999999998</v>
      </c>
      <c r="N33" s="17">
        <v>929</v>
      </c>
      <c r="O33" s="17">
        <v>0</v>
      </c>
      <c r="P33" s="17">
        <v>0</v>
      </c>
      <c r="Q33" s="17">
        <v>0.88239599999999996</v>
      </c>
      <c r="R33" s="17">
        <v>0.73685400000000001</v>
      </c>
      <c r="S33" s="17">
        <v>0.875552</v>
      </c>
      <c r="T33" s="17">
        <v>0.13869799999999999</v>
      </c>
      <c r="U33" s="17">
        <v>0.158412</v>
      </c>
      <c r="V33" s="17">
        <v>800</v>
      </c>
      <c r="W33" s="17">
        <v>7.9999999999999996E-6</v>
      </c>
      <c r="X33" s="17">
        <v>712</v>
      </c>
      <c r="Y33" s="17">
        <v>0</v>
      </c>
      <c r="Z33" s="17">
        <v>0</v>
      </c>
      <c r="AA33" s="17">
        <v>0.24371100000000001</v>
      </c>
      <c r="AB33" s="17">
        <v>1.53659E-2</v>
      </c>
      <c r="AC33" s="17">
        <v>0.738985</v>
      </c>
      <c r="AD33" s="17">
        <v>0.25</v>
      </c>
      <c r="AE33" s="17">
        <v>1078</v>
      </c>
    </row>
    <row r="34" spans="1:31">
      <c r="A34" s="17">
        <v>21</v>
      </c>
      <c r="B34" s="19">
        <v>0.45890046296296294</v>
      </c>
      <c r="C34" s="17">
        <v>133.30000000000001</v>
      </c>
      <c r="D34" s="17">
        <v>3.6</v>
      </c>
      <c r="E34" s="17">
        <v>1.722E-3</v>
      </c>
      <c r="F34" s="17">
        <v>8.3000000000000004E-2</v>
      </c>
      <c r="G34" s="17">
        <v>0.89029499999999995</v>
      </c>
      <c r="H34" s="17">
        <v>0.71566300000000005</v>
      </c>
      <c r="I34" s="17">
        <v>0.86589400000000005</v>
      </c>
      <c r="J34" s="17">
        <v>0.150231</v>
      </c>
      <c r="K34" s="17">
        <v>0.17349800000000001</v>
      </c>
      <c r="L34" s="17">
        <v>723.3</v>
      </c>
      <c r="M34" s="17">
        <v>0.114273</v>
      </c>
      <c r="N34" s="17">
        <v>625</v>
      </c>
      <c r="O34" s="17">
        <v>0</v>
      </c>
      <c r="P34" s="17">
        <v>0</v>
      </c>
      <c r="Q34" s="17">
        <v>0.82571799999999995</v>
      </c>
      <c r="R34" s="17">
        <v>0.73281300000000005</v>
      </c>
      <c r="S34" s="17">
        <v>0.85545800000000005</v>
      </c>
      <c r="T34" s="17">
        <v>0.122645</v>
      </c>
      <c r="U34" s="17">
        <v>0.14336699999999999</v>
      </c>
      <c r="V34" s="17">
        <v>732.2</v>
      </c>
      <c r="W34" s="17">
        <v>0.34052199999999999</v>
      </c>
      <c r="X34" s="17">
        <v>617</v>
      </c>
      <c r="Y34" s="17">
        <v>0</v>
      </c>
      <c r="Z34" s="17">
        <v>0</v>
      </c>
      <c r="AA34" s="17">
        <v>0.22056500000000001</v>
      </c>
      <c r="AB34" s="17">
        <v>9.7570199999999999E-3</v>
      </c>
      <c r="AC34" s="17">
        <v>0.73401000000000005</v>
      </c>
      <c r="AD34" s="17">
        <v>0.25</v>
      </c>
      <c r="AE34" s="17">
        <v>1148.3</v>
      </c>
    </row>
    <row r="35" spans="1:31">
      <c r="A35" s="17">
        <v>22</v>
      </c>
      <c r="B35" s="19">
        <v>0.45895833333333336</v>
      </c>
      <c r="C35" s="17">
        <v>131.9</v>
      </c>
      <c r="D35" s="17">
        <v>3.6</v>
      </c>
      <c r="E35" s="17">
        <v>2.0939999999999999E-3</v>
      </c>
      <c r="F35" s="17">
        <v>0.10100000000000001</v>
      </c>
      <c r="G35" s="17">
        <v>0.90537900000000004</v>
      </c>
      <c r="H35" s="17">
        <v>0.72930899999999999</v>
      </c>
      <c r="I35" s="17">
        <v>0.87704599999999999</v>
      </c>
      <c r="J35" s="17">
        <v>0.14773600000000001</v>
      </c>
      <c r="K35" s="17">
        <v>0.16844799999999999</v>
      </c>
      <c r="L35" s="17">
        <v>743.2</v>
      </c>
      <c r="M35" s="17">
        <v>6.9999999999999999E-6</v>
      </c>
      <c r="N35" s="17">
        <v>688</v>
      </c>
      <c r="O35" s="17">
        <v>0</v>
      </c>
      <c r="P35" s="17">
        <v>0</v>
      </c>
      <c r="Q35" s="17">
        <v>0.89730299999999996</v>
      </c>
      <c r="R35" s="17">
        <v>0.73803300000000005</v>
      </c>
      <c r="S35" s="17">
        <v>0.88914000000000004</v>
      </c>
      <c r="T35" s="17">
        <v>0.15110799999999999</v>
      </c>
      <c r="U35" s="17">
        <v>0.16994799999999999</v>
      </c>
      <c r="V35" s="17">
        <v>800</v>
      </c>
      <c r="W35" s="17">
        <v>0.22917799999999999</v>
      </c>
      <c r="X35" s="17">
        <v>623</v>
      </c>
      <c r="Y35" s="17">
        <v>0</v>
      </c>
      <c r="Z35" s="17">
        <v>0</v>
      </c>
      <c r="AA35" s="17">
        <v>0.261459</v>
      </c>
      <c r="AB35" s="17">
        <v>1.1021599999999999E-2</v>
      </c>
      <c r="AC35" s="17">
        <v>0.73969799999999997</v>
      </c>
      <c r="AD35" s="17">
        <v>0.25</v>
      </c>
      <c r="AE35" s="17">
        <v>1117.5</v>
      </c>
    </row>
    <row r="36" spans="1:31">
      <c r="A36" s="17">
        <v>23</v>
      </c>
      <c r="B36" s="19">
        <v>0.45900462962962968</v>
      </c>
      <c r="C36" s="17">
        <v>130.9</v>
      </c>
      <c r="D36" s="17">
        <v>3.6</v>
      </c>
      <c r="E36" s="17">
        <v>1.6750000000000001E-3</v>
      </c>
      <c r="F36" s="17">
        <v>8.1000000000000003E-2</v>
      </c>
      <c r="G36" s="17">
        <v>0.90403599999999995</v>
      </c>
      <c r="H36" s="17">
        <v>0.73050300000000001</v>
      </c>
      <c r="I36" s="17">
        <v>0.88881699999999997</v>
      </c>
      <c r="J36" s="17">
        <v>0.15831400000000001</v>
      </c>
      <c r="K36" s="17">
        <v>0.178118</v>
      </c>
      <c r="L36" s="17">
        <v>579.9</v>
      </c>
      <c r="M36" s="17">
        <v>0.126613</v>
      </c>
      <c r="N36" s="17">
        <v>650</v>
      </c>
      <c r="O36" s="17">
        <v>0</v>
      </c>
      <c r="P36" s="17">
        <v>0</v>
      </c>
      <c r="Q36" s="17">
        <v>0.88717699999999999</v>
      </c>
      <c r="R36" s="17">
        <v>0.74604800000000004</v>
      </c>
      <c r="S36" s="17">
        <v>0.90293800000000002</v>
      </c>
      <c r="T36" s="17">
        <v>0.156889</v>
      </c>
      <c r="U36" s="17">
        <v>0.17375399999999999</v>
      </c>
      <c r="V36" s="17">
        <v>769.2</v>
      </c>
      <c r="W36" s="17">
        <v>0.37081799999999998</v>
      </c>
      <c r="X36" s="17">
        <v>681</v>
      </c>
      <c r="Y36" s="17">
        <v>0</v>
      </c>
      <c r="Z36" s="17">
        <v>0</v>
      </c>
      <c r="AA36" s="17">
        <v>0.267314</v>
      </c>
      <c r="AB36" s="17">
        <v>8.1477100000000007E-3</v>
      </c>
      <c r="AC36" s="17">
        <v>0.74732699999999996</v>
      </c>
      <c r="AD36" s="17">
        <v>0.25</v>
      </c>
      <c r="AE36" s="17">
        <v>1432.3</v>
      </c>
    </row>
    <row r="37" spans="1:31">
      <c r="A37" s="17">
        <v>24</v>
      </c>
      <c r="B37" s="19">
        <v>0.45906249999999998</v>
      </c>
      <c r="C37" s="17">
        <v>129.69999999999999</v>
      </c>
      <c r="D37" s="17">
        <v>3.6</v>
      </c>
      <c r="E37" s="17">
        <v>2.1919999999999999E-3</v>
      </c>
      <c r="F37" s="17">
        <v>0.106</v>
      </c>
      <c r="G37" s="17">
        <v>0.90586999999999995</v>
      </c>
      <c r="H37" s="17">
        <v>0.747031</v>
      </c>
      <c r="I37" s="17">
        <v>0.88615699999999997</v>
      </c>
      <c r="J37" s="17">
        <v>0.139126</v>
      </c>
      <c r="K37" s="17">
        <v>0.156999</v>
      </c>
      <c r="L37" s="17">
        <v>753.1</v>
      </c>
      <c r="M37" s="17">
        <v>0.22917399999999999</v>
      </c>
      <c r="N37" s="17">
        <v>653</v>
      </c>
      <c r="O37" s="17">
        <v>0</v>
      </c>
      <c r="P37" s="17">
        <v>0</v>
      </c>
      <c r="Q37" s="17">
        <v>0.882108</v>
      </c>
      <c r="R37" s="17">
        <v>0.75734199999999996</v>
      </c>
      <c r="S37" s="17">
        <v>0.91847199999999996</v>
      </c>
      <c r="T37" s="17">
        <v>0.16112899999999999</v>
      </c>
      <c r="U37" s="17">
        <v>0.175432</v>
      </c>
      <c r="V37" s="17">
        <v>800</v>
      </c>
      <c r="W37" s="17">
        <v>9.9999999999999995E-7</v>
      </c>
      <c r="X37" s="17">
        <v>906</v>
      </c>
      <c r="Y37" s="17">
        <v>0</v>
      </c>
      <c r="Z37" s="17">
        <v>0</v>
      </c>
      <c r="AA37" s="17">
        <v>0.269895</v>
      </c>
      <c r="AB37" s="17">
        <v>1.0607800000000001E-2</v>
      </c>
      <c r="AC37" s="17">
        <v>0.75905199999999995</v>
      </c>
      <c r="AD37" s="17">
        <v>0.25</v>
      </c>
      <c r="AE37" s="17">
        <v>1102.9000000000001</v>
      </c>
    </row>
    <row r="38" spans="1:31">
      <c r="A38" s="17">
        <v>25</v>
      </c>
      <c r="B38" s="19">
        <v>0.45912037037037035</v>
      </c>
      <c r="C38" s="17">
        <v>128.19999999999999</v>
      </c>
      <c r="D38" s="17">
        <v>3.6</v>
      </c>
      <c r="E38" s="17">
        <v>2.2239999999999998E-3</v>
      </c>
      <c r="F38" s="17">
        <v>0.108</v>
      </c>
      <c r="G38" s="17">
        <v>0.89495000000000002</v>
      </c>
      <c r="H38" s="17">
        <v>0.736541</v>
      </c>
      <c r="I38" s="17">
        <v>0.89232999999999996</v>
      </c>
      <c r="J38" s="17">
        <v>0.15578900000000001</v>
      </c>
      <c r="K38" s="17">
        <v>0.17458699999999999</v>
      </c>
      <c r="L38" s="17">
        <v>678.3</v>
      </c>
      <c r="M38" s="17">
        <v>0.19398499999999999</v>
      </c>
      <c r="N38" s="17">
        <v>599</v>
      </c>
      <c r="O38" s="17">
        <v>0</v>
      </c>
      <c r="P38" s="17">
        <v>0</v>
      </c>
      <c r="Q38" s="17">
        <v>0.91825400000000001</v>
      </c>
      <c r="R38" s="17">
        <v>0.74982499999999996</v>
      </c>
      <c r="S38" s="17">
        <v>0.93415400000000004</v>
      </c>
      <c r="T38" s="17">
        <v>0.18432899999999999</v>
      </c>
      <c r="U38" s="17">
        <v>0.197321</v>
      </c>
      <c r="V38" s="17">
        <v>786.1</v>
      </c>
      <c r="W38" s="17">
        <v>1.7E-5</v>
      </c>
      <c r="X38" s="17">
        <v>941</v>
      </c>
      <c r="Y38" s="17">
        <v>0</v>
      </c>
      <c r="Z38" s="17">
        <v>0</v>
      </c>
      <c r="AA38" s="17">
        <v>0.30357099999999998</v>
      </c>
      <c r="AB38" s="17">
        <v>8.7797900000000009E-3</v>
      </c>
      <c r="AC38" s="17">
        <v>0.751444</v>
      </c>
      <c r="AD38" s="17">
        <v>0.25</v>
      </c>
      <c r="AE38" s="17">
        <v>1224.5999999999999</v>
      </c>
    </row>
    <row r="39" spans="1:31">
      <c r="A39" s="17">
        <v>26</v>
      </c>
      <c r="B39" s="19">
        <v>0.45916666666666667</v>
      </c>
      <c r="C39" s="17">
        <v>126.9</v>
      </c>
      <c r="D39" s="17">
        <v>3.6</v>
      </c>
      <c r="E39" s="17">
        <v>1.9109999999999999E-3</v>
      </c>
      <c r="F39" s="17">
        <v>9.1999999999999998E-2</v>
      </c>
      <c r="G39" s="17">
        <v>0.89919499999999997</v>
      </c>
      <c r="H39" s="17">
        <v>0.74737900000000002</v>
      </c>
      <c r="I39" s="17">
        <v>0.91324499999999997</v>
      </c>
      <c r="J39" s="17">
        <v>0.16586600000000001</v>
      </c>
      <c r="K39" s="17">
        <v>0.18162300000000001</v>
      </c>
      <c r="L39" s="17">
        <v>648.29999999999995</v>
      </c>
      <c r="M39" s="17">
        <v>0.246835</v>
      </c>
      <c r="N39" s="17">
        <v>777</v>
      </c>
      <c r="O39" s="17">
        <v>0</v>
      </c>
      <c r="P39" s="17">
        <v>0</v>
      </c>
      <c r="Q39" s="17">
        <v>0.88146500000000005</v>
      </c>
      <c r="R39" s="17">
        <v>0.77422199999999997</v>
      </c>
      <c r="S39" s="17">
        <v>0.94159599999999999</v>
      </c>
      <c r="T39" s="17">
        <v>0.167374</v>
      </c>
      <c r="U39" s="17">
        <v>0.177756</v>
      </c>
      <c r="V39" s="17">
        <v>706</v>
      </c>
      <c r="W39" s="17">
        <v>0.173483</v>
      </c>
      <c r="X39" s="17">
        <v>771</v>
      </c>
      <c r="Y39" s="17">
        <v>0</v>
      </c>
      <c r="Z39" s="17">
        <v>0</v>
      </c>
      <c r="AA39" s="17">
        <v>0.27347100000000002</v>
      </c>
      <c r="AB39" s="17">
        <v>1.08573E-2</v>
      </c>
      <c r="AC39" s="17">
        <v>0.77603900000000003</v>
      </c>
      <c r="AD39" s="17">
        <v>0.25</v>
      </c>
      <c r="AE39" s="17">
        <v>1281.2</v>
      </c>
    </row>
    <row r="40" spans="1:31">
      <c r="A40" s="17">
        <v>27</v>
      </c>
      <c r="B40" s="19">
        <v>0.45922453703703708</v>
      </c>
      <c r="C40" s="17">
        <v>125.7</v>
      </c>
      <c r="D40" s="17">
        <v>3.6</v>
      </c>
      <c r="E40" s="17">
        <v>2.232E-3</v>
      </c>
      <c r="F40" s="17">
        <v>0.108</v>
      </c>
      <c r="G40" s="17">
        <v>0.913829</v>
      </c>
      <c r="H40" s="17">
        <v>0.73789499999999997</v>
      </c>
      <c r="I40" s="17">
        <v>0.90234499999999995</v>
      </c>
      <c r="J40" s="17">
        <v>0.16444900000000001</v>
      </c>
      <c r="K40" s="17">
        <v>0.18224699999999999</v>
      </c>
      <c r="L40" s="17">
        <v>698.9</v>
      </c>
      <c r="M40" s="17">
        <v>7.9999999999999996E-6</v>
      </c>
      <c r="N40" s="17">
        <v>894</v>
      </c>
      <c r="O40" s="17">
        <v>0</v>
      </c>
      <c r="P40" s="17">
        <v>0</v>
      </c>
      <c r="Q40" s="17">
        <v>0.93549099999999996</v>
      </c>
      <c r="R40" s="17">
        <v>0.77382399999999996</v>
      </c>
      <c r="S40" s="17">
        <v>0.95899299999999998</v>
      </c>
      <c r="T40" s="17">
        <v>0.185169</v>
      </c>
      <c r="U40" s="17">
        <v>0.19308700000000001</v>
      </c>
      <c r="V40" s="17">
        <v>780.4</v>
      </c>
      <c r="W40" s="17">
        <v>0.37081999999999998</v>
      </c>
      <c r="X40" s="17">
        <v>691</v>
      </c>
      <c r="Y40" s="17">
        <v>0</v>
      </c>
      <c r="Z40" s="17">
        <v>0</v>
      </c>
      <c r="AA40" s="17">
        <v>0.29705700000000002</v>
      </c>
      <c r="AB40" s="17">
        <v>1.3431E-2</v>
      </c>
      <c r="AC40" s="17">
        <v>0.77631099999999997</v>
      </c>
      <c r="AD40" s="17">
        <v>0.25</v>
      </c>
      <c r="AE40" s="17">
        <v>1188.4000000000001</v>
      </c>
    </row>
    <row r="41" spans="1:31">
      <c r="A41" s="17">
        <v>28</v>
      </c>
      <c r="B41" s="19">
        <v>0.45928240740740739</v>
      </c>
      <c r="C41" s="17">
        <v>124.6</v>
      </c>
      <c r="D41" s="17">
        <v>3.6</v>
      </c>
      <c r="E41" s="17">
        <v>2.4250000000000001E-3</v>
      </c>
      <c r="F41" s="17">
        <v>0.11700000000000001</v>
      </c>
      <c r="G41" s="17">
        <v>0.91260399999999997</v>
      </c>
      <c r="H41" s="17">
        <v>0.72980699999999998</v>
      </c>
      <c r="I41" s="17">
        <v>0.90884600000000004</v>
      </c>
      <c r="J41" s="17">
        <v>0.179039</v>
      </c>
      <c r="K41" s="17">
        <v>0.196996</v>
      </c>
      <c r="L41" s="17">
        <v>720.8</v>
      </c>
      <c r="M41" s="17">
        <v>7.5413999999999995E-2</v>
      </c>
      <c r="N41" s="17">
        <v>875</v>
      </c>
      <c r="O41" s="17">
        <v>0</v>
      </c>
      <c r="P41" s="17">
        <v>0</v>
      </c>
      <c r="Q41" s="17">
        <v>0.929373</v>
      </c>
      <c r="R41" s="17">
        <v>0.77615000000000001</v>
      </c>
      <c r="S41" s="17">
        <v>0.97435300000000002</v>
      </c>
      <c r="T41" s="17">
        <v>0.19820199999999999</v>
      </c>
      <c r="U41" s="17">
        <v>0.20341999999999999</v>
      </c>
      <c r="V41" s="17">
        <v>741.3</v>
      </c>
      <c r="W41" s="17">
        <v>0.128083</v>
      </c>
      <c r="X41" s="17">
        <v>526</v>
      </c>
      <c r="Y41" s="17">
        <v>0</v>
      </c>
      <c r="Z41" s="17">
        <v>0</v>
      </c>
      <c r="AA41" s="17">
        <v>0.31295299999999998</v>
      </c>
      <c r="AB41" s="17">
        <v>1.35624E-2</v>
      </c>
      <c r="AC41" s="17">
        <v>0.77883800000000003</v>
      </c>
      <c r="AD41" s="17">
        <v>0.25</v>
      </c>
      <c r="AE41" s="17">
        <v>1152.3</v>
      </c>
    </row>
    <row r="42" spans="1:31">
      <c r="A42" s="17">
        <v>29</v>
      </c>
      <c r="B42" s="19">
        <v>0.45932870370370371</v>
      </c>
      <c r="C42" s="17">
        <v>123.1</v>
      </c>
      <c r="D42" s="17">
        <v>4.5</v>
      </c>
      <c r="E42" s="17">
        <v>2.258E-3</v>
      </c>
      <c r="F42" s="17">
        <v>0.109</v>
      </c>
      <c r="G42" s="17">
        <v>0.89461100000000005</v>
      </c>
      <c r="H42" s="17">
        <v>0.77605599999999997</v>
      </c>
      <c r="I42" s="17">
        <v>0.93610800000000005</v>
      </c>
      <c r="J42" s="17">
        <v>0.160051</v>
      </c>
      <c r="K42" s="17">
        <v>0.17097499999999999</v>
      </c>
      <c r="L42" s="17">
        <v>627.5</v>
      </c>
      <c r="M42" s="17">
        <v>0.50455499999999998</v>
      </c>
      <c r="N42" s="17">
        <v>502</v>
      </c>
      <c r="O42" s="17">
        <v>0</v>
      </c>
      <c r="P42" s="17">
        <v>0</v>
      </c>
      <c r="Q42" s="17">
        <v>0.90005100000000005</v>
      </c>
      <c r="R42" s="17">
        <v>0.78883300000000001</v>
      </c>
      <c r="S42" s="17">
        <v>0.95406400000000002</v>
      </c>
      <c r="T42" s="17">
        <v>0.16523099999999999</v>
      </c>
      <c r="U42" s="17">
        <v>0.17318600000000001</v>
      </c>
      <c r="V42" s="17">
        <v>701.6</v>
      </c>
      <c r="W42" s="17">
        <v>0.184389</v>
      </c>
      <c r="X42" s="17">
        <v>618</v>
      </c>
      <c r="Y42" s="17">
        <v>0</v>
      </c>
      <c r="Z42" s="17">
        <v>0</v>
      </c>
      <c r="AA42" s="17">
        <v>0.26644000000000001</v>
      </c>
      <c r="AB42" s="17">
        <v>8.5058400000000006E-3</v>
      </c>
      <c r="AC42" s="17">
        <v>0.79023900000000002</v>
      </c>
      <c r="AD42" s="17">
        <v>0.25</v>
      </c>
      <c r="AE42" s="17">
        <v>1323.6</v>
      </c>
    </row>
    <row r="43" spans="1:31">
      <c r="A43" s="17">
        <v>30</v>
      </c>
      <c r="B43" s="19">
        <v>0.45938657407407407</v>
      </c>
      <c r="C43" s="17">
        <v>121.8</v>
      </c>
      <c r="D43" s="17">
        <v>4.5</v>
      </c>
      <c r="E43" s="17">
        <v>3.101E-3</v>
      </c>
      <c r="F43" s="17">
        <v>0.15</v>
      </c>
      <c r="G43" s="17">
        <v>0.86439200000000005</v>
      </c>
      <c r="H43" s="17">
        <v>0.74710200000000004</v>
      </c>
      <c r="I43" s="17">
        <v>0.92773399999999995</v>
      </c>
      <c r="J43" s="17">
        <v>0.18063199999999999</v>
      </c>
      <c r="K43" s="17">
        <v>0.19470299999999999</v>
      </c>
      <c r="L43" s="17">
        <v>793.3</v>
      </c>
      <c r="M43" s="17">
        <v>6.6000000000000005E-5</v>
      </c>
      <c r="N43" s="17">
        <v>602</v>
      </c>
      <c r="O43" s="17">
        <v>0</v>
      </c>
      <c r="P43" s="17">
        <v>0</v>
      </c>
      <c r="Q43" s="17">
        <v>0.90214899999999998</v>
      </c>
      <c r="R43" s="17">
        <v>0.77932900000000005</v>
      </c>
      <c r="S43" s="17">
        <v>0.96089100000000005</v>
      </c>
      <c r="T43" s="17">
        <v>0.181562</v>
      </c>
      <c r="U43" s="17">
        <v>0.18895200000000001</v>
      </c>
      <c r="V43" s="17">
        <v>755.4</v>
      </c>
      <c r="W43" s="17">
        <v>6.9999999999999999E-6</v>
      </c>
      <c r="X43" s="17">
        <v>768</v>
      </c>
      <c r="Y43" s="17">
        <v>0</v>
      </c>
      <c r="Z43" s="17">
        <v>0</v>
      </c>
      <c r="AA43" s="17">
        <v>0.29069499999999998</v>
      </c>
      <c r="AB43" s="17">
        <v>1.2843500000000001E-2</v>
      </c>
      <c r="AC43" s="17">
        <v>0.78166100000000005</v>
      </c>
      <c r="AD43" s="17">
        <v>0.25</v>
      </c>
      <c r="AE43" s="17">
        <v>1047</v>
      </c>
    </row>
    <row r="44" spans="1:31">
      <c r="A44" s="17">
        <v>31</v>
      </c>
      <c r="B44" s="19">
        <v>0.45944444444444449</v>
      </c>
      <c r="C44" s="17">
        <v>120.4</v>
      </c>
      <c r="D44" s="17">
        <v>4.5</v>
      </c>
      <c r="E44" s="17">
        <v>3.042E-3</v>
      </c>
      <c r="F44" s="17">
        <v>0.14699999999999999</v>
      </c>
      <c r="G44" s="17">
        <v>0.91816299999999995</v>
      </c>
      <c r="H44" s="17">
        <v>0.74593200000000004</v>
      </c>
      <c r="I44" s="17">
        <v>0.94591499999999995</v>
      </c>
      <c r="J44" s="17">
        <v>0.19998199999999999</v>
      </c>
      <c r="K44" s="17">
        <v>0.21141699999999999</v>
      </c>
      <c r="L44" s="17">
        <v>782.7</v>
      </c>
      <c r="M44" s="17">
        <v>9.0000000000000002E-6</v>
      </c>
      <c r="N44" s="17">
        <v>735</v>
      </c>
      <c r="O44" s="17">
        <v>0</v>
      </c>
      <c r="P44" s="17">
        <v>0</v>
      </c>
      <c r="Q44" s="17">
        <v>0.93737300000000001</v>
      </c>
      <c r="R44" s="17">
        <v>0.79181699999999999</v>
      </c>
      <c r="S44" s="17">
        <v>0.97553900000000004</v>
      </c>
      <c r="T44" s="17">
        <v>0.183723</v>
      </c>
      <c r="U44" s="17">
        <v>0.188329</v>
      </c>
      <c r="V44" s="17">
        <v>692.1</v>
      </c>
      <c r="W44" s="17">
        <v>0.214249</v>
      </c>
      <c r="X44" s="17">
        <v>697</v>
      </c>
      <c r="Y44" s="17">
        <v>0</v>
      </c>
      <c r="Z44" s="17">
        <v>0</v>
      </c>
      <c r="AA44" s="17">
        <v>0.28973700000000002</v>
      </c>
      <c r="AB44" s="17">
        <v>1.5421600000000001E-2</v>
      </c>
      <c r="AC44" s="17">
        <v>0.79464999999999997</v>
      </c>
      <c r="AD44" s="17">
        <v>0.25</v>
      </c>
      <c r="AE44" s="17">
        <v>1061.2</v>
      </c>
    </row>
    <row r="45" spans="1:31">
      <c r="A45" s="17">
        <v>32</v>
      </c>
      <c r="B45" s="19">
        <v>0.45949074074074076</v>
      </c>
      <c r="C45" s="17">
        <v>119.1</v>
      </c>
      <c r="D45" s="17">
        <v>4.5</v>
      </c>
      <c r="E45" s="17">
        <v>3.3340000000000002E-3</v>
      </c>
      <c r="F45" s="17">
        <v>0.161</v>
      </c>
      <c r="G45" s="17">
        <v>0.94167400000000001</v>
      </c>
      <c r="H45" s="17">
        <v>0.74545899999999998</v>
      </c>
      <c r="I45" s="17">
        <v>0.924091</v>
      </c>
      <c r="J45" s="17">
        <v>0.17863100000000001</v>
      </c>
      <c r="K45" s="17">
        <v>0.193305</v>
      </c>
      <c r="L45" s="17">
        <v>748.4</v>
      </c>
      <c r="M45" s="17">
        <v>0.14163799999999999</v>
      </c>
      <c r="N45" s="17">
        <v>743</v>
      </c>
      <c r="O45" s="17">
        <v>0</v>
      </c>
      <c r="P45" s="17">
        <v>0</v>
      </c>
      <c r="Q45" s="17">
        <v>0.90574900000000003</v>
      </c>
      <c r="R45" s="17">
        <v>0.76712999999999998</v>
      </c>
      <c r="S45" s="17">
        <v>0.97822399999999998</v>
      </c>
      <c r="T45" s="17">
        <v>0.211094</v>
      </c>
      <c r="U45" s="17">
        <v>0.21579300000000001</v>
      </c>
      <c r="V45" s="17">
        <v>800</v>
      </c>
      <c r="W45" s="17">
        <v>4.8999999999999998E-5</v>
      </c>
      <c r="X45" s="17">
        <v>876</v>
      </c>
      <c r="Y45" s="17">
        <v>0</v>
      </c>
      <c r="Z45" s="17">
        <v>0</v>
      </c>
      <c r="AA45" s="17">
        <v>0.33198899999999998</v>
      </c>
      <c r="AB45" s="17">
        <v>1.4919E-2</v>
      </c>
      <c r="AC45" s="17">
        <v>0.77027900000000005</v>
      </c>
      <c r="AD45" s="17">
        <v>0.25</v>
      </c>
      <c r="AE45" s="17">
        <v>1109.8</v>
      </c>
    </row>
    <row r="46" spans="1:31">
      <c r="A46" s="17">
        <v>33</v>
      </c>
      <c r="B46" s="19">
        <v>0.45954861111111112</v>
      </c>
      <c r="C46" s="17">
        <v>118</v>
      </c>
      <c r="D46" s="17">
        <v>4.5</v>
      </c>
      <c r="E46" s="17">
        <v>2.928E-3</v>
      </c>
      <c r="F46" s="17">
        <v>0.14199999999999999</v>
      </c>
      <c r="G46" s="17">
        <v>0.84400699999999995</v>
      </c>
      <c r="H46" s="17">
        <v>0.75452799999999998</v>
      </c>
      <c r="I46" s="17">
        <v>0.90996500000000002</v>
      </c>
      <c r="J46" s="17">
        <v>0.15543699999999999</v>
      </c>
      <c r="K46" s="17">
        <v>0.170816</v>
      </c>
      <c r="L46" s="17">
        <v>771.1</v>
      </c>
      <c r="M46" s="17">
        <v>0.163383</v>
      </c>
      <c r="N46" s="17">
        <v>1438</v>
      </c>
      <c r="O46" s="17">
        <v>0</v>
      </c>
      <c r="P46" s="17">
        <v>0</v>
      </c>
      <c r="Q46" s="17">
        <v>0.90021700000000004</v>
      </c>
      <c r="R46" s="17">
        <v>0.78989699999999996</v>
      </c>
      <c r="S46" s="17">
        <v>0.97115300000000004</v>
      </c>
      <c r="T46" s="17">
        <v>0.181256</v>
      </c>
      <c r="U46" s="17">
        <v>0.18664</v>
      </c>
      <c r="V46" s="17">
        <v>767</v>
      </c>
      <c r="W46" s="17">
        <v>0.22917599999999999</v>
      </c>
      <c r="X46" s="17">
        <v>702</v>
      </c>
      <c r="Y46" s="17">
        <v>0</v>
      </c>
      <c r="Z46" s="17">
        <v>0</v>
      </c>
      <c r="AA46" s="17">
        <v>0.287138</v>
      </c>
      <c r="AB46" s="17">
        <v>2.93326E-2</v>
      </c>
      <c r="AC46" s="17">
        <v>0.79521399999999998</v>
      </c>
      <c r="AD46" s="17">
        <v>0.25</v>
      </c>
      <c r="AE46" s="17">
        <v>1077.2</v>
      </c>
    </row>
    <row r="47" spans="1:31">
      <c r="A47" s="17">
        <v>34</v>
      </c>
      <c r="B47" s="19">
        <v>0.45960648148148148</v>
      </c>
      <c r="C47" s="17">
        <v>116.7</v>
      </c>
      <c r="D47" s="17">
        <v>4.5</v>
      </c>
      <c r="E47" s="17">
        <v>3.0140000000000002E-3</v>
      </c>
      <c r="F47" s="17">
        <v>0.14599999999999999</v>
      </c>
      <c r="G47" s="17">
        <v>0.90017000000000003</v>
      </c>
      <c r="H47" s="17">
        <v>0.73911099999999996</v>
      </c>
      <c r="I47" s="17">
        <v>0.91203299999999998</v>
      </c>
      <c r="J47" s="17">
        <v>0.17292199999999999</v>
      </c>
      <c r="K47" s="17">
        <v>0.18960099999999999</v>
      </c>
      <c r="L47" s="17">
        <v>721.1</v>
      </c>
      <c r="M47" s="17">
        <v>6.9999999999999999E-6</v>
      </c>
      <c r="N47" s="17">
        <v>858</v>
      </c>
      <c r="O47" s="17">
        <v>0</v>
      </c>
      <c r="P47" s="17">
        <v>0</v>
      </c>
      <c r="Q47" s="17">
        <v>0.94861300000000004</v>
      </c>
      <c r="R47" s="17">
        <v>0.77080099999999996</v>
      </c>
      <c r="S47" s="17">
        <v>0.96691000000000005</v>
      </c>
      <c r="T47" s="17">
        <v>0.196108</v>
      </c>
      <c r="U47" s="17">
        <v>0.20282</v>
      </c>
      <c r="V47" s="17">
        <v>800</v>
      </c>
      <c r="W47" s="17">
        <v>8.7535000000000002E-2</v>
      </c>
      <c r="X47" s="17">
        <v>965</v>
      </c>
      <c r="Y47" s="17">
        <v>0</v>
      </c>
      <c r="Z47" s="17">
        <v>0</v>
      </c>
      <c r="AA47" s="17">
        <v>0.31202999999999997</v>
      </c>
      <c r="AB47" s="17">
        <v>1.6579799999999999E-2</v>
      </c>
      <c r="AC47" s="17">
        <v>0.77405299999999999</v>
      </c>
      <c r="AD47" s="17">
        <v>0.25</v>
      </c>
      <c r="AE47" s="17">
        <v>1151.7</v>
      </c>
    </row>
    <row r="48" spans="1:31">
      <c r="A48" s="17">
        <v>35</v>
      </c>
      <c r="B48" s="19">
        <v>0.45965277777777774</v>
      </c>
      <c r="C48" s="17">
        <v>115.6</v>
      </c>
      <c r="D48" s="17">
        <v>4.5</v>
      </c>
      <c r="E48" s="17">
        <v>3.1879999999999999E-3</v>
      </c>
      <c r="F48" s="17">
        <v>0.154</v>
      </c>
      <c r="G48" s="17">
        <v>0.87826800000000005</v>
      </c>
      <c r="H48" s="17">
        <v>0.73779700000000004</v>
      </c>
      <c r="I48" s="17">
        <v>0.91167100000000001</v>
      </c>
      <c r="J48" s="17">
        <v>0.173874</v>
      </c>
      <c r="K48" s="17">
        <v>0.19072</v>
      </c>
      <c r="L48" s="17">
        <v>794.1</v>
      </c>
      <c r="M48" s="17">
        <v>3.3343999999999999E-2</v>
      </c>
      <c r="N48" s="17">
        <v>1159</v>
      </c>
      <c r="O48" s="17">
        <v>0</v>
      </c>
      <c r="P48" s="17">
        <v>0</v>
      </c>
      <c r="Q48" s="17">
        <v>0.94420800000000005</v>
      </c>
      <c r="R48" s="17">
        <v>0.77417800000000003</v>
      </c>
      <c r="S48" s="17">
        <v>0.96333999999999997</v>
      </c>
      <c r="T48" s="17">
        <v>0.189162</v>
      </c>
      <c r="U48" s="17">
        <v>0.19636100000000001</v>
      </c>
      <c r="V48" s="17">
        <v>749.8</v>
      </c>
      <c r="W48" s="17">
        <v>9.9999999999999995E-7</v>
      </c>
      <c r="X48" s="17">
        <v>913</v>
      </c>
      <c r="Y48" s="17">
        <v>0</v>
      </c>
      <c r="Z48" s="17">
        <v>0</v>
      </c>
      <c r="AA48" s="17">
        <v>0.30209399999999997</v>
      </c>
      <c r="AB48" s="17">
        <v>2.4466999999999999E-2</v>
      </c>
      <c r="AC48" s="17">
        <v>0.778806</v>
      </c>
      <c r="AD48" s="17">
        <v>0.25</v>
      </c>
      <c r="AE48" s="17">
        <v>1045.9000000000001</v>
      </c>
    </row>
    <row r="49" spans="1:31">
      <c r="A49" s="17">
        <v>36</v>
      </c>
      <c r="B49" s="19">
        <v>0.45971064814814816</v>
      </c>
      <c r="C49" s="17">
        <v>114.2</v>
      </c>
      <c r="D49" s="17">
        <v>4.5</v>
      </c>
      <c r="E49" s="17">
        <v>2.9120000000000001E-3</v>
      </c>
      <c r="F49" s="17">
        <v>0.14099999999999999</v>
      </c>
      <c r="G49" s="17">
        <v>0.909883</v>
      </c>
      <c r="H49" s="17">
        <v>0.74073100000000003</v>
      </c>
      <c r="I49" s="17">
        <v>0.91315999999999997</v>
      </c>
      <c r="J49" s="17">
        <v>0.172428</v>
      </c>
      <c r="K49" s="17">
        <v>0.18882599999999999</v>
      </c>
      <c r="L49" s="17">
        <v>715.7</v>
      </c>
      <c r="M49" s="17">
        <v>6.9648000000000002E-2</v>
      </c>
      <c r="N49" s="17">
        <v>1504</v>
      </c>
      <c r="O49" s="17">
        <v>0</v>
      </c>
      <c r="P49" s="17">
        <v>0</v>
      </c>
      <c r="Q49" s="17">
        <v>0.91050500000000001</v>
      </c>
      <c r="R49" s="17">
        <v>0.77235600000000004</v>
      </c>
      <c r="S49" s="17">
        <v>0.96521800000000002</v>
      </c>
      <c r="T49" s="17">
        <v>0.19286200000000001</v>
      </c>
      <c r="U49" s="17">
        <v>0.19981199999999999</v>
      </c>
      <c r="V49" s="17">
        <v>756.8</v>
      </c>
      <c r="W49" s="17">
        <v>3.1999999999999999E-5</v>
      </c>
      <c r="X49" s="17">
        <v>1197</v>
      </c>
      <c r="Y49" s="17">
        <v>0</v>
      </c>
      <c r="Z49" s="17">
        <v>0</v>
      </c>
      <c r="AA49" s="17">
        <v>0.30740200000000001</v>
      </c>
      <c r="AB49" s="17">
        <v>2.8498699999999998E-2</v>
      </c>
      <c r="AC49" s="17">
        <v>0.77785300000000002</v>
      </c>
      <c r="AD49" s="17">
        <v>0.25</v>
      </c>
      <c r="AE49" s="17">
        <v>1160.5</v>
      </c>
    </row>
    <row r="50" spans="1:31">
      <c r="A50" s="17">
        <v>37</v>
      </c>
      <c r="B50" s="19">
        <v>0.45976851851851852</v>
      </c>
      <c r="C50" s="17">
        <v>112.9</v>
      </c>
      <c r="D50" s="17">
        <v>4.5</v>
      </c>
      <c r="E50" s="17">
        <v>2.0990000000000002E-3</v>
      </c>
      <c r="F50" s="17">
        <v>0.10199999999999999</v>
      </c>
      <c r="G50" s="17">
        <v>0.87874399999999997</v>
      </c>
      <c r="H50" s="17">
        <v>0.77152600000000005</v>
      </c>
      <c r="I50" s="17">
        <v>0.91639499999999996</v>
      </c>
      <c r="J50" s="17">
        <v>0.144869</v>
      </c>
      <c r="K50" s="17">
        <v>0.158085</v>
      </c>
      <c r="L50" s="17">
        <v>544.1</v>
      </c>
      <c r="M50" s="17">
        <v>0.15637999999999999</v>
      </c>
      <c r="N50" s="17">
        <v>1373</v>
      </c>
      <c r="O50" s="17">
        <v>0</v>
      </c>
      <c r="P50" s="17">
        <v>0</v>
      </c>
      <c r="Q50" s="17">
        <v>0.90994600000000003</v>
      </c>
      <c r="R50" s="17">
        <v>0.77806200000000003</v>
      </c>
      <c r="S50" s="17">
        <v>0.95795200000000003</v>
      </c>
      <c r="T50" s="17">
        <v>0.17988999999999999</v>
      </c>
      <c r="U50" s="17">
        <v>0.18778600000000001</v>
      </c>
      <c r="V50" s="17">
        <v>742.3</v>
      </c>
      <c r="W50" s="17">
        <v>0.31914700000000001</v>
      </c>
      <c r="X50" s="17">
        <v>591</v>
      </c>
      <c r="Y50" s="17">
        <v>0</v>
      </c>
      <c r="Z50" s="17">
        <v>0</v>
      </c>
      <c r="AA50" s="17">
        <v>0.28890199999999999</v>
      </c>
      <c r="AB50" s="17">
        <v>1.9943200000000001E-2</v>
      </c>
      <c r="AC50" s="17">
        <v>0.78164900000000004</v>
      </c>
      <c r="AD50" s="17">
        <v>0.25</v>
      </c>
      <c r="AE50" s="17">
        <v>1526.4</v>
      </c>
    </row>
    <row r="51" spans="1:31">
      <c r="A51" s="17">
        <v>38</v>
      </c>
      <c r="B51" s="19">
        <v>0.45981481481481484</v>
      </c>
      <c r="C51" s="17">
        <v>112</v>
      </c>
      <c r="D51" s="17">
        <v>4.5</v>
      </c>
      <c r="E51" s="17">
        <v>2.875E-3</v>
      </c>
      <c r="F51" s="17">
        <v>0.13900000000000001</v>
      </c>
      <c r="G51" s="17">
        <v>0.88555700000000004</v>
      </c>
      <c r="H51" s="17">
        <v>0.74932900000000002</v>
      </c>
      <c r="I51" s="17">
        <v>0.92513400000000001</v>
      </c>
      <c r="J51" s="17">
        <v>0.17580499999999999</v>
      </c>
      <c r="K51" s="17">
        <v>0.19003200000000001</v>
      </c>
      <c r="L51" s="17">
        <v>700.6</v>
      </c>
      <c r="M51" s="17">
        <v>2.5000000000000001E-5</v>
      </c>
      <c r="N51" s="17">
        <v>544</v>
      </c>
      <c r="O51" s="17">
        <v>0</v>
      </c>
      <c r="P51" s="17">
        <v>0</v>
      </c>
      <c r="Q51" s="17">
        <v>0.92413100000000004</v>
      </c>
      <c r="R51" s="17">
        <v>0.76946599999999998</v>
      </c>
      <c r="S51" s="17">
        <v>0.95928999999999998</v>
      </c>
      <c r="T51" s="17">
        <v>0.18982399999999999</v>
      </c>
      <c r="U51" s="17">
        <v>0.197879</v>
      </c>
      <c r="V51" s="17">
        <v>749.4</v>
      </c>
      <c r="W51" s="17">
        <v>0.27102999999999999</v>
      </c>
      <c r="X51" s="17">
        <v>420</v>
      </c>
      <c r="Y51" s="17">
        <v>0</v>
      </c>
      <c r="Z51" s="17">
        <v>0</v>
      </c>
      <c r="AA51" s="17">
        <v>0.30442999999999998</v>
      </c>
      <c r="AB51" s="17">
        <v>1.02687E-2</v>
      </c>
      <c r="AC51" s="17">
        <v>0.77141499999999996</v>
      </c>
      <c r="AD51" s="17">
        <v>0.25</v>
      </c>
      <c r="AE51" s="17">
        <v>1185.5999999999999</v>
      </c>
    </row>
    <row r="52" spans="1:31">
      <c r="A52" s="17">
        <v>39</v>
      </c>
      <c r="B52" s="19">
        <v>0.45987268518518515</v>
      </c>
      <c r="C52" s="17">
        <v>110.7</v>
      </c>
      <c r="D52" s="17">
        <v>4.5</v>
      </c>
      <c r="E52" s="17">
        <v>3.1610000000000002E-3</v>
      </c>
      <c r="F52" s="17">
        <v>0.153</v>
      </c>
      <c r="G52" s="17">
        <v>0.90426600000000001</v>
      </c>
      <c r="H52" s="17">
        <v>0.76208900000000002</v>
      </c>
      <c r="I52" s="17">
        <v>0.93835299999999999</v>
      </c>
      <c r="J52" s="17">
        <v>0.176263</v>
      </c>
      <c r="K52" s="17">
        <v>0.18784300000000001</v>
      </c>
      <c r="L52" s="17">
        <v>752.7</v>
      </c>
      <c r="M52" s="17">
        <v>0.14938699999999999</v>
      </c>
      <c r="N52" s="17">
        <v>566</v>
      </c>
      <c r="O52" s="17">
        <v>0</v>
      </c>
      <c r="P52" s="17">
        <v>0</v>
      </c>
      <c r="Q52" s="17">
        <v>0.903362</v>
      </c>
      <c r="R52" s="17">
        <v>0.770486</v>
      </c>
      <c r="S52" s="17">
        <v>0.96640099999999995</v>
      </c>
      <c r="T52" s="17">
        <v>0.19591500000000001</v>
      </c>
      <c r="U52" s="17">
        <v>0.20272699999999999</v>
      </c>
      <c r="V52" s="17">
        <v>800</v>
      </c>
      <c r="W52" s="17">
        <v>8.7537000000000004E-2</v>
      </c>
      <c r="X52" s="17">
        <v>542</v>
      </c>
      <c r="Y52" s="17">
        <v>0</v>
      </c>
      <c r="Z52" s="17">
        <v>0</v>
      </c>
      <c r="AA52" s="17">
        <v>0.31188700000000003</v>
      </c>
      <c r="AB52" s="17">
        <v>1.14831E-2</v>
      </c>
      <c r="AC52" s="17">
        <v>0.77273599999999998</v>
      </c>
      <c r="AD52" s="17">
        <v>0.25</v>
      </c>
      <c r="AE52" s="17">
        <v>1103.4000000000001</v>
      </c>
    </row>
    <row r="53" spans="1:31">
      <c r="A53" s="17">
        <v>40</v>
      </c>
      <c r="B53" s="19">
        <v>0.45991898148148147</v>
      </c>
      <c r="C53" s="17">
        <v>109.3</v>
      </c>
      <c r="D53" s="17">
        <v>5.4</v>
      </c>
      <c r="E53" s="17">
        <v>3.4719999999999998E-3</v>
      </c>
      <c r="F53" s="17">
        <v>0.16800000000000001</v>
      </c>
      <c r="G53" s="17">
        <v>0.90367299999999995</v>
      </c>
      <c r="H53" s="17">
        <v>0.76568700000000001</v>
      </c>
      <c r="I53" s="17">
        <v>0.94677999999999995</v>
      </c>
      <c r="J53" s="17">
        <v>0.181093</v>
      </c>
      <c r="K53" s="17">
        <v>0.191272</v>
      </c>
      <c r="L53" s="17">
        <v>672</v>
      </c>
      <c r="M53" s="17">
        <v>0.26802300000000001</v>
      </c>
      <c r="N53" s="17">
        <v>917</v>
      </c>
      <c r="O53" s="17">
        <v>0</v>
      </c>
      <c r="P53" s="17">
        <v>0</v>
      </c>
      <c r="Q53" s="17">
        <v>0.93644400000000005</v>
      </c>
      <c r="R53" s="17">
        <v>0.77688199999999996</v>
      </c>
      <c r="S53" s="17">
        <v>0.98290500000000003</v>
      </c>
      <c r="T53" s="17">
        <v>0.20602300000000001</v>
      </c>
      <c r="U53" s="17">
        <v>0.20960599999999999</v>
      </c>
      <c r="V53" s="17">
        <v>799.9</v>
      </c>
      <c r="W53" s="17">
        <v>8.7538000000000005E-2</v>
      </c>
      <c r="X53" s="17">
        <v>913</v>
      </c>
      <c r="Y53" s="17">
        <v>0</v>
      </c>
      <c r="Z53" s="17">
        <v>0</v>
      </c>
      <c r="AA53" s="17">
        <v>0.32247100000000001</v>
      </c>
      <c r="AB53" s="17">
        <v>1.9740899999999999E-2</v>
      </c>
      <c r="AC53" s="17">
        <v>0.780949</v>
      </c>
      <c r="AD53" s="17">
        <v>0.25</v>
      </c>
      <c r="AE53" s="17">
        <v>1235.9000000000001</v>
      </c>
    </row>
    <row r="54" spans="1:31">
      <c r="A54" s="17">
        <v>41</v>
      </c>
      <c r="B54" s="19">
        <v>0.45997685185185189</v>
      </c>
      <c r="C54" s="17">
        <v>108</v>
      </c>
      <c r="D54" s="17">
        <v>5.4</v>
      </c>
      <c r="E54" s="17">
        <v>4.0029999999999996E-3</v>
      </c>
      <c r="F54" s="17">
        <v>0.19400000000000001</v>
      </c>
      <c r="G54" s="17">
        <v>0.90517999999999998</v>
      </c>
      <c r="H54" s="17">
        <v>0.76488800000000001</v>
      </c>
      <c r="I54" s="17">
        <v>0.95604299999999998</v>
      </c>
      <c r="J54" s="17">
        <v>0.19115399999999999</v>
      </c>
      <c r="K54" s="17">
        <v>0.19994300000000001</v>
      </c>
      <c r="L54" s="17">
        <v>783.5</v>
      </c>
      <c r="M54" s="17">
        <v>8.7515999999999997E-2</v>
      </c>
      <c r="N54" s="17">
        <v>637</v>
      </c>
      <c r="O54" s="17">
        <v>0</v>
      </c>
      <c r="P54" s="17">
        <v>0</v>
      </c>
      <c r="Q54" s="17">
        <v>0.94800200000000001</v>
      </c>
      <c r="R54" s="17">
        <v>0.81517600000000001</v>
      </c>
      <c r="S54" s="17">
        <v>1.027255</v>
      </c>
      <c r="T54" s="17">
        <v>0.21207899999999999</v>
      </c>
      <c r="U54" s="17">
        <v>0.206452</v>
      </c>
      <c r="V54" s="17">
        <v>800</v>
      </c>
      <c r="W54" s="17">
        <v>0.22917799999999999</v>
      </c>
      <c r="X54" s="17">
        <v>957</v>
      </c>
      <c r="Y54" s="17">
        <v>0</v>
      </c>
      <c r="Z54" s="17">
        <v>0</v>
      </c>
      <c r="AA54" s="17">
        <v>0.31761899999999998</v>
      </c>
      <c r="AB54" s="17">
        <v>1.6048199999999999E-2</v>
      </c>
      <c r="AC54" s="17">
        <v>0.81857899999999995</v>
      </c>
      <c r="AD54" s="17">
        <v>0.25</v>
      </c>
      <c r="AE54" s="17">
        <v>1060.0999999999999</v>
      </c>
    </row>
    <row r="55" spans="1:31">
      <c r="A55" s="17">
        <v>42</v>
      </c>
      <c r="B55" s="19">
        <v>0.46003472222222225</v>
      </c>
      <c r="C55" s="17">
        <v>106.7</v>
      </c>
      <c r="D55" s="17">
        <v>5.4</v>
      </c>
      <c r="E55" s="17">
        <v>3.9160000000000002E-3</v>
      </c>
      <c r="F55" s="17">
        <v>0.189</v>
      </c>
      <c r="G55" s="17">
        <v>0.90717300000000001</v>
      </c>
      <c r="H55" s="17">
        <v>0.77897400000000006</v>
      </c>
      <c r="I55" s="17">
        <v>0.95964499999999997</v>
      </c>
      <c r="J55" s="17">
        <v>0.18067</v>
      </c>
      <c r="K55" s="17">
        <v>0.18826799999999999</v>
      </c>
      <c r="L55" s="17">
        <v>729</v>
      </c>
      <c r="M55" s="17">
        <v>0.37081999999999998</v>
      </c>
      <c r="N55" s="17">
        <v>408</v>
      </c>
      <c r="O55" s="17">
        <v>0</v>
      </c>
      <c r="P55" s="17">
        <v>0</v>
      </c>
      <c r="Q55" s="17">
        <v>0.92765200000000003</v>
      </c>
      <c r="R55" s="17">
        <v>0.79203000000000001</v>
      </c>
      <c r="S55" s="17">
        <v>1.0097780000000001</v>
      </c>
      <c r="T55" s="17">
        <v>0.217748</v>
      </c>
      <c r="U55" s="17">
        <v>0.215639</v>
      </c>
      <c r="V55" s="17">
        <v>800</v>
      </c>
      <c r="W55" s="17">
        <v>0.22917000000000001</v>
      </c>
      <c r="X55" s="17">
        <v>632</v>
      </c>
      <c r="Y55" s="17">
        <v>0</v>
      </c>
      <c r="Z55" s="17">
        <v>0</v>
      </c>
      <c r="AA55" s="17">
        <v>0.33175300000000002</v>
      </c>
      <c r="AB55" s="17">
        <v>9.6236700000000008E-3</v>
      </c>
      <c r="AC55" s="17">
        <v>0.794126</v>
      </c>
      <c r="AD55" s="17">
        <v>0.25</v>
      </c>
      <c r="AE55" s="17">
        <v>1139.3</v>
      </c>
    </row>
    <row r="56" spans="1:31">
      <c r="A56" s="17">
        <v>43</v>
      </c>
      <c r="B56" s="19">
        <v>0.46008101851851851</v>
      </c>
      <c r="C56" s="17">
        <v>105.6</v>
      </c>
      <c r="D56" s="17">
        <v>5.4</v>
      </c>
      <c r="E56" s="17">
        <v>3.2599999999999999E-3</v>
      </c>
      <c r="F56" s="17">
        <v>0.158</v>
      </c>
      <c r="G56" s="17">
        <v>0.89892099999999997</v>
      </c>
      <c r="H56" s="17">
        <v>0.78387200000000001</v>
      </c>
      <c r="I56" s="17">
        <v>0.97609999999999997</v>
      </c>
      <c r="J56" s="17">
        <v>0.19222800000000001</v>
      </c>
      <c r="K56" s="17">
        <v>0.196935</v>
      </c>
      <c r="L56" s="17">
        <v>711.7</v>
      </c>
      <c r="M56" s="17">
        <v>0.22917699999999999</v>
      </c>
      <c r="N56" s="17">
        <v>4750</v>
      </c>
      <c r="O56" s="17">
        <v>0</v>
      </c>
      <c r="P56" s="17">
        <v>0</v>
      </c>
      <c r="Q56" s="17">
        <v>0.95872500000000005</v>
      </c>
      <c r="R56" s="17">
        <v>0.80554199999999998</v>
      </c>
      <c r="S56" s="17">
        <v>1.009754</v>
      </c>
      <c r="T56" s="17">
        <v>0.204212</v>
      </c>
      <c r="U56" s="17">
        <v>0.202239</v>
      </c>
      <c r="V56" s="17">
        <v>696.8</v>
      </c>
      <c r="W56" s="17">
        <v>0.24177299999999999</v>
      </c>
      <c r="X56" s="17">
        <v>653</v>
      </c>
      <c r="Y56" s="17">
        <v>0</v>
      </c>
      <c r="Z56" s="17">
        <v>0</v>
      </c>
      <c r="AA56" s="17">
        <v>0.311137</v>
      </c>
      <c r="AB56" s="17">
        <v>9.9515699999999999E-2</v>
      </c>
      <c r="AC56" s="17">
        <v>0.82586400000000004</v>
      </c>
      <c r="AD56" s="17">
        <v>0.25</v>
      </c>
      <c r="AE56" s="17">
        <v>1167</v>
      </c>
    </row>
    <row r="57" spans="1:31">
      <c r="A57" s="17">
        <v>44</v>
      </c>
      <c r="B57" s="19">
        <v>0.46013888888888888</v>
      </c>
      <c r="C57" s="17">
        <v>104.2</v>
      </c>
      <c r="D57" s="17">
        <v>5.4</v>
      </c>
      <c r="E57" s="17">
        <v>3.5660000000000002E-3</v>
      </c>
      <c r="F57" s="17">
        <v>0.17299999999999999</v>
      </c>
      <c r="G57" s="17">
        <v>0.89690599999999998</v>
      </c>
      <c r="H57" s="17">
        <v>0.75975999999999999</v>
      </c>
      <c r="I57" s="17">
        <v>0.94606500000000004</v>
      </c>
      <c r="J57" s="17">
        <v>0.186305</v>
      </c>
      <c r="K57" s="17">
        <v>0.19692599999999999</v>
      </c>
      <c r="L57" s="17">
        <v>694.4</v>
      </c>
      <c r="M57" s="17">
        <v>9.9812999999999999E-2</v>
      </c>
      <c r="N57" s="17">
        <v>665</v>
      </c>
      <c r="O57" s="17">
        <v>0</v>
      </c>
      <c r="P57" s="17">
        <v>0</v>
      </c>
      <c r="Q57" s="17">
        <v>0.94011299999999998</v>
      </c>
      <c r="R57" s="17">
        <v>0.81754599999999999</v>
      </c>
      <c r="S57" s="17">
        <v>1.0313589999999999</v>
      </c>
      <c r="T57" s="17">
        <v>0.213813</v>
      </c>
      <c r="U57" s="17">
        <v>0.207312</v>
      </c>
      <c r="V57" s="17">
        <v>708.7</v>
      </c>
      <c r="W57" s="17">
        <v>9.0553999999999996E-2</v>
      </c>
      <c r="X57" s="17">
        <v>601</v>
      </c>
      <c r="Y57" s="17">
        <v>0</v>
      </c>
      <c r="Z57" s="17">
        <v>0</v>
      </c>
      <c r="AA57" s="17">
        <v>0.31894099999999997</v>
      </c>
      <c r="AB57" s="17">
        <v>1.4867999999999999E-2</v>
      </c>
      <c r="AC57" s="17">
        <v>0.82072500000000004</v>
      </c>
      <c r="AD57" s="17">
        <v>0.25</v>
      </c>
      <c r="AE57" s="17">
        <v>1196.2</v>
      </c>
    </row>
    <row r="58" spans="1:31">
      <c r="A58" s="17">
        <v>45</v>
      </c>
      <c r="B58" s="19">
        <v>0.46019675925925929</v>
      </c>
      <c r="C58" s="17">
        <v>102.9</v>
      </c>
      <c r="D58" s="17">
        <v>5.4</v>
      </c>
      <c r="E58" s="17">
        <v>3.1220000000000002E-3</v>
      </c>
      <c r="F58" s="17">
        <v>0.151</v>
      </c>
      <c r="G58" s="17">
        <v>0.91358300000000003</v>
      </c>
      <c r="H58" s="17">
        <v>0.76505599999999996</v>
      </c>
      <c r="I58" s="17">
        <v>0.947801</v>
      </c>
      <c r="J58" s="17">
        <v>0.18274499999999999</v>
      </c>
      <c r="K58" s="17">
        <v>0.19280900000000001</v>
      </c>
      <c r="L58" s="17">
        <v>630.4</v>
      </c>
      <c r="M58" s="17">
        <v>2.4000000000000001E-5</v>
      </c>
      <c r="N58" s="17">
        <v>2317</v>
      </c>
      <c r="O58" s="17">
        <v>0</v>
      </c>
      <c r="P58" s="17">
        <v>0</v>
      </c>
      <c r="Q58" s="17">
        <v>0.92332999999999998</v>
      </c>
      <c r="R58" s="17">
        <v>0.80768899999999999</v>
      </c>
      <c r="S58" s="17">
        <v>1.017668</v>
      </c>
      <c r="T58" s="17">
        <v>0.209979</v>
      </c>
      <c r="U58" s="17">
        <v>0.20633299999999999</v>
      </c>
      <c r="V58" s="17">
        <v>703.2</v>
      </c>
      <c r="W58" s="17">
        <v>0.197265</v>
      </c>
      <c r="X58" s="17">
        <v>793</v>
      </c>
      <c r="Y58" s="17">
        <v>0</v>
      </c>
      <c r="Z58" s="17">
        <v>0</v>
      </c>
      <c r="AA58" s="17">
        <v>0.317436</v>
      </c>
      <c r="AB58" s="17">
        <v>4.5570800000000002E-2</v>
      </c>
      <c r="AC58" s="17">
        <v>0.81725800000000004</v>
      </c>
      <c r="AD58" s="17">
        <v>0.25</v>
      </c>
      <c r="AE58" s="17">
        <v>1317.6</v>
      </c>
    </row>
    <row r="59" spans="1:31">
      <c r="A59" s="17">
        <v>46</v>
      </c>
      <c r="B59" s="19">
        <v>0.4602430555555555</v>
      </c>
      <c r="C59" s="17">
        <v>101.6</v>
      </c>
      <c r="D59" s="17">
        <v>5.4</v>
      </c>
      <c r="E59" s="17">
        <v>3.4160000000000002E-3</v>
      </c>
      <c r="F59" s="17">
        <v>0.16500000000000001</v>
      </c>
      <c r="G59" s="17">
        <v>0.91233600000000004</v>
      </c>
      <c r="H59" s="17">
        <v>0.75973800000000002</v>
      </c>
      <c r="I59" s="17">
        <v>0.93192799999999998</v>
      </c>
      <c r="J59" s="17">
        <v>0.17219000000000001</v>
      </c>
      <c r="K59" s="17">
        <v>0.18476699999999999</v>
      </c>
      <c r="L59" s="17">
        <v>738.6</v>
      </c>
      <c r="M59" s="17">
        <v>0.243394</v>
      </c>
      <c r="N59" s="17">
        <v>1048</v>
      </c>
      <c r="O59" s="17">
        <v>0</v>
      </c>
      <c r="P59" s="17">
        <v>0</v>
      </c>
      <c r="Q59" s="17">
        <v>0.92008299999999998</v>
      </c>
      <c r="R59" s="17">
        <v>0.81447499999999995</v>
      </c>
      <c r="S59" s="17">
        <v>1.003727</v>
      </c>
      <c r="T59" s="17">
        <v>0.189252</v>
      </c>
      <c r="U59" s="17">
        <v>0.18854899999999999</v>
      </c>
      <c r="V59" s="17">
        <v>700.5</v>
      </c>
      <c r="W59" s="17">
        <v>0.30651200000000001</v>
      </c>
      <c r="X59" s="17">
        <v>587</v>
      </c>
      <c r="Y59" s="17">
        <v>0</v>
      </c>
      <c r="Z59" s="17">
        <v>0</v>
      </c>
      <c r="AA59" s="17">
        <v>0.29007500000000003</v>
      </c>
      <c r="AB59" s="17">
        <v>2.4692100000000002E-2</v>
      </c>
      <c r="AC59" s="17">
        <v>0.81914799999999999</v>
      </c>
      <c r="AD59" s="17">
        <v>0.25</v>
      </c>
      <c r="AE59" s="17">
        <v>1124.5999999999999</v>
      </c>
    </row>
    <row r="60" spans="1:31">
      <c r="A60" s="17">
        <v>47</v>
      </c>
      <c r="B60" s="19">
        <v>0.46030092592592592</v>
      </c>
      <c r="C60" s="17">
        <v>100.4</v>
      </c>
      <c r="D60" s="17">
        <v>6.3</v>
      </c>
      <c r="E60" s="17">
        <v>4.0379999999999999E-3</v>
      </c>
      <c r="F60" s="17">
        <v>0.19500000000000001</v>
      </c>
      <c r="G60" s="17">
        <v>0.89907300000000001</v>
      </c>
      <c r="H60" s="17">
        <v>0.745753</v>
      </c>
      <c r="I60" s="17">
        <v>0.90938200000000002</v>
      </c>
      <c r="J60" s="17">
        <v>0.163629</v>
      </c>
      <c r="K60" s="17">
        <v>0.17993400000000001</v>
      </c>
      <c r="L60" s="17">
        <v>748.7</v>
      </c>
      <c r="M60" s="17">
        <v>0.14163999999999999</v>
      </c>
      <c r="N60" s="17">
        <v>612</v>
      </c>
      <c r="O60" s="17">
        <v>0</v>
      </c>
      <c r="P60" s="17">
        <v>0</v>
      </c>
      <c r="Q60" s="17">
        <v>0.94182900000000003</v>
      </c>
      <c r="R60" s="17">
        <v>0.796983</v>
      </c>
      <c r="S60" s="17">
        <v>0.98032300000000006</v>
      </c>
      <c r="T60" s="17">
        <v>0.18334</v>
      </c>
      <c r="U60" s="17">
        <v>0.18701999999999999</v>
      </c>
      <c r="V60" s="17">
        <v>774.3</v>
      </c>
      <c r="W60" s="17">
        <v>0.37081900000000001</v>
      </c>
      <c r="X60" s="17">
        <v>556</v>
      </c>
      <c r="Y60" s="17">
        <v>0</v>
      </c>
      <c r="Z60" s="17">
        <v>0</v>
      </c>
      <c r="AA60" s="17">
        <v>0.28772300000000001</v>
      </c>
      <c r="AB60" s="17">
        <v>1.7185599999999999E-2</v>
      </c>
      <c r="AC60" s="17">
        <v>0.80013400000000001</v>
      </c>
      <c r="AD60" s="17">
        <v>0.25</v>
      </c>
      <c r="AE60" s="17">
        <v>1109.4000000000001</v>
      </c>
    </row>
    <row r="61" spans="1:31">
      <c r="A61" s="17">
        <v>48</v>
      </c>
      <c r="B61" s="19">
        <v>0.46035879629629628</v>
      </c>
      <c r="C61" s="17">
        <v>99.3</v>
      </c>
      <c r="D61" s="17">
        <v>6.3</v>
      </c>
      <c r="E61" s="17">
        <v>3.4689999999999999E-3</v>
      </c>
      <c r="F61" s="17">
        <v>0.16800000000000001</v>
      </c>
      <c r="G61" s="17">
        <v>0.92761700000000002</v>
      </c>
      <c r="H61" s="17">
        <v>0.737429</v>
      </c>
      <c r="I61" s="17">
        <v>0.89554500000000004</v>
      </c>
      <c r="J61" s="17">
        <v>0.15811600000000001</v>
      </c>
      <c r="K61" s="17">
        <v>0.17655899999999999</v>
      </c>
      <c r="L61" s="17">
        <v>631.70000000000005</v>
      </c>
      <c r="M61" s="17">
        <v>9.4133999999999995E-2</v>
      </c>
      <c r="N61" s="17">
        <v>758</v>
      </c>
      <c r="O61" s="17">
        <v>0</v>
      </c>
      <c r="P61" s="17">
        <v>0</v>
      </c>
      <c r="Q61" s="17">
        <v>0.92300899999999997</v>
      </c>
      <c r="R61" s="17">
        <v>0.78053300000000003</v>
      </c>
      <c r="S61" s="17">
        <v>0.964283</v>
      </c>
      <c r="T61" s="17">
        <v>0.18375</v>
      </c>
      <c r="U61" s="17">
        <v>0.190556</v>
      </c>
      <c r="V61" s="17">
        <v>705.9</v>
      </c>
      <c r="W61" s="17">
        <v>9.7153000000000003E-2</v>
      </c>
      <c r="X61" s="17">
        <v>521</v>
      </c>
      <c r="Y61" s="17">
        <v>0</v>
      </c>
      <c r="Z61" s="17">
        <v>0</v>
      </c>
      <c r="AA61" s="17">
        <v>0.29316300000000001</v>
      </c>
      <c r="AB61" s="17">
        <v>1.7939E-2</v>
      </c>
      <c r="AC61" s="17">
        <v>0.783829</v>
      </c>
      <c r="AD61" s="17">
        <v>0.25</v>
      </c>
      <c r="AE61" s="17">
        <v>1314.7</v>
      </c>
    </row>
    <row r="62" spans="1:31">
      <c r="A62" s="17">
        <v>49</v>
      </c>
      <c r="B62" s="19">
        <v>0.4604050925925926</v>
      </c>
      <c r="C62" s="17">
        <v>98</v>
      </c>
      <c r="D62" s="17">
        <v>6.3</v>
      </c>
      <c r="E62" s="17">
        <v>3.7959999999999999E-3</v>
      </c>
      <c r="F62" s="17">
        <v>0.184</v>
      </c>
      <c r="G62" s="17">
        <v>0.918632</v>
      </c>
      <c r="H62" s="17">
        <v>0.73815900000000001</v>
      </c>
      <c r="I62" s="17">
        <v>0.89158800000000005</v>
      </c>
      <c r="J62" s="17">
        <v>0.15342900000000001</v>
      </c>
      <c r="K62" s="17">
        <v>0.17208499999999999</v>
      </c>
      <c r="L62" s="17">
        <v>625.6</v>
      </c>
      <c r="M62" s="17">
        <v>0.12934999999999999</v>
      </c>
      <c r="N62" s="17">
        <v>527</v>
      </c>
      <c r="O62" s="17">
        <v>0</v>
      </c>
      <c r="P62" s="17">
        <v>0</v>
      </c>
      <c r="Q62" s="17">
        <v>0.93330199999999996</v>
      </c>
      <c r="R62" s="17">
        <v>0.77017400000000003</v>
      </c>
      <c r="S62" s="17">
        <v>0.97413499999999997</v>
      </c>
      <c r="T62" s="17">
        <v>0.203961</v>
      </c>
      <c r="U62" s="17">
        <v>0.20937700000000001</v>
      </c>
      <c r="V62" s="17">
        <v>766</v>
      </c>
      <c r="W62" s="17">
        <v>0.22917899999999999</v>
      </c>
      <c r="X62" s="17">
        <v>613</v>
      </c>
      <c r="Y62" s="17">
        <v>0</v>
      </c>
      <c r="Z62" s="17">
        <v>0</v>
      </c>
      <c r="AA62" s="17">
        <v>0.32211800000000002</v>
      </c>
      <c r="AB62" s="17">
        <v>1.2417299999999999E-2</v>
      </c>
      <c r="AC62" s="17">
        <v>0.772706</v>
      </c>
      <c r="AD62" s="17">
        <v>0.25</v>
      </c>
      <c r="AE62" s="17">
        <v>1327.6</v>
      </c>
    </row>
    <row r="63" spans="1:31">
      <c r="A63" s="17">
        <v>50</v>
      </c>
      <c r="B63" s="19">
        <v>0.46046296296296302</v>
      </c>
      <c r="C63" s="17">
        <v>96.7</v>
      </c>
      <c r="D63" s="17">
        <v>6.3</v>
      </c>
      <c r="E63" s="17">
        <v>3.5509999999999999E-3</v>
      </c>
      <c r="F63" s="17">
        <v>0.17199999999999999</v>
      </c>
      <c r="G63" s="17">
        <v>0.88299499999999997</v>
      </c>
      <c r="H63" s="17">
        <v>0.72288600000000003</v>
      </c>
      <c r="I63" s="17">
        <v>0.86599599999999999</v>
      </c>
      <c r="J63" s="17">
        <v>0.14310999999999999</v>
      </c>
      <c r="K63" s="17">
        <v>0.16525500000000001</v>
      </c>
      <c r="L63" s="17">
        <v>666.6</v>
      </c>
      <c r="M63" s="17">
        <v>0.37081999999999998</v>
      </c>
      <c r="N63" s="17">
        <v>464</v>
      </c>
      <c r="O63" s="17">
        <v>0</v>
      </c>
      <c r="P63" s="17">
        <v>0</v>
      </c>
      <c r="Q63" s="17">
        <v>0.90777399999999997</v>
      </c>
      <c r="R63" s="17">
        <v>0.777335</v>
      </c>
      <c r="S63" s="17">
        <v>0.95229399999999997</v>
      </c>
      <c r="T63" s="17">
        <v>0.174959</v>
      </c>
      <c r="U63" s="17">
        <v>0.183724</v>
      </c>
      <c r="V63" s="17">
        <v>680.9</v>
      </c>
      <c r="W63" s="17">
        <v>0.35335100000000003</v>
      </c>
      <c r="X63" s="17">
        <v>486</v>
      </c>
      <c r="Y63" s="17">
        <v>0</v>
      </c>
      <c r="Z63" s="17">
        <v>0</v>
      </c>
      <c r="AA63" s="17">
        <v>0.28265200000000001</v>
      </c>
      <c r="AB63" s="17">
        <v>1.1658699999999999E-2</v>
      </c>
      <c r="AC63" s="17">
        <v>0.77937500000000004</v>
      </c>
      <c r="AD63" s="17">
        <v>0.25</v>
      </c>
      <c r="AE63" s="17">
        <v>1246.0999999999999</v>
      </c>
    </row>
    <row r="64" spans="1:31">
      <c r="A64" s="17">
        <v>51</v>
      </c>
      <c r="B64" s="19">
        <v>0.46052083333333332</v>
      </c>
      <c r="C64" s="17">
        <v>95.4</v>
      </c>
      <c r="D64" s="17">
        <v>6.3</v>
      </c>
      <c r="E64" s="17">
        <v>4.1200000000000004E-3</v>
      </c>
      <c r="F64" s="17">
        <v>0.19900000000000001</v>
      </c>
      <c r="G64" s="17">
        <v>0.890432</v>
      </c>
      <c r="H64" s="17">
        <v>0.71827300000000005</v>
      </c>
      <c r="I64" s="17">
        <v>0.87957799999999997</v>
      </c>
      <c r="J64" s="17">
        <v>0.161305</v>
      </c>
      <c r="K64" s="17">
        <v>0.183389</v>
      </c>
      <c r="L64" s="17">
        <v>769.8</v>
      </c>
      <c r="M64" s="17">
        <v>0.34640500000000002</v>
      </c>
      <c r="N64" s="17">
        <v>840</v>
      </c>
      <c r="O64" s="17">
        <v>0</v>
      </c>
      <c r="P64" s="17">
        <v>0</v>
      </c>
      <c r="Q64" s="17">
        <v>0.93644799999999995</v>
      </c>
      <c r="R64" s="17">
        <v>0.75331199999999998</v>
      </c>
      <c r="S64" s="17">
        <v>0.92647500000000005</v>
      </c>
      <c r="T64" s="17">
        <v>0.17316300000000001</v>
      </c>
      <c r="U64" s="17">
        <v>0.18690499999999999</v>
      </c>
      <c r="V64" s="17">
        <v>782.9</v>
      </c>
      <c r="W64" s="17">
        <v>5.4101999999999997E-2</v>
      </c>
      <c r="X64" s="17">
        <v>793</v>
      </c>
      <c r="Y64" s="17">
        <v>0</v>
      </c>
      <c r="Z64" s="17">
        <v>0</v>
      </c>
      <c r="AA64" s="17">
        <v>0.287547</v>
      </c>
      <c r="AB64" s="17">
        <v>2.4063399999999999E-2</v>
      </c>
      <c r="AC64" s="17">
        <v>0.75747900000000001</v>
      </c>
      <c r="AD64" s="17">
        <v>0.25</v>
      </c>
      <c r="AE64" s="17">
        <v>1078.9000000000001</v>
      </c>
    </row>
    <row r="65" spans="1:31">
      <c r="A65" s="17">
        <v>52</v>
      </c>
      <c r="B65" s="19">
        <v>0.46056712962962965</v>
      </c>
      <c r="C65" s="17">
        <v>94.3</v>
      </c>
      <c r="D65" s="17">
        <v>6.3</v>
      </c>
      <c r="E65" s="17">
        <v>3.7079999999999999E-3</v>
      </c>
      <c r="F65" s="17">
        <v>0.17899999999999999</v>
      </c>
      <c r="G65" s="17">
        <v>0.90190899999999996</v>
      </c>
      <c r="H65" s="17">
        <v>0.74670599999999998</v>
      </c>
      <c r="I65" s="17">
        <v>0.91039999999999999</v>
      </c>
      <c r="J65" s="17">
        <v>0.16369300000000001</v>
      </c>
      <c r="K65" s="17">
        <v>0.17980399999999999</v>
      </c>
      <c r="L65" s="17">
        <v>668.8</v>
      </c>
      <c r="M65" s="17">
        <v>0.36986400000000003</v>
      </c>
      <c r="N65" s="17">
        <v>693</v>
      </c>
      <c r="O65" s="17">
        <v>0</v>
      </c>
      <c r="P65" s="17">
        <v>0</v>
      </c>
      <c r="Q65" s="17">
        <v>0.91068400000000005</v>
      </c>
      <c r="R65" s="17">
        <v>0.75085500000000005</v>
      </c>
      <c r="S65" s="17">
        <v>0.929647</v>
      </c>
      <c r="T65" s="17">
        <v>0.17879200000000001</v>
      </c>
      <c r="U65" s="17">
        <v>0.19232299999999999</v>
      </c>
      <c r="V65" s="17">
        <v>733.5</v>
      </c>
      <c r="W65" s="17">
        <v>2.4000000000000001E-5</v>
      </c>
      <c r="X65" s="17">
        <v>668</v>
      </c>
      <c r="Y65" s="17">
        <v>0</v>
      </c>
      <c r="Z65" s="17">
        <v>0</v>
      </c>
      <c r="AA65" s="17">
        <v>0.29588100000000001</v>
      </c>
      <c r="AB65" s="17">
        <v>1.7375600000000001E-2</v>
      </c>
      <c r="AC65" s="17">
        <v>0.75396200000000002</v>
      </c>
      <c r="AD65" s="17">
        <v>0.25</v>
      </c>
      <c r="AE65" s="17">
        <v>1241.9000000000001</v>
      </c>
    </row>
    <row r="66" spans="1:31">
      <c r="A66" s="17">
        <v>53</v>
      </c>
      <c r="B66" s="19">
        <v>0.46062500000000001</v>
      </c>
      <c r="C66" s="17">
        <v>93.1</v>
      </c>
      <c r="D66" s="17">
        <v>6.3</v>
      </c>
      <c r="E66" s="17">
        <v>3.9449999999999997E-3</v>
      </c>
      <c r="F66" s="17">
        <v>0.191</v>
      </c>
      <c r="G66" s="17">
        <v>0.89600500000000005</v>
      </c>
      <c r="H66" s="17">
        <v>0.76547699999999996</v>
      </c>
      <c r="I66" s="17">
        <v>0.95723800000000003</v>
      </c>
      <c r="J66" s="17">
        <v>0.19176099999999999</v>
      </c>
      <c r="K66" s="17">
        <v>0.20032700000000001</v>
      </c>
      <c r="L66" s="17">
        <v>702.4</v>
      </c>
      <c r="M66" s="17">
        <v>6.0000000000000002E-6</v>
      </c>
      <c r="N66" s="17">
        <v>722</v>
      </c>
      <c r="O66" s="17">
        <v>0</v>
      </c>
      <c r="P66" s="17">
        <v>0</v>
      </c>
      <c r="Q66" s="17">
        <v>0.90754699999999999</v>
      </c>
      <c r="R66" s="17">
        <v>0.76455200000000001</v>
      </c>
      <c r="S66" s="17">
        <v>0.949909</v>
      </c>
      <c r="T66" s="17">
        <v>0.18535599999999999</v>
      </c>
      <c r="U66" s="17">
        <v>0.195131</v>
      </c>
      <c r="V66" s="17">
        <v>800</v>
      </c>
      <c r="W66" s="17">
        <v>0.22917599999999999</v>
      </c>
      <c r="X66" s="17">
        <v>771</v>
      </c>
      <c r="Y66" s="17">
        <v>0</v>
      </c>
      <c r="Z66" s="17">
        <v>0</v>
      </c>
      <c r="AA66" s="17">
        <v>0.300201</v>
      </c>
      <c r="AB66" s="17">
        <v>1.8977299999999999E-2</v>
      </c>
      <c r="AC66" s="17">
        <v>0.76807000000000003</v>
      </c>
      <c r="AD66" s="17">
        <v>0.25</v>
      </c>
      <c r="AE66" s="17">
        <v>1182.5</v>
      </c>
    </row>
    <row r="67" spans="1:31">
      <c r="A67" s="17">
        <v>54</v>
      </c>
      <c r="B67" s="19">
        <v>0.46068287037037042</v>
      </c>
      <c r="C67" s="17">
        <v>91.8</v>
      </c>
      <c r="D67" s="17">
        <v>6.3</v>
      </c>
      <c r="E67" s="17">
        <v>3.3860000000000001E-3</v>
      </c>
      <c r="F67" s="17">
        <v>0.16400000000000001</v>
      </c>
      <c r="G67" s="17">
        <v>0.89870899999999998</v>
      </c>
      <c r="H67" s="17">
        <v>0.79602499999999998</v>
      </c>
      <c r="I67" s="17">
        <v>0.95436100000000001</v>
      </c>
      <c r="J67" s="17">
        <v>0.158336</v>
      </c>
      <c r="K67" s="17">
        <v>0.165908</v>
      </c>
      <c r="L67" s="17">
        <v>594.4</v>
      </c>
      <c r="M67" s="17">
        <v>0.35450199999999998</v>
      </c>
      <c r="N67" s="17">
        <v>986</v>
      </c>
      <c r="O67" s="17">
        <v>0</v>
      </c>
      <c r="P67" s="17">
        <v>0</v>
      </c>
      <c r="Q67" s="17">
        <v>0.93289299999999997</v>
      </c>
      <c r="R67" s="17">
        <v>0.78846400000000005</v>
      </c>
      <c r="S67" s="17">
        <v>0.98371600000000003</v>
      </c>
      <c r="T67" s="17">
        <v>0.19525200000000001</v>
      </c>
      <c r="U67" s="17">
        <v>0.19848399999999999</v>
      </c>
      <c r="V67" s="17">
        <v>650.29999999999995</v>
      </c>
      <c r="W67" s="17">
        <v>1.9921999999999999E-2</v>
      </c>
      <c r="X67" s="17">
        <v>871</v>
      </c>
      <c r="Y67" s="17">
        <v>0</v>
      </c>
      <c r="Z67" s="17">
        <v>0</v>
      </c>
      <c r="AA67" s="17">
        <v>0.30536000000000002</v>
      </c>
      <c r="AB67" s="17">
        <v>2.1858900000000001E-2</v>
      </c>
      <c r="AC67" s="17">
        <v>0.79273199999999999</v>
      </c>
      <c r="AD67" s="17">
        <v>0.25</v>
      </c>
      <c r="AE67" s="17">
        <v>1397.4</v>
      </c>
    </row>
    <row r="68" spans="1:31">
      <c r="A68" s="17">
        <v>55</v>
      </c>
      <c r="B68" s="19">
        <v>0.46072916666666663</v>
      </c>
      <c r="C68" s="17">
        <v>90.3</v>
      </c>
      <c r="D68" s="17">
        <v>7.2</v>
      </c>
      <c r="E68" s="17">
        <v>4.5519999999999996E-3</v>
      </c>
      <c r="F68" s="17">
        <v>0.22</v>
      </c>
      <c r="G68" s="17">
        <v>0.93001100000000003</v>
      </c>
      <c r="H68" s="17">
        <v>0.77434400000000003</v>
      </c>
      <c r="I68" s="17">
        <v>0.96593200000000001</v>
      </c>
      <c r="J68" s="17">
        <v>0.19158800000000001</v>
      </c>
      <c r="K68" s="17">
        <v>0.19834599999999999</v>
      </c>
      <c r="L68" s="17">
        <v>658</v>
      </c>
      <c r="M68" s="17">
        <v>2.9949E-2</v>
      </c>
      <c r="N68" s="17">
        <v>1002</v>
      </c>
      <c r="O68" s="17">
        <v>0</v>
      </c>
      <c r="P68" s="17">
        <v>0</v>
      </c>
      <c r="Q68" s="17">
        <v>0.95835099999999995</v>
      </c>
      <c r="R68" s="17">
        <v>0.79127099999999995</v>
      </c>
      <c r="S68" s="17">
        <v>1.004418</v>
      </c>
      <c r="T68" s="17">
        <v>0.213147</v>
      </c>
      <c r="U68" s="17">
        <v>0.21220900000000001</v>
      </c>
      <c r="V68" s="17">
        <v>700.8</v>
      </c>
      <c r="W68" s="17">
        <v>3.9999999999999998E-6</v>
      </c>
      <c r="X68" s="17">
        <v>501</v>
      </c>
      <c r="Y68" s="17">
        <v>0</v>
      </c>
      <c r="Z68" s="17">
        <v>0</v>
      </c>
      <c r="AA68" s="17">
        <v>0.32647599999999999</v>
      </c>
      <c r="AB68" s="17">
        <v>2.7944099999999999E-2</v>
      </c>
      <c r="AC68" s="17">
        <v>0.79722800000000005</v>
      </c>
      <c r="AD68" s="17">
        <v>0.25</v>
      </c>
      <c r="AE68" s="17">
        <v>1262.2</v>
      </c>
    </row>
    <row r="69" spans="1:31">
      <c r="A69" s="17">
        <v>56</v>
      </c>
      <c r="B69" s="19">
        <v>0.46078703703703705</v>
      </c>
      <c r="C69" s="17">
        <v>89.1</v>
      </c>
      <c r="D69" s="17">
        <v>7.2</v>
      </c>
      <c r="E69" s="17">
        <v>4.8939999999999999E-3</v>
      </c>
      <c r="F69" s="17">
        <v>0.23699999999999999</v>
      </c>
      <c r="G69" s="17">
        <v>0.92990200000000001</v>
      </c>
      <c r="H69" s="17">
        <v>0.77354100000000003</v>
      </c>
      <c r="I69" s="17">
        <v>0.96884599999999998</v>
      </c>
      <c r="J69" s="17">
        <v>0.19530500000000001</v>
      </c>
      <c r="K69" s="17">
        <v>0.20158499999999999</v>
      </c>
      <c r="L69" s="17">
        <v>719.6</v>
      </c>
      <c r="M69" s="17">
        <v>5.0000000000000004E-6</v>
      </c>
      <c r="N69" s="17">
        <v>418</v>
      </c>
      <c r="O69" s="17">
        <v>0</v>
      </c>
      <c r="P69" s="17">
        <v>0</v>
      </c>
      <c r="Q69" s="17">
        <v>0.94568300000000005</v>
      </c>
      <c r="R69" s="17">
        <v>0.811755</v>
      </c>
      <c r="S69" s="17">
        <v>1.021668</v>
      </c>
      <c r="T69" s="17">
        <v>0.20991299999999999</v>
      </c>
      <c r="U69" s="17">
        <v>0.205461</v>
      </c>
      <c r="V69" s="17">
        <v>712.4</v>
      </c>
      <c r="W69" s="17">
        <v>0.30278699999999997</v>
      </c>
      <c r="X69" s="17">
        <v>698</v>
      </c>
      <c r="Y69" s="17">
        <v>0</v>
      </c>
      <c r="Z69" s="17">
        <v>0</v>
      </c>
      <c r="AA69" s="17">
        <v>0.31609300000000001</v>
      </c>
      <c r="AB69" s="17">
        <v>1.29301E-2</v>
      </c>
      <c r="AC69" s="17">
        <v>0.81447000000000003</v>
      </c>
      <c r="AD69" s="17">
        <v>0.25</v>
      </c>
      <c r="AE69" s="17">
        <v>1154.2</v>
      </c>
    </row>
    <row r="70" spans="1:31">
      <c r="A70" s="17">
        <v>57</v>
      </c>
      <c r="B70" s="19">
        <v>0.46083333333333337</v>
      </c>
      <c r="C70" s="17">
        <v>88.1</v>
      </c>
      <c r="D70" s="17">
        <v>7.2</v>
      </c>
      <c r="E70" s="17">
        <v>4.104E-3</v>
      </c>
      <c r="F70" s="17">
        <v>0.19900000000000001</v>
      </c>
      <c r="G70" s="17">
        <v>0.91058700000000004</v>
      </c>
      <c r="H70" s="17">
        <v>0.79809099999999999</v>
      </c>
      <c r="I70" s="17">
        <v>0.99539699999999998</v>
      </c>
      <c r="J70" s="17">
        <v>0.19730600000000001</v>
      </c>
      <c r="K70" s="17">
        <v>0.19821900000000001</v>
      </c>
      <c r="L70" s="17">
        <v>582.6</v>
      </c>
      <c r="M70" s="17">
        <v>1.9999999999999999E-6</v>
      </c>
      <c r="N70" s="17">
        <v>723</v>
      </c>
      <c r="O70" s="17">
        <v>0</v>
      </c>
      <c r="P70" s="17">
        <v>0</v>
      </c>
      <c r="Q70" s="17">
        <v>0.94545400000000002</v>
      </c>
      <c r="R70" s="17">
        <v>0.82171099999999997</v>
      </c>
      <c r="S70" s="17">
        <v>1.0453129999999999</v>
      </c>
      <c r="T70" s="17">
        <v>0.223602</v>
      </c>
      <c r="U70" s="17">
        <v>0.21390899999999999</v>
      </c>
      <c r="V70" s="17">
        <v>680.6</v>
      </c>
      <c r="W70" s="17">
        <v>0.215859</v>
      </c>
      <c r="X70" s="17">
        <v>471</v>
      </c>
      <c r="Y70" s="17">
        <v>0</v>
      </c>
      <c r="Z70" s="17">
        <v>0</v>
      </c>
      <c r="AA70" s="17">
        <v>0.32909100000000002</v>
      </c>
      <c r="AB70" s="17">
        <v>1.8043E-2</v>
      </c>
      <c r="AC70" s="17">
        <v>0.82574499999999995</v>
      </c>
      <c r="AD70" s="17">
        <v>0.25</v>
      </c>
      <c r="AE70" s="17">
        <v>1425.6</v>
      </c>
    </row>
    <row r="71" spans="1:31">
      <c r="A71" s="17">
        <v>58</v>
      </c>
      <c r="B71" s="19">
        <v>0.46089120370370368</v>
      </c>
      <c r="C71" s="17">
        <v>86.7</v>
      </c>
      <c r="D71" s="17">
        <v>7.2</v>
      </c>
      <c r="E71" s="17">
        <v>4.9379999999999997E-3</v>
      </c>
      <c r="F71" s="17">
        <v>0.23899999999999999</v>
      </c>
      <c r="G71" s="17">
        <v>0.92910199999999998</v>
      </c>
      <c r="H71" s="17">
        <v>0.78783099999999995</v>
      </c>
      <c r="I71" s="17">
        <v>1.006697</v>
      </c>
      <c r="J71" s="17">
        <v>0.218866</v>
      </c>
      <c r="K71" s="17">
        <v>0.21740999999999999</v>
      </c>
      <c r="L71" s="17">
        <v>681.2</v>
      </c>
      <c r="M71" s="17">
        <v>8.2933000000000007E-2</v>
      </c>
      <c r="N71" s="17">
        <v>1040</v>
      </c>
      <c r="O71" s="17">
        <v>0</v>
      </c>
      <c r="P71" s="17">
        <v>0</v>
      </c>
      <c r="Q71" s="17">
        <v>0.95117300000000005</v>
      </c>
      <c r="R71" s="17">
        <v>0.80564899999999995</v>
      </c>
      <c r="S71" s="17">
        <v>1.036675</v>
      </c>
      <c r="T71" s="17">
        <v>0.23102600000000001</v>
      </c>
      <c r="U71" s="17">
        <v>0.222853</v>
      </c>
      <c r="V71" s="17">
        <v>775.4</v>
      </c>
      <c r="W71" s="17">
        <v>5.5000000000000002E-5</v>
      </c>
      <c r="X71" s="17">
        <v>653</v>
      </c>
      <c r="Y71" s="17">
        <v>0</v>
      </c>
      <c r="Z71" s="17">
        <v>0</v>
      </c>
      <c r="AA71" s="17">
        <v>0.34285100000000002</v>
      </c>
      <c r="AB71" s="17">
        <v>2.9950299999999999E-2</v>
      </c>
      <c r="AC71" s="17">
        <v>0.81256799999999996</v>
      </c>
      <c r="AD71" s="17">
        <v>0.25</v>
      </c>
      <c r="AE71" s="17">
        <v>1219.3</v>
      </c>
    </row>
    <row r="72" spans="1:31">
      <c r="A72" s="17">
        <v>59</v>
      </c>
      <c r="B72" s="19">
        <v>0.46094907407407404</v>
      </c>
      <c r="C72" s="17">
        <v>85.4</v>
      </c>
      <c r="D72" s="17">
        <v>8.1</v>
      </c>
      <c r="E72" s="17">
        <v>6.2560000000000003E-3</v>
      </c>
      <c r="F72" s="17">
        <v>0.30299999999999999</v>
      </c>
      <c r="G72" s="17">
        <v>0.93998499999999996</v>
      </c>
      <c r="H72" s="17">
        <v>0.78151999999999999</v>
      </c>
      <c r="I72" s="17">
        <v>1.0123169999999999</v>
      </c>
      <c r="J72" s="17">
        <v>0.230798</v>
      </c>
      <c r="K72" s="17">
        <v>0.227989</v>
      </c>
      <c r="L72" s="17">
        <v>744.1</v>
      </c>
      <c r="M72" s="17">
        <v>3.1438000000000001E-2</v>
      </c>
      <c r="N72" s="17">
        <v>735</v>
      </c>
      <c r="O72" s="17">
        <v>0</v>
      </c>
      <c r="P72" s="17">
        <v>0</v>
      </c>
      <c r="Q72" s="17">
        <v>0.93757699999999999</v>
      </c>
      <c r="R72" s="17">
        <v>0.80582500000000001</v>
      </c>
      <c r="S72" s="17">
        <v>1.0449919999999999</v>
      </c>
      <c r="T72" s="17">
        <v>0.23916699999999999</v>
      </c>
      <c r="U72" s="17">
        <v>0.22886999999999999</v>
      </c>
      <c r="V72" s="17">
        <v>700.3</v>
      </c>
      <c r="W72" s="17">
        <v>0.11794200000000001</v>
      </c>
      <c r="X72" s="17">
        <v>515</v>
      </c>
      <c r="Y72" s="17">
        <v>0</v>
      </c>
      <c r="Z72" s="17">
        <v>0</v>
      </c>
      <c r="AA72" s="17">
        <v>0.35210799999999998</v>
      </c>
      <c r="AB72" s="17">
        <v>2.6131000000000001E-2</v>
      </c>
      <c r="AC72" s="17">
        <v>0.81207399999999996</v>
      </c>
      <c r="AD72" s="17">
        <v>0.25</v>
      </c>
      <c r="AE72" s="17">
        <v>1116.2</v>
      </c>
    </row>
    <row r="73" spans="1:31">
      <c r="A73" s="17">
        <v>60</v>
      </c>
      <c r="B73" s="19">
        <v>0.46100694444444446</v>
      </c>
      <c r="C73" s="17">
        <v>84.1</v>
      </c>
      <c r="D73" s="17">
        <v>8.1</v>
      </c>
      <c r="E73" s="17">
        <v>7.3169999999999997E-3</v>
      </c>
      <c r="F73" s="17">
        <v>0.35399999999999998</v>
      </c>
      <c r="G73" s="17">
        <v>0.943299</v>
      </c>
      <c r="H73" s="17">
        <v>0.78815900000000005</v>
      </c>
      <c r="I73" s="17">
        <v>1.0091570000000001</v>
      </c>
      <c r="J73" s="17">
        <v>0.220999</v>
      </c>
      <c r="K73" s="17">
        <v>0.21899299999999999</v>
      </c>
      <c r="L73" s="17">
        <v>800</v>
      </c>
      <c r="M73" s="17">
        <v>0.37081999999999998</v>
      </c>
      <c r="N73" s="17">
        <v>661</v>
      </c>
      <c r="O73" s="17">
        <v>0</v>
      </c>
      <c r="P73" s="17">
        <v>0</v>
      </c>
      <c r="Q73" s="17">
        <v>0.95087100000000002</v>
      </c>
      <c r="R73" s="17">
        <v>0.830793</v>
      </c>
      <c r="S73" s="17">
        <v>1.1058669999999999</v>
      </c>
      <c r="T73" s="17">
        <v>0.27507399999999999</v>
      </c>
      <c r="U73" s="17">
        <v>0.24873999999999999</v>
      </c>
      <c r="V73" s="17">
        <v>754.7</v>
      </c>
      <c r="W73" s="17">
        <v>9.0000000000000002E-6</v>
      </c>
      <c r="X73" s="17">
        <v>949</v>
      </c>
      <c r="Y73" s="17">
        <v>0</v>
      </c>
      <c r="Z73" s="17">
        <v>0</v>
      </c>
      <c r="AA73" s="17">
        <v>0.38267800000000002</v>
      </c>
      <c r="AB73" s="17">
        <v>2.52772E-2</v>
      </c>
      <c r="AC73" s="17">
        <v>0.83774599999999999</v>
      </c>
      <c r="AD73" s="17">
        <v>0.25</v>
      </c>
      <c r="AE73" s="17">
        <v>1038.2</v>
      </c>
    </row>
    <row r="74" spans="1:31">
      <c r="A74" s="17">
        <v>61</v>
      </c>
      <c r="B74" s="19">
        <v>0.46105324074074078</v>
      </c>
      <c r="C74" s="17">
        <v>82.9</v>
      </c>
      <c r="D74" s="17">
        <v>8.1</v>
      </c>
      <c r="E74" s="17">
        <v>6.679E-3</v>
      </c>
      <c r="F74" s="17">
        <v>0.32300000000000001</v>
      </c>
      <c r="G74" s="17">
        <v>0.93179199999999995</v>
      </c>
      <c r="H74" s="17">
        <v>0.79871300000000001</v>
      </c>
      <c r="I74" s="17">
        <v>1.0335570000000001</v>
      </c>
      <c r="J74" s="17">
        <v>0.234844</v>
      </c>
      <c r="K74" s="17">
        <v>0.227219</v>
      </c>
      <c r="L74" s="17">
        <v>788.5</v>
      </c>
      <c r="M74" s="17">
        <v>1.2E-5</v>
      </c>
      <c r="N74" s="17">
        <v>803</v>
      </c>
      <c r="O74" s="17">
        <v>0</v>
      </c>
      <c r="P74" s="17">
        <v>0</v>
      </c>
      <c r="Q74" s="17">
        <v>0.93423400000000001</v>
      </c>
      <c r="R74" s="17">
        <v>0.82172999999999996</v>
      </c>
      <c r="S74" s="17">
        <v>1.0692969999999999</v>
      </c>
      <c r="T74" s="17">
        <v>0.24756600000000001</v>
      </c>
      <c r="U74" s="17">
        <v>0.23152200000000001</v>
      </c>
      <c r="V74" s="17">
        <v>777.8</v>
      </c>
      <c r="W74" s="17">
        <v>4.8260999999999998E-2</v>
      </c>
      <c r="X74" s="17">
        <v>560</v>
      </c>
      <c r="Y74" s="17">
        <v>0</v>
      </c>
      <c r="Z74" s="17">
        <v>0</v>
      </c>
      <c r="AA74" s="17">
        <v>0.356188</v>
      </c>
      <c r="AB74" s="17">
        <v>3.0114499999999999E-2</v>
      </c>
      <c r="AC74" s="17">
        <v>0.82918599999999998</v>
      </c>
      <c r="AD74" s="17">
        <v>0.25</v>
      </c>
      <c r="AE74" s="17">
        <v>1053.4000000000001</v>
      </c>
    </row>
    <row r="75" spans="1:31">
      <c r="A75" s="17">
        <v>62</v>
      </c>
      <c r="B75" s="19">
        <v>0.46111111111111108</v>
      </c>
      <c r="C75" s="17">
        <v>81.599999999999994</v>
      </c>
      <c r="D75" s="17">
        <v>8.1</v>
      </c>
      <c r="E75" s="17">
        <v>5.8729999999999997E-3</v>
      </c>
      <c r="F75" s="17">
        <v>0.28399999999999997</v>
      </c>
      <c r="G75" s="17">
        <v>0.94911100000000004</v>
      </c>
      <c r="H75" s="17">
        <v>0.78598599999999996</v>
      </c>
      <c r="I75" s="17">
        <v>1.045031</v>
      </c>
      <c r="J75" s="17">
        <v>0.25904500000000003</v>
      </c>
      <c r="K75" s="17">
        <v>0.24788299999999999</v>
      </c>
      <c r="L75" s="17">
        <v>755</v>
      </c>
      <c r="M75" s="17">
        <v>1.3610000000000001E-2</v>
      </c>
      <c r="N75" s="17">
        <v>545</v>
      </c>
      <c r="O75" s="17">
        <v>0</v>
      </c>
      <c r="P75" s="17">
        <v>0</v>
      </c>
      <c r="Q75" s="17">
        <v>0.96499599999999996</v>
      </c>
      <c r="R75" s="17">
        <v>0.85470100000000004</v>
      </c>
      <c r="S75" s="17">
        <v>1.0824149999999999</v>
      </c>
      <c r="T75" s="17">
        <v>0.227715</v>
      </c>
      <c r="U75" s="17">
        <v>0.21037700000000001</v>
      </c>
      <c r="V75" s="17">
        <v>663.5</v>
      </c>
      <c r="W75" s="17">
        <v>0.255909</v>
      </c>
      <c r="X75" s="17">
        <v>346</v>
      </c>
      <c r="Y75" s="17">
        <v>0</v>
      </c>
      <c r="Z75" s="17">
        <v>0</v>
      </c>
      <c r="AA75" s="17">
        <v>0.323656</v>
      </c>
      <c r="AB75" s="17">
        <v>1.97746E-2</v>
      </c>
      <c r="AC75" s="17">
        <v>0.85920399999999997</v>
      </c>
      <c r="AD75" s="17">
        <v>0.25</v>
      </c>
      <c r="AE75" s="17">
        <v>1100.0999999999999</v>
      </c>
    </row>
    <row r="76" spans="1:31">
      <c r="A76" s="17">
        <v>63</v>
      </c>
      <c r="B76" s="19">
        <v>0.4611689814814815</v>
      </c>
      <c r="C76" s="17">
        <v>80.7</v>
      </c>
      <c r="D76" s="17">
        <v>9.1</v>
      </c>
      <c r="E76" s="17">
        <v>6.7590000000000003E-3</v>
      </c>
      <c r="F76" s="17">
        <v>0.32700000000000001</v>
      </c>
      <c r="G76" s="17">
        <v>0.94643600000000006</v>
      </c>
      <c r="H76" s="17">
        <v>0.81638200000000005</v>
      </c>
      <c r="I76" s="17">
        <v>1.05722</v>
      </c>
      <c r="J76" s="17">
        <v>0.240838</v>
      </c>
      <c r="K76" s="17">
        <v>0.22780300000000001</v>
      </c>
      <c r="L76" s="17">
        <v>739.6</v>
      </c>
      <c r="M76" s="17">
        <v>0.22917799999999999</v>
      </c>
      <c r="N76" s="17">
        <v>569</v>
      </c>
      <c r="O76" s="17">
        <v>0</v>
      </c>
      <c r="P76" s="17">
        <v>0</v>
      </c>
      <c r="Q76" s="17">
        <v>0.94585399999999997</v>
      </c>
      <c r="R76" s="17">
        <v>0.85040400000000005</v>
      </c>
      <c r="S76" s="17">
        <v>1.094473</v>
      </c>
      <c r="T76" s="17">
        <v>0.24406900000000001</v>
      </c>
      <c r="U76" s="17">
        <v>0.223001</v>
      </c>
      <c r="V76" s="17">
        <v>744.7</v>
      </c>
      <c r="W76" s="17">
        <v>0.22917899999999999</v>
      </c>
      <c r="X76" s="17">
        <v>682</v>
      </c>
      <c r="Y76" s="17">
        <v>0</v>
      </c>
      <c r="Z76" s="17">
        <v>0</v>
      </c>
      <c r="AA76" s="17">
        <v>0.34307799999999999</v>
      </c>
      <c r="AB76" s="17">
        <v>2.2422899999999999E-2</v>
      </c>
      <c r="AC76" s="17">
        <v>0.855877</v>
      </c>
      <c r="AD76" s="17">
        <v>0.25</v>
      </c>
      <c r="AE76" s="17">
        <v>1122.9000000000001</v>
      </c>
    </row>
    <row r="77" spans="1:31">
      <c r="A77" s="17">
        <v>64</v>
      </c>
      <c r="B77" s="19">
        <v>0.46121527777777777</v>
      </c>
      <c r="C77" s="17">
        <v>79.400000000000006</v>
      </c>
      <c r="D77" s="17">
        <v>9.1</v>
      </c>
      <c r="E77" s="17">
        <v>6.7299999999999999E-3</v>
      </c>
      <c r="F77" s="17">
        <v>0.32600000000000001</v>
      </c>
      <c r="G77" s="17">
        <v>0.94620800000000005</v>
      </c>
      <c r="H77" s="17">
        <v>0.84875500000000004</v>
      </c>
      <c r="I77" s="17">
        <v>1.078929</v>
      </c>
      <c r="J77" s="17">
        <v>0.23017499999999999</v>
      </c>
      <c r="K77" s="17">
        <v>0.213336</v>
      </c>
      <c r="L77" s="17">
        <v>693.7</v>
      </c>
      <c r="M77" s="17">
        <v>0.228883</v>
      </c>
      <c r="N77" s="17">
        <v>869</v>
      </c>
      <c r="O77" s="17">
        <v>0</v>
      </c>
      <c r="P77" s="17">
        <v>0</v>
      </c>
      <c r="Q77" s="17">
        <v>0.96841500000000003</v>
      </c>
      <c r="R77" s="17">
        <v>0.84527799999999997</v>
      </c>
      <c r="S77" s="17">
        <v>1.1108389999999999</v>
      </c>
      <c r="T77" s="17">
        <v>0.26556099999999999</v>
      </c>
      <c r="U77" s="17">
        <v>0.239063</v>
      </c>
      <c r="V77" s="17">
        <v>751.2</v>
      </c>
      <c r="W77" s="17">
        <v>7.0330000000000004E-2</v>
      </c>
      <c r="X77" s="17">
        <v>362</v>
      </c>
      <c r="Y77" s="17">
        <v>0</v>
      </c>
      <c r="Z77" s="17">
        <v>0</v>
      </c>
      <c r="AA77" s="17">
        <v>0.36779000000000001</v>
      </c>
      <c r="AB77" s="17">
        <v>3.17857E-2</v>
      </c>
      <c r="AC77" s="17">
        <v>0.85371900000000001</v>
      </c>
      <c r="AD77" s="17">
        <v>0.25</v>
      </c>
      <c r="AE77" s="17">
        <v>1197.4000000000001</v>
      </c>
    </row>
    <row r="78" spans="1:31">
      <c r="A78" s="17">
        <v>65</v>
      </c>
      <c r="B78" s="19">
        <v>0.46127314814814818</v>
      </c>
      <c r="C78" s="17">
        <v>78.099999999999994</v>
      </c>
      <c r="D78" s="17">
        <v>9.1</v>
      </c>
      <c r="E78" s="17">
        <v>6.4640000000000001E-3</v>
      </c>
      <c r="F78" s="17">
        <v>0.313</v>
      </c>
      <c r="G78" s="17">
        <v>0.96439399999999997</v>
      </c>
      <c r="H78" s="17">
        <v>0.87310900000000002</v>
      </c>
      <c r="I78" s="17">
        <v>1.11585</v>
      </c>
      <c r="J78" s="17">
        <v>0.24274100000000001</v>
      </c>
      <c r="K78" s="17">
        <v>0.21753900000000001</v>
      </c>
      <c r="L78" s="17">
        <v>642.20000000000005</v>
      </c>
      <c r="M78" s="17">
        <v>0.23966699999999999</v>
      </c>
      <c r="N78" s="17">
        <v>493</v>
      </c>
      <c r="O78" s="17">
        <v>0</v>
      </c>
      <c r="P78" s="17">
        <v>0</v>
      </c>
      <c r="Q78" s="17">
        <v>0.94910899999999998</v>
      </c>
      <c r="R78" s="17">
        <v>0.88952500000000001</v>
      </c>
      <c r="S78" s="17">
        <v>1.1770689999999999</v>
      </c>
      <c r="T78" s="17">
        <v>0.28754400000000002</v>
      </c>
      <c r="U78" s="17">
        <v>0.24428800000000001</v>
      </c>
      <c r="V78" s="17">
        <v>652.4</v>
      </c>
      <c r="W78" s="17">
        <v>2.1107999999999998E-2</v>
      </c>
      <c r="X78" s="17">
        <v>592</v>
      </c>
      <c r="Y78" s="17">
        <v>0</v>
      </c>
      <c r="Z78" s="17">
        <v>0</v>
      </c>
      <c r="AA78" s="17">
        <v>0.375828</v>
      </c>
      <c r="AB78" s="17">
        <v>1.6952800000000001E-2</v>
      </c>
      <c r="AC78" s="17">
        <v>0.89439999999999997</v>
      </c>
      <c r="AD78" s="17">
        <v>0.25</v>
      </c>
      <c r="AE78" s="17">
        <v>1293.3</v>
      </c>
    </row>
    <row r="79" spans="1:31">
      <c r="A79" s="17">
        <v>66</v>
      </c>
      <c r="B79" s="19">
        <v>0.46133101851851849</v>
      </c>
      <c r="C79" s="17">
        <v>76.900000000000006</v>
      </c>
      <c r="D79" s="17">
        <v>10</v>
      </c>
      <c r="E79" s="17">
        <v>7.9480000000000002E-3</v>
      </c>
      <c r="F79" s="17">
        <v>0.38500000000000001</v>
      </c>
      <c r="G79" s="17">
        <v>0.95782400000000001</v>
      </c>
      <c r="H79" s="17">
        <v>0.86105200000000004</v>
      </c>
      <c r="I79" s="17">
        <v>1.128288</v>
      </c>
      <c r="J79" s="17">
        <v>0.26723599999999997</v>
      </c>
      <c r="K79" s="17">
        <v>0.23685100000000001</v>
      </c>
      <c r="L79" s="17">
        <v>735.4</v>
      </c>
      <c r="M79" s="17">
        <v>8.6929999999999993E-3</v>
      </c>
      <c r="N79" s="17">
        <v>789</v>
      </c>
      <c r="O79" s="17">
        <v>0</v>
      </c>
      <c r="P79" s="17">
        <v>0</v>
      </c>
      <c r="Q79" s="17">
        <v>0.96892800000000001</v>
      </c>
      <c r="R79" s="17">
        <v>0.89239500000000005</v>
      </c>
      <c r="S79" s="17">
        <v>1.1781900000000001</v>
      </c>
      <c r="T79" s="17">
        <v>0.28579500000000002</v>
      </c>
      <c r="U79" s="17">
        <v>0.24257100000000001</v>
      </c>
      <c r="V79" s="17">
        <v>661.9</v>
      </c>
      <c r="W79" s="17">
        <v>0.24179899999999999</v>
      </c>
      <c r="X79" s="17">
        <v>583</v>
      </c>
      <c r="Y79" s="17">
        <v>0</v>
      </c>
      <c r="Z79" s="17">
        <v>0</v>
      </c>
      <c r="AA79" s="17">
        <v>0.37318699999999999</v>
      </c>
      <c r="AB79" s="17">
        <v>3.3617500000000002E-2</v>
      </c>
      <c r="AC79" s="17">
        <v>0.90200199999999997</v>
      </c>
      <c r="AD79" s="17">
        <v>0.25</v>
      </c>
      <c r="AE79" s="17">
        <v>1129.5</v>
      </c>
    </row>
    <row r="80" spans="1:31">
      <c r="A80" s="17">
        <v>67</v>
      </c>
      <c r="B80" s="19">
        <v>0.46137731481481481</v>
      </c>
      <c r="C80" s="17">
        <v>75.599999999999994</v>
      </c>
      <c r="D80" s="17">
        <v>10</v>
      </c>
      <c r="E80" s="17">
        <v>7.1469999999999997E-3</v>
      </c>
      <c r="F80" s="17">
        <v>0.34599999999999997</v>
      </c>
      <c r="G80" s="17">
        <v>0.94487600000000005</v>
      </c>
      <c r="H80" s="17">
        <v>0.88190999999999997</v>
      </c>
      <c r="I80" s="17">
        <v>1.140803</v>
      </c>
      <c r="J80" s="17">
        <v>0.25889299999999998</v>
      </c>
      <c r="K80" s="17">
        <v>0.226939</v>
      </c>
      <c r="L80" s="17">
        <v>617.1</v>
      </c>
      <c r="M80" s="17">
        <v>3.1999999999999999E-5</v>
      </c>
      <c r="N80" s="17">
        <v>501</v>
      </c>
      <c r="O80" s="17">
        <v>0</v>
      </c>
      <c r="P80" s="17">
        <v>0</v>
      </c>
      <c r="Q80" s="17">
        <v>0.96411599999999997</v>
      </c>
      <c r="R80" s="17">
        <v>0.88488599999999995</v>
      </c>
      <c r="S80" s="17">
        <v>1.189122</v>
      </c>
      <c r="T80" s="17">
        <v>0.30423600000000001</v>
      </c>
      <c r="U80" s="17">
        <v>0.25584899999999999</v>
      </c>
      <c r="V80" s="17">
        <v>715.6</v>
      </c>
      <c r="W80" s="17">
        <v>0.34483799999999998</v>
      </c>
      <c r="X80" s="17">
        <v>572</v>
      </c>
      <c r="Y80" s="17">
        <v>0</v>
      </c>
      <c r="Z80" s="17">
        <v>0</v>
      </c>
      <c r="AA80" s="17">
        <v>0.39361400000000002</v>
      </c>
      <c r="AB80" s="17">
        <v>1.8187600000000002E-2</v>
      </c>
      <c r="AC80" s="17">
        <v>0.89041899999999996</v>
      </c>
      <c r="AD80" s="17">
        <v>0.25</v>
      </c>
      <c r="AE80" s="17">
        <v>1345.9</v>
      </c>
    </row>
    <row r="81" spans="1:31">
      <c r="A81" s="17">
        <v>68</v>
      </c>
      <c r="B81" s="19">
        <v>0.46143518518518517</v>
      </c>
      <c r="C81" s="17">
        <v>74.5</v>
      </c>
      <c r="D81" s="17">
        <v>10.9</v>
      </c>
      <c r="E81" s="17">
        <v>9.0229999999999998E-3</v>
      </c>
      <c r="F81" s="17">
        <v>0.437</v>
      </c>
      <c r="G81" s="17">
        <v>0.94210099999999997</v>
      </c>
      <c r="H81" s="17">
        <v>0.89443700000000004</v>
      </c>
      <c r="I81" s="17">
        <v>1.171584</v>
      </c>
      <c r="J81" s="17">
        <v>0.27714699999999998</v>
      </c>
      <c r="K81" s="17">
        <v>0.23655699999999999</v>
      </c>
      <c r="L81" s="17">
        <v>723.1</v>
      </c>
      <c r="M81" s="17">
        <v>0.22656499999999999</v>
      </c>
      <c r="N81" s="17">
        <v>457</v>
      </c>
      <c r="O81" s="17">
        <v>0</v>
      </c>
      <c r="P81" s="17">
        <v>0</v>
      </c>
      <c r="Q81" s="17">
        <v>0.96511899999999995</v>
      </c>
      <c r="R81" s="17">
        <v>0.90806100000000001</v>
      </c>
      <c r="S81" s="17">
        <v>1.216291</v>
      </c>
      <c r="T81" s="17">
        <v>0.30823</v>
      </c>
      <c r="U81" s="17">
        <v>0.25341799999999998</v>
      </c>
      <c r="V81" s="17">
        <v>717</v>
      </c>
      <c r="W81" s="17">
        <v>0.10954999999999999</v>
      </c>
      <c r="X81" s="17">
        <v>536</v>
      </c>
      <c r="Y81" s="17">
        <v>0</v>
      </c>
      <c r="Z81" s="17">
        <v>0</v>
      </c>
      <c r="AA81" s="17">
        <v>0.38987300000000003</v>
      </c>
      <c r="AB81" s="17">
        <v>2.11586E-2</v>
      </c>
      <c r="AC81" s="17">
        <v>0.91458300000000003</v>
      </c>
      <c r="AD81" s="17">
        <v>0.25</v>
      </c>
      <c r="AE81" s="17">
        <v>1148.5</v>
      </c>
    </row>
    <row r="82" spans="1:31">
      <c r="A82" s="17">
        <v>69</v>
      </c>
      <c r="B82" s="19">
        <v>0.46149305555555559</v>
      </c>
      <c r="C82" s="17">
        <v>73.2</v>
      </c>
      <c r="D82" s="17">
        <v>10.9</v>
      </c>
      <c r="E82" s="17">
        <v>8.7500000000000008E-3</v>
      </c>
      <c r="F82" s="17">
        <v>0.42299999999999999</v>
      </c>
      <c r="G82" s="17">
        <v>0.96016299999999999</v>
      </c>
      <c r="H82" s="17">
        <v>0.88605299999999998</v>
      </c>
      <c r="I82" s="17">
        <v>1.1924319999999999</v>
      </c>
      <c r="J82" s="17">
        <v>0.30637900000000001</v>
      </c>
      <c r="K82" s="17">
        <v>0.256936</v>
      </c>
      <c r="L82" s="17">
        <v>706.4</v>
      </c>
      <c r="M82" s="17">
        <v>1.63E-4</v>
      </c>
      <c r="N82" s="17">
        <v>874</v>
      </c>
      <c r="O82" s="17">
        <v>0</v>
      </c>
      <c r="P82" s="17">
        <v>0</v>
      </c>
      <c r="Q82" s="17">
        <v>0.95023000000000002</v>
      </c>
      <c r="R82" s="17">
        <v>0.92199600000000004</v>
      </c>
      <c r="S82" s="17">
        <v>1.239541</v>
      </c>
      <c r="T82" s="17">
        <v>0.31754500000000002</v>
      </c>
      <c r="U82" s="17">
        <v>0.25617899999999999</v>
      </c>
      <c r="V82" s="17">
        <v>638.9</v>
      </c>
      <c r="W82" s="17">
        <v>6.0135000000000001E-2</v>
      </c>
      <c r="X82" s="17">
        <v>542</v>
      </c>
      <c r="Y82" s="17">
        <v>0</v>
      </c>
      <c r="Z82" s="17">
        <v>0</v>
      </c>
      <c r="AA82" s="17">
        <v>0.39412199999999997</v>
      </c>
      <c r="AB82" s="17">
        <v>3.87903E-2</v>
      </c>
      <c r="AC82" s="17">
        <v>0.93431399999999998</v>
      </c>
      <c r="AD82" s="17">
        <v>0.25</v>
      </c>
      <c r="AE82" s="17">
        <v>1175.7</v>
      </c>
    </row>
    <row r="83" spans="1:31">
      <c r="A83" s="17">
        <v>70</v>
      </c>
      <c r="B83" s="19">
        <v>0.46153935185185185</v>
      </c>
      <c r="C83" s="17">
        <v>71.8</v>
      </c>
      <c r="D83" s="17">
        <v>11.8</v>
      </c>
      <c r="E83" s="17">
        <v>9.5040000000000003E-3</v>
      </c>
      <c r="F83" s="17">
        <v>0.46</v>
      </c>
      <c r="G83" s="17">
        <v>0.96162400000000003</v>
      </c>
      <c r="H83" s="17">
        <v>0.93700600000000001</v>
      </c>
      <c r="I83" s="17">
        <v>1.227978</v>
      </c>
      <c r="J83" s="17">
        <v>0.29097299999999998</v>
      </c>
      <c r="K83" s="17">
        <v>0.236953</v>
      </c>
      <c r="L83" s="17">
        <v>649.20000000000005</v>
      </c>
      <c r="M83" s="17">
        <v>0.203017</v>
      </c>
      <c r="N83" s="17">
        <v>574</v>
      </c>
      <c r="O83" s="17">
        <v>0</v>
      </c>
      <c r="P83" s="17">
        <v>0</v>
      </c>
      <c r="Q83" s="17">
        <v>0.97222200000000003</v>
      </c>
      <c r="R83" s="17">
        <v>0.948542</v>
      </c>
      <c r="S83" s="17">
        <v>1.309674</v>
      </c>
      <c r="T83" s="17">
        <v>0.36113200000000001</v>
      </c>
      <c r="U83" s="17">
        <v>0.27574199999999999</v>
      </c>
      <c r="V83" s="17">
        <v>695.5</v>
      </c>
      <c r="W83" s="17">
        <v>3.4145000000000002E-2</v>
      </c>
      <c r="X83" s="17">
        <v>526</v>
      </c>
      <c r="Y83" s="17">
        <v>0</v>
      </c>
      <c r="Z83" s="17">
        <v>0</v>
      </c>
      <c r="AA83" s="17">
        <v>0.42421799999999998</v>
      </c>
      <c r="AB83" s="17">
        <v>2.5716699999999999E-2</v>
      </c>
      <c r="AC83" s="17">
        <v>0.95782900000000004</v>
      </c>
      <c r="AD83" s="17">
        <v>0.25</v>
      </c>
      <c r="AE83" s="17">
        <v>1279.3</v>
      </c>
    </row>
    <row r="84" spans="1:31">
      <c r="A84" s="17">
        <v>71</v>
      </c>
      <c r="B84" s="19">
        <v>0.46159722222222221</v>
      </c>
      <c r="C84" s="17">
        <v>70.5</v>
      </c>
      <c r="D84" s="17">
        <v>11.8</v>
      </c>
      <c r="E84" s="17">
        <v>9.9469999999999992E-3</v>
      </c>
      <c r="F84" s="17">
        <v>0.48099999999999998</v>
      </c>
      <c r="G84" s="17">
        <v>0.97878799999999999</v>
      </c>
      <c r="H84" s="17">
        <v>0.96710399999999996</v>
      </c>
      <c r="I84" s="17">
        <v>1.306624</v>
      </c>
      <c r="J84" s="17">
        <v>0.33952100000000002</v>
      </c>
      <c r="K84" s="17">
        <v>0.25984600000000002</v>
      </c>
      <c r="L84" s="17">
        <v>646.70000000000005</v>
      </c>
      <c r="M84" s="17">
        <v>0.139545</v>
      </c>
      <c r="N84" s="17">
        <v>500</v>
      </c>
      <c r="O84" s="17">
        <v>0</v>
      </c>
      <c r="P84" s="17">
        <v>0</v>
      </c>
      <c r="Q84" s="17">
        <v>0.97045199999999998</v>
      </c>
      <c r="R84" s="17">
        <v>0.96466799999999997</v>
      </c>
      <c r="S84" s="17">
        <v>1.356266</v>
      </c>
      <c r="T84" s="17">
        <v>0.391598</v>
      </c>
      <c r="U84" s="17">
        <v>0.28873300000000002</v>
      </c>
      <c r="V84" s="17">
        <v>713.4</v>
      </c>
      <c r="W84" s="17">
        <v>0.119792</v>
      </c>
      <c r="X84" s="17">
        <v>519</v>
      </c>
      <c r="Y84" s="17">
        <v>0</v>
      </c>
      <c r="Z84" s="17">
        <v>0</v>
      </c>
      <c r="AA84" s="17">
        <v>0.44420399999999999</v>
      </c>
      <c r="AB84" s="17">
        <v>2.23784E-2</v>
      </c>
      <c r="AC84" s="17">
        <v>0.97343100000000005</v>
      </c>
      <c r="AD84" s="17">
        <v>0.25</v>
      </c>
      <c r="AE84" s="17">
        <v>1284.2</v>
      </c>
    </row>
    <row r="85" spans="1:31">
      <c r="A85" s="17">
        <v>72</v>
      </c>
      <c r="B85" s="19">
        <v>0.46165509259259258</v>
      </c>
      <c r="C85" s="17">
        <v>69.2</v>
      </c>
      <c r="D85" s="17">
        <v>12.7</v>
      </c>
      <c r="E85" s="17">
        <v>1.2949E-2</v>
      </c>
      <c r="F85" s="17">
        <v>0.627</v>
      </c>
      <c r="G85" s="17">
        <v>0.97288399999999997</v>
      </c>
      <c r="H85" s="17">
        <v>1.007034</v>
      </c>
      <c r="I85" s="17">
        <v>1.36378</v>
      </c>
      <c r="J85" s="17">
        <v>0.35674600000000001</v>
      </c>
      <c r="K85" s="17">
        <v>0.26158599999999999</v>
      </c>
      <c r="L85" s="17">
        <v>771.7</v>
      </c>
      <c r="M85" s="17">
        <v>0.37081999999999998</v>
      </c>
      <c r="N85" s="17">
        <v>778</v>
      </c>
      <c r="O85" s="17">
        <v>0</v>
      </c>
      <c r="P85" s="17">
        <v>0</v>
      </c>
      <c r="Q85" s="17">
        <v>0.97747499999999998</v>
      </c>
      <c r="R85" s="17">
        <v>1.0036989999999999</v>
      </c>
      <c r="S85" s="17">
        <v>1.431886</v>
      </c>
      <c r="T85" s="17">
        <v>0.42818800000000001</v>
      </c>
      <c r="U85" s="17">
        <v>0.29903800000000003</v>
      </c>
      <c r="V85" s="17">
        <v>641.4</v>
      </c>
      <c r="W85" s="17">
        <v>3.3563000000000003E-2</v>
      </c>
      <c r="X85" s="17">
        <v>803</v>
      </c>
      <c r="Y85" s="17">
        <v>0</v>
      </c>
      <c r="Z85" s="17">
        <v>0</v>
      </c>
      <c r="AA85" s="17">
        <v>0.46005800000000002</v>
      </c>
      <c r="AB85" s="17">
        <v>4.3783799999999998E-2</v>
      </c>
      <c r="AC85" s="17">
        <v>1.0224500000000001</v>
      </c>
      <c r="AD85" s="17">
        <v>0.25</v>
      </c>
      <c r="AE85" s="17">
        <v>1076.3</v>
      </c>
    </row>
    <row r="86" spans="1:31">
      <c r="A86" s="17">
        <v>73</v>
      </c>
      <c r="B86" s="19">
        <v>0.46170138888888884</v>
      </c>
      <c r="C86" s="17">
        <v>67.900000000000006</v>
      </c>
      <c r="D86" s="17">
        <v>13.6</v>
      </c>
      <c r="E86" s="17">
        <v>9.4970000000000002E-3</v>
      </c>
      <c r="F86" s="17">
        <v>0.46</v>
      </c>
      <c r="G86" s="17">
        <v>0.97501800000000005</v>
      </c>
      <c r="H86" s="17">
        <v>1.0570809999999999</v>
      </c>
      <c r="I86" s="17">
        <v>1.449527</v>
      </c>
      <c r="J86" s="17">
        <v>0.39244699999999999</v>
      </c>
      <c r="K86" s="17">
        <v>0.27074100000000001</v>
      </c>
      <c r="L86" s="17">
        <v>550.29999999999995</v>
      </c>
      <c r="M86" s="17">
        <v>3.9999999999999998E-6</v>
      </c>
      <c r="N86" s="17">
        <v>369</v>
      </c>
      <c r="O86" s="17">
        <v>0</v>
      </c>
      <c r="P86" s="17">
        <v>0</v>
      </c>
      <c r="Q86" s="17">
        <v>0.97019299999999997</v>
      </c>
      <c r="R86" s="17">
        <v>1.0148630000000001</v>
      </c>
      <c r="S86" s="17">
        <v>1.4077120000000001</v>
      </c>
      <c r="T86" s="17">
        <v>0.39284799999999997</v>
      </c>
      <c r="U86" s="17">
        <v>0.27906900000000001</v>
      </c>
      <c r="V86" s="17">
        <v>706.8</v>
      </c>
      <c r="W86" s="17">
        <v>6.6833000000000004E-2</v>
      </c>
      <c r="X86" s="17">
        <v>664</v>
      </c>
      <c r="Y86" s="17">
        <v>0</v>
      </c>
      <c r="Z86" s="17">
        <v>0</v>
      </c>
      <c r="AA86" s="17">
        <v>0.429336</v>
      </c>
      <c r="AB86" s="17">
        <v>1.63378E-2</v>
      </c>
      <c r="AC86" s="17">
        <v>1.02128</v>
      </c>
      <c r="AD86" s="17">
        <v>0.25</v>
      </c>
      <c r="AE86" s="17">
        <v>1509.4</v>
      </c>
    </row>
    <row r="87" spans="1:31">
      <c r="A87" s="17">
        <v>74</v>
      </c>
      <c r="B87" s="19">
        <v>0.46175925925925926</v>
      </c>
      <c r="C87" s="17">
        <v>66.8</v>
      </c>
      <c r="D87" s="17">
        <v>14.5</v>
      </c>
      <c r="E87" s="17">
        <v>1.3351999999999999E-2</v>
      </c>
      <c r="F87" s="17">
        <v>0.64600000000000002</v>
      </c>
      <c r="G87" s="17">
        <v>0.97937799999999997</v>
      </c>
      <c r="H87" s="17">
        <v>1.0208759999999999</v>
      </c>
      <c r="I87" s="17">
        <v>1.401772</v>
      </c>
      <c r="J87" s="17">
        <v>0.38089600000000001</v>
      </c>
      <c r="K87" s="17">
        <v>0.27172400000000002</v>
      </c>
      <c r="L87" s="17">
        <v>695.7</v>
      </c>
      <c r="M87" s="17">
        <v>9.5976000000000006E-2</v>
      </c>
      <c r="N87" s="17">
        <v>414</v>
      </c>
      <c r="O87" s="17">
        <v>0</v>
      </c>
      <c r="P87" s="17">
        <v>0</v>
      </c>
      <c r="Q87" s="17">
        <v>0.98399599999999998</v>
      </c>
      <c r="R87" s="17">
        <v>1.0246379999999999</v>
      </c>
      <c r="S87" s="17">
        <v>1.4500090000000001</v>
      </c>
      <c r="T87" s="17">
        <v>0.42537000000000003</v>
      </c>
      <c r="U87" s="17">
        <v>0.29335699999999998</v>
      </c>
      <c r="V87" s="17">
        <v>676.5</v>
      </c>
      <c r="W87" s="17">
        <v>0.192553</v>
      </c>
      <c r="X87" s="17">
        <v>633</v>
      </c>
      <c r="Y87" s="17">
        <v>0</v>
      </c>
      <c r="Z87" s="17">
        <v>0</v>
      </c>
      <c r="AA87" s="17">
        <v>0.451318</v>
      </c>
      <c r="AB87" s="17">
        <v>2.4477499999999999E-2</v>
      </c>
      <c r="AC87" s="17">
        <v>1.03505</v>
      </c>
      <c r="AD87" s="17">
        <v>0.25</v>
      </c>
      <c r="AE87" s="17">
        <v>1193.8</v>
      </c>
    </row>
    <row r="88" spans="1:31">
      <c r="A88" s="17">
        <v>75</v>
      </c>
      <c r="B88" s="19">
        <v>0.46181712962962962</v>
      </c>
      <c r="C88" s="17">
        <v>65.599999999999994</v>
      </c>
      <c r="D88" s="17">
        <v>14.5</v>
      </c>
      <c r="E88" s="17">
        <v>1.3896E-2</v>
      </c>
      <c r="F88" s="17">
        <v>0.67200000000000004</v>
      </c>
      <c r="G88" s="17">
        <v>0.96540300000000001</v>
      </c>
      <c r="H88" s="17">
        <v>1.0322830000000001</v>
      </c>
      <c r="I88" s="17">
        <v>1.4246110000000001</v>
      </c>
      <c r="J88" s="17">
        <v>0.39232800000000001</v>
      </c>
      <c r="K88" s="17">
        <v>0.275393</v>
      </c>
      <c r="L88" s="17">
        <v>757.8</v>
      </c>
      <c r="M88" s="17">
        <v>0.26694899999999999</v>
      </c>
      <c r="N88" s="17">
        <v>745</v>
      </c>
      <c r="O88" s="17">
        <v>0</v>
      </c>
      <c r="P88" s="17">
        <v>0</v>
      </c>
      <c r="Q88" s="17">
        <v>0.97707200000000005</v>
      </c>
      <c r="R88" s="17">
        <v>1.0578050000000001</v>
      </c>
      <c r="S88" s="17">
        <v>1.483325</v>
      </c>
      <c r="T88" s="17">
        <v>0.42552000000000001</v>
      </c>
      <c r="U88" s="17">
        <v>0.28686899999999999</v>
      </c>
      <c r="V88" s="17">
        <v>739.2</v>
      </c>
      <c r="W88" s="17">
        <v>0.18873500000000001</v>
      </c>
      <c r="X88" s="17">
        <v>488</v>
      </c>
      <c r="Y88" s="17">
        <v>0</v>
      </c>
      <c r="Z88" s="17">
        <v>0</v>
      </c>
      <c r="AA88" s="17">
        <v>0.44133699999999998</v>
      </c>
      <c r="AB88" s="17">
        <v>4.6913499999999997E-2</v>
      </c>
      <c r="AC88" s="17">
        <v>1.0777699999999999</v>
      </c>
      <c r="AD88" s="17">
        <v>0.25</v>
      </c>
      <c r="AE88" s="17">
        <v>1096</v>
      </c>
    </row>
    <row r="89" spans="1:31">
      <c r="A89" s="17">
        <v>76</v>
      </c>
      <c r="B89" s="19">
        <v>0.46186342592592594</v>
      </c>
      <c r="C89" s="17">
        <v>64.5</v>
      </c>
      <c r="D89" s="17">
        <v>15.4</v>
      </c>
      <c r="E89" s="17">
        <v>1.4808E-2</v>
      </c>
      <c r="F89" s="17">
        <v>0.71699999999999997</v>
      </c>
      <c r="G89" s="17">
        <v>0.97516199999999997</v>
      </c>
      <c r="H89" s="17">
        <v>1.0282100000000001</v>
      </c>
      <c r="I89" s="17">
        <v>1.403524</v>
      </c>
      <c r="J89" s="17">
        <v>0.37531399999999998</v>
      </c>
      <c r="K89" s="17">
        <v>0.26740900000000001</v>
      </c>
      <c r="L89" s="17">
        <v>693.7</v>
      </c>
      <c r="M89" s="17">
        <v>0.244862</v>
      </c>
      <c r="N89" s="17">
        <v>531</v>
      </c>
      <c r="O89" s="17">
        <v>0</v>
      </c>
      <c r="P89" s="17">
        <v>0</v>
      </c>
      <c r="Q89" s="17">
        <v>0.97712900000000003</v>
      </c>
      <c r="R89" s="17">
        <v>1.03912</v>
      </c>
      <c r="S89" s="17">
        <v>1.5055540000000001</v>
      </c>
      <c r="T89" s="17">
        <v>0.46643299999999999</v>
      </c>
      <c r="U89" s="17">
        <v>0.30980799999999997</v>
      </c>
      <c r="V89" s="17">
        <v>760.5</v>
      </c>
      <c r="W89" s="17">
        <v>0.14163799999999999</v>
      </c>
      <c r="X89" s="17">
        <v>800</v>
      </c>
      <c r="Y89" s="17">
        <v>0</v>
      </c>
      <c r="Z89" s="17">
        <v>0</v>
      </c>
      <c r="AA89" s="17">
        <v>0.476628</v>
      </c>
      <c r="AB89" s="17">
        <v>3.3011800000000001E-2</v>
      </c>
      <c r="AC89" s="17">
        <v>1.0545199999999999</v>
      </c>
      <c r="AD89" s="17">
        <v>0.25</v>
      </c>
      <c r="AE89" s="17">
        <v>1197.4000000000001</v>
      </c>
    </row>
    <row r="90" spans="1:31">
      <c r="A90" s="17">
        <v>77</v>
      </c>
      <c r="B90" s="19">
        <v>0.46192129629629625</v>
      </c>
      <c r="C90" s="17">
        <v>63.2</v>
      </c>
      <c r="D90" s="17">
        <v>16.3</v>
      </c>
      <c r="E90" s="17">
        <v>1.6410999999999999E-2</v>
      </c>
      <c r="F90" s="17">
        <v>0.79400000000000004</v>
      </c>
      <c r="G90" s="17">
        <v>0.98123700000000003</v>
      </c>
      <c r="H90" s="17">
        <v>1.017906</v>
      </c>
      <c r="I90" s="17">
        <v>1.4169560000000001</v>
      </c>
      <c r="J90" s="17">
        <v>0.39905000000000002</v>
      </c>
      <c r="K90" s="17">
        <v>0.28162500000000001</v>
      </c>
      <c r="L90" s="17">
        <v>711.2</v>
      </c>
      <c r="M90" s="17">
        <v>0.156218</v>
      </c>
      <c r="N90" s="17">
        <v>469</v>
      </c>
      <c r="O90" s="17">
        <v>0</v>
      </c>
      <c r="P90" s="17">
        <v>0</v>
      </c>
      <c r="Q90" s="17">
        <v>0.98259300000000005</v>
      </c>
      <c r="R90" s="17">
        <v>1.0521990000000001</v>
      </c>
      <c r="S90" s="17">
        <v>1.5379259999999999</v>
      </c>
      <c r="T90" s="17">
        <v>0.48572599999999999</v>
      </c>
      <c r="U90" s="17">
        <v>0.315832</v>
      </c>
      <c r="V90" s="17">
        <v>717.3</v>
      </c>
      <c r="W90" s="17">
        <v>0.102573</v>
      </c>
      <c r="X90" s="17">
        <v>479</v>
      </c>
      <c r="Y90" s="17">
        <v>0</v>
      </c>
      <c r="Z90" s="17">
        <v>0</v>
      </c>
      <c r="AA90" s="17">
        <v>0.48589599999999999</v>
      </c>
      <c r="AB90" s="17">
        <v>3.1680199999999999E-2</v>
      </c>
      <c r="AC90" s="17">
        <v>1.06759</v>
      </c>
      <c r="AD90" s="17">
        <v>0.25</v>
      </c>
      <c r="AE90" s="17">
        <v>1167.8</v>
      </c>
    </row>
    <row r="91" spans="1:31">
      <c r="A91" s="17">
        <v>78</v>
      </c>
      <c r="B91" s="19">
        <v>0.46197916666666666</v>
      </c>
      <c r="C91" s="17">
        <v>61.9</v>
      </c>
      <c r="D91" s="17">
        <v>17.2</v>
      </c>
      <c r="E91" s="17">
        <v>1.6163E-2</v>
      </c>
      <c r="F91" s="17">
        <v>0.78200000000000003</v>
      </c>
      <c r="G91" s="17">
        <v>0.97428199999999998</v>
      </c>
      <c r="H91" s="17">
        <v>1.037973</v>
      </c>
      <c r="I91" s="17">
        <v>1.4213769999999999</v>
      </c>
      <c r="J91" s="17">
        <v>0.38340400000000002</v>
      </c>
      <c r="K91" s="17">
        <v>0.26974100000000001</v>
      </c>
      <c r="L91" s="17">
        <v>737.6</v>
      </c>
      <c r="M91" s="17">
        <v>0.15975900000000001</v>
      </c>
      <c r="N91" s="17">
        <v>429</v>
      </c>
      <c r="O91" s="17">
        <v>0</v>
      </c>
      <c r="P91" s="17">
        <v>0</v>
      </c>
      <c r="Q91" s="17">
        <v>0.97504100000000005</v>
      </c>
      <c r="R91" s="17">
        <v>1.1032040000000001</v>
      </c>
      <c r="S91" s="17">
        <v>1.5411589999999999</v>
      </c>
      <c r="T91" s="17">
        <v>0.43795600000000001</v>
      </c>
      <c r="U91" s="17">
        <v>0.28417300000000001</v>
      </c>
      <c r="V91" s="17">
        <v>707.4</v>
      </c>
      <c r="W91" s="17">
        <v>0.290381</v>
      </c>
      <c r="X91" s="17">
        <v>304</v>
      </c>
      <c r="Y91" s="17">
        <v>0</v>
      </c>
      <c r="Z91" s="17">
        <v>0</v>
      </c>
      <c r="AA91" s="17">
        <v>0.43718899999999999</v>
      </c>
      <c r="AB91" s="17">
        <v>3.1746099999999999E-2</v>
      </c>
      <c r="AC91" s="17">
        <v>1.11711</v>
      </c>
      <c r="AD91" s="17">
        <v>0.25</v>
      </c>
      <c r="AE91" s="17">
        <v>1126</v>
      </c>
    </row>
    <row r="92" spans="1:31">
      <c r="A92" s="17">
        <v>79</v>
      </c>
      <c r="B92" s="19">
        <v>0.46202546296296299</v>
      </c>
      <c r="C92" s="17">
        <v>60.8</v>
      </c>
      <c r="D92" s="17">
        <v>18.100000000000001</v>
      </c>
      <c r="E92" s="17">
        <v>1.5188E-2</v>
      </c>
      <c r="F92" s="17">
        <v>0.73499999999999999</v>
      </c>
      <c r="G92" s="17">
        <v>0.96523700000000001</v>
      </c>
      <c r="H92" s="17">
        <v>1.062144</v>
      </c>
      <c r="I92" s="17">
        <v>1.457023</v>
      </c>
      <c r="J92" s="17">
        <v>0.39488000000000001</v>
      </c>
      <c r="K92" s="17">
        <v>0.27101799999999998</v>
      </c>
      <c r="L92" s="17">
        <v>615.6</v>
      </c>
      <c r="M92" s="17">
        <v>0.16603499999999999</v>
      </c>
      <c r="N92" s="17">
        <v>461</v>
      </c>
      <c r="O92" s="17">
        <v>0</v>
      </c>
      <c r="P92" s="17">
        <v>0</v>
      </c>
      <c r="Q92" s="17">
        <v>0.97505900000000001</v>
      </c>
      <c r="R92" s="17">
        <v>1.0682700000000001</v>
      </c>
      <c r="S92" s="17">
        <v>1.533547</v>
      </c>
      <c r="T92" s="17">
        <v>0.46527600000000002</v>
      </c>
      <c r="U92" s="17">
        <v>0.30339899999999997</v>
      </c>
      <c r="V92" s="17">
        <v>732.3</v>
      </c>
      <c r="W92" s="17">
        <v>0.11374099999999999</v>
      </c>
      <c r="X92" s="17">
        <v>718</v>
      </c>
      <c r="Y92" s="17">
        <v>0</v>
      </c>
      <c r="Z92" s="17">
        <v>0</v>
      </c>
      <c r="AA92" s="17">
        <v>0.46676699999999999</v>
      </c>
      <c r="AB92" s="17">
        <v>3.0001E-2</v>
      </c>
      <c r="AC92" s="17">
        <v>1.08223</v>
      </c>
      <c r="AD92" s="17">
        <v>0.25</v>
      </c>
      <c r="AE92" s="17">
        <v>1349.2</v>
      </c>
    </row>
    <row r="93" spans="1:31">
      <c r="A93" s="17">
        <v>80</v>
      </c>
      <c r="B93" s="19">
        <v>0.46208333333333335</v>
      </c>
      <c r="C93" s="17">
        <v>59.6</v>
      </c>
      <c r="D93" s="17">
        <v>19</v>
      </c>
      <c r="E93" s="17">
        <v>1.7201999999999999E-2</v>
      </c>
      <c r="F93" s="17">
        <v>0.83199999999999996</v>
      </c>
      <c r="G93" s="17">
        <v>0.96988099999999999</v>
      </c>
      <c r="H93" s="17">
        <v>1.0237229999999999</v>
      </c>
      <c r="I93" s="17">
        <v>1.4121600000000001</v>
      </c>
      <c r="J93" s="17">
        <v>0.388436</v>
      </c>
      <c r="K93" s="17">
        <v>0.275065</v>
      </c>
      <c r="L93" s="17">
        <v>692.7</v>
      </c>
      <c r="M93" s="17">
        <v>0.13502700000000001</v>
      </c>
      <c r="N93" s="17">
        <v>686</v>
      </c>
      <c r="O93" s="17">
        <v>0</v>
      </c>
      <c r="P93" s="17">
        <v>0</v>
      </c>
      <c r="Q93" s="17">
        <v>0.98127399999999998</v>
      </c>
      <c r="R93" s="17">
        <v>1.105823</v>
      </c>
      <c r="S93" s="17">
        <v>1.5740339999999999</v>
      </c>
      <c r="T93" s="17">
        <v>0.46821099999999999</v>
      </c>
      <c r="U93" s="17">
        <v>0.29745899999999997</v>
      </c>
      <c r="V93" s="17">
        <v>647.1</v>
      </c>
      <c r="W93" s="17">
        <v>0.15654699999999999</v>
      </c>
      <c r="X93" s="17">
        <v>416</v>
      </c>
      <c r="Y93" s="17">
        <v>0</v>
      </c>
      <c r="Z93" s="17">
        <v>0</v>
      </c>
      <c r="AA93" s="17">
        <v>0.45762999999999998</v>
      </c>
      <c r="AB93" s="17">
        <v>5.1562200000000002E-2</v>
      </c>
      <c r="AC93" s="17">
        <v>1.1299699999999999</v>
      </c>
      <c r="AD93" s="17">
        <v>0.25</v>
      </c>
      <c r="AE93" s="17">
        <v>1199</v>
      </c>
    </row>
    <row r="94" spans="1:31">
      <c r="A94" s="17">
        <v>81</v>
      </c>
      <c r="B94" s="19">
        <v>0.46214120370370365</v>
      </c>
      <c r="C94" s="17">
        <v>58.5</v>
      </c>
      <c r="D94" s="17">
        <v>19.899999999999999</v>
      </c>
      <c r="E94" s="17">
        <v>1.8761E-2</v>
      </c>
      <c r="F94" s="17">
        <v>0.90800000000000003</v>
      </c>
      <c r="G94" s="17">
        <v>0.95861499999999999</v>
      </c>
      <c r="H94" s="17">
        <v>1.0443480000000001</v>
      </c>
      <c r="I94" s="17">
        <v>1.4078269999999999</v>
      </c>
      <c r="J94" s="17">
        <v>0.36347800000000002</v>
      </c>
      <c r="K94" s="17">
        <v>0.25818400000000002</v>
      </c>
      <c r="L94" s="17">
        <v>685.3</v>
      </c>
      <c r="M94" s="17">
        <v>0.29839199999999999</v>
      </c>
      <c r="N94" s="17">
        <v>410</v>
      </c>
      <c r="O94" s="17">
        <v>0</v>
      </c>
      <c r="P94" s="17">
        <v>0</v>
      </c>
      <c r="Q94" s="17">
        <v>0.97687400000000002</v>
      </c>
      <c r="R94" s="17">
        <v>1.0892379999999999</v>
      </c>
      <c r="S94" s="17">
        <v>1.5715509999999999</v>
      </c>
      <c r="T94" s="17">
        <v>0.48231299999999999</v>
      </c>
      <c r="U94" s="17">
        <v>0.30690200000000001</v>
      </c>
      <c r="V94" s="17">
        <v>689.5</v>
      </c>
      <c r="W94" s="17">
        <v>0.126303</v>
      </c>
      <c r="X94" s="17">
        <v>654</v>
      </c>
      <c r="Y94" s="17">
        <v>0</v>
      </c>
      <c r="Z94" s="17">
        <v>0</v>
      </c>
      <c r="AA94" s="17">
        <v>0.47215800000000002</v>
      </c>
      <c r="AB94" s="17">
        <v>3.2575199999999999E-2</v>
      </c>
      <c r="AC94" s="17">
        <v>1.1049500000000001</v>
      </c>
      <c r="AD94" s="17">
        <v>0.25</v>
      </c>
      <c r="AE94" s="17">
        <v>1212</v>
      </c>
    </row>
    <row r="95" spans="1:31">
      <c r="A95" s="17">
        <v>82</v>
      </c>
      <c r="B95" s="19">
        <v>0.46218749999999997</v>
      </c>
      <c r="C95" s="17">
        <v>57.2</v>
      </c>
      <c r="D95" s="17">
        <v>21.7</v>
      </c>
      <c r="E95" s="17">
        <v>2.0657999999999999E-2</v>
      </c>
      <c r="F95" s="17">
        <v>1</v>
      </c>
      <c r="G95" s="17">
        <v>0.96713700000000002</v>
      </c>
      <c r="H95" s="17">
        <v>1.0273650000000001</v>
      </c>
      <c r="I95" s="17">
        <v>1.4364300000000001</v>
      </c>
      <c r="J95" s="17">
        <v>0.40906500000000001</v>
      </c>
      <c r="K95" s="17">
        <v>0.284779</v>
      </c>
      <c r="L95" s="17">
        <v>730.6</v>
      </c>
      <c r="M95" s="17">
        <v>6.0462000000000002E-2</v>
      </c>
      <c r="N95" s="17">
        <v>594</v>
      </c>
      <c r="O95" s="17">
        <v>0</v>
      </c>
      <c r="P95" s="17">
        <v>0</v>
      </c>
      <c r="Q95" s="17">
        <v>0.98376300000000005</v>
      </c>
      <c r="R95" s="17">
        <v>1.1027690000000001</v>
      </c>
      <c r="S95" s="17">
        <v>1.568724</v>
      </c>
      <c r="T95" s="17">
        <v>0.46595399999999998</v>
      </c>
      <c r="U95" s="17">
        <v>0.29702800000000001</v>
      </c>
      <c r="V95" s="17">
        <v>673.6</v>
      </c>
      <c r="W95" s="17">
        <v>9.9099000000000007E-2</v>
      </c>
      <c r="X95" s="17">
        <v>527</v>
      </c>
      <c r="Y95" s="17">
        <v>0</v>
      </c>
      <c r="Z95" s="17">
        <v>0</v>
      </c>
      <c r="AA95" s="17">
        <v>0.45696599999999998</v>
      </c>
      <c r="AB95" s="17">
        <v>5.3697799999999997E-2</v>
      </c>
      <c r="AC95" s="17">
        <v>1.1277900000000001</v>
      </c>
      <c r="AD95" s="17">
        <v>0.25</v>
      </c>
      <c r="AE95" s="17">
        <v>1136.8</v>
      </c>
    </row>
    <row r="96" spans="1:31">
      <c r="A96" s="17">
        <v>83</v>
      </c>
      <c r="B96" s="19">
        <v>0.46224537037037039</v>
      </c>
      <c r="C96" s="17">
        <v>55.7</v>
      </c>
      <c r="D96" s="17">
        <v>23.5</v>
      </c>
      <c r="E96" s="17">
        <v>2.2897000000000001E-2</v>
      </c>
      <c r="F96" s="17">
        <v>1.1080000000000001</v>
      </c>
      <c r="G96" s="17">
        <v>0.966889</v>
      </c>
      <c r="H96" s="17">
        <v>1.0617160000000001</v>
      </c>
      <c r="I96" s="17">
        <v>1.4529129999999999</v>
      </c>
      <c r="J96" s="17">
        <v>0.39119700000000002</v>
      </c>
      <c r="K96" s="17">
        <v>0.26924999999999999</v>
      </c>
      <c r="L96" s="17">
        <v>727.1</v>
      </c>
      <c r="M96" s="17">
        <v>0.194909</v>
      </c>
      <c r="N96" s="17">
        <v>400</v>
      </c>
      <c r="O96" s="17">
        <v>0</v>
      </c>
      <c r="P96" s="17">
        <v>0</v>
      </c>
      <c r="Q96" s="17">
        <v>0.97267700000000001</v>
      </c>
      <c r="R96" s="17">
        <v>1.1174040000000001</v>
      </c>
      <c r="S96" s="17">
        <v>1.5982689999999999</v>
      </c>
      <c r="T96" s="17">
        <v>0.48086499999999999</v>
      </c>
      <c r="U96" s="17">
        <v>0.30086600000000002</v>
      </c>
      <c r="V96" s="17">
        <v>750.8</v>
      </c>
      <c r="W96" s="17">
        <v>0.15742200000000001</v>
      </c>
      <c r="X96" s="17">
        <v>496</v>
      </c>
      <c r="Y96" s="17">
        <v>0</v>
      </c>
      <c r="Z96" s="17">
        <v>0</v>
      </c>
      <c r="AA96" s="17">
        <v>0.46287099999999998</v>
      </c>
      <c r="AB96" s="17">
        <v>3.9537700000000002E-2</v>
      </c>
      <c r="AC96" s="17">
        <v>1.13642</v>
      </c>
      <c r="AD96" s="17">
        <v>0.25</v>
      </c>
      <c r="AE96" s="17">
        <v>1142.3</v>
      </c>
    </row>
    <row r="97" spans="1:31">
      <c r="A97" s="17">
        <v>84</v>
      </c>
      <c r="B97" s="19">
        <v>0.46230324074074075</v>
      </c>
      <c r="C97" s="17">
        <v>54.6</v>
      </c>
      <c r="D97" s="17">
        <v>24.4</v>
      </c>
      <c r="E97" s="17">
        <v>2.2058999999999999E-2</v>
      </c>
      <c r="F97" s="17">
        <v>1.0669999999999999</v>
      </c>
      <c r="G97" s="17">
        <v>0.96164300000000003</v>
      </c>
      <c r="H97" s="17">
        <v>1.0682320000000001</v>
      </c>
      <c r="I97" s="17">
        <v>1.481805</v>
      </c>
      <c r="J97" s="17">
        <v>0.413572</v>
      </c>
      <c r="K97" s="17">
        <v>0.27910000000000001</v>
      </c>
      <c r="L97" s="17">
        <v>670.2</v>
      </c>
      <c r="M97" s="17">
        <v>4.6739999999999997E-2</v>
      </c>
      <c r="N97" s="17">
        <v>755</v>
      </c>
      <c r="O97" s="17">
        <v>0</v>
      </c>
      <c r="P97" s="17">
        <v>0</v>
      </c>
      <c r="Q97" s="17">
        <v>0.98505699999999996</v>
      </c>
      <c r="R97" s="17">
        <v>1.1201030000000001</v>
      </c>
      <c r="S97" s="17">
        <v>1.629237</v>
      </c>
      <c r="T97" s="17">
        <v>0.50913399999999998</v>
      </c>
      <c r="U97" s="17">
        <v>0.31249900000000003</v>
      </c>
      <c r="V97" s="17">
        <v>648.9</v>
      </c>
      <c r="W97" s="17">
        <v>5.0783000000000002E-2</v>
      </c>
      <c r="X97" s="17">
        <v>507</v>
      </c>
      <c r="Y97" s="17">
        <v>0</v>
      </c>
      <c r="Z97" s="17">
        <v>0</v>
      </c>
      <c r="AA97" s="17">
        <v>0.480767</v>
      </c>
      <c r="AB97" s="17">
        <v>6.9305800000000001E-2</v>
      </c>
      <c r="AC97" s="17">
        <v>1.1553899999999999</v>
      </c>
      <c r="AD97" s="17">
        <v>0.25</v>
      </c>
      <c r="AE97" s="17">
        <v>1239.3</v>
      </c>
    </row>
    <row r="98" spans="1:31">
      <c r="A98" s="17">
        <v>85</v>
      </c>
      <c r="B98" s="19">
        <v>0.46234953703703702</v>
      </c>
      <c r="C98" s="17">
        <v>53.5</v>
      </c>
      <c r="D98" s="17">
        <v>25.3</v>
      </c>
      <c r="E98" s="17">
        <v>2.402E-2</v>
      </c>
      <c r="F98" s="17">
        <v>1.1619999999999999</v>
      </c>
      <c r="G98" s="17">
        <v>0.97195299999999996</v>
      </c>
      <c r="H98" s="17">
        <v>1.1317699999999999</v>
      </c>
      <c r="I98" s="17">
        <v>1.5860639999999999</v>
      </c>
      <c r="J98" s="17">
        <v>0.45429399999999998</v>
      </c>
      <c r="K98" s="17">
        <v>0.28642800000000002</v>
      </c>
      <c r="L98" s="17">
        <v>703.9</v>
      </c>
      <c r="M98" s="17">
        <v>0.168932</v>
      </c>
      <c r="N98" s="17">
        <v>549</v>
      </c>
      <c r="O98" s="17">
        <v>0</v>
      </c>
      <c r="P98" s="17">
        <v>0</v>
      </c>
      <c r="Q98" s="17">
        <v>0.98147300000000004</v>
      </c>
      <c r="R98" s="17">
        <v>1.13849</v>
      </c>
      <c r="S98" s="17">
        <v>1.644957</v>
      </c>
      <c r="T98" s="17">
        <v>0.506467</v>
      </c>
      <c r="U98" s="17">
        <v>0.30789100000000003</v>
      </c>
      <c r="V98" s="17">
        <v>669.1</v>
      </c>
      <c r="W98" s="17">
        <v>3.3590000000000002E-2</v>
      </c>
      <c r="X98" s="17">
        <v>542</v>
      </c>
      <c r="Y98" s="17">
        <v>0</v>
      </c>
      <c r="Z98" s="17">
        <v>0</v>
      </c>
      <c r="AA98" s="17">
        <v>0.47367799999999999</v>
      </c>
      <c r="AB98" s="17">
        <v>5.5688500000000002E-2</v>
      </c>
      <c r="AC98" s="17">
        <v>1.16669</v>
      </c>
      <c r="AD98" s="17">
        <v>0.25</v>
      </c>
      <c r="AE98" s="17">
        <v>1179.9000000000001</v>
      </c>
    </row>
    <row r="99" spans="1:31">
      <c r="A99" s="17">
        <v>86</v>
      </c>
      <c r="B99" s="19">
        <v>0.46240740740740738</v>
      </c>
      <c r="C99" s="17">
        <v>52.1</v>
      </c>
      <c r="D99" s="17">
        <v>27.2</v>
      </c>
      <c r="E99" s="17">
        <v>2.5558999999999998E-2</v>
      </c>
      <c r="F99" s="17">
        <v>1.2370000000000001</v>
      </c>
      <c r="G99" s="17">
        <v>0.98110200000000003</v>
      </c>
      <c r="H99" s="17">
        <v>1.1261570000000001</v>
      </c>
      <c r="I99" s="17">
        <v>1.546052</v>
      </c>
      <c r="J99" s="17">
        <v>0.41989500000000002</v>
      </c>
      <c r="K99" s="17">
        <v>0.271592</v>
      </c>
      <c r="L99" s="17">
        <v>683.8</v>
      </c>
      <c r="M99" s="17">
        <v>0.26642199999999999</v>
      </c>
      <c r="N99" s="17">
        <v>388</v>
      </c>
      <c r="O99" s="17">
        <v>0</v>
      </c>
      <c r="P99" s="17">
        <v>0</v>
      </c>
      <c r="Q99" s="17">
        <v>0.98430200000000001</v>
      </c>
      <c r="R99" s="17">
        <v>1.157359</v>
      </c>
      <c r="S99" s="17">
        <v>1.677756</v>
      </c>
      <c r="T99" s="17">
        <v>0.520397</v>
      </c>
      <c r="U99" s="17">
        <v>0.31017400000000001</v>
      </c>
      <c r="V99" s="17">
        <v>683.2</v>
      </c>
      <c r="W99" s="17">
        <v>0.13328699999999999</v>
      </c>
      <c r="X99" s="17">
        <v>271</v>
      </c>
      <c r="Y99" s="17">
        <v>0</v>
      </c>
      <c r="Z99" s="17">
        <v>0</v>
      </c>
      <c r="AA99" s="17">
        <v>0.47719099999999998</v>
      </c>
      <c r="AB99" s="17">
        <v>4.1596899999999999E-2</v>
      </c>
      <c r="AC99" s="17">
        <v>1.1790099999999999</v>
      </c>
      <c r="AD99" s="17">
        <v>0.25</v>
      </c>
      <c r="AE99" s="17">
        <v>1214.7</v>
      </c>
    </row>
    <row r="100" spans="1:31">
      <c r="A100" s="17">
        <v>87</v>
      </c>
      <c r="B100" s="19">
        <v>0.46246527777777779</v>
      </c>
      <c r="C100" s="17">
        <v>51</v>
      </c>
      <c r="D100" s="17">
        <v>29</v>
      </c>
      <c r="E100" s="17">
        <v>2.7536000000000001E-2</v>
      </c>
      <c r="F100" s="17">
        <v>1.3320000000000001</v>
      </c>
      <c r="G100" s="17">
        <v>0.97526500000000005</v>
      </c>
      <c r="H100" s="17">
        <v>1.1375120000000001</v>
      </c>
      <c r="I100" s="17">
        <v>1.615313</v>
      </c>
      <c r="J100" s="17">
        <v>0.4778</v>
      </c>
      <c r="K100" s="17">
        <v>0.295794</v>
      </c>
      <c r="L100" s="17">
        <v>709.7</v>
      </c>
      <c r="M100" s="17">
        <v>0.14132700000000001</v>
      </c>
      <c r="N100" s="17">
        <v>589</v>
      </c>
      <c r="O100" s="17">
        <v>0</v>
      </c>
      <c r="P100" s="17">
        <v>0</v>
      </c>
      <c r="Q100" s="17">
        <v>0.97872800000000004</v>
      </c>
      <c r="R100" s="17">
        <v>1.189659</v>
      </c>
      <c r="S100" s="17">
        <v>1.7250760000000001</v>
      </c>
      <c r="T100" s="17">
        <v>0.53541700000000003</v>
      </c>
      <c r="U100" s="17">
        <v>0.31037300000000001</v>
      </c>
      <c r="V100" s="17">
        <v>687.2</v>
      </c>
      <c r="W100" s="17">
        <v>0.17507800000000001</v>
      </c>
      <c r="X100" s="17">
        <v>450</v>
      </c>
      <c r="Y100" s="17">
        <v>0</v>
      </c>
      <c r="Z100" s="17">
        <v>0</v>
      </c>
      <c r="AA100" s="17">
        <v>0.477497</v>
      </c>
      <c r="AB100" s="17">
        <v>6.7954700000000007E-2</v>
      </c>
      <c r="AC100" s="17">
        <v>1.22604</v>
      </c>
      <c r="AD100" s="17">
        <v>0.25</v>
      </c>
      <c r="AE100" s="17">
        <v>1170.3</v>
      </c>
    </row>
    <row r="101" spans="1:31">
      <c r="A101" s="17">
        <v>88</v>
      </c>
      <c r="B101" s="19">
        <v>0.46251157407407412</v>
      </c>
      <c r="C101" s="17">
        <v>49.7</v>
      </c>
      <c r="D101" s="17">
        <v>30.8</v>
      </c>
      <c r="E101" s="17">
        <v>2.6520999999999999E-2</v>
      </c>
      <c r="F101" s="17">
        <v>1.2829999999999999</v>
      </c>
      <c r="G101" s="17">
        <v>0.97786499999999998</v>
      </c>
      <c r="H101" s="17">
        <v>1.194545</v>
      </c>
      <c r="I101" s="17">
        <v>1.691144</v>
      </c>
      <c r="J101" s="17">
        <v>0.49659900000000001</v>
      </c>
      <c r="K101" s="17">
        <v>0.29364699999999999</v>
      </c>
      <c r="L101" s="17">
        <v>629.79999999999995</v>
      </c>
      <c r="M101" s="17">
        <v>0.152536</v>
      </c>
      <c r="N101" s="17">
        <v>654</v>
      </c>
      <c r="O101" s="17">
        <v>0</v>
      </c>
      <c r="P101" s="17">
        <v>0</v>
      </c>
      <c r="Q101" s="17">
        <v>0.98358900000000005</v>
      </c>
      <c r="R101" s="17">
        <v>1.2054590000000001</v>
      </c>
      <c r="S101" s="17">
        <v>1.7676959999999999</v>
      </c>
      <c r="T101" s="17">
        <v>0.56223699999999999</v>
      </c>
      <c r="U101" s="17">
        <v>0.31806200000000001</v>
      </c>
      <c r="V101" s="17">
        <v>702.4</v>
      </c>
      <c r="W101" s="17">
        <v>0.14688000000000001</v>
      </c>
      <c r="X101" s="17">
        <v>397</v>
      </c>
      <c r="Y101" s="17">
        <v>0</v>
      </c>
      <c r="Z101" s="17">
        <v>0</v>
      </c>
      <c r="AA101" s="17">
        <v>0.48932599999999998</v>
      </c>
      <c r="AB101" s="17">
        <v>7.0938899999999999E-2</v>
      </c>
      <c r="AC101" s="17">
        <v>1.2453399999999999</v>
      </c>
      <c r="AD101" s="17">
        <v>0.25</v>
      </c>
      <c r="AE101" s="17">
        <v>1318.9</v>
      </c>
    </row>
    <row r="102" spans="1:31">
      <c r="A102" s="17">
        <v>89</v>
      </c>
      <c r="B102" s="19">
        <v>0.46256944444444442</v>
      </c>
      <c r="C102" s="17">
        <v>48.4</v>
      </c>
      <c r="D102" s="17">
        <v>32.6</v>
      </c>
      <c r="E102" s="17">
        <v>3.1544999999999997E-2</v>
      </c>
      <c r="F102" s="17">
        <v>1.526</v>
      </c>
      <c r="G102" s="17">
        <v>0.97861399999999998</v>
      </c>
      <c r="H102" s="17">
        <v>1.225152</v>
      </c>
      <c r="I102" s="17">
        <v>1.7263740000000001</v>
      </c>
      <c r="J102" s="17">
        <v>0.50122199999999995</v>
      </c>
      <c r="K102" s="17">
        <v>0.29033199999999998</v>
      </c>
      <c r="L102" s="17">
        <v>657.6</v>
      </c>
      <c r="M102" s="17">
        <v>2.2527999999999999E-2</v>
      </c>
      <c r="N102" s="17">
        <v>441</v>
      </c>
      <c r="O102" s="17">
        <v>0</v>
      </c>
      <c r="P102" s="17">
        <v>0</v>
      </c>
      <c r="Q102" s="17">
        <v>0.98830200000000001</v>
      </c>
      <c r="R102" s="17">
        <v>1.2206189999999999</v>
      </c>
      <c r="S102" s="17">
        <v>1.8382069999999999</v>
      </c>
      <c r="T102" s="17">
        <v>0.61758800000000003</v>
      </c>
      <c r="U102" s="17">
        <v>0.33597300000000002</v>
      </c>
      <c r="V102" s="17">
        <v>667.4</v>
      </c>
      <c r="W102" s="17">
        <v>1.4E-5</v>
      </c>
      <c r="X102" s="17">
        <v>425</v>
      </c>
      <c r="Y102" s="17">
        <v>0</v>
      </c>
      <c r="Z102" s="17">
        <v>0</v>
      </c>
      <c r="AA102" s="17">
        <v>0.51688100000000003</v>
      </c>
      <c r="AB102" s="17">
        <v>5.38656E-2</v>
      </c>
      <c r="AC102" s="17">
        <v>1.2538899999999999</v>
      </c>
      <c r="AD102" s="17">
        <v>0.25</v>
      </c>
      <c r="AE102" s="17">
        <v>1262.9000000000001</v>
      </c>
    </row>
    <row r="103" spans="1:31">
      <c r="A103" s="17">
        <v>90</v>
      </c>
      <c r="B103" s="19">
        <v>0.46262731481481478</v>
      </c>
      <c r="C103" s="17">
        <v>47.5</v>
      </c>
      <c r="D103" s="17">
        <v>34.4</v>
      </c>
      <c r="E103" s="17">
        <v>3.1178999999999998E-2</v>
      </c>
      <c r="F103" s="17">
        <v>1.5089999999999999</v>
      </c>
      <c r="G103" s="17">
        <v>0.97755499999999995</v>
      </c>
      <c r="H103" s="17">
        <v>1.2546870000000001</v>
      </c>
      <c r="I103" s="17">
        <v>1.7613479999999999</v>
      </c>
      <c r="J103" s="17">
        <v>0.50666100000000003</v>
      </c>
      <c r="K103" s="17">
        <v>0.28765499999999999</v>
      </c>
      <c r="L103" s="17">
        <v>631</v>
      </c>
      <c r="M103" s="17">
        <v>0.103326</v>
      </c>
      <c r="N103" s="17">
        <v>683</v>
      </c>
      <c r="O103" s="17">
        <v>0</v>
      </c>
      <c r="P103" s="17">
        <v>0</v>
      </c>
      <c r="Q103" s="17">
        <v>0.98487499999999994</v>
      </c>
      <c r="R103" s="17">
        <v>1.278035</v>
      </c>
      <c r="S103" s="17">
        <v>1.9304049999999999</v>
      </c>
      <c r="T103" s="17">
        <v>0.65237000000000001</v>
      </c>
      <c r="U103" s="17">
        <v>0.337945</v>
      </c>
      <c r="V103" s="17">
        <v>625.6</v>
      </c>
      <c r="W103" s="17">
        <v>8.4511000000000003E-2</v>
      </c>
      <c r="X103" s="17">
        <v>404</v>
      </c>
      <c r="Y103" s="17">
        <v>0</v>
      </c>
      <c r="Z103" s="17">
        <v>0</v>
      </c>
      <c r="AA103" s="17">
        <v>0.51991500000000002</v>
      </c>
      <c r="AB103" s="17">
        <v>8.1951300000000005E-2</v>
      </c>
      <c r="AC103" s="17">
        <v>1.3314999999999999</v>
      </c>
      <c r="AD103" s="17">
        <v>0.25</v>
      </c>
      <c r="AE103" s="17">
        <v>1316.4</v>
      </c>
    </row>
    <row r="104" spans="1:31">
      <c r="A104" s="17">
        <v>91</v>
      </c>
      <c r="B104" s="19">
        <v>0.4626736111111111</v>
      </c>
      <c r="C104" s="17">
        <v>46.4</v>
      </c>
      <c r="D104" s="17">
        <v>36.200000000000003</v>
      </c>
      <c r="E104" s="17">
        <v>3.4977000000000001E-2</v>
      </c>
      <c r="F104" s="17">
        <v>1.6919999999999999</v>
      </c>
      <c r="G104" s="17">
        <v>0.97440400000000005</v>
      </c>
      <c r="H104" s="17">
        <v>1.273647</v>
      </c>
      <c r="I104" s="17">
        <v>1.816489</v>
      </c>
      <c r="J104" s="17">
        <v>0.54284100000000002</v>
      </c>
      <c r="K104" s="17">
        <v>0.29884100000000002</v>
      </c>
      <c r="L104" s="17">
        <v>687.7</v>
      </c>
      <c r="M104" s="17">
        <v>0.12212000000000001</v>
      </c>
      <c r="N104" s="17">
        <v>667</v>
      </c>
      <c r="O104" s="17">
        <v>0</v>
      </c>
      <c r="P104" s="17">
        <v>0</v>
      </c>
      <c r="Q104" s="17">
        <v>0.98938199999999998</v>
      </c>
      <c r="R104" s="17">
        <v>1.312316</v>
      </c>
      <c r="S104" s="17">
        <v>1.9695039999999999</v>
      </c>
      <c r="T104" s="17">
        <v>0.65718699999999997</v>
      </c>
      <c r="U104" s="17">
        <v>0.33368199999999998</v>
      </c>
      <c r="V104" s="17">
        <v>642.9</v>
      </c>
      <c r="W104" s="17">
        <v>1.84E-4</v>
      </c>
      <c r="X104" s="17">
        <v>421</v>
      </c>
      <c r="Y104" s="17">
        <v>0</v>
      </c>
      <c r="Z104" s="17">
        <v>0</v>
      </c>
      <c r="AA104" s="17">
        <v>0.51335699999999995</v>
      </c>
      <c r="AB104" s="17">
        <v>9.0887899999999994E-2</v>
      </c>
      <c r="AC104" s="17">
        <v>1.37205</v>
      </c>
      <c r="AD104" s="17">
        <v>0.25</v>
      </c>
      <c r="AE104" s="17">
        <v>1207.8</v>
      </c>
    </row>
    <row r="105" spans="1:31">
      <c r="A105" s="17">
        <v>92</v>
      </c>
      <c r="B105" s="19">
        <v>0.46273148148148152</v>
      </c>
      <c r="C105" s="17">
        <v>45</v>
      </c>
      <c r="D105" s="17">
        <v>38.9</v>
      </c>
      <c r="E105" s="17">
        <v>3.517E-2</v>
      </c>
      <c r="F105" s="17">
        <v>1.702</v>
      </c>
      <c r="G105" s="17">
        <v>0.97939900000000002</v>
      </c>
      <c r="H105" s="17">
        <v>1.3002339999999999</v>
      </c>
      <c r="I105" s="17">
        <v>1.8711150000000001</v>
      </c>
      <c r="J105" s="17">
        <v>0.57088099999999997</v>
      </c>
      <c r="K105" s="17">
        <v>0.30510199999999998</v>
      </c>
      <c r="L105" s="17">
        <v>626</v>
      </c>
      <c r="M105" s="17">
        <v>3.4999999999999997E-5</v>
      </c>
      <c r="N105" s="17">
        <v>687</v>
      </c>
      <c r="O105" s="17">
        <v>0</v>
      </c>
      <c r="P105" s="17">
        <v>0</v>
      </c>
      <c r="Q105" s="17">
        <v>0.98895999999999995</v>
      </c>
      <c r="R105" s="17">
        <v>1.323852</v>
      </c>
      <c r="S105" s="17">
        <v>2.0153409999999998</v>
      </c>
      <c r="T105" s="17">
        <v>0.69148900000000002</v>
      </c>
      <c r="U105" s="17">
        <v>0.343113</v>
      </c>
      <c r="V105" s="17">
        <v>649</v>
      </c>
      <c r="W105" s="17">
        <v>8.2336000000000006E-2</v>
      </c>
      <c r="X105" s="17">
        <v>361</v>
      </c>
      <c r="Y105" s="17">
        <v>0</v>
      </c>
      <c r="Z105" s="17">
        <v>0</v>
      </c>
      <c r="AA105" s="17">
        <v>0.52786599999999995</v>
      </c>
      <c r="AB105" s="17">
        <v>9.1490000000000002E-2</v>
      </c>
      <c r="AC105" s="17">
        <v>1.3871199999999999</v>
      </c>
      <c r="AD105" s="17">
        <v>0.25</v>
      </c>
      <c r="AE105" s="17">
        <v>1326.8</v>
      </c>
    </row>
    <row r="106" spans="1:31">
      <c r="A106" s="17">
        <v>93</v>
      </c>
      <c r="B106" s="19">
        <v>0.46278935185185183</v>
      </c>
      <c r="C106" s="17">
        <v>43.9</v>
      </c>
      <c r="D106" s="17">
        <v>40.700000000000003</v>
      </c>
      <c r="E106" s="17">
        <v>3.8712000000000003E-2</v>
      </c>
      <c r="F106" s="17">
        <v>1.873</v>
      </c>
      <c r="G106" s="17">
        <v>0.98171900000000001</v>
      </c>
      <c r="H106" s="17">
        <v>1.318622</v>
      </c>
      <c r="I106" s="17">
        <v>1.8885289999999999</v>
      </c>
      <c r="J106" s="17">
        <v>0.56990799999999997</v>
      </c>
      <c r="K106" s="17">
        <v>0.30177300000000001</v>
      </c>
      <c r="L106" s="17">
        <v>637.4</v>
      </c>
      <c r="M106" s="17">
        <v>3.4870000000000001E-3</v>
      </c>
      <c r="N106" s="17">
        <v>475</v>
      </c>
      <c r="O106" s="17">
        <v>0</v>
      </c>
      <c r="P106" s="17">
        <v>0</v>
      </c>
      <c r="Q106" s="17">
        <v>0.98582199999999998</v>
      </c>
      <c r="R106" s="17">
        <v>1.3277060000000001</v>
      </c>
      <c r="S106" s="17">
        <v>2.0299119999999999</v>
      </c>
      <c r="T106" s="17">
        <v>0.702206</v>
      </c>
      <c r="U106" s="17">
        <v>0.34592899999999999</v>
      </c>
      <c r="V106" s="17">
        <v>616.20000000000005</v>
      </c>
      <c r="W106" s="17">
        <v>1.7E-5</v>
      </c>
      <c r="X106" s="17">
        <v>310</v>
      </c>
      <c r="Y106" s="17">
        <v>0</v>
      </c>
      <c r="Z106" s="17">
        <v>0</v>
      </c>
      <c r="AA106" s="17">
        <v>0.53219899999999998</v>
      </c>
      <c r="AB106" s="17">
        <v>6.9115300000000005E-2</v>
      </c>
      <c r="AC106" s="17">
        <v>1.3762399999999999</v>
      </c>
      <c r="AD106" s="17">
        <v>0.25</v>
      </c>
      <c r="AE106" s="17">
        <v>1303.2</v>
      </c>
    </row>
    <row r="107" spans="1:31">
      <c r="A107" s="17">
        <v>94</v>
      </c>
      <c r="B107" s="19">
        <v>0.46283564814814815</v>
      </c>
      <c r="C107" s="17">
        <v>42.6</v>
      </c>
      <c r="D107" s="17">
        <v>44.4</v>
      </c>
      <c r="E107" s="17">
        <v>3.8614999999999997E-2</v>
      </c>
      <c r="F107" s="17">
        <v>1.869</v>
      </c>
      <c r="G107" s="17">
        <v>0.98371699999999995</v>
      </c>
      <c r="H107" s="17">
        <v>1.356525</v>
      </c>
      <c r="I107" s="17">
        <v>1.904542</v>
      </c>
      <c r="J107" s="17">
        <v>0.54801699999999998</v>
      </c>
      <c r="K107" s="17">
        <v>0.287742</v>
      </c>
      <c r="L107" s="17">
        <v>580.5</v>
      </c>
      <c r="M107" s="17">
        <v>0.14164099999999999</v>
      </c>
      <c r="N107" s="17">
        <v>641</v>
      </c>
      <c r="O107" s="17">
        <v>0</v>
      </c>
      <c r="P107" s="17">
        <v>0</v>
      </c>
      <c r="Q107" s="17">
        <v>0.98375100000000004</v>
      </c>
      <c r="R107" s="17">
        <v>1.3571139999999999</v>
      </c>
      <c r="S107" s="17">
        <v>2.1076229999999998</v>
      </c>
      <c r="T107" s="17">
        <v>0.75050899999999998</v>
      </c>
      <c r="U107" s="17">
        <v>0.35609299999999999</v>
      </c>
      <c r="V107" s="17">
        <v>621.29999999999995</v>
      </c>
      <c r="W107" s="17">
        <v>6.0000000000000002E-6</v>
      </c>
      <c r="X107" s="17">
        <v>348</v>
      </c>
      <c r="Y107" s="17">
        <v>0</v>
      </c>
      <c r="Z107" s="17">
        <v>0</v>
      </c>
      <c r="AA107" s="17">
        <v>0.54783499999999996</v>
      </c>
      <c r="AB107" s="17">
        <v>9.0412400000000004E-2</v>
      </c>
      <c r="AC107" s="17">
        <v>1.4249700000000001</v>
      </c>
      <c r="AD107" s="17">
        <v>0.25</v>
      </c>
      <c r="AE107" s="17">
        <v>1430.8</v>
      </c>
    </row>
    <row r="108" spans="1:31">
      <c r="A108" s="17">
        <v>95</v>
      </c>
      <c r="B108" s="19">
        <v>0.46289351851851851</v>
      </c>
      <c r="C108" s="17">
        <v>41.5</v>
      </c>
      <c r="D108" s="17">
        <v>47.1</v>
      </c>
      <c r="E108" s="17">
        <v>4.0077000000000002E-2</v>
      </c>
      <c r="F108" s="17">
        <v>1.9390000000000001</v>
      </c>
      <c r="G108" s="17">
        <v>0.98188200000000003</v>
      </c>
      <c r="H108" s="17">
        <v>1.391805</v>
      </c>
      <c r="I108" s="17">
        <v>1.9543269999999999</v>
      </c>
      <c r="J108" s="17">
        <v>0.56252199999999997</v>
      </c>
      <c r="K108" s="17">
        <v>0.28783399999999998</v>
      </c>
      <c r="L108" s="17">
        <v>580.1</v>
      </c>
      <c r="M108" s="17">
        <v>8.4627999999999995E-2</v>
      </c>
      <c r="N108" s="17">
        <v>489</v>
      </c>
      <c r="O108" s="17">
        <v>0</v>
      </c>
      <c r="P108" s="17">
        <v>0</v>
      </c>
      <c r="Q108" s="17">
        <v>0.99099499999999996</v>
      </c>
      <c r="R108" s="17">
        <v>1.388074</v>
      </c>
      <c r="S108" s="17">
        <v>2.110843</v>
      </c>
      <c r="T108" s="17">
        <v>0.72276799999999997</v>
      </c>
      <c r="U108" s="17">
        <v>0.34240700000000002</v>
      </c>
      <c r="V108" s="17">
        <v>603.4</v>
      </c>
      <c r="W108" s="17">
        <v>0.14164099999999999</v>
      </c>
      <c r="X108" s="17">
        <v>605</v>
      </c>
      <c r="Y108" s="17">
        <v>0</v>
      </c>
      <c r="Z108" s="17">
        <v>0</v>
      </c>
      <c r="AA108" s="17">
        <v>0.52678100000000005</v>
      </c>
      <c r="AB108" s="17">
        <v>7.43592E-2</v>
      </c>
      <c r="AC108" s="17">
        <v>1.4418200000000001</v>
      </c>
      <c r="AD108" s="17">
        <v>0.25</v>
      </c>
      <c r="AE108" s="17">
        <v>1431.7</v>
      </c>
    </row>
    <row r="109" spans="1:31">
      <c r="A109" s="17">
        <v>96</v>
      </c>
      <c r="B109" s="19">
        <v>0.46295138888888893</v>
      </c>
      <c r="C109" s="17">
        <v>40.4</v>
      </c>
      <c r="D109" s="17">
        <v>50.7</v>
      </c>
      <c r="E109" s="17">
        <v>4.4715999999999999E-2</v>
      </c>
      <c r="F109" s="17">
        <v>2.1640000000000001</v>
      </c>
      <c r="G109" s="17">
        <v>0.98285199999999995</v>
      </c>
      <c r="H109" s="17">
        <v>1.4015299999999999</v>
      </c>
      <c r="I109" s="17">
        <v>1.9674529999999999</v>
      </c>
      <c r="J109" s="17">
        <v>0.56592299999999995</v>
      </c>
      <c r="K109" s="17">
        <v>0.28764200000000001</v>
      </c>
      <c r="L109" s="17">
        <v>579.1</v>
      </c>
      <c r="M109" s="17">
        <v>2.6647000000000001E-2</v>
      </c>
      <c r="N109" s="17">
        <v>378</v>
      </c>
      <c r="O109" s="17">
        <v>0</v>
      </c>
      <c r="P109" s="17">
        <v>0</v>
      </c>
      <c r="Q109" s="17">
        <v>0.99061999999999995</v>
      </c>
      <c r="R109" s="17">
        <v>1.3930629999999999</v>
      </c>
      <c r="S109" s="17">
        <v>2.1462029999999999</v>
      </c>
      <c r="T109" s="17">
        <v>0.75314000000000003</v>
      </c>
      <c r="U109" s="17">
        <v>0.35091699999999998</v>
      </c>
      <c r="V109" s="17">
        <v>579.5</v>
      </c>
      <c r="W109" s="17">
        <v>9.0000000000000002E-6</v>
      </c>
      <c r="X109" s="17">
        <v>447</v>
      </c>
      <c r="Y109" s="17">
        <v>0</v>
      </c>
      <c r="Z109" s="17">
        <v>0</v>
      </c>
      <c r="AA109" s="17">
        <v>0.53987300000000005</v>
      </c>
      <c r="AB109" s="17">
        <v>6.2578400000000006E-2</v>
      </c>
      <c r="AC109" s="17">
        <v>1.4401900000000001</v>
      </c>
      <c r="AD109" s="17">
        <v>0.25</v>
      </c>
      <c r="AE109" s="17">
        <v>1434.2</v>
      </c>
    </row>
    <row r="110" spans="1:31">
      <c r="A110" s="17">
        <v>97</v>
      </c>
      <c r="B110" s="19">
        <v>0.46299768518518519</v>
      </c>
      <c r="C110" s="17">
        <v>39</v>
      </c>
      <c r="D110" s="17">
        <v>55.2</v>
      </c>
      <c r="E110" s="17">
        <v>4.6779000000000001E-2</v>
      </c>
      <c r="F110" s="17">
        <v>2.2639999999999998</v>
      </c>
      <c r="G110" s="17">
        <v>0.980522</v>
      </c>
      <c r="H110" s="17">
        <v>1.416086</v>
      </c>
      <c r="I110" s="17">
        <v>2.0102139999999999</v>
      </c>
      <c r="J110" s="17">
        <v>0.59412900000000002</v>
      </c>
      <c r="K110" s="17">
        <v>0.29555500000000001</v>
      </c>
      <c r="L110" s="17">
        <v>596.70000000000005</v>
      </c>
      <c r="M110" s="17">
        <v>2.5000000000000001E-5</v>
      </c>
      <c r="N110" s="17">
        <v>839</v>
      </c>
      <c r="O110" s="17">
        <v>0</v>
      </c>
      <c r="P110" s="17">
        <v>0</v>
      </c>
      <c r="Q110" s="17">
        <v>0.98686300000000005</v>
      </c>
      <c r="R110" s="17">
        <v>1.3874439999999999</v>
      </c>
      <c r="S110" s="17">
        <v>2.1598549999999999</v>
      </c>
      <c r="T110" s="17">
        <v>0.77241199999999999</v>
      </c>
      <c r="U110" s="17">
        <v>0.357622</v>
      </c>
      <c r="V110" s="17">
        <v>628</v>
      </c>
      <c r="W110" s="17">
        <v>1.8631999999999999E-2</v>
      </c>
      <c r="X110" s="17">
        <v>594</v>
      </c>
      <c r="Y110" s="17">
        <v>0</v>
      </c>
      <c r="Z110" s="17">
        <v>0</v>
      </c>
      <c r="AA110" s="17">
        <v>0.55018800000000001</v>
      </c>
      <c r="AB110" s="17">
        <v>0.14263300000000001</v>
      </c>
      <c r="AC110" s="17">
        <v>1.4976100000000001</v>
      </c>
      <c r="AD110" s="17">
        <v>0.25</v>
      </c>
      <c r="AE110" s="17">
        <v>1391.9</v>
      </c>
    </row>
    <row r="111" spans="1:31">
      <c r="A111" s="17">
        <v>98</v>
      </c>
      <c r="B111" s="19">
        <v>0.46305555555555555</v>
      </c>
      <c r="C111" s="17">
        <v>37.700000000000003</v>
      </c>
      <c r="D111" s="17">
        <v>58.8</v>
      </c>
      <c r="E111" s="17">
        <v>4.9439999999999998E-2</v>
      </c>
      <c r="F111" s="17">
        <v>2.3919999999999999</v>
      </c>
      <c r="G111" s="17">
        <v>0.98536699999999999</v>
      </c>
      <c r="H111" s="17">
        <v>1.4510700000000001</v>
      </c>
      <c r="I111" s="17">
        <v>2.0350899999999998</v>
      </c>
      <c r="J111" s="17">
        <v>0.58402100000000001</v>
      </c>
      <c r="K111" s="17">
        <v>0.28697499999999998</v>
      </c>
      <c r="L111" s="17">
        <v>592.4</v>
      </c>
      <c r="M111" s="17">
        <v>1.1E-5</v>
      </c>
      <c r="N111" s="17">
        <v>404</v>
      </c>
      <c r="O111" s="17">
        <v>0</v>
      </c>
      <c r="P111" s="17">
        <v>0</v>
      </c>
      <c r="Q111" s="17">
        <v>0.98580599999999996</v>
      </c>
      <c r="R111" s="17">
        <v>1.332678</v>
      </c>
      <c r="S111" s="17">
        <v>1.995851</v>
      </c>
      <c r="T111" s="17">
        <v>0.66317300000000001</v>
      </c>
      <c r="U111" s="17">
        <v>0.33227600000000002</v>
      </c>
      <c r="V111" s="17">
        <v>661.2</v>
      </c>
      <c r="W111" s="17">
        <v>5.0000000000000004E-6</v>
      </c>
      <c r="X111" s="17">
        <v>473</v>
      </c>
      <c r="Y111" s="17">
        <v>0</v>
      </c>
      <c r="Z111" s="17">
        <v>0</v>
      </c>
      <c r="AA111" s="17">
        <v>0.51119400000000004</v>
      </c>
      <c r="AB111" s="17">
        <v>7.8054999999999999E-2</v>
      </c>
      <c r="AC111" s="17">
        <v>1.3844399999999999</v>
      </c>
      <c r="AD111" s="17">
        <v>0.25</v>
      </c>
      <c r="AE111" s="17">
        <v>1402.1</v>
      </c>
    </row>
    <row r="112" spans="1:31">
      <c r="A112" s="17">
        <v>99</v>
      </c>
      <c r="B112" s="19">
        <v>0.46311342592592591</v>
      </c>
      <c r="C112" s="17">
        <v>36.4</v>
      </c>
      <c r="D112" s="17">
        <v>64.3</v>
      </c>
      <c r="E112" s="17">
        <v>4.7475000000000003E-2</v>
      </c>
      <c r="F112" s="17">
        <v>2.2970000000000002</v>
      </c>
      <c r="G112" s="17">
        <v>0.97923099999999996</v>
      </c>
      <c r="H112" s="17">
        <v>1.4087620000000001</v>
      </c>
      <c r="I112" s="17">
        <v>1.9560919999999999</v>
      </c>
      <c r="J112" s="17">
        <v>0.54732999999999998</v>
      </c>
      <c r="K112" s="17">
        <v>0.279808</v>
      </c>
      <c r="L112" s="17">
        <v>534.6</v>
      </c>
      <c r="M112" s="17">
        <v>5.7000000000000003E-5</v>
      </c>
      <c r="N112" s="17">
        <v>486</v>
      </c>
      <c r="O112" s="17">
        <v>0</v>
      </c>
      <c r="P112" s="17">
        <v>0</v>
      </c>
      <c r="Q112" s="17">
        <v>0.98907599999999996</v>
      </c>
      <c r="R112" s="17">
        <v>1.3299099999999999</v>
      </c>
      <c r="S112" s="17">
        <v>1.9802200000000001</v>
      </c>
      <c r="T112" s="17">
        <v>0.65031000000000005</v>
      </c>
      <c r="U112" s="17">
        <v>0.328403</v>
      </c>
      <c r="V112" s="17">
        <v>711.3</v>
      </c>
      <c r="W112" s="17">
        <v>0.10792599999999999</v>
      </c>
      <c r="X112" s="17">
        <v>280</v>
      </c>
      <c r="Y112" s="17">
        <v>0</v>
      </c>
      <c r="Z112" s="17">
        <v>0</v>
      </c>
      <c r="AA112" s="17">
        <v>0.50523499999999999</v>
      </c>
      <c r="AB112" s="17">
        <v>9.1376100000000002E-2</v>
      </c>
      <c r="AC112" s="17">
        <v>1.38933</v>
      </c>
      <c r="AD112" s="17">
        <v>0.25</v>
      </c>
      <c r="AE112" s="17">
        <v>1553.6</v>
      </c>
    </row>
    <row r="113" spans="1:31">
      <c r="A113" s="17">
        <v>100</v>
      </c>
      <c r="B113" s="19">
        <v>0.46315972222222218</v>
      </c>
      <c r="C113" s="17">
        <v>35.299999999999997</v>
      </c>
      <c r="D113" s="17">
        <v>68.8</v>
      </c>
      <c r="E113" s="17">
        <v>5.4414999999999998E-2</v>
      </c>
      <c r="F113" s="17">
        <v>2.633</v>
      </c>
      <c r="G113" s="17">
        <v>0.97710399999999997</v>
      </c>
      <c r="H113" s="17">
        <v>1.426258</v>
      </c>
      <c r="I113" s="17">
        <v>1.93866</v>
      </c>
      <c r="J113" s="17">
        <v>0.51240200000000002</v>
      </c>
      <c r="K113" s="17">
        <v>0.26430700000000001</v>
      </c>
      <c r="L113" s="17">
        <v>552.5</v>
      </c>
      <c r="M113" s="17">
        <v>1.5999999999999999E-5</v>
      </c>
      <c r="N113" s="17">
        <v>564</v>
      </c>
      <c r="O113" s="17">
        <v>0</v>
      </c>
      <c r="P113" s="17">
        <v>0</v>
      </c>
      <c r="Q113" s="17">
        <v>0.98617999999999995</v>
      </c>
      <c r="R113" s="17">
        <v>1.48099</v>
      </c>
      <c r="S113" s="17">
        <v>2.2751950000000001</v>
      </c>
      <c r="T113" s="17">
        <v>0.79420400000000002</v>
      </c>
      <c r="U113" s="17">
        <v>0.34907100000000002</v>
      </c>
      <c r="V113" s="17">
        <v>563.20000000000005</v>
      </c>
      <c r="W113" s="17">
        <v>1.7E-5</v>
      </c>
      <c r="X113" s="17">
        <v>402</v>
      </c>
      <c r="Y113" s="17">
        <v>0</v>
      </c>
      <c r="Z113" s="17">
        <v>0</v>
      </c>
      <c r="AA113" s="17">
        <v>0.53703199999999995</v>
      </c>
      <c r="AB113" s="17">
        <v>0.11436399999999999</v>
      </c>
      <c r="AC113" s="17">
        <v>1.57182</v>
      </c>
      <c r="AD113" s="17">
        <v>0.25</v>
      </c>
      <c r="AE113" s="17">
        <v>1503.2</v>
      </c>
    </row>
    <row r="114" spans="1:31">
      <c r="A114" s="17">
        <v>101</v>
      </c>
      <c r="B114" s="19">
        <v>0.4632175925925926</v>
      </c>
      <c r="C114" s="17">
        <v>34.200000000000003</v>
      </c>
      <c r="D114" s="17">
        <v>75.099999999999994</v>
      </c>
      <c r="E114" s="17">
        <v>5.7664E-2</v>
      </c>
      <c r="F114" s="17">
        <v>2.79</v>
      </c>
      <c r="G114" s="17">
        <v>0.97957899999999998</v>
      </c>
      <c r="H114" s="17">
        <v>1.4307669999999999</v>
      </c>
      <c r="I114" s="17">
        <v>1.9160079999999999</v>
      </c>
      <c r="J114" s="17">
        <v>0.48524200000000001</v>
      </c>
      <c r="K114" s="17">
        <v>0.25325700000000001</v>
      </c>
      <c r="L114" s="17">
        <v>527.79999999999995</v>
      </c>
      <c r="M114" s="17">
        <v>0.11047999999999999</v>
      </c>
      <c r="N114" s="17">
        <v>409</v>
      </c>
      <c r="O114" s="17">
        <v>0</v>
      </c>
      <c r="P114" s="17">
        <v>0</v>
      </c>
      <c r="Q114" s="17">
        <v>0.98545300000000002</v>
      </c>
      <c r="R114" s="17">
        <v>1.364587</v>
      </c>
      <c r="S114" s="17">
        <v>2.0823610000000001</v>
      </c>
      <c r="T114" s="17">
        <v>0.71777400000000002</v>
      </c>
      <c r="U114" s="17">
        <v>0.344692</v>
      </c>
      <c r="V114" s="17">
        <v>655</v>
      </c>
      <c r="W114" s="17">
        <v>3.1000000000000001E-5</v>
      </c>
      <c r="X114" s="17">
        <v>374</v>
      </c>
      <c r="Y114" s="17">
        <v>0</v>
      </c>
      <c r="Z114" s="17">
        <v>0</v>
      </c>
      <c r="AA114" s="17">
        <v>0.53029599999999999</v>
      </c>
      <c r="AB114" s="17">
        <v>8.8867600000000005E-2</v>
      </c>
      <c r="AC114" s="17">
        <v>1.4283699999999999</v>
      </c>
      <c r="AD114" s="17">
        <v>0.25</v>
      </c>
      <c r="AE114" s="17">
        <v>1573.7</v>
      </c>
    </row>
    <row r="115" spans="1:31">
      <c r="A115" s="17">
        <v>102</v>
      </c>
      <c r="B115" s="19">
        <v>0.46327546296296296</v>
      </c>
      <c r="C115" s="17">
        <v>33.1</v>
      </c>
      <c r="D115" s="17">
        <v>78.7</v>
      </c>
      <c r="E115" s="17">
        <v>5.9291999999999997E-2</v>
      </c>
      <c r="F115" s="17">
        <v>2.8690000000000002</v>
      </c>
      <c r="G115" s="17">
        <v>0.96667199999999998</v>
      </c>
      <c r="H115" s="17">
        <v>1.441352</v>
      </c>
      <c r="I115" s="17">
        <v>1.9150320000000001</v>
      </c>
      <c r="J115" s="17">
        <v>0.47367999999999999</v>
      </c>
      <c r="K115" s="17">
        <v>0.24734800000000001</v>
      </c>
      <c r="L115" s="17">
        <v>528.6</v>
      </c>
      <c r="M115" s="17">
        <v>1.1E-5</v>
      </c>
      <c r="N115" s="17">
        <v>418</v>
      </c>
      <c r="O115" s="17">
        <v>0</v>
      </c>
      <c r="P115" s="17">
        <v>0</v>
      </c>
      <c r="Q115" s="17">
        <v>0.98865700000000001</v>
      </c>
      <c r="R115" s="17">
        <v>1.4245570000000001</v>
      </c>
      <c r="S115" s="17">
        <v>2.1577820000000001</v>
      </c>
      <c r="T115" s="17">
        <v>0.73322500000000002</v>
      </c>
      <c r="U115" s="17">
        <v>0.33980500000000002</v>
      </c>
      <c r="V115" s="17">
        <v>588.6</v>
      </c>
      <c r="W115" s="17">
        <v>1.0000000000000001E-5</v>
      </c>
      <c r="X115" s="17">
        <v>386</v>
      </c>
      <c r="Y115" s="17">
        <v>0</v>
      </c>
      <c r="Z115" s="17">
        <v>0</v>
      </c>
      <c r="AA115" s="17">
        <v>0.52277700000000005</v>
      </c>
      <c r="AB115" s="17">
        <v>9.4803600000000002E-2</v>
      </c>
      <c r="AC115" s="17">
        <v>1.49407</v>
      </c>
      <c r="AD115" s="17">
        <v>0.25</v>
      </c>
      <c r="AE115" s="17">
        <v>1571.2</v>
      </c>
    </row>
    <row r="116" spans="1:31">
      <c r="A116" s="17">
        <v>103</v>
      </c>
      <c r="B116" s="19">
        <v>0.46333333333333332</v>
      </c>
      <c r="C116" s="17">
        <v>31.7</v>
      </c>
      <c r="D116" s="17">
        <v>86</v>
      </c>
      <c r="E116" s="17">
        <v>6.2303999999999998E-2</v>
      </c>
      <c r="F116" s="17">
        <v>3.0150000000000001</v>
      </c>
      <c r="G116" s="17">
        <v>0.977128</v>
      </c>
      <c r="H116" s="17">
        <v>1.4261250000000001</v>
      </c>
      <c r="I116" s="17">
        <v>1.889872</v>
      </c>
      <c r="J116" s="17">
        <v>0.46374799999999999</v>
      </c>
      <c r="K116" s="17">
        <v>0.24538599999999999</v>
      </c>
      <c r="L116" s="17">
        <v>518.6</v>
      </c>
      <c r="M116" s="17">
        <v>5.0000000000000004E-6</v>
      </c>
      <c r="N116" s="17">
        <v>553</v>
      </c>
      <c r="O116" s="17">
        <v>0</v>
      </c>
      <c r="P116" s="17">
        <v>0</v>
      </c>
      <c r="Q116" s="17">
        <v>0.98671699999999996</v>
      </c>
      <c r="R116" s="17">
        <v>1.3616239999999999</v>
      </c>
      <c r="S116" s="17">
        <v>2.0834839999999999</v>
      </c>
      <c r="T116" s="17">
        <v>0.72185999999999995</v>
      </c>
      <c r="U116" s="17">
        <v>0.346468</v>
      </c>
      <c r="V116" s="17">
        <v>636</v>
      </c>
      <c r="W116" s="17">
        <v>9.0000000000000002E-6</v>
      </c>
      <c r="X116" s="17">
        <v>372</v>
      </c>
      <c r="Y116" s="17">
        <v>0</v>
      </c>
      <c r="Z116" s="17">
        <v>0</v>
      </c>
      <c r="AA116" s="17">
        <v>0.53302700000000003</v>
      </c>
      <c r="AB116" s="17">
        <v>0.129162</v>
      </c>
      <c r="AC116" s="17">
        <v>1.45486</v>
      </c>
      <c r="AD116" s="17">
        <v>0.25</v>
      </c>
      <c r="AE116" s="17">
        <v>1601.6</v>
      </c>
    </row>
    <row r="117" spans="1:31">
      <c r="A117" s="17">
        <v>104</v>
      </c>
      <c r="B117" s="19">
        <v>0.46339120370370374</v>
      </c>
      <c r="C117" s="17">
        <v>30.6</v>
      </c>
      <c r="D117" s="17">
        <v>91.4</v>
      </c>
      <c r="E117" s="17">
        <v>6.3467999999999997E-2</v>
      </c>
      <c r="F117" s="17">
        <v>3.0710000000000002</v>
      </c>
      <c r="G117" s="17">
        <v>0.97101300000000001</v>
      </c>
      <c r="H117" s="17">
        <v>1.37235</v>
      </c>
      <c r="I117" s="17">
        <v>1.771577</v>
      </c>
      <c r="J117" s="17">
        <v>0.399227</v>
      </c>
      <c r="K117" s="17">
        <v>0.225351</v>
      </c>
      <c r="L117" s="17">
        <v>485.2</v>
      </c>
      <c r="M117" s="17">
        <v>4.1302999999999999E-2</v>
      </c>
      <c r="N117" s="17">
        <v>399</v>
      </c>
      <c r="O117" s="17">
        <v>0</v>
      </c>
      <c r="P117" s="17">
        <v>0</v>
      </c>
      <c r="Q117" s="17">
        <v>0.98792400000000002</v>
      </c>
      <c r="R117" s="17">
        <v>1.4066339999999999</v>
      </c>
      <c r="S117" s="17">
        <v>2.137391</v>
      </c>
      <c r="T117" s="17">
        <v>0.73075599999999996</v>
      </c>
      <c r="U117" s="17">
        <v>0.34189199999999997</v>
      </c>
      <c r="V117" s="17">
        <v>603.9</v>
      </c>
      <c r="W117" s="17">
        <v>7.9999999999999996E-6</v>
      </c>
      <c r="X117" s="17">
        <v>523</v>
      </c>
      <c r="Y117" s="17">
        <v>0</v>
      </c>
      <c r="Z117" s="17">
        <v>0</v>
      </c>
      <c r="AA117" s="17">
        <v>0.52598699999999998</v>
      </c>
      <c r="AB117" s="17">
        <v>9.6306600000000006E-2</v>
      </c>
      <c r="AC117" s="17">
        <v>1.4770099999999999</v>
      </c>
      <c r="AD117" s="17">
        <v>0.25</v>
      </c>
      <c r="AE117" s="17">
        <v>1711.7</v>
      </c>
    </row>
    <row r="118" spans="1:31">
      <c r="A118" s="17">
        <v>105</v>
      </c>
      <c r="B118" s="19">
        <v>0.4634375</v>
      </c>
      <c r="C118" s="17">
        <v>29.3</v>
      </c>
      <c r="D118" s="17">
        <v>99.6</v>
      </c>
      <c r="E118" s="17">
        <v>6.3819000000000001E-2</v>
      </c>
      <c r="F118" s="17">
        <v>3.0880000000000001</v>
      </c>
      <c r="G118" s="17">
        <v>0.97061900000000001</v>
      </c>
      <c r="H118" s="17">
        <v>1.25417</v>
      </c>
      <c r="I118" s="17">
        <v>1.625637</v>
      </c>
      <c r="J118" s="17">
        <v>0.37146699999999999</v>
      </c>
      <c r="K118" s="17">
        <v>0.22850500000000001</v>
      </c>
      <c r="L118" s="17">
        <v>486</v>
      </c>
      <c r="M118" s="17">
        <v>1.3315E-2</v>
      </c>
      <c r="N118" s="17">
        <v>562</v>
      </c>
      <c r="O118" s="17">
        <v>0</v>
      </c>
      <c r="P118" s="17">
        <v>0</v>
      </c>
      <c r="Q118" s="17">
        <v>0.98486300000000004</v>
      </c>
      <c r="R118" s="17">
        <v>1.394039</v>
      </c>
      <c r="S118" s="17">
        <v>2.0850300000000002</v>
      </c>
      <c r="T118" s="17">
        <v>0.69099100000000002</v>
      </c>
      <c r="U118" s="17">
        <v>0.33140599999999998</v>
      </c>
      <c r="V118" s="17">
        <v>631.5</v>
      </c>
      <c r="W118" s="17">
        <v>4.1999999999999998E-5</v>
      </c>
      <c r="X118" s="17">
        <v>319</v>
      </c>
      <c r="Y118" s="17">
        <v>0</v>
      </c>
      <c r="Z118" s="17">
        <v>0</v>
      </c>
      <c r="AA118" s="17">
        <v>0.50985499999999995</v>
      </c>
      <c r="AB118" s="17">
        <v>0.140571</v>
      </c>
      <c r="AC118" s="17">
        <v>1.4911700000000001</v>
      </c>
      <c r="AD118" s="17">
        <v>0.25</v>
      </c>
      <c r="AE118" s="17">
        <v>1709.1</v>
      </c>
    </row>
    <row r="119" spans="1:31">
      <c r="A119" s="17">
        <v>106</v>
      </c>
      <c r="B119" s="19">
        <v>0.46349537037037036</v>
      </c>
      <c r="C119" s="17">
        <v>28.2</v>
      </c>
      <c r="D119" s="17">
        <v>105.9</v>
      </c>
      <c r="E119" s="17">
        <v>6.9247000000000003E-2</v>
      </c>
      <c r="F119" s="17">
        <v>3.351</v>
      </c>
      <c r="G119" s="17">
        <v>0.96289400000000003</v>
      </c>
      <c r="H119" s="17">
        <v>1.1969799999999999</v>
      </c>
      <c r="I119" s="17">
        <v>1.551766</v>
      </c>
      <c r="J119" s="17">
        <v>0.35478599999999999</v>
      </c>
      <c r="K119" s="17">
        <v>0.228634</v>
      </c>
      <c r="L119" s="17">
        <v>507.1</v>
      </c>
      <c r="M119" s="17">
        <v>3.0000000000000001E-6</v>
      </c>
      <c r="N119" s="17">
        <v>497</v>
      </c>
      <c r="O119" s="17">
        <v>0</v>
      </c>
      <c r="P119" s="17">
        <v>0</v>
      </c>
      <c r="Q119" s="17">
        <v>0.98953400000000002</v>
      </c>
      <c r="R119" s="17">
        <v>1.36826</v>
      </c>
      <c r="S119" s="17">
        <v>2.0217290000000001</v>
      </c>
      <c r="T119" s="17">
        <v>0.65346899999999997</v>
      </c>
      <c r="U119" s="17">
        <v>0.32322299999999998</v>
      </c>
      <c r="V119" s="17">
        <v>591.1</v>
      </c>
      <c r="W119" s="17">
        <v>1.1E-5</v>
      </c>
      <c r="X119" s="17">
        <v>467</v>
      </c>
      <c r="Y119" s="17">
        <v>0</v>
      </c>
      <c r="Z119" s="17">
        <v>0</v>
      </c>
      <c r="AA119" s="17">
        <v>0.49726599999999999</v>
      </c>
      <c r="AB119" s="17">
        <v>0.13852600000000001</v>
      </c>
      <c r="AC119" s="17">
        <v>1.45878</v>
      </c>
      <c r="AD119" s="17">
        <v>0.25</v>
      </c>
      <c r="AE119" s="17">
        <v>1637.9</v>
      </c>
    </row>
    <row r="120" spans="1:31">
      <c r="A120" s="17">
        <v>107</v>
      </c>
      <c r="B120" s="19">
        <v>0.46355324074074072</v>
      </c>
      <c r="C120" s="17">
        <v>27</v>
      </c>
      <c r="D120" s="17">
        <v>112.2</v>
      </c>
      <c r="E120" s="17">
        <v>6.6481999999999999E-2</v>
      </c>
      <c r="F120" s="17">
        <v>3.2170000000000001</v>
      </c>
      <c r="G120" s="17">
        <v>0.968113</v>
      </c>
      <c r="H120" s="17">
        <v>1.182426</v>
      </c>
      <c r="I120" s="17">
        <v>1.4862880000000001</v>
      </c>
      <c r="J120" s="17">
        <v>0.30386200000000002</v>
      </c>
      <c r="K120" s="17">
        <v>0.20444300000000001</v>
      </c>
      <c r="L120" s="17">
        <v>477.4</v>
      </c>
      <c r="M120" s="17">
        <v>1.9999999999999999E-6</v>
      </c>
      <c r="N120" s="17">
        <v>620</v>
      </c>
      <c r="O120" s="17">
        <v>0</v>
      </c>
      <c r="P120" s="17">
        <v>0</v>
      </c>
      <c r="Q120" s="17">
        <v>0.98705100000000001</v>
      </c>
      <c r="R120" s="17">
        <v>1.365677</v>
      </c>
      <c r="S120" s="17">
        <v>2.0129009999999998</v>
      </c>
      <c r="T120" s="17">
        <v>0.64722299999999999</v>
      </c>
      <c r="U120" s="17">
        <v>0.32153799999999999</v>
      </c>
      <c r="V120" s="17">
        <v>619.9</v>
      </c>
      <c r="W120" s="17">
        <v>6.9999999999999994E-5</v>
      </c>
      <c r="X120" s="17">
        <v>572</v>
      </c>
      <c r="Y120" s="17">
        <v>0</v>
      </c>
      <c r="Z120" s="17">
        <v>0</v>
      </c>
      <c r="AA120" s="17">
        <v>0.49467299999999997</v>
      </c>
      <c r="AB120" s="17">
        <v>0.16664799999999999</v>
      </c>
      <c r="AC120" s="17">
        <v>1.4735400000000001</v>
      </c>
      <c r="AD120" s="17">
        <v>0.25</v>
      </c>
      <c r="AE120" s="17">
        <v>1739.9</v>
      </c>
    </row>
    <row r="121" spans="1:31">
      <c r="A121" s="17">
        <v>108</v>
      </c>
      <c r="B121" s="19">
        <v>0.46361111111111114</v>
      </c>
      <c r="C121" s="17">
        <v>25.7</v>
      </c>
      <c r="D121" s="17">
        <v>121.3</v>
      </c>
      <c r="E121" s="17">
        <v>7.9128000000000004E-2</v>
      </c>
      <c r="F121" s="17">
        <v>3.8290000000000002</v>
      </c>
      <c r="G121" s="17">
        <v>0.95645000000000002</v>
      </c>
      <c r="H121" s="17">
        <v>1.1346229999999999</v>
      </c>
      <c r="I121" s="17">
        <v>1.4275249999999999</v>
      </c>
      <c r="J121" s="17">
        <v>0.29290300000000002</v>
      </c>
      <c r="K121" s="17">
        <v>0.205182</v>
      </c>
      <c r="L121" s="17">
        <v>504.6</v>
      </c>
      <c r="M121" s="17">
        <v>1.9999999999999999E-6</v>
      </c>
      <c r="N121" s="17">
        <v>445</v>
      </c>
      <c r="O121" s="17">
        <v>0</v>
      </c>
      <c r="P121" s="17">
        <v>0</v>
      </c>
      <c r="Q121" s="17">
        <v>0.98714199999999996</v>
      </c>
      <c r="R121" s="17">
        <v>1.2969900000000001</v>
      </c>
      <c r="S121" s="17">
        <v>1.9213769999999999</v>
      </c>
      <c r="T121" s="17">
        <v>0.62438700000000003</v>
      </c>
      <c r="U121" s="17">
        <v>0.32496799999999998</v>
      </c>
      <c r="V121" s="17">
        <v>602</v>
      </c>
      <c r="W121" s="17">
        <v>7.9999999999999996E-6</v>
      </c>
      <c r="X121" s="17">
        <v>407</v>
      </c>
      <c r="Y121" s="17">
        <v>0</v>
      </c>
      <c r="Z121" s="17">
        <v>0</v>
      </c>
      <c r="AA121" s="17">
        <v>0.49995099999999998</v>
      </c>
      <c r="AB121" s="17">
        <v>0.14083599999999999</v>
      </c>
      <c r="AC121" s="17">
        <v>1.38493</v>
      </c>
      <c r="AD121" s="17">
        <v>0.25</v>
      </c>
      <c r="AE121" s="17">
        <v>1646</v>
      </c>
    </row>
    <row r="122" spans="1:31">
      <c r="A122" s="17">
        <v>109</v>
      </c>
      <c r="B122" s="19">
        <v>0.46366898148148145</v>
      </c>
      <c r="C122" s="17">
        <v>24.6</v>
      </c>
      <c r="D122" s="17">
        <v>131.19999999999999</v>
      </c>
      <c r="E122" s="17">
        <v>6.6742999999999997E-2</v>
      </c>
      <c r="F122" s="17">
        <v>3.23</v>
      </c>
      <c r="G122" s="17">
        <v>0.94789500000000004</v>
      </c>
      <c r="H122" s="17">
        <v>1.1086819999999999</v>
      </c>
      <c r="I122" s="17">
        <v>1.3657870000000001</v>
      </c>
      <c r="J122" s="17">
        <v>0.25710499999999997</v>
      </c>
      <c r="K122" s="17">
        <v>0.188247</v>
      </c>
      <c r="L122" s="17">
        <v>483.9</v>
      </c>
      <c r="M122" s="17">
        <v>5.5000000000000002E-5</v>
      </c>
      <c r="N122" s="17">
        <v>822</v>
      </c>
      <c r="O122" s="17">
        <v>0</v>
      </c>
      <c r="P122" s="17">
        <v>0</v>
      </c>
      <c r="Q122" s="17">
        <v>0.97521599999999997</v>
      </c>
      <c r="R122" s="17">
        <v>1.2347969999999999</v>
      </c>
      <c r="S122" s="17">
        <v>1.759576</v>
      </c>
      <c r="T122" s="17">
        <v>0.524779</v>
      </c>
      <c r="U122" s="17">
        <v>0.29824099999999998</v>
      </c>
      <c r="V122" s="17">
        <v>535.5</v>
      </c>
      <c r="W122" s="17">
        <v>1.2999999999999999E-5</v>
      </c>
      <c r="X122" s="17">
        <v>557</v>
      </c>
      <c r="Y122" s="17">
        <v>0</v>
      </c>
      <c r="Z122" s="17">
        <v>0</v>
      </c>
      <c r="AA122" s="17">
        <v>0.45883299999999999</v>
      </c>
      <c r="AB122" s="17">
        <v>0.239149</v>
      </c>
      <c r="AC122" s="17">
        <v>1.3603000000000001</v>
      </c>
      <c r="AD122" s="17">
        <v>0.25</v>
      </c>
      <c r="AE122" s="17">
        <v>1716.2</v>
      </c>
    </row>
    <row r="123" spans="1:31">
      <c r="A123" s="17">
        <v>110</v>
      </c>
      <c r="B123" s="19">
        <v>0.46371527777777777</v>
      </c>
      <c r="C123" s="17">
        <v>23.1</v>
      </c>
      <c r="D123" s="17">
        <v>141.19999999999999</v>
      </c>
      <c r="E123" s="17">
        <v>7.4413000000000007E-2</v>
      </c>
      <c r="F123" s="17">
        <v>3.601</v>
      </c>
      <c r="G123" s="17">
        <v>0.94340000000000002</v>
      </c>
      <c r="H123" s="17">
        <v>1.0981399999999999</v>
      </c>
      <c r="I123" s="17">
        <v>1.346101</v>
      </c>
      <c r="J123" s="17">
        <v>0.24796099999999999</v>
      </c>
      <c r="K123" s="17">
        <v>0.18420700000000001</v>
      </c>
      <c r="L123" s="17">
        <v>453.1</v>
      </c>
      <c r="M123" s="17">
        <v>1.9000000000000001E-5</v>
      </c>
      <c r="N123" s="17">
        <v>487</v>
      </c>
      <c r="O123" s="17">
        <v>0</v>
      </c>
      <c r="P123" s="17">
        <v>0</v>
      </c>
      <c r="Q123" s="17">
        <v>0.97752099999999997</v>
      </c>
      <c r="R123" s="17">
        <v>1.210529</v>
      </c>
      <c r="S123" s="17">
        <v>1.7250760000000001</v>
      </c>
      <c r="T123" s="17">
        <v>0.51454800000000001</v>
      </c>
      <c r="U123" s="17">
        <v>0.29827500000000001</v>
      </c>
      <c r="V123" s="17">
        <v>549.20000000000005</v>
      </c>
      <c r="W123" s="17">
        <v>1.0000000000000001E-5</v>
      </c>
      <c r="X123" s="17">
        <v>507</v>
      </c>
      <c r="Y123" s="17">
        <v>0</v>
      </c>
      <c r="Z123" s="17">
        <v>0</v>
      </c>
      <c r="AA123" s="17">
        <v>0.45888499999999999</v>
      </c>
      <c r="AB123" s="17">
        <v>0.157997</v>
      </c>
      <c r="AC123" s="17">
        <v>1.29183</v>
      </c>
      <c r="AD123" s="17">
        <v>0.25</v>
      </c>
      <c r="AE123" s="17">
        <v>1833</v>
      </c>
    </row>
    <row r="124" spans="1:31">
      <c r="A124" s="17">
        <v>111</v>
      </c>
      <c r="B124" s="19">
        <v>0.46377314814814818</v>
      </c>
      <c r="C124" s="17">
        <v>22</v>
      </c>
      <c r="D124" s="17">
        <v>150.30000000000001</v>
      </c>
      <c r="E124" s="17">
        <v>6.6049999999999998E-2</v>
      </c>
      <c r="F124" s="17">
        <v>3.1960000000000002</v>
      </c>
      <c r="G124" s="17">
        <v>0.92395700000000003</v>
      </c>
      <c r="H124" s="17">
        <v>1.0228919999999999</v>
      </c>
      <c r="I124" s="17">
        <v>1.2282059999999999</v>
      </c>
      <c r="J124" s="17">
        <v>0.205314</v>
      </c>
      <c r="K124" s="17">
        <v>0.16716600000000001</v>
      </c>
      <c r="L124" s="17">
        <v>387</v>
      </c>
      <c r="M124" s="17">
        <v>3.9999999999999998E-6</v>
      </c>
      <c r="N124" s="17">
        <v>476</v>
      </c>
      <c r="O124" s="17">
        <v>0</v>
      </c>
      <c r="P124" s="17">
        <v>0</v>
      </c>
      <c r="Q124" s="17">
        <v>0.97171600000000002</v>
      </c>
      <c r="R124" s="17">
        <v>1.158458</v>
      </c>
      <c r="S124" s="17">
        <v>1.6229089999999999</v>
      </c>
      <c r="T124" s="17">
        <v>0.46445199999999998</v>
      </c>
      <c r="U124" s="17">
        <v>0.28618500000000002</v>
      </c>
      <c r="V124" s="17">
        <v>586.4</v>
      </c>
      <c r="W124" s="17">
        <v>1.9999999999999999E-6</v>
      </c>
      <c r="X124" s="17">
        <v>333</v>
      </c>
      <c r="Y124" s="17">
        <v>0</v>
      </c>
      <c r="Z124" s="17">
        <v>0</v>
      </c>
      <c r="AA124" s="17">
        <v>0.44028400000000001</v>
      </c>
      <c r="AB124" s="17">
        <v>0.142816</v>
      </c>
      <c r="AC124" s="17">
        <v>1.22479</v>
      </c>
      <c r="AD124" s="17">
        <v>0.25</v>
      </c>
      <c r="AE124" s="17">
        <v>2146.3000000000002</v>
      </c>
    </row>
    <row r="125" spans="1:31">
      <c r="A125" s="17">
        <v>112</v>
      </c>
      <c r="B125" s="19">
        <v>0.46383101851851855</v>
      </c>
      <c r="C125" s="17">
        <v>20.8</v>
      </c>
      <c r="D125" s="17">
        <v>162.9</v>
      </c>
      <c r="E125" s="17">
        <v>7.6796000000000003E-2</v>
      </c>
      <c r="F125" s="17">
        <v>3.7160000000000002</v>
      </c>
      <c r="G125" s="17">
        <v>0.94693899999999998</v>
      </c>
      <c r="H125" s="17">
        <v>0.98442799999999997</v>
      </c>
      <c r="I125" s="17">
        <v>1.2203090000000001</v>
      </c>
      <c r="J125" s="17">
        <v>0.23588100000000001</v>
      </c>
      <c r="K125" s="17">
        <v>0.193296</v>
      </c>
      <c r="L125" s="17">
        <v>490.1</v>
      </c>
      <c r="M125" s="17">
        <v>1.5E-5</v>
      </c>
      <c r="N125" s="17">
        <v>715</v>
      </c>
      <c r="O125" s="17">
        <v>0</v>
      </c>
      <c r="P125" s="17">
        <v>0</v>
      </c>
      <c r="Q125" s="17">
        <v>0.97699000000000003</v>
      </c>
      <c r="R125" s="17">
        <v>1.1136649999999999</v>
      </c>
      <c r="S125" s="17">
        <v>1.5448230000000001</v>
      </c>
      <c r="T125" s="17">
        <v>0.43115900000000001</v>
      </c>
      <c r="U125" s="17">
        <v>0.27909899999999999</v>
      </c>
      <c r="V125" s="17">
        <v>528.4</v>
      </c>
      <c r="W125" s="17">
        <v>1.5E-5</v>
      </c>
      <c r="X125" s="17">
        <v>453</v>
      </c>
      <c r="Y125" s="17">
        <v>0</v>
      </c>
      <c r="Z125" s="17">
        <v>0</v>
      </c>
      <c r="AA125" s="17">
        <v>0.42938300000000001</v>
      </c>
      <c r="AB125" s="17">
        <v>0.25590200000000002</v>
      </c>
      <c r="AC125" s="17">
        <v>1.224</v>
      </c>
      <c r="AD125" s="17">
        <v>0.25</v>
      </c>
      <c r="AE125" s="17">
        <v>1694.6</v>
      </c>
    </row>
    <row r="126" spans="1:31">
      <c r="A126" s="17">
        <v>113</v>
      </c>
      <c r="B126" s="19">
        <v>0.46388888888888885</v>
      </c>
      <c r="C126" s="17">
        <v>19.5</v>
      </c>
      <c r="D126" s="17">
        <v>172</v>
      </c>
      <c r="E126" s="17">
        <v>7.1941000000000005E-2</v>
      </c>
      <c r="F126" s="17">
        <v>3.4809999999999999</v>
      </c>
      <c r="G126" s="17">
        <v>0.91849899999999995</v>
      </c>
      <c r="H126" s="17">
        <v>1.0340009999999999</v>
      </c>
      <c r="I126" s="17">
        <v>1.2548049999999999</v>
      </c>
      <c r="J126" s="17">
        <v>0.220805</v>
      </c>
      <c r="K126" s="17">
        <v>0.17596700000000001</v>
      </c>
      <c r="L126" s="17">
        <v>453.4</v>
      </c>
      <c r="M126" s="17">
        <v>4.0000000000000003E-5</v>
      </c>
      <c r="N126" s="17">
        <v>877</v>
      </c>
      <c r="O126" s="17">
        <v>0</v>
      </c>
      <c r="P126" s="17">
        <v>0</v>
      </c>
      <c r="Q126" s="17">
        <v>0.982128</v>
      </c>
      <c r="R126" s="17">
        <v>1.062659</v>
      </c>
      <c r="S126" s="17">
        <v>1.4785109999999999</v>
      </c>
      <c r="T126" s="17">
        <v>0.415852</v>
      </c>
      <c r="U126" s="17">
        <v>0.28126400000000001</v>
      </c>
      <c r="V126" s="17">
        <v>521.6</v>
      </c>
      <c r="W126" s="17">
        <v>6.9999999999999999E-6</v>
      </c>
      <c r="X126" s="17">
        <v>476</v>
      </c>
      <c r="Y126" s="17">
        <v>0</v>
      </c>
      <c r="Z126" s="17">
        <v>0</v>
      </c>
      <c r="AA126" s="17">
        <v>0.43271399999999999</v>
      </c>
      <c r="AB126" s="17">
        <v>0.29170699999999999</v>
      </c>
      <c r="AC126" s="17">
        <v>1.18397</v>
      </c>
      <c r="AD126" s="17">
        <v>0.25</v>
      </c>
      <c r="AE126" s="17">
        <v>1831.7</v>
      </c>
    </row>
    <row r="127" spans="1:31">
      <c r="A127" s="17">
        <v>114</v>
      </c>
      <c r="B127" s="19">
        <v>0.46393518518518517</v>
      </c>
      <c r="C127" s="17">
        <v>18.2</v>
      </c>
      <c r="D127" s="17">
        <v>188.3</v>
      </c>
      <c r="E127" s="17">
        <v>7.4810000000000001E-2</v>
      </c>
      <c r="F127" s="17">
        <v>3.62</v>
      </c>
      <c r="G127" s="17">
        <v>0.90865799999999997</v>
      </c>
      <c r="H127" s="17">
        <v>1.075742</v>
      </c>
      <c r="I127" s="17">
        <v>1.3079179999999999</v>
      </c>
      <c r="J127" s="17">
        <v>0.23217599999999999</v>
      </c>
      <c r="K127" s="17">
        <v>0.17751600000000001</v>
      </c>
      <c r="L127" s="17">
        <v>396</v>
      </c>
      <c r="M127" s="17">
        <v>1.5999999999999999E-5</v>
      </c>
      <c r="N127" s="17">
        <v>601</v>
      </c>
      <c r="O127" s="17">
        <v>0</v>
      </c>
      <c r="P127" s="17">
        <v>0</v>
      </c>
      <c r="Q127" s="17">
        <v>0.972858</v>
      </c>
      <c r="R127" s="17">
        <v>1.0194179999999999</v>
      </c>
      <c r="S127" s="17">
        <v>1.406393</v>
      </c>
      <c r="T127" s="17">
        <v>0.38697399999999998</v>
      </c>
      <c r="U127" s="17">
        <v>0.27515400000000001</v>
      </c>
      <c r="V127" s="17">
        <v>585.79999999999995</v>
      </c>
      <c r="W127" s="17">
        <v>6.2000000000000003E-5</v>
      </c>
      <c r="X127" s="17">
        <v>474</v>
      </c>
      <c r="Y127" s="17">
        <v>0</v>
      </c>
      <c r="Z127" s="17">
        <v>0</v>
      </c>
      <c r="AA127" s="17">
        <v>0.42331400000000002</v>
      </c>
      <c r="AB127" s="17">
        <v>0.21244199999999999</v>
      </c>
      <c r="AC127" s="17">
        <v>1.1016300000000001</v>
      </c>
      <c r="AD127" s="17">
        <v>0.25</v>
      </c>
      <c r="AE127" s="17">
        <v>2097.5</v>
      </c>
    </row>
    <row r="128" spans="1:31">
      <c r="A128" s="17">
        <v>115</v>
      </c>
      <c r="B128" s="19">
        <v>0.46399305555555559</v>
      </c>
      <c r="C128" s="17">
        <v>17.5</v>
      </c>
      <c r="D128" s="17">
        <v>196.4</v>
      </c>
      <c r="E128" s="17">
        <v>8.4079000000000001E-2</v>
      </c>
      <c r="F128" s="17">
        <v>4.069</v>
      </c>
      <c r="G128" s="17">
        <v>0.91024000000000005</v>
      </c>
      <c r="H128" s="17">
        <v>1.097019</v>
      </c>
      <c r="I128" s="17">
        <v>1.3164279999999999</v>
      </c>
      <c r="J128" s="17">
        <v>0.21940999999999999</v>
      </c>
      <c r="K128" s="17">
        <v>0.16667000000000001</v>
      </c>
      <c r="L128" s="17">
        <v>434.7</v>
      </c>
      <c r="M128" s="17">
        <v>1.9999999999999999E-6</v>
      </c>
      <c r="N128" s="17">
        <v>636</v>
      </c>
      <c r="O128" s="17">
        <v>0</v>
      </c>
      <c r="P128" s="17">
        <v>0</v>
      </c>
      <c r="Q128" s="17">
        <v>0.97048900000000005</v>
      </c>
      <c r="R128" s="17">
        <v>1.04956</v>
      </c>
      <c r="S128" s="17">
        <v>1.462207</v>
      </c>
      <c r="T128" s="17">
        <v>0.41264699999999999</v>
      </c>
      <c r="U128" s="17">
        <v>0.28220899999999999</v>
      </c>
      <c r="V128" s="17">
        <v>485.6</v>
      </c>
      <c r="W128" s="17">
        <v>6.0000000000000002E-6</v>
      </c>
      <c r="X128" s="17">
        <v>620</v>
      </c>
      <c r="Y128" s="17">
        <v>0</v>
      </c>
      <c r="Z128" s="17">
        <v>0</v>
      </c>
      <c r="AA128" s="17">
        <v>0.43416700000000003</v>
      </c>
      <c r="AB128" s="17">
        <v>0.24644099999999999</v>
      </c>
      <c r="AC128" s="17">
        <v>1.1512500000000001</v>
      </c>
      <c r="AD128" s="17">
        <v>0.25</v>
      </c>
      <c r="AE128" s="17">
        <v>1910.8</v>
      </c>
    </row>
    <row r="129" spans="1:31">
      <c r="A129" s="17">
        <v>116</v>
      </c>
      <c r="B129" s="19">
        <v>0.46405092592592595</v>
      </c>
      <c r="C129" s="17">
        <v>16.2</v>
      </c>
      <c r="D129" s="17">
        <v>210.9</v>
      </c>
      <c r="E129" s="17">
        <v>8.745E-2</v>
      </c>
      <c r="F129" s="17">
        <v>4.2320000000000002</v>
      </c>
      <c r="G129" s="17">
        <v>0.93252500000000005</v>
      </c>
      <c r="H129" s="17">
        <v>1.08114</v>
      </c>
      <c r="I129" s="17">
        <v>1.327229</v>
      </c>
      <c r="J129" s="17">
        <v>0.246088</v>
      </c>
      <c r="K129" s="17">
        <v>0.185415</v>
      </c>
      <c r="L129" s="17">
        <v>469.7</v>
      </c>
      <c r="M129" s="17">
        <v>1.7E-5</v>
      </c>
      <c r="N129" s="17">
        <v>770</v>
      </c>
      <c r="O129" s="17">
        <v>0</v>
      </c>
      <c r="P129" s="17">
        <v>0</v>
      </c>
      <c r="Q129" s="17">
        <v>0.97289999999999999</v>
      </c>
      <c r="R129" s="17">
        <v>1.065237</v>
      </c>
      <c r="S129" s="17">
        <v>1.47566</v>
      </c>
      <c r="T129" s="17">
        <v>0.41042400000000001</v>
      </c>
      <c r="U129" s="17">
        <v>0.27812900000000002</v>
      </c>
      <c r="V129" s="17">
        <v>540.20000000000005</v>
      </c>
      <c r="W129" s="17">
        <v>7.9999999999999996E-6</v>
      </c>
      <c r="X129" s="17">
        <v>604</v>
      </c>
      <c r="Y129" s="17">
        <v>0</v>
      </c>
      <c r="Z129" s="17">
        <v>0</v>
      </c>
      <c r="AA129" s="17">
        <v>0.42789100000000002</v>
      </c>
      <c r="AB129" s="17">
        <v>0.31459999999999999</v>
      </c>
      <c r="AC129" s="17">
        <v>1.1943600000000001</v>
      </c>
      <c r="AD129" s="17">
        <v>0.25</v>
      </c>
      <c r="AE129" s="17">
        <v>1768.2</v>
      </c>
    </row>
    <row r="130" spans="1:31">
      <c r="A130" s="17">
        <v>117</v>
      </c>
      <c r="B130" s="19">
        <v>0.46410879629629626</v>
      </c>
      <c r="C130" s="17">
        <v>15.1</v>
      </c>
      <c r="D130" s="17">
        <v>222.7</v>
      </c>
      <c r="E130" s="17">
        <v>0.107185</v>
      </c>
      <c r="F130" s="17">
        <v>5.1870000000000003</v>
      </c>
      <c r="G130" s="17">
        <v>0.94130000000000003</v>
      </c>
      <c r="H130" s="17">
        <v>1.0855980000000001</v>
      </c>
      <c r="I130" s="17">
        <v>1.3105070000000001</v>
      </c>
      <c r="J130" s="17">
        <v>0.224909</v>
      </c>
      <c r="K130" s="17">
        <v>0.17161999999999999</v>
      </c>
      <c r="L130" s="17">
        <v>482.6</v>
      </c>
      <c r="M130" s="17">
        <v>9.4273999999999997E-2</v>
      </c>
      <c r="N130" s="17">
        <v>561</v>
      </c>
      <c r="O130" s="17">
        <v>0</v>
      </c>
      <c r="P130" s="17">
        <v>0</v>
      </c>
      <c r="Q130" s="17">
        <v>0.98121800000000003</v>
      </c>
      <c r="R130" s="17">
        <v>1.079617</v>
      </c>
      <c r="S130" s="17">
        <v>1.5282659999999999</v>
      </c>
      <c r="T130" s="17">
        <v>0.44864900000000002</v>
      </c>
      <c r="U130" s="17">
        <v>0.293568</v>
      </c>
      <c r="V130" s="17">
        <v>530.20000000000005</v>
      </c>
      <c r="W130" s="17">
        <v>9.0000000000000002E-6</v>
      </c>
      <c r="X130" s="17">
        <v>444</v>
      </c>
      <c r="Y130" s="17">
        <v>0</v>
      </c>
      <c r="Z130" s="17">
        <v>0</v>
      </c>
      <c r="AA130" s="17">
        <v>0.45164199999999999</v>
      </c>
      <c r="AB130" s="17">
        <v>0.26622800000000002</v>
      </c>
      <c r="AC130" s="17">
        <v>1.19906</v>
      </c>
      <c r="AD130" s="17">
        <v>0.25</v>
      </c>
      <c r="AE130" s="17">
        <v>1721.1</v>
      </c>
    </row>
    <row r="131" spans="1:31">
      <c r="A131" s="17">
        <v>118</v>
      </c>
      <c r="B131" s="19">
        <v>0.46416666666666667</v>
      </c>
      <c r="C131" s="17">
        <v>14</v>
      </c>
      <c r="D131" s="17">
        <v>239</v>
      </c>
      <c r="E131" s="17">
        <v>0.103614</v>
      </c>
      <c r="F131" s="17">
        <v>5.0140000000000002</v>
      </c>
      <c r="G131" s="17">
        <v>0.93057500000000004</v>
      </c>
      <c r="H131" s="17">
        <v>1.1057269999999999</v>
      </c>
      <c r="I131" s="17">
        <v>1.32039</v>
      </c>
      <c r="J131" s="17">
        <v>0.21466299999999999</v>
      </c>
      <c r="K131" s="17">
        <v>0.162575</v>
      </c>
      <c r="L131" s="17">
        <v>492.6</v>
      </c>
      <c r="M131" s="17">
        <v>1.9999999999999999E-6</v>
      </c>
      <c r="N131" s="17">
        <v>602</v>
      </c>
      <c r="O131" s="17">
        <v>0</v>
      </c>
      <c r="P131" s="17">
        <v>0</v>
      </c>
      <c r="Q131" s="17">
        <v>0.98059099999999999</v>
      </c>
      <c r="R131" s="17">
        <v>1.1236759999999999</v>
      </c>
      <c r="S131" s="17">
        <v>1.5416559999999999</v>
      </c>
      <c r="T131" s="17">
        <v>0.41798000000000002</v>
      </c>
      <c r="U131" s="17">
        <v>0.27112399999999998</v>
      </c>
      <c r="V131" s="17">
        <v>549.6</v>
      </c>
      <c r="W131" s="17">
        <v>5.0000000000000004E-6</v>
      </c>
      <c r="X131" s="17">
        <v>524</v>
      </c>
      <c r="Y131" s="17">
        <v>0</v>
      </c>
      <c r="Z131" s="17">
        <v>0</v>
      </c>
      <c r="AA131" s="17">
        <v>0.41711399999999998</v>
      </c>
      <c r="AB131" s="17">
        <v>0.29888999999999999</v>
      </c>
      <c r="AC131" s="17">
        <v>1.24861</v>
      </c>
      <c r="AD131" s="17">
        <v>0.25</v>
      </c>
      <c r="AE131" s="17">
        <v>1686.1</v>
      </c>
    </row>
    <row r="132" spans="1:31">
      <c r="A132" s="17">
        <v>119</v>
      </c>
      <c r="B132" s="19">
        <v>0.46421296296296299</v>
      </c>
      <c r="C132" s="17">
        <v>12.9</v>
      </c>
      <c r="D132" s="17">
        <v>251.6</v>
      </c>
      <c r="E132" s="17">
        <v>0.104541</v>
      </c>
      <c r="F132" s="17">
        <v>5.0590000000000002</v>
      </c>
      <c r="G132" s="17">
        <v>0.91510999999999998</v>
      </c>
      <c r="H132" s="17">
        <v>1.1090869999999999</v>
      </c>
      <c r="I132" s="17">
        <v>1.2980389999999999</v>
      </c>
      <c r="J132" s="17">
        <v>0.18895200000000001</v>
      </c>
      <c r="K132" s="17">
        <v>0.145567</v>
      </c>
      <c r="L132" s="17">
        <v>441.6</v>
      </c>
      <c r="M132" s="17">
        <v>8.8699999999999998E-4</v>
      </c>
      <c r="N132" s="17">
        <v>616</v>
      </c>
      <c r="O132" s="17">
        <v>0</v>
      </c>
      <c r="P132" s="17">
        <v>0</v>
      </c>
      <c r="Q132" s="17">
        <v>0.97852799999999995</v>
      </c>
      <c r="R132" s="17">
        <v>1.1197379999999999</v>
      </c>
      <c r="S132" s="17">
        <v>1.570327</v>
      </c>
      <c r="T132" s="17">
        <v>0.45058900000000002</v>
      </c>
      <c r="U132" s="17">
        <v>0.286939</v>
      </c>
      <c r="V132" s="17">
        <v>526</v>
      </c>
      <c r="W132" s="17">
        <v>3.9999999999999998E-6</v>
      </c>
      <c r="X132" s="17">
        <v>536</v>
      </c>
      <c r="Y132" s="17">
        <v>0</v>
      </c>
      <c r="Z132" s="17">
        <v>0</v>
      </c>
      <c r="AA132" s="17">
        <v>0.44144499999999998</v>
      </c>
      <c r="AB132" s="17">
        <v>0.29197099999999998</v>
      </c>
      <c r="AC132" s="17">
        <v>1.2513000000000001</v>
      </c>
      <c r="AD132" s="17">
        <v>0.25</v>
      </c>
      <c r="AE132" s="17">
        <v>1880.8</v>
      </c>
    </row>
    <row r="133" spans="1:31">
      <c r="A133" s="17">
        <v>120</v>
      </c>
      <c r="B133" s="19">
        <v>0.46427083333333335</v>
      </c>
      <c r="C133" s="17">
        <v>11.5</v>
      </c>
      <c r="D133" s="17">
        <v>278.8</v>
      </c>
      <c r="E133" s="17">
        <v>0.113722</v>
      </c>
      <c r="F133" s="17">
        <v>5.5030000000000001</v>
      </c>
      <c r="G133" s="17">
        <v>0.89252699999999996</v>
      </c>
      <c r="H133" s="17">
        <v>1.1051679999999999</v>
      </c>
      <c r="I133" s="17">
        <v>1.2949660000000001</v>
      </c>
      <c r="J133" s="17">
        <v>0.18979799999999999</v>
      </c>
      <c r="K133" s="17">
        <v>0.146566</v>
      </c>
      <c r="L133" s="17">
        <v>509.6</v>
      </c>
      <c r="M133" s="17">
        <v>0.15743099999999999</v>
      </c>
      <c r="N133" s="17">
        <v>723</v>
      </c>
      <c r="O133" s="17">
        <v>0</v>
      </c>
      <c r="P133" s="17">
        <v>0</v>
      </c>
      <c r="Q133" s="17">
        <v>0.974302</v>
      </c>
      <c r="R133" s="17">
        <v>1.1085069999999999</v>
      </c>
      <c r="S133" s="17">
        <v>1.538951</v>
      </c>
      <c r="T133" s="17">
        <v>0.43044399999999999</v>
      </c>
      <c r="U133" s="17">
        <v>0.2797</v>
      </c>
      <c r="V133" s="17">
        <v>555</v>
      </c>
      <c r="W133" s="17">
        <v>5.0000000000000004E-6</v>
      </c>
      <c r="X133" s="17">
        <v>650</v>
      </c>
      <c r="Y133" s="17">
        <v>0</v>
      </c>
      <c r="Z133" s="17">
        <v>0</v>
      </c>
      <c r="AA133" s="17">
        <v>0.430307</v>
      </c>
      <c r="AB133" s="17">
        <v>0.38197799999999998</v>
      </c>
      <c r="AC133" s="17">
        <v>1.2729299999999999</v>
      </c>
      <c r="AD133" s="17">
        <v>0.25</v>
      </c>
      <c r="AE133" s="17">
        <v>1629.8</v>
      </c>
    </row>
    <row r="134" spans="1:31">
      <c r="A134" s="17">
        <v>121</v>
      </c>
      <c r="B134" s="19">
        <v>0.46432870370370366</v>
      </c>
      <c r="C134" s="17">
        <v>10.6</v>
      </c>
      <c r="D134" s="17">
        <v>294.2</v>
      </c>
      <c r="E134" s="17">
        <v>0.11337</v>
      </c>
      <c r="F134" s="17">
        <v>5.4859999999999998</v>
      </c>
      <c r="G134" s="17">
        <v>0.83243299999999998</v>
      </c>
      <c r="H134" s="17">
        <v>1.0898730000000001</v>
      </c>
      <c r="I134" s="17">
        <v>1.235304</v>
      </c>
      <c r="J134" s="17">
        <v>0.145431</v>
      </c>
      <c r="K134" s="17">
        <v>0.117729</v>
      </c>
      <c r="L134" s="17">
        <v>525.6</v>
      </c>
      <c r="M134" s="17">
        <v>0.59994000000000003</v>
      </c>
      <c r="N134" s="17">
        <v>773</v>
      </c>
      <c r="O134" s="17">
        <v>0</v>
      </c>
      <c r="P134" s="17">
        <v>0</v>
      </c>
      <c r="Q134" s="17">
        <v>0.96172800000000003</v>
      </c>
      <c r="R134" s="17">
        <v>1.1264970000000001</v>
      </c>
      <c r="S134" s="17">
        <v>1.548076</v>
      </c>
      <c r="T134" s="17">
        <v>0.42158000000000001</v>
      </c>
      <c r="U134" s="17">
        <v>0.27232499999999998</v>
      </c>
      <c r="V134" s="17">
        <v>505.3</v>
      </c>
      <c r="W134" s="17">
        <v>1.2999999999999999E-5</v>
      </c>
      <c r="X134" s="17">
        <v>625</v>
      </c>
      <c r="Y134" s="17">
        <v>0</v>
      </c>
      <c r="Z134" s="17">
        <v>0</v>
      </c>
      <c r="AA134" s="17">
        <v>0.41896099999999997</v>
      </c>
      <c r="AB134" s="17">
        <v>0.41851699999999997</v>
      </c>
      <c r="AC134" s="17">
        <v>1.3029299999999999</v>
      </c>
      <c r="AD134" s="17">
        <v>0.25</v>
      </c>
      <c r="AE134" s="17">
        <v>1580.4</v>
      </c>
    </row>
    <row r="135" spans="1:31">
      <c r="A135" s="17">
        <v>122</v>
      </c>
      <c r="B135" s="19">
        <v>0.46438657407407408</v>
      </c>
      <c r="C135" s="17">
        <v>9.3000000000000007</v>
      </c>
      <c r="D135" s="17">
        <v>334.9</v>
      </c>
      <c r="E135" s="17">
        <v>3.8127000000000001E-2</v>
      </c>
      <c r="F135" s="17">
        <v>1.845</v>
      </c>
      <c r="G135" s="17">
        <v>0.86626000000000003</v>
      </c>
      <c r="H135" s="17">
        <v>1.1094820000000001</v>
      </c>
      <c r="I135" s="17">
        <v>1.2538640000000001</v>
      </c>
      <c r="J135" s="17">
        <v>0.14438300000000001</v>
      </c>
      <c r="K135" s="17">
        <v>0.11515</v>
      </c>
      <c r="L135" s="17">
        <v>438.1</v>
      </c>
      <c r="M135" s="17">
        <v>5.1E-5</v>
      </c>
      <c r="N135" s="17">
        <v>1140</v>
      </c>
      <c r="O135" s="17">
        <v>0</v>
      </c>
      <c r="P135" s="17">
        <v>0</v>
      </c>
      <c r="Q135" s="17">
        <v>0.115247</v>
      </c>
      <c r="R135" s="17">
        <v>1.299973</v>
      </c>
      <c r="S135" s="17">
        <v>1.464996</v>
      </c>
      <c r="T135" s="17">
        <v>0.165023</v>
      </c>
      <c r="U135" s="17">
        <v>0.11264399999999999</v>
      </c>
      <c r="V135" s="17">
        <v>200</v>
      </c>
      <c r="W135" s="17">
        <v>3.3000000000000003E-5</v>
      </c>
      <c r="X135" s="17">
        <v>681</v>
      </c>
      <c r="Y135" s="17">
        <v>0</v>
      </c>
      <c r="Z135" s="17">
        <v>0</v>
      </c>
      <c r="AA135" s="17">
        <v>0.17329900000000001</v>
      </c>
      <c r="AB135" s="17">
        <v>0.50182400000000005</v>
      </c>
      <c r="AC135" s="17">
        <v>1.38279</v>
      </c>
      <c r="AD135" s="17">
        <v>0.25</v>
      </c>
      <c r="AE135" s="17">
        <v>1895.9</v>
      </c>
    </row>
    <row r="136" spans="1:31">
      <c r="A136" s="17">
        <v>123</v>
      </c>
      <c r="B136" s="19">
        <v>0.4644328703703704</v>
      </c>
      <c r="C136" s="17">
        <v>8.4</v>
      </c>
      <c r="D136" s="17">
        <v>362.1</v>
      </c>
      <c r="E136" s="17">
        <v>9.4511999999999999E-2</v>
      </c>
      <c r="F136" s="17">
        <v>4.5730000000000004</v>
      </c>
      <c r="G136" s="17">
        <v>0.70247199999999999</v>
      </c>
      <c r="H136" s="17">
        <v>1.0879760000000001</v>
      </c>
      <c r="I136" s="17">
        <v>1.231757</v>
      </c>
      <c r="J136" s="17">
        <v>0.14378099999999999</v>
      </c>
      <c r="K136" s="17">
        <v>0.116729</v>
      </c>
      <c r="L136" s="17">
        <v>448.6</v>
      </c>
      <c r="M136" s="17">
        <v>1.5E-5</v>
      </c>
      <c r="N136" s="17">
        <v>1063</v>
      </c>
      <c r="O136" s="17">
        <v>0</v>
      </c>
      <c r="P136" s="17">
        <v>0</v>
      </c>
      <c r="Q136" s="17">
        <v>0.93676400000000004</v>
      </c>
      <c r="R136" s="17">
        <v>1.1414690000000001</v>
      </c>
      <c r="S136" s="17">
        <v>1.5347219999999999</v>
      </c>
      <c r="T136" s="17">
        <v>0.39325399999999999</v>
      </c>
      <c r="U136" s="17">
        <v>0.25623800000000002</v>
      </c>
      <c r="V136" s="17">
        <v>594.29999999999995</v>
      </c>
      <c r="W136" s="17">
        <v>6.0000000000000002E-6</v>
      </c>
      <c r="X136" s="17">
        <v>859</v>
      </c>
      <c r="Y136" s="17">
        <v>0</v>
      </c>
      <c r="Z136" s="17">
        <v>0</v>
      </c>
      <c r="AA136" s="17">
        <v>0.39421200000000001</v>
      </c>
      <c r="AB136" s="17">
        <v>0.50964500000000001</v>
      </c>
      <c r="AC136" s="17">
        <v>1.34189</v>
      </c>
      <c r="AD136" s="17">
        <v>0.25</v>
      </c>
      <c r="AE136" s="17">
        <v>1851.3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2023-02-27T06:49:52Z</dcterms:modified>
</cp:coreProperties>
</file>